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505" activeTab="0"/>
  </bookViews>
  <sheets>
    <sheet name="Ermittlung städtischer Aufwand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<sst xmlns="http://schemas.openxmlformats.org/spreadsheetml/2006/main" count="21" uniqueCount="21">
  <si>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S/OB</t>
  </si>
  <si>
    <t>Ämter 61/66</t>
  </si>
  <si>
    <t xml:space="preserve">Amt 36 </t>
  </si>
  <si>
    <t>Summe</t>
  </si>
  <si>
    <t>Reisekosten</t>
  </si>
  <si>
    <t>Sachkosten (inkl. Mehrwertsteuer)</t>
  </si>
  <si>
    <t xml:space="preserve"> EU-Förderung</t>
  </si>
  <si>
    <t xml:space="preserve"> </t>
  </si>
  <si>
    <t>Koordination, Dissemination, 
E-Mobilität</t>
  </si>
  <si>
    <t>Emissionsab-hängige Ver-kehrssteuerung</t>
  </si>
  <si>
    <t>Mobilitätsbera-tung, Betriebl. Mobilitätsmana-gement</t>
  </si>
  <si>
    <t xml:space="preserve">Optimierte Lenkung des Güterverkehrs </t>
  </si>
  <si>
    <t>Andere Kosten (Betriebskosten, Mieten
 für Fahrzeuge etc.)</t>
  </si>
  <si>
    <t>Unteraufträge (Gutachten, Konzepte, 
 Zählungen, Schulungen)</t>
  </si>
  <si>
    <t>Ämter 32/66</t>
  </si>
  <si>
    <t>Verantwortlich</t>
  </si>
  <si>
    <t>Zusätzliche Personal- sowie Sachkosten</t>
  </si>
  <si>
    <t>Zusätzliche Personalkosten durch befristete
 50 %-Stelle in EG 11 beim Amt für 
 Umweltschutz</t>
  </si>
  <si>
    <t>Summe der zusätzlichen Personal- sowie Sachkosten</t>
  </si>
  <si>
    <t xml:space="preserve"> Projektkosten gesamt</t>
  </si>
  <si>
    <t>Personalkosten (Eigenleistungen der  Stadt)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</si>
</sst>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_€_-;\-* #,##0.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0\ &quot;€&quot;_-;\-* #,##0.000\ &quot;€&quot;_-;_-* &quot;-&quot;??\ &quot;€&quot;_-;_-@_-"/>
    <numFmt numFmtId="176" formatCode="_-* #,##0.0\ &quot;€&quot;_-;\-* #,##0.0\ &quot;€&quot;_-;_-* &quot;-&quot;??\ &quot;€&quot;_-;_-@_-"/>
    <numFmt numFmtId="177" formatCode="_-* #,##0\ &quot;€&quot;_-;\-* #,##0\ &quot;€&quot;_-;_-* &quot;-&quot;??\ &quot;€&quot;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"/>
    <numFmt numFmtId="185" formatCode="0.000000000"/>
    <numFmt numFmtId="186" formatCode="_-* #,##0.0000\ &quot;€&quot;_-;\-* #,##0.0000\ &quot;€&quot;_-;_-* &quot;-&quot;??\ &quot;€&quot;_-;_-@_-"/>
    <numFmt numFmtId="187" formatCode="#,##0_ ;\-#,##0\ "/>
    <numFmt numFmtId="188" formatCode="#,##0\ _€"/>
    <numFmt numFmtId="189" formatCode="_-* #,##0.00_-;\-* #,##0.00_-;_-* &quot;-&quot;??_-;_-@_-"/>
    <numFmt numFmtId="190" formatCode="#,##0.0\ _€"/>
    <numFmt numFmtId="191" formatCode="#,##0.00\ _€"/>
    <numFmt numFmtId="192" formatCode="#,##0.00\ &quot;€&quot;"/>
    <numFmt numFmtId="193" formatCode="#,##0.000\ &quot;€&quot;"/>
    <numFmt numFmtId="194" formatCode="#,##0.0000\ &quot;€&quot;"/>
    <numFmt numFmtId="195" formatCode="#,##0.0\ &quot;€&quot;"/>
    <numFmt numFmtId="196" formatCode="#,##0\ &quot;€&quot;"/>
    <numFmt numFmtId="197" formatCode="#,##0.0"/>
    <numFmt numFmtId="198" formatCode="[$-407]dddd\,\ d\.\ mmmm\ 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/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/>
      <right style="thin">
        <color indexed="62"/>
      </right>
      <top>
        <color indexed="63"/>
      </top>
      <bottom style="thin">
        <color indexed="62"/>
      </bottom>
    </border>
    <border>
      <left style="thin"/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62"/>
      </right>
      <top style="thin"/>
      <bottom style="double"/>
    </border>
    <border>
      <left style="thin">
        <color indexed="62"/>
      </left>
      <right style="thin">
        <color indexed="62"/>
      </right>
      <top style="thin"/>
      <bottom style="double"/>
    </border>
    <border>
      <left style="thin">
        <color indexed="62"/>
      </left>
      <right style="thin"/>
      <top style="thin"/>
      <bottom style="double"/>
    </border>
    <border>
      <left style="thin">
        <color indexed="62"/>
      </left>
      <right style="thin">
        <color indexed="62"/>
      </right>
      <top style="thin">
        <color indexed="6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62"/>
      </right>
      <top style="thin">
        <color indexed="62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52">
    <xf numFmtId="0" fontId="0" fillId="0" borderId="0" xfId="0" applyAlignment="1">
      <alignment/>
    </xf>
    <xf numFmtId="42" fontId="6" fillId="0" borderId="0" xfId="44" applyNumberFormat="1" applyFont="1" applyFill="1" applyBorder="1" applyAlignment="1">
      <alignment vertical="top" wrapText="1"/>
    </xf>
    <xf numFmtId="0" fontId="20" fillId="0" borderId="0" xfId="0" applyFont="1" applyAlignment="1">
      <alignment vertical="top" wrapText="1"/>
    </xf>
    <xf numFmtId="42" fontId="6" fillId="0" borderId="0" xfId="44" applyNumberFormat="1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42" fontId="22" fillId="0" borderId="10" xfId="44" applyNumberFormat="1" applyFont="1" applyFill="1" applyBorder="1" applyAlignment="1">
      <alignment vertical="top"/>
    </xf>
    <xf numFmtId="42" fontId="22" fillId="0" borderId="11" xfId="44" applyNumberFormat="1" applyFont="1" applyFill="1" applyBorder="1" applyAlignment="1">
      <alignment vertical="top"/>
    </xf>
    <xf numFmtId="5" fontId="1" fillId="0" borderId="12" xfId="44" applyNumberFormat="1" applyFont="1" applyBorder="1" applyAlignment="1">
      <alignment vertical="top"/>
    </xf>
    <xf numFmtId="5" fontId="1" fillId="24" borderId="13" xfId="44" applyNumberFormat="1" applyFont="1" applyFill="1" applyBorder="1" applyAlignment="1">
      <alignment vertical="top"/>
    </xf>
    <xf numFmtId="5" fontId="1" fillId="0" borderId="10" xfId="44" applyNumberFormat="1" applyFont="1" applyBorder="1" applyAlignment="1">
      <alignment vertical="top"/>
    </xf>
    <xf numFmtId="5" fontId="1" fillId="24" borderId="11" xfId="44" applyNumberFormat="1" applyFont="1" applyFill="1" applyBorder="1" applyAlignment="1">
      <alignment vertical="top"/>
    </xf>
    <xf numFmtId="187" fontId="1" fillId="0" borderId="0" xfId="44" applyNumberFormat="1" applyFont="1" applyFill="1" applyBorder="1" applyAlignment="1">
      <alignment vertical="top"/>
    </xf>
    <xf numFmtId="187" fontId="20" fillId="0" borderId="0" xfId="0" applyNumberFormat="1" applyFont="1" applyAlignment="1">
      <alignment vertical="top"/>
    </xf>
    <xf numFmtId="0" fontId="20" fillId="0" borderId="0" xfId="0" applyFont="1" applyBorder="1" applyAlignment="1">
      <alignment vertical="top"/>
    </xf>
    <xf numFmtId="177" fontId="20" fillId="0" borderId="0" xfId="58" applyNumberFormat="1" applyFont="1" applyBorder="1" applyAlignment="1">
      <alignment vertical="top"/>
    </xf>
    <xf numFmtId="42" fontId="21" fillId="0" borderId="14" xfId="44" applyNumberFormat="1" applyFont="1" applyFill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42" fontId="1" fillId="0" borderId="15" xfId="44" applyNumberFormat="1" applyFont="1" applyBorder="1" applyAlignment="1">
      <alignment horizontal="left" vertical="top" wrapText="1" indent="2"/>
    </xf>
    <xf numFmtId="42" fontId="1" fillId="0" borderId="14" xfId="44" applyNumberFormat="1" applyFont="1" applyBorder="1" applyAlignment="1">
      <alignment horizontal="left" vertical="top" wrapText="1" indent="2"/>
    </xf>
    <xf numFmtId="177" fontId="6" fillId="21" borderId="16" xfId="44" applyNumberFormat="1" applyFont="1" applyFill="1" applyBorder="1" applyAlignment="1">
      <alignment vertical="top"/>
    </xf>
    <xf numFmtId="5" fontId="21" fillId="0" borderId="10" xfId="44" applyNumberFormat="1" applyFont="1" applyFill="1" applyBorder="1" applyAlignment="1">
      <alignment vertical="top"/>
    </xf>
    <xf numFmtId="42" fontId="21" fillId="0" borderId="10" xfId="44" applyNumberFormat="1" applyFont="1" applyFill="1" applyBorder="1" applyAlignment="1">
      <alignment vertical="top"/>
    </xf>
    <xf numFmtId="42" fontId="21" fillId="0" borderId="11" xfId="44" applyNumberFormat="1" applyFont="1" applyFill="1" applyBorder="1" applyAlignment="1">
      <alignment vertical="top"/>
    </xf>
    <xf numFmtId="42" fontId="6" fillId="21" borderId="17" xfId="44" applyNumberFormat="1" applyFont="1" applyFill="1" applyBorder="1" applyAlignment="1">
      <alignment vertical="top" wrapText="1"/>
    </xf>
    <xf numFmtId="0" fontId="19" fillId="21" borderId="18" xfId="0" applyFont="1" applyFill="1" applyBorder="1" applyAlignment="1">
      <alignment horizontal="center" vertical="top" wrapText="1"/>
    </xf>
    <xf numFmtId="42" fontId="6" fillId="0" borderId="19" xfId="44" applyNumberFormat="1" applyFont="1" applyFill="1" applyBorder="1" applyAlignment="1">
      <alignment vertical="top" wrapText="1"/>
    </xf>
    <xf numFmtId="42" fontId="6" fillId="0" borderId="20" xfId="44" applyNumberFormat="1" applyFont="1" applyFill="1" applyBorder="1" applyAlignment="1">
      <alignment horizontal="center" vertical="top"/>
    </xf>
    <xf numFmtId="42" fontId="6" fillId="0" borderId="20" xfId="44" applyNumberFormat="1" applyFont="1" applyFill="1" applyBorder="1" applyAlignment="1">
      <alignment horizontal="center" vertical="top" wrapText="1"/>
    </xf>
    <xf numFmtId="42" fontId="6" fillId="0" borderId="21" xfId="44" applyNumberFormat="1" applyFont="1" applyFill="1" applyBorder="1" applyAlignment="1">
      <alignment horizontal="center" vertical="top"/>
    </xf>
    <xf numFmtId="5" fontId="6" fillId="21" borderId="22" xfId="44" applyNumberFormat="1" applyFont="1" applyFill="1" applyBorder="1" applyAlignment="1">
      <alignment vertical="top"/>
    </xf>
    <xf numFmtId="0" fontId="19" fillId="21" borderId="18" xfId="0" applyFont="1" applyFill="1" applyBorder="1" applyAlignment="1">
      <alignment horizontal="center" vertical="top" wrapText="1"/>
    </xf>
    <xf numFmtId="42" fontId="6" fillId="21" borderId="23" xfId="44" applyNumberFormat="1" applyFont="1" applyFill="1" applyBorder="1" applyAlignment="1">
      <alignment vertical="top" wrapText="1"/>
    </xf>
    <xf numFmtId="42" fontId="6" fillId="21" borderId="23" xfId="44" applyNumberFormat="1" applyFont="1" applyFill="1" applyBorder="1" applyAlignment="1">
      <alignment vertical="top"/>
    </xf>
    <xf numFmtId="42" fontId="6" fillId="0" borderId="24" xfId="44" applyNumberFormat="1" applyFont="1" applyBorder="1" applyAlignment="1">
      <alignment vertical="top" wrapText="1"/>
    </xf>
    <xf numFmtId="42" fontId="6" fillId="0" borderId="25" xfId="44" applyNumberFormat="1" applyFont="1" applyBorder="1" applyAlignment="1">
      <alignment vertical="top"/>
    </xf>
    <xf numFmtId="42" fontId="6" fillId="0" borderId="25" xfId="44" applyNumberFormat="1" applyFont="1" applyBorder="1" applyAlignment="1">
      <alignment vertical="top" wrapText="1"/>
    </xf>
    <xf numFmtId="42" fontId="6" fillId="0" borderId="26" xfId="44" applyNumberFormat="1" applyFont="1" applyFill="1" applyBorder="1" applyAlignment="1">
      <alignment vertical="top"/>
    </xf>
    <xf numFmtId="42" fontId="6" fillId="0" borderId="27" xfId="44" applyNumberFormat="1" applyFont="1" applyFill="1" applyBorder="1" applyAlignment="1">
      <alignment vertical="top"/>
    </xf>
    <xf numFmtId="42" fontId="6" fillId="0" borderId="27" xfId="44" applyNumberFormat="1" applyFont="1" applyFill="1" applyBorder="1" applyAlignment="1">
      <alignment vertical="top" wrapText="1"/>
    </xf>
    <xf numFmtId="42" fontId="23" fillId="21" borderId="23" xfId="44" applyNumberFormat="1" applyFont="1" applyFill="1" applyBorder="1" applyAlignment="1">
      <alignment vertical="top" wrapText="1"/>
    </xf>
    <xf numFmtId="42" fontId="23" fillId="21" borderId="28" xfId="44" applyNumberFormat="1" applyFont="1" applyFill="1" applyBorder="1" applyAlignment="1">
      <alignment vertical="top" wrapText="1"/>
    </xf>
    <xf numFmtId="42" fontId="23" fillId="21" borderId="26" xfId="44" applyNumberFormat="1" applyFont="1" applyFill="1" applyBorder="1" applyAlignment="1">
      <alignment vertical="top" wrapText="1"/>
    </xf>
    <xf numFmtId="0" fontId="23" fillId="21" borderId="16" xfId="44" applyFont="1" applyFill="1" applyBorder="1" applyAlignment="1">
      <alignment vertical="top" wrapText="1"/>
    </xf>
    <xf numFmtId="0" fontId="24" fillId="21" borderId="29" xfId="0" applyFont="1" applyFill="1" applyBorder="1" applyAlignment="1">
      <alignment vertical="top" wrapText="1"/>
    </xf>
    <xf numFmtId="177" fontId="22" fillId="21" borderId="29" xfId="46" applyNumberFormat="1" applyFont="1" applyFill="1" applyBorder="1" applyAlignment="1">
      <alignment vertical="top"/>
    </xf>
    <xf numFmtId="177" fontId="22" fillId="21" borderId="16" xfId="46" applyNumberFormat="1" applyFont="1" applyFill="1" applyBorder="1" applyAlignment="1">
      <alignment vertical="top"/>
    </xf>
    <xf numFmtId="5" fontId="20" fillId="0" borderId="0" xfId="0" applyNumberFormat="1" applyFont="1" applyAlignment="1">
      <alignment vertical="top"/>
    </xf>
    <xf numFmtId="177" fontId="6" fillId="21" borderId="16" xfId="44" applyNumberFormat="1" applyFont="1" applyFill="1" applyBorder="1" applyAlignment="1">
      <alignment horizontal="right" vertical="top"/>
    </xf>
    <xf numFmtId="177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4">
      <selection activeCell="A3" sqref="A3"/>
    </sheetView>
  </sheetViews>
  <sheetFormatPr defaultColWidth="11.421875" defaultRowHeight="12.75"/>
  <cols>
    <col min="1" max="1" width="43.140625" style="2" customWidth="1"/>
    <col min="2" max="2" width="17.57421875" style="5" customWidth="1"/>
    <col min="3" max="3" width="16.8515625" style="5" customWidth="1"/>
    <col min="4" max="4" width="18.00390625" style="5" customWidth="1"/>
    <col min="5" max="5" width="18.28125" style="5" customWidth="1"/>
    <col min="6" max="6" width="15.8515625" style="5" customWidth="1"/>
    <col min="7" max="7" width="11.421875" style="5" customWidth="1"/>
    <col min="8" max="8" width="11.8515625" style="5" bestFit="1" customWidth="1"/>
    <col min="9" max="16384" width="11.421875" style="5" customWidth="1"/>
  </cols>
  <sheetData>
    <row r="1" spans="1:7" s="2" customFormat="1" ht="63.75" customHeight="1">
      <c r="A1" s="25"/>
      <c r="B1" s="26" t="s">
        <v>8</v>
      </c>
      <c r="C1" s="26" t="s">
        <v>11</v>
      </c>
      <c r="D1" s="26" t="s">
        <v>9</v>
      </c>
      <c r="E1" s="26" t="s">
        <v>10</v>
      </c>
      <c r="F1" s="32" t="s">
        <v>3</v>
      </c>
      <c r="G1" s="1"/>
    </row>
    <row r="2" spans="1:7" s="4" customFormat="1" ht="29.25" customHeight="1" thickBot="1">
      <c r="A2" s="27" t="s">
        <v>15</v>
      </c>
      <c r="B2" s="28" t="s">
        <v>0</v>
      </c>
      <c r="C2" s="28" t="s">
        <v>1</v>
      </c>
      <c r="D2" s="28" t="s">
        <v>14</v>
      </c>
      <c r="E2" s="29" t="s">
        <v>2</v>
      </c>
      <c r="F2" s="30"/>
      <c r="G2" s="3"/>
    </row>
    <row r="3" spans="1:7" ht="34.5" customHeight="1" thickTop="1">
      <c r="A3" s="41" t="s">
        <v>20</v>
      </c>
      <c r="B3" s="34">
        <v>726000</v>
      </c>
      <c r="C3" s="34">
        <v>218900</v>
      </c>
      <c r="D3" s="34">
        <v>570500</v>
      </c>
      <c r="E3" s="33">
        <v>287800</v>
      </c>
      <c r="F3" s="34">
        <f>SUM(B3:E3)</f>
        <v>1803200</v>
      </c>
      <c r="G3" s="3"/>
    </row>
    <row r="4" spans="1:7" ht="23.25" customHeight="1">
      <c r="A4" s="35"/>
      <c r="B4" s="36"/>
      <c r="C4" s="36"/>
      <c r="D4" s="36"/>
      <c r="E4" s="37"/>
      <c r="F4" s="36"/>
      <c r="G4" s="3"/>
    </row>
    <row r="5" spans="1:7" ht="16.5" customHeight="1">
      <c r="A5" s="43" t="s">
        <v>16</v>
      </c>
      <c r="B5" s="38"/>
      <c r="C5" s="39"/>
      <c r="D5" s="39"/>
      <c r="E5" s="40"/>
      <c r="F5" s="39"/>
      <c r="G5" s="3"/>
    </row>
    <row r="6" spans="1:7" ht="48" customHeight="1">
      <c r="A6" s="17" t="s">
        <v>17</v>
      </c>
      <c r="B6" s="22">
        <v>0</v>
      </c>
      <c r="C6" s="22">
        <v>0</v>
      </c>
      <c r="D6" s="22">
        <v>0</v>
      </c>
      <c r="E6" s="23">
        <v>148600</v>
      </c>
      <c r="F6" s="24">
        <f>SUM(B6:E6)</f>
        <v>148600</v>
      </c>
      <c r="G6" s="6"/>
    </row>
    <row r="7" spans="1:6" ht="18" customHeight="1">
      <c r="A7" s="17" t="s">
        <v>5</v>
      </c>
      <c r="B7" s="7"/>
      <c r="C7" s="7"/>
      <c r="D7" s="7"/>
      <c r="E7" s="7"/>
      <c r="F7" s="8"/>
    </row>
    <row r="8" spans="1:6" ht="30">
      <c r="A8" s="19" t="s">
        <v>13</v>
      </c>
      <c r="B8" s="9">
        <v>148750</v>
      </c>
      <c r="C8" s="9">
        <v>35700</v>
      </c>
      <c r="D8" s="9">
        <v>0</v>
      </c>
      <c r="E8" s="9">
        <v>98532</v>
      </c>
      <c r="F8" s="10">
        <f>SUM(B8:E8)</f>
        <v>282982</v>
      </c>
    </row>
    <row r="9" spans="1:6" ht="30">
      <c r="A9" s="19" t="s">
        <v>12</v>
      </c>
      <c r="B9" s="9">
        <v>48790</v>
      </c>
      <c r="C9" s="9">
        <v>0</v>
      </c>
      <c r="D9" s="9">
        <v>0</v>
      </c>
      <c r="E9" s="9">
        <v>5950</v>
      </c>
      <c r="F9" s="10">
        <f>SUM(B9:E9)</f>
        <v>54740</v>
      </c>
    </row>
    <row r="10" spans="1:8" ht="15">
      <c r="A10" s="20" t="s">
        <v>4</v>
      </c>
      <c r="B10" s="11">
        <v>53669</v>
      </c>
      <c r="C10" s="11">
        <v>3332</v>
      </c>
      <c r="D10" s="11">
        <v>3332</v>
      </c>
      <c r="E10" s="11">
        <v>3332</v>
      </c>
      <c r="F10" s="12">
        <f>SUM(B10:E10)</f>
        <v>63665</v>
      </c>
      <c r="H10" s="13"/>
    </row>
    <row r="11" spans="1:8" ht="31.5">
      <c r="A11" s="42" t="s">
        <v>18</v>
      </c>
      <c r="B11" s="31">
        <f>SUM(B6:B10)</f>
        <v>251209</v>
      </c>
      <c r="C11" s="31">
        <f>SUM(C6:C10)</f>
        <v>39032</v>
      </c>
      <c r="D11" s="31">
        <f>SUM(D6:D10)</f>
        <v>3332</v>
      </c>
      <c r="E11" s="31">
        <f>SUM(E6:E10)</f>
        <v>256414</v>
      </c>
      <c r="F11" s="31">
        <f>SUM(F6:F10)</f>
        <v>549987</v>
      </c>
      <c r="H11" s="14"/>
    </row>
    <row r="12" spans="1:6" ht="24" customHeight="1">
      <c r="A12" s="18" t="s">
        <v>7</v>
      </c>
      <c r="B12" s="15"/>
      <c r="C12" s="16"/>
      <c r="D12" s="16"/>
      <c r="E12" s="16"/>
      <c r="F12" s="15"/>
    </row>
    <row r="13" spans="1:6" ht="23.25" customHeight="1">
      <c r="A13" s="45" t="s">
        <v>19</v>
      </c>
      <c r="B13" s="46">
        <f>B3+B11</f>
        <v>977209</v>
      </c>
      <c r="C13" s="46">
        <f>C3+C11</f>
        <v>257932</v>
      </c>
      <c r="D13" s="46">
        <f>D3+D11</f>
        <v>573832</v>
      </c>
      <c r="E13" s="46">
        <f>E3+E11</f>
        <v>544214</v>
      </c>
      <c r="F13" s="47">
        <f>SUM(B13:E14)</f>
        <v>2353187</v>
      </c>
    </row>
    <row r="14" ht="21.75" customHeight="1"/>
    <row r="15" spans="1:6" ht="21" customHeight="1">
      <c r="A15" s="44" t="s">
        <v>6</v>
      </c>
      <c r="B15" s="49">
        <v>698223</v>
      </c>
      <c r="C15" s="21">
        <v>148740</v>
      </c>
      <c r="D15" s="21">
        <v>302790</v>
      </c>
      <c r="E15" s="21">
        <v>256459</v>
      </c>
      <c r="F15" s="21">
        <f>B15+C15+D15+E15</f>
        <v>1406212</v>
      </c>
    </row>
    <row r="16" ht="14.25">
      <c r="C16" s="51"/>
    </row>
    <row r="17" ht="14.25">
      <c r="F17" s="50"/>
    </row>
    <row r="18" ht="14.25">
      <c r="C18" s="48"/>
    </row>
    <row r="19" ht="14.25">
      <c r="C19" s="48"/>
    </row>
  </sheetData>
  <sheetProtection/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 xml:space="preserve">&amp;LCIVITAS PLUS II - 2MOVE2&amp;C&amp;"Arial,Fett"&amp;11Projektkosten der Stadt und EU-Förderung im Überblick&amp;"Arial,Standard"&amp;10
&amp;RAnlage zur GRDrs 304/2012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Forderer</dc:creator>
  <cp:keywords/>
  <dc:description/>
  <cp:lastModifiedBy>u00o020</cp:lastModifiedBy>
  <cp:lastPrinted>2012-05-10T10:33:15Z</cp:lastPrinted>
  <dcterms:created xsi:type="dcterms:W3CDTF">2012-04-27T07:41:39Z</dcterms:created>
  <dcterms:modified xsi:type="dcterms:W3CDTF">2012-05-10T10:33:16Z</dcterms:modified>
  <cp:category/>
  <cp:version/>
  <cp:contentType/>
  <cp:contentStatus/>
</cp:coreProperties>
</file>