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5" windowWidth="17025" windowHeight="9690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'Tabelle1'!$A$1:$J$67</definedName>
  </definedNames>
  <calcPr fullCalcOnLoad="1"/>
</workbook>
</file>

<file path=xl/sharedStrings.xml><?xml version="1.0" encoding="utf-8"?>
<sst xmlns="http://schemas.openxmlformats.org/spreadsheetml/2006/main" count="74" uniqueCount="55">
  <si>
    <t>Tageseinrichtung</t>
  </si>
  <si>
    <t>S8</t>
  </si>
  <si>
    <t>S6</t>
  </si>
  <si>
    <t>S3</t>
  </si>
  <si>
    <t>EG 2Ü</t>
  </si>
  <si>
    <t>EG 3</t>
  </si>
  <si>
    <t>S 10</t>
  </si>
  <si>
    <t>S 13</t>
  </si>
  <si>
    <t>Augsburger Straße 695</t>
  </si>
  <si>
    <t>Austraße 165</t>
  </si>
  <si>
    <t>Bei der Eiche 9</t>
  </si>
  <si>
    <t>Beim Fasanengarten 11</t>
  </si>
  <si>
    <t>Beim Fasanengarten 43</t>
  </si>
  <si>
    <t>Borkumstraße 52</t>
  </si>
  <si>
    <t>Burgunderstraße 31</t>
  </si>
  <si>
    <t>Burtenbachstraße 11</t>
  </si>
  <si>
    <t>Dr.-Herbert-Czaja-Weg 10</t>
  </si>
  <si>
    <t>Dr.-Herbert-Czaja-Weg 8</t>
  </si>
  <si>
    <t>Gorch-Fock-Straße 30</t>
  </si>
  <si>
    <t>Griegstraße 18</t>
  </si>
  <si>
    <t>Hofener Straße 24</t>
  </si>
  <si>
    <t>Klingenstraße 138/1</t>
  </si>
  <si>
    <t>Landauer Straße 17-21</t>
  </si>
  <si>
    <t>Löwensteiner Straße 49</t>
  </si>
  <si>
    <t>Ludwigshafener Straße 30</t>
  </si>
  <si>
    <t>Mahatma-Gandhi-Straße 3</t>
  </si>
  <si>
    <t>Morsestraße 6</t>
  </si>
  <si>
    <t>Moselstraße 20</t>
  </si>
  <si>
    <t>Nobileweg 18</t>
  </si>
  <si>
    <t>Regenpfeiferweg 28</t>
  </si>
  <si>
    <t>Rilkeweg 17</t>
  </si>
  <si>
    <t>Rümelinstraße 78</t>
  </si>
  <si>
    <t>Sankt-Pöltener-Straße 29</t>
  </si>
  <si>
    <t>Wildgansweg 32-34</t>
  </si>
  <si>
    <t>Summen</t>
  </si>
  <si>
    <t>Ludwigstraße</t>
  </si>
  <si>
    <t>GRDrs 672/2012</t>
  </si>
  <si>
    <t>Heumadener / Am Bergwald 19</t>
  </si>
  <si>
    <t>Ruiterstraße / Fruchtstraße 4</t>
  </si>
  <si>
    <t>Griegstraße / Franz-Schubert-Str</t>
  </si>
  <si>
    <t>GESAMT</t>
  </si>
  <si>
    <t>Kostenstelle                 ..9450 Päd..9460 Hausw.</t>
  </si>
  <si>
    <t>Wilhelmstr. 40</t>
  </si>
  <si>
    <t>städt. TE Chaussefeld / Schleckerräume</t>
  </si>
  <si>
    <t>Kniebisstraße 24</t>
  </si>
  <si>
    <t>Am Klingenbach 31-33 (ggf. als organisatorische Erweiterung der städt. 
TE Schönbühlstraße)</t>
  </si>
  <si>
    <t>Container Weitervendung Weilimdorfer Str. 155 (städt. Träger)</t>
  </si>
  <si>
    <t>Tunzhofer Straße Einzelvorlage 640/2013</t>
  </si>
  <si>
    <t>Stellenbedarf Angebotsveränderungen (Liste 1a)</t>
  </si>
  <si>
    <t>nachrichtlich: herausgefallen, weil Angebotsveränderung nicht umgesetzt wurde:</t>
  </si>
  <si>
    <t>nachrichtlich: zurückgenommene Vorhaben (GRDrs 177/2013):</t>
  </si>
  <si>
    <t>Stellen Früh- und Spätbetreuung (Liste 1b)</t>
  </si>
  <si>
    <t>Stellen Einzelprojekte (Liste 2)</t>
  </si>
  <si>
    <t>nachrichtlich: zurückgenommene Vorhaben (GRDRs 177/2013)</t>
  </si>
  <si>
    <t>nachrichtlich: herausgefallen, weil Angebotsveränderung bisher nicht umgesetzt werden konnte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</si>
</sst>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"/>
    <numFmt numFmtId="165" formatCode="0.0000"/>
  </numFmts>
  <fonts count="39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7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32" borderId="9" applyNumberFormat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2" fillId="0" borderId="10" xfId="0" applyFont="1" applyFill="1" applyBorder="1" applyAlignment="1">
      <alignment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165" fontId="2" fillId="0" borderId="10" xfId="0" applyNumberFormat="1" applyFont="1" applyBorder="1" applyAlignment="1">
      <alignment/>
    </xf>
    <xf numFmtId="0" fontId="2" fillId="0" borderId="0" xfId="0" applyFont="1" applyFill="1" applyBorder="1" applyAlignment="1">
      <alignment/>
    </xf>
    <xf numFmtId="165" fontId="2" fillId="0" borderId="0" xfId="0" applyNumberFormat="1" applyFont="1" applyBorder="1" applyAlignment="1">
      <alignment/>
    </xf>
    <xf numFmtId="165" fontId="1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 wrapText="1"/>
    </xf>
    <xf numFmtId="0" fontId="1" fillId="0" borderId="0" xfId="0" applyFont="1" applyBorder="1" applyAlignment="1">
      <alignment/>
    </xf>
    <xf numFmtId="165" fontId="1" fillId="0" borderId="0" xfId="0" applyNumberFormat="1" applyFont="1" applyBorder="1" applyAlignment="1">
      <alignment/>
    </xf>
    <xf numFmtId="0" fontId="0" fillId="0" borderId="12" xfId="0" applyBorder="1" applyAlignment="1">
      <alignment/>
    </xf>
    <xf numFmtId="165" fontId="1" fillId="0" borderId="12" xfId="0" applyNumberFormat="1" applyFont="1" applyBorder="1" applyAlignment="1">
      <alignment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5"/>
  <sheetViews>
    <sheetView tabSelected="1" view="pageLayout" workbookViewId="0" topLeftCell="A1">
      <selection activeCell="A65" sqref="A65:B68"/>
    </sheetView>
  </sheetViews>
  <sheetFormatPr defaultColWidth="11.421875" defaultRowHeight="12.75"/>
  <cols>
    <col min="1" max="1" width="27.8515625" style="0" customWidth="1"/>
    <col min="2" max="2" width="22.140625" style="0" customWidth="1"/>
    <col min="3" max="3" width="13.57421875" style="0" customWidth="1"/>
    <col min="6" max="6" width="10.00390625" style="0" customWidth="1"/>
    <col min="9" max="9" width="10.28125" style="0" customWidth="1"/>
    <col min="10" max="10" width="14.28125" style="0" customWidth="1"/>
  </cols>
  <sheetData>
    <row r="1" s="1" customFormat="1" ht="18">
      <c r="A1" s="1" t="s">
        <v>36</v>
      </c>
    </row>
    <row r="2" s="1" customFormat="1" ht="18"/>
    <row r="3" s="3" customFormat="1" ht="15.75">
      <c r="A3" s="3" t="s">
        <v>48</v>
      </c>
    </row>
    <row r="5" spans="1:10" s="2" customFormat="1" ht="24" customHeight="1">
      <c r="A5" s="4" t="s">
        <v>0</v>
      </c>
      <c r="B5" s="9" t="s">
        <v>41</v>
      </c>
      <c r="C5" s="4" t="s">
        <v>1</v>
      </c>
      <c r="D5" s="4" t="s">
        <v>2</v>
      </c>
      <c r="E5" s="4" t="s">
        <v>3</v>
      </c>
      <c r="F5" s="4" t="s">
        <v>4</v>
      </c>
      <c r="G5" s="4" t="s">
        <v>5</v>
      </c>
      <c r="H5" s="4" t="s">
        <v>6</v>
      </c>
      <c r="I5" s="4" t="s">
        <v>7</v>
      </c>
      <c r="J5" s="4"/>
    </row>
    <row r="6" spans="1:10" ht="12.75">
      <c r="A6" s="5" t="s">
        <v>8</v>
      </c>
      <c r="B6" s="5">
        <v>5104</v>
      </c>
      <c r="C6" s="5">
        <v>3.1064</v>
      </c>
      <c r="D6" s="5">
        <v>-0.7671999999999994</v>
      </c>
      <c r="E6" s="5">
        <v>0.6</v>
      </c>
      <c r="F6" s="5">
        <v>0</v>
      </c>
      <c r="G6" s="5">
        <v>0.4615</v>
      </c>
      <c r="H6" s="5"/>
      <c r="I6" s="5"/>
      <c r="J6" s="5">
        <f aca="true" t="shared" si="0" ref="J6:J18">SUM(C6:I6)</f>
        <v>3.4007000000000005</v>
      </c>
    </row>
    <row r="7" spans="1:10" ht="12.75">
      <c r="A7" s="5" t="s">
        <v>9</v>
      </c>
      <c r="B7" s="5">
        <v>5104</v>
      </c>
      <c r="C7" s="5">
        <v>0.32259999999999955</v>
      </c>
      <c r="D7" s="5">
        <v>0.4477</v>
      </c>
      <c r="E7" s="5"/>
      <c r="F7" s="5">
        <v>0</v>
      </c>
      <c r="G7" s="5">
        <v>0</v>
      </c>
      <c r="H7" s="5">
        <v>0.1</v>
      </c>
      <c r="I7" s="5"/>
      <c r="J7" s="5">
        <f t="shared" si="0"/>
        <v>0.8702999999999995</v>
      </c>
    </row>
    <row r="8" spans="1:10" ht="12.75">
      <c r="A8" s="5" t="s">
        <v>10</v>
      </c>
      <c r="B8" s="5">
        <v>5101</v>
      </c>
      <c r="C8" s="5">
        <v>1.4032</v>
      </c>
      <c r="D8" s="5">
        <v>-0.2379</v>
      </c>
      <c r="E8" s="5">
        <v>0</v>
      </c>
      <c r="F8" s="5">
        <v>0</v>
      </c>
      <c r="G8" s="5">
        <v>0.0897</v>
      </c>
      <c r="H8" s="5">
        <v>0.25</v>
      </c>
      <c r="I8" s="5"/>
      <c r="J8" s="5">
        <f t="shared" si="0"/>
        <v>1.505</v>
      </c>
    </row>
    <row r="9" spans="1:10" ht="12.75">
      <c r="A9" s="5" t="s">
        <v>12</v>
      </c>
      <c r="B9" s="5">
        <v>5101</v>
      </c>
      <c r="C9" s="5">
        <v>0</v>
      </c>
      <c r="D9" s="5">
        <v>0.8455</v>
      </c>
      <c r="E9" s="5">
        <v>0</v>
      </c>
      <c r="F9" s="5">
        <v>0</v>
      </c>
      <c r="G9" s="5">
        <v>0</v>
      </c>
      <c r="H9" s="5"/>
      <c r="I9" s="5"/>
      <c r="J9" s="5">
        <f t="shared" si="0"/>
        <v>0.8455</v>
      </c>
    </row>
    <row r="10" spans="1:10" ht="12.75">
      <c r="A10" s="5" t="s">
        <v>13</v>
      </c>
      <c r="B10" s="5">
        <v>5101</v>
      </c>
      <c r="C10" s="5">
        <v>0</v>
      </c>
      <c r="D10" s="5">
        <v>0</v>
      </c>
      <c r="E10" s="5">
        <v>0</v>
      </c>
      <c r="F10" s="5">
        <v>0</v>
      </c>
      <c r="G10" s="5">
        <v>0.0367</v>
      </c>
      <c r="H10" s="5"/>
      <c r="I10" s="5"/>
      <c r="J10" s="5">
        <f t="shared" si="0"/>
        <v>0.0367</v>
      </c>
    </row>
    <row r="11" spans="1:10" ht="12.75">
      <c r="A11" s="5" t="s">
        <v>15</v>
      </c>
      <c r="B11" s="5">
        <v>5101</v>
      </c>
      <c r="C11" s="5">
        <v>1.4032000000000002</v>
      </c>
      <c r="D11" s="5">
        <v>-0.0197</v>
      </c>
      <c r="E11" s="5">
        <v>0</v>
      </c>
      <c r="F11" s="5">
        <v>0</v>
      </c>
      <c r="G11" s="5">
        <v>0.0897</v>
      </c>
      <c r="H11" s="5">
        <v>0.1</v>
      </c>
      <c r="I11" s="5"/>
      <c r="J11" s="5">
        <f t="shared" si="0"/>
        <v>1.5732000000000004</v>
      </c>
    </row>
    <row r="12" spans="1:10" ht="12.75">
      <c r="A12" s="5" t="s">
        <v>18</v>
      </c>
      <c r="B12" s="5">
        <v>5107</v>
      </c>
      <c r="C12" s="5">
        <v>1.1612999999999998</v>
      </c>
      <c r="D12" s="5">
        <v>0.4623999999999997</v>
      </c>
      <c r="E12" s="5">
        <v>0.1</v>
      </c>
      <c r="F12" s="5">
        <v>0</v>
      </c>
      <c r="G12" s="5">
        <v>0.011299999999999977</v>
      </c>
      <c r="H12" s="5">
        <v>0.25</v>
      </c>
      <c r="I12" s="5"/>
      <c r="J12" s="5">
        <f t="shared" si="0"/>
        <v>1.9849999999999994</v>
      </c>
    </row>
    <row r="13" spans="1:10" ht="12.75">
      <c r="A13" s="5" t="s">
        <v>19</v>
      </c>
      <c r="B13" s="5"/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/>
      <c r="I13" s="5"/>
      <c r="J13" s="5">
        <f t="shared" si="0"/>
        <v>0</v>
      </c>
    </row>
    <row r="14" spans="1:10" ht="12.75">
      <c r="A14" s="5" t="s">
        <v>37</v>
      </c>
      <c r="B14" s="5">
        <v>5104</v>
      </c>
      <c r="C14" s="5">
        <v>0</v>
      </c>
      <c r="D14" s="5">
        <v>0</v>
      </c>
      <c r="E14" s="5">
        <v>0</v>
      </c>
      <c r="F14" s="5">
        <v>0</v>
      </c>
      <c r="G14" s="5">
        <v>0.012800000000000034</v>
      </c>
      <c r="H14" s="5"/>
      <c r="I14" s="5"/>
      <c r="J14" s="5">
        <f t="shared" si="0"/>
        <v>0.012800000000000034</v>
      </c>
    </row>
    <row r="15" spans="1:10" ht="12.75">
      <c r="A15" s="5" t="s">
        <v>20</v>
      </c>
      <c r="B15" s="5">
        <v>5104</v>
      </c>
      <c r="C15" s="5">
        <v>2.8064</v>
      </c>
      <c r="D15" s="5">
        <v>-0.04890000000000061</v>
      </c>
      <c r="E15" s="5">
        <v>0</v>
      </c>
      <c r="F15" s="5">
        <v>0</v>
      </c>
      <c r="G15" s="5">
        <v>0.5128</v>
      </c>
      <c r="H15" s="5">
        <v>0.3</v>
      </c>
      <c r="I15" s="5"/>
      <c r="J15" s="5">
        <f t="shared" si="0"/>
        <v>3.570299999999999</v>
      </c>
    </row>
    <row r="16" spans="1:10" ht="12.75">
      <c r="A16" s="5" t="s">
        <v>21</v>
      </c>
      <c r="B16" s="5">
        <v>5104</v>
      </c>
      <c r="C16" s="5">
        <v>0.2113</v>
      </c>
      <c r="D16" s="5">
        <v>0.7778000000000003</v>
      </c>
      <c r="E16" s="5">
        <v>0.25</v>
      </c>
      <c r="F16" s="5">
        <v>0</v>
      </c>
      <c r="G16" s="5">
        <v>0.012899999999999967</v>
      </c>
      <c r="H16" s="5"/>
      <c r="I16" s="5"/>
      <c r="J16" s="5">
        <f t="shared" si="0"/>
        <v>1.2520000000000002</v>
      </c>
    </row>
    <row r="17" spans="1:10" ht="12.75">
      <c r="A17" s="5" t="s">
        <v>22</v>
      </c>
      <c r="B17" s="5">
        <v>5101</v>
      </c>
      <c r="C17" s="5">
        <v>0</v>
      </c>
      <c r="D17" s="5">
        <v>0.7955999999999994</v>
      </c>
      <c r="E17" s="5">
        <v>0</v>
      </c>
      <c r="F17" s="5">
        <v>-0.05129999999999996</v>
      </c>
      <c r="G17" s="5">
        <v>0</v>
      </c>
      <c r="H17" s="5"/>
      <c r="I17" s="5"/>
      <c r="J17" s="5">
        <f t="shared" si="0"/>
        <v>0.7442999999999995</v>
      </c>
    </row>
    <row r="18" spans="1:10" ht="12.75">
      <c r="A18" s="5" t="s">
        <v>24</v>
      </c>
      <c r="B18" s="5">
        <v>5101</v>
      </c>
      <c r="C18" s="5">
        <v>1.2418999999999993</v>
      </c>
      <c r="D18" s="5">
        <v>0.1564</v>
      </c>
      <c r="E18" s="5">
        <v>0</v>
      </c>
      <c r="F18" s="5">
        <v>0.11540000000000017</v>
      </c>
      <c r="G18" s="5">
        <v>0</v>
      </c>
      <c r="H18" s="5"/>
      <c r="I18" s="5"/>
      <c r="J18" s="5">
        <f t="shared" si="0"/>
        <v>1.5136999999999996</v>
      </c>
    </row>
    <row r="19" spans="1:10" ht="12.75">
      <c r="A19" s="5" t="s">
        <v>35</v>
      </c>
      <c r="B19" s="5">
        <v>5107</v>
      </c>
      <c r="C19" s="5"/>
      <c r="D19" s="5"/>
      <c r="E19" s="5"/>
      <c r="F19" s="5"/>
      <c r="G19" s="5"/>
      <c r="H19" s="5"/>
      <c r="I19" s="5"/>
      <c r="J19" s="5">
        <v>0</v>
      </c>
    </row>
    <row r="20" spans="1:10" ht="12.75">
      <c r="A20" s="5" t="s">
        <v>25</v>
      </c>
      <c r="B20" s="5">
        <v>5104</v>
      </c>
      <c r="C20" s="5">
        <v>1.4031999999999982</v>
      </c>
      <c r="D20" s="5">
        <v>1.5347</v>
      </c>
      <c r="E20" s="5">
        <v>0.6</v>
      </c>
      <c r="F20" s="5">
        <v>0.08989999999999998</v>
      </c>
      <c r="G20" s="5">
        <v>0</v>
      </c>
      <c r="H20" s="5"/>
      <c r="I20" s="5"/>
      <c r="J20" s="5">
        <f aca="true" t="shared" si="1" ref="J20:J28">SUM(C20:I20)</f>
        <v>3.6277999999999984</v>
      </c>
    </row>
    <row r="21" spans="1:10" ht="12.75">
      <c r="A21" s="5" t="s">
        <v>26</v>
      </c>
      <c r="B21" s="5">
        <v>5101</v>
      </c>
      <c r="C21" s="5">
        <v>1.4032</v>
      </c>
      <c r="D21" s="5">
        <v>-0.1689999999999996</v>
      </c>
      <c r="E21" s="5">
        <v>0</v>
      </c>
      <c r="F21" s="5">
        <v>0</v>
      </c>
      <c r="G21" s="5">
        <v>0.0897</v>
      </c>
      <c r="H21" s="5"/>
      <c r="I21" s="5">
        <v>0.25</v>
      </c>
      <c r="J21" s="5">
        <f t="shared" si="1"/>
        <v>1.5739000000000005</v>
      </c>
    </row>
    <row r="22" spans="1:10" ht="12.75">
      <c r="A22" s="5" t="s">
        <v>27</v>
      </c>
      <c r="B22" s="5">
        <v>5104</v>
      </c>
      <c r="C22" s="5">
        <v>0.16129999999999978</v>
      </c>
      <c r="D22" s="5">
        <v>0.2010000000000014</v>
      </c>
      <c r="E22" s="5">
        <v>0</v>
      </c>
      <c r="F22" s="5">
        <v>0</v>
      </c>
      <c r="G22" s="5">
        <v>0.07679999999999998</v>
      </c>
      <c r="H22" s="5"/>
      <c r="I22" s="5"/>
      <c r="J22" s="5">
        <f t="shared" si="1"/>
        <v>0.43910000000000116</v>
      </c>
    </row>
    <row r="23" spans="1:10" ht="12.75">
      <c r="A23" s="5" t="s">
        <v>28</v>
      </c>
      <c r="B23" s="5">
        <v>5101</v>
      </c>
      <c r="C23" s="5">
        <v>0</v>
      </c>
      <c r="D23" s="5">
        <v>0.4554000000000009</v>
      </c>
      <c r="E23" s="5">
        <v>0</v>
      </c>
      <c r="F23" s="5">
        <v>0</v>
      </c>
      <c r="G23" s="5">
        <v>0.06410000000000005</v>
      </c>
      <c r="H23" s="5"/>
      <c r="I23" s="5"/>
      <c r="J23" s="5">
        <f t="shared" si="1"/>
        <v>0.519500000000001</v>
      </c>
    </row>
    <row r="24" spans="1:10" ht="12.75">
      <c r="A24" s="5" t="s">
        <v>30</v>
      </c>
      <c r="B24" s="5">
        <v>5101</v>
      </c>
      <c r="C24" s="5">
        <v>1.4032</v>
      </c>
      <c r="D24" s="5">
        <v>-0.0196</v>
      </c>
      <c r="E24" s="5">
        <v>0</v>
      </c>
      <c r="F24" s="5">
        <v>0</v>
      </c>
      <c r="G24" s="5">
        <v>0.14619999999999989</v>
      </c>
      <c r="H24" s="5"/>
      <c r="I24" s="5"/>
      <c r="J24" s="5">
        <f t="shared" si="1"/>
        <v>1.5297999999999998</v>
      </c>
    </row>
    <row r="25" spans="1:10" ht="12.75">
      <c r="A25" s="5" t="s">
        <v>38</v>
      </c>
      <c r="B25" s="5">
        <v>5104</v>
      </c>
      <c r="C25" s="5">
        <v>0.16129999999999978</v>
      </c>
      <c r="D25" s="5">
        <v>1.8922</v>
      </c>
      <c r="E25" s="5">
        <v>0</v>
      </c>
      <c r="F25" s="5">
        <v>0</v>
      </c>
      <c r="G25" s="5">
        <v>-0.10260000000000002</v>
      </c>
      <c r="H25" s="5"/>
      <c r="I25" s="5"/>
      <c r="J25" s="5">
        <f t="shared" si="1"/>
        <v>1.9508999999999996</v>
      </c>
    </row>
    <row r="26" spans="1:10" ht="12.75">
      <c r="A26" s="5" t="s">
        <v>31</v>
      </c>
      <c r="B26" s="5">
        <v>5104</v>
      </c>
      <c r="C26" s="5">
        <v>2.4031999999999982</v>
      </c>
      <c r="D26" s="5">
        <v>-0.3656</v>
      </c>
      <c r="E26" s="5">
        <v>0</v>
      </c>
      <c r="F26" s="5">
        <v>0.14100000000000001</v>
      </c>
      <c r="G26" s="5">
        <v>0</v>
      </c>
      <c r="H26" s="5"/>
      <c r="I26" s="5"/>
      <c r="J26" s="5">
        <f t="shared" si="1"/>
        <v>2.178599999999998</v>
      </c>
    </row>
    <row r="27" spans="1:10" ht="12.75">
      <c r="A27" s="5" t="s">
        <v>32</v>
      </c>
      <c r="B27" s="5">
        <v>5101</v>
      </c>
      <c r="C27" s="5">
        <v>1.4032</v>
      </c>
      <c r="D27" s="5">
        <v>-0.0197</v>
      </c>
      <c r="E27" s="5">
        <v>0</v>
      </c>
      <c r="F27" s="5">
        <v>0</v>
      </c>
      <c r="G27" s="5">
        <v>0</v>
      </c>
      <c r="H27" s="5">
        <v>0.1</v>
      </c>
      <c r="I27" s="5"/>
      <c r="J27" s="5">
        <f t="shared" si="1"/>
        <v>1.4835</v>
      </c>
    </row>
    <row r="28" spans="1:10" ht="12.75">
      <c r="A28" s="5" t="s">
        <v>33</v>
      </c>
      <c r="B28" s="5">
        <v>5101</v>
      </c>
      <c r="C28" s="5">
        <v>0</v>
      </c>
      <c r="D28" s="5">
        <v>0.2055</v>
      </c>
      <c r="E28" s="5">
        <v>0.25</v>
      </c>
      <c r="F28" s="5">
        <v>0</v>
      </c>
      <c r="G28" s="5">
        <v>0</v>
      </c>
      <c r="H28" s="5"/>
      <c r="I28" s="5"/>
      <c r="J28" s="5">
        <f t="shared" si="1"/>
        <v>0.4555</v>
      </c>
    </row>
    <row r="29" spans="1:10" s="2" customFormat="1" ht="12.75">
      <c r="A29" s="4" t="s">
        <v>34</v>
      </c>
      <c r="B29" s="4"/>
      <c r="C29" s="4">
        <f>SUM(C6:C28)</f>
        <v>19.994899999999994</v>
      </c>
      <c r="D29" s="4">
        <f aca="true" t="shared" si="2" ref="D29:I29">SUM(D6:D28)</f>
        <v>6.126600000000002</v>
      </c>
      <c r="E29" s="4">
        <f t="shared" si="2"/>
        <v>1.7999999999999998</v>
      </c>
      <c r="F29" s="4">
        <f t="shared" si="2"/>
        <v>0.2950000000000002</v>
      </c>
      <c r="G29" s="4">
        <f t="shared" si="2"/>
        <v>1.5015999999999998</v>
      </c>
      <c r="H29" s="4">
        <f t="shared" si="2"/>
        <v>1.1</v>
      </c>
      <c r="I29" s="4">
        <f t="shared" si="2"/>
        <v>0.25</v>
      </c>
      <c r="J29" s="4">
        <f>SUM(J6:J28)</f>
        <v>31.0681</v>
      </c>
    </row>
    <row r="30" ht="12.75">
      <c r="J30" s="2"/>
    </row>
    <row r="31" s="2" customFormat="1" ht="12.75">
      <c r="A31" s="2" t="s">
        <v>49</v>
      </c>
    </row>
    <row r="32" spans="1:10" ht="12.75">
      <c r="A32" s="5" t="s">
        <v>23</v>
      </c>
      <c r="B32" s="5">
        <v>5101</v>
      </c>
      <c r="C32" s="5">
        <v>1.4032</v>
      </c>
      <c r="D32" s="5">
        <v>0.2386</v>
      </c>
      <c r="E32" s="5">
        <v>0</v>
      </c>
      <c r="F32" s="5">
        <v>0</v>
      </c>
      <c r="G32" s="5">
        <v>0.1025999999999998</v>
      </c>
      <c r="H32" s="5"/>
      <c r="I32" s="5">
        <v>-0.2</v>
      </c>
      <c r="J32" s="5">
        <f>SUM(C32:I32)</f>
        <v>1.5443999999999998</v>
      </c>
    </row>
    <row r="33" ht="12.75">
      <c r="J33" s="2"/>
    </row>
    <row r="34" s="2" customFormat="1" ht="12.75">
      <c r="A34" s="2" t="s">
        <v>50</v>
      </c>
    </row>
    <row r="35" spans="1:10" ht="12.75">
      <c r="A35" s="5" t="s">
        <v>14</v>
      </c>
      <c r="B35" s="5">
        <v>5101</v>
      </c>
      <c r="C35" s="5">
        <v>0.24190000000000023</v>
      </c>
      <c r="D35" s="5">
        <v>0.2109999999999994</v>
      </c>
      <c r="E35" s="5">
        <v>0</v>
      </c>
      <c r="F35" s="5">
        <v>0</v>
      </c>
      <c r="G35" s="5">
        <v>0.07689999999999997</v>
      </c>
      <c r="H35" s="5"/>
      <c r="I35" s="5"/>
      <c r="J35" s="5">
        <f>SUM(C35:I35)</f>
        <v>0.5297999999999996</v>
      </c>
    </row>
    <row r="36" spans="1:10" ht="12.75">
      <c r="A36" s="5" t="s">
        <v>17</v>
      </c>
      <c r="B36" s="5">
        <v>5101</v>
      </c>
      <c r="C36" s="5">
        <v>0.2419</v>
      </c>
      <c r="D36" s="5">
        <v>0.211</v>
      </c>
      <c r="E36" s="5">
        <v>0</v>
      </c>
      <c r="F36" s="5">
        <v>0</v>
      </c>
      <c r="G36" s="5">
        <v>0.1341</v>
      </c>
      <c r="H36" s="5"/>
      <c r="I36" s="5"/>
      <c r="J36" s="5">
        <f>SUM(C36:I36)</f>
        <v>0.587</v>
      </c>
    </row>
    <row r="37" spans="1:10" ht="12.75">
      <c r="A37" s="5" t="s">
        <v>29</v>
      </c>
      <c r="B37" s="5">
        <v>5101</v>
      </c>
      <c r="C37" s="5">
        <v>1.4032000000000002</v>
      </c>
      <c r="D37" s="5">
        <v>-0.0197</v>
      </c>
      <c r="E37" s="5">
        <v>0</v>
      </c>
      <c r="F37" s="5">
        <v>0</v>
      </c>
      <c r="G37" s="5">
        <v>0.0897</v>
      </c>
      <c r="H37" s="5">
        <v>0.1</v>
      </c>
      <c r="I37" s="5"/>
      <c r="J37" s="5">
        <f>SUM(C37:I37)</f>
        <v>1.5732000000000004</v>
      </c>
    </row>
    <row r="38" spans="1:10" ht="12.75">
      <c r="A38" s="5" t="s">
        <v>11</v>
      </c>
      <c r="B38" s="5">
        <v>5101</v>
      </c>
      <c r="C38" s="5">
        <v>1.4032</v>
      </c>
      <c r="D38" s="5">
        <v>1.9690999999999992</v>
      </c>
      <c r="E38" s="5">
        <v>0</v>
      </c>
      <c r="F38" s="5">
        <v>0</v>
      </c>
      <c r="G38" s="5">
        <v>0.24349999999999994</v>
      </c>
      <c r="H38" s="5"/>
      <c r="I38" s="5">
        <v>0.25</v>
      </c>
      <c r="J38" s="5">
        <f>SUM(C38:I38)</f>
        <v>3.8657999999999992</v>
      </c>
    </row>
    <row r="39" spans="1:10" ht="15.75" customHeight="1">
      <c r="A39" s="18"/>
      <c r="B39" s="18"/>
      <c r="C39" s="18"/>
      <c r="D39" s="18"/>
      <c r="E39" s="18"/>
      <c r="F39" s="18"/>
      <c r="G39" s="18"/>
      <c r="H39" s="18"/>
      <c r="I39" s="18"/>
      <c r="J39" s="18"/>
    </row>
    <row r="40" s="3" customFormat="1" ht="15.75">
      <c r="A40" s="3" t="s">
        <v>51</v>
      </c>
    </row>
    <row r="42" spans="1:10" ht="12.75">
      <c r="A42" s="4" t="s">
        <v>0</v>
      </c>
      <c r="B42" s="4"/>
      <c r="C42" s="4" t="s">
        <v>1</v>
      </c>
      <c r="D42" s="4" t="s">
        <v>2</v>
      </c>
      <c r="E42" s="4" t="s">
        <v>3</v>
      </c>
      <c r="F42" s="4" t="s">
        <v>4</v>
      </c>
      <c r="G42" s="4" t="s">
        <v>5</v>
      </c>
      <c r="H42" s="4" t="s">
        <v>6</v>
      </c>
      <c r="I42" s="4" t="s">
        <v>7</v>
      </c>
      <c r="J42" s="4"/>
    </row>
    <row r="43" spans="1:10" ht="12.75">
      <c r="A43" s="5" t="s">
        <v>17</v>
      </c>
      <c r="B43" s="5">
        <v>5101</v>
      </c>
      <c r="C43" s="5">
        <v>0.3226</v>
      </c>
      <c r="D43" s="5">
        <v>0.2208</v>
      </c>
      <c r="E43" s="5"/>
      <c r="F43" s="5"/>
      <c r="G43" s="5"/>
      <c r="H43" s="5"/>
      <c r="I43" s="5"/>
      <c r="J43" s="5">
        <f>SUM(C43:I43)</f>
        <v>0.5434</v>
      </c>
    </row>
    <row r="44" spans="1:10" ht="12.75">
      <c r="A44" s="5" t="s">
        <v>16</v>
      </c>
      <c r="B44" s="5">
        <v>5101</v>
      </c>
      <c r="C44" s="5">
        <v>0.3226</v>
      </c>
      <c r="D44" s="5">
        <v>0.2208</v>
      </c>
      <c r="E44" s="5"/>
      <c r="F44" s="5"/>
      <c r="G44" s="5"/>
      <c r="H44" s="5"/>
      <c r="I44" s="5"/>
      <c r="J44" s="5">
        <f>SUM(C44:I44)</f>
        <v>0.5434</v>
      </c>
    </row>
    <row r="45" spans="1:10" ht="12.75">
      <c r="A45" s="6" t="s">
        <v>39</v>
      </c>
      <c r="B45" s="6">
        <v>5107</v>
      </c>
      <c r="C45" s="5">
        <v>0.8065</v>
      </c>
      <c r="D45" s="5">
        <v>0.8238</v>
      </c>
      <c r="E45" s="5"/>
      <c r="F45" s="5"/>
      <c r="G45" s="5"/>
      <c r="H45" s="5"/>
      <c r="I45" s="5"/>
      <c r="J45" s="5">
        <f>SUM(C45:I45)</f>
        <v>1.6303</v>
      </c>
    </row>
    <row r="46" spans="1:10" s="2" customFormat="1" ht="12.75">
      <c r="A46" s="7" t="s">
        <v>34</v>
      </c>
      <c r="B46" s="7"/>
      <c r="C46" s="4">
        <f>SUM(C43:C45)</f>
        <v>1.4517</v>
      </c>
      <c r="D46" s="4">
        <f>SUM(D43:D45)</f>
        <v>1.2654</v>
      </c>
      <c r="E46" s="4"/>
      <c r="F46" s="4"/>
      <c r="G46" s="4"/>
      <c r="H46" s="4"/>
      <c r="I46" s="4"/>
      <c r="J46" s="4">
        <f>SUM(J43:J45)</f>
        <v>2.7171000000000003</v>
      </c>
    </row>
    <row r="47" ht="12.75">
      <c r="J47" s="2"/>
    </row>
    <row r="48" s="3" customFormat="1" ht="15.75">
      <c r="A48" s="3" t="s">
        <v>52</v>
      </c>
    </row>
    <row r="49" s="3" customFormat="1" ht="15.75"/>
    <row r="50" spans="1:10" ht="12.75">
      <c r="A50" s="4" t="s">
        <v>0</v>
      </c>
      <c r="B50" s="4"/>
      <c r="C50" s="4" t="s">
        <v>1</v>
      </c>
      <c r="D50" s="4" t="s">
        <v>2</v>
      </c>
      <c r="E50" s="4" t="s">
        <v>3</v>
      </c>
      <c r="F50" s="4" t="s">
        <v>4</v>
      </c>
      <c r="G50" s="4" t="s">
        <v>5</v>
      </c>
      <c r="H50" s="4" t="s">
        <v>6</v>
      </c>
      <c r="I50" s="4" t="s">
        <v>7</v>
      </c>
      <c r="J50" s="4"/>
    </row>
    <row r="51" spans="1:10" ht="12.75">
      <c r="A51" s="10" t="s">
        <v>42</v>
      </c>
      <c r="B51" s="10">
        <v>5104</v>
      </c>
      <c r="C51" s="5">
        <v>4.5564</v>
      </c>
      <c r="D51" s="5">
        <v>4.0027</v>
      </c>
      <c r="E51" s="5">
        <v>1.8</v>
      </c>
      <c r="F51" s="5"/>
      <c r="G51" s="5">
        <v>0.4615</v>
      </c>
      <c r="H51" s="5"/>
      <c r="I51" s="5"/>
      <c r="J51" s="5">
        <f>SUM(C51:I51)</f>
        <v>10.820600000000002</v>
      </c>
    </row>
    <row r="52" spans="1:10" ht="38.25">
      <c r="A52" s="12" t="s">
        <v>46</v>
      </c>
      <c r="B52" s="12">
        <v>5101</v>
      </c>
      <c r="C52" s="5">
        <v>5.3709</v>
      </c>
      <c r="D52" s="5">
        <v>6.4505</v>
      </c>
      <c r="E52" s="5">
        <v>1.45</v>
      </c>
      <c r="F52" s="5">
        <v>0.2808</v>
      </c>
      <c r="G52" s="5">
        <v>0.45</v>
      </c>
      <c r="H52" s="5">
        <v>1</v>
      </c>
      <c r="I52" s="5"/>
      <c r="J52" s="5">
        <f>SUM(C52:I52)</f>
        <v>15.002199999999998</v>
      </c>
    </row>
    <row r="53" spans="1:10" s="2" customFormat="1" ht="12.75">
      <c r="A53" s="7" t="s">
        <v>34</v>
      </c>
      <c r="B53" s="7"/>
      <c r="C53" s="13">
        <f aca="true" t="shared" si="3" ref="C53:I53">SUM(C51:C52)</f>
        <v>9.927299999999999</v>
      </c>
      <c r="D53" s="13">
        <f t="shared" si="3"/>
        <v>10.453199999999999</v>
      </c>
      <c r="E53" s="13">
        <f t="shared" si="3"/>
        <v>3.25</v>
      </c>
      <c r="F53" s="13">
        <f t="shared" si="3"/>
        <v>0.2808</v>
      </c>
      <c r="G53" s="13">
        <f t="shared" si="3"/>
        <v>0.9115</v>
      </c>
      <c r="H53" s="13">
        <f t="shared" si="3"/>
        <v>1</v>
      </c>
      <c r="I53" s="13">
        <f t="shared" si="3"/>
        <v>0</v>
      </c>
      <c r="J53" s="4">
        <f>SUM(J51:J52)</f>
        <v>25.8228</v>
      </c>
    </row>
    <row r="54" spans="1:9" s="2" customFormat="1" ht="12.75">
      <c r="A54" s="14"/>
      <c r="B54" s="14"/>
      <c r="C54" s="15"/>
      <c r="D54" s="15"/>
      <c r="E54" s="15"/>
      <c r="F54" s="15"/>
      <c r="G54" s="15"/>
      <c r="H54" s="15"/>
      <c r="I54" s="15"/>
    </row>
    <row r="55" spans="1:9" s="2" customFormat="1" ht="12.75">
      <c r="A55" s="14" t="s">
        <v>53</v>
      </c>
      <c r="B55" s="14"/>
      <c r="C55" s="15"/>
      <c r="D55" s="15"/>
      <c r="E55" s="15"/>
      <c r="F55" s="15"/>
      <c r="G55" s="15"/>
      <c r="H55" s="15"/>
      <c r="I55" s="15"/>
    </row>
    <row r="56" spans="1:10" ht="30.75" customHeight="1">
      <c r="A56" s="12" t="s">
        <v>47</v>
      </c>
      <c r="B56" s="11">
        <v>5104</v>
      </c>
      <c r="C56" s="5">
        <v>5.3709</v>
      </c>
      <c r="D56" s="5">
        <v>6.4505</v>
      </c>
      <c r="E56" s="5">
        <v>1.45</v>
      </c>
      <c r="F56" s="5">
        <v>0.2808</v>
      </c>
      <c r="G56" s="5">
        <v>0.45</v>
      </c>
      <c r="H56" s="5">
        <v>1</v>
      </c>
      <c r="I56" s="5"/>
      <c r="J56" s="5">
        <f>SUM(C56:I56)</f>
        <v>15.002199999999998</v>
      </c>
    </row>
    <row r="57" spans="1:10" ht="12.75">
      <c r="A57" s="12" t="s">
        <v>44</v>
      </c>
      <c r="B57" s="12">
        <v>5104</v>
      </c>
      <c r="C57" s="5">
        <v>3.9677</v>
      </c>
      <c r="D57" s="5">
        <v>5.0368</v>
      </c>
      <c r="E57" s="5">
        <v>0.75</v>
      </c>
      <c r="F57" s="5"/>
      <c r="G57" s="5">
        <v>0.5897</v>
      </c>
      <c r="H57" s="5">
        <v>0.75</v>
      </c>
      <c r="I57" s="5"/>
      <c r="J57" s="5">
        <f>SUM(C57:I57)</f>
        <v>11.0942</v>
      </c>
    </row>
    <row r="58" spans="1:10" ht="51">
      <c r="A58" s="12" t="s">
        <v>45</v>
      </c>
      <c r="B58" s="12">
        <v>5104</v>
      </c>
      <c r="C58" s="5">
        <v>3.4677</v>
      </c>
      <c r="D58" s="5">
        <v>3.1743</v>
      </c>
      <c r="E58" s="5">
        <v>1.2</v>
      </c>
      <c r="F58" s="5"/>
      <c r="G58" s="5">
        <v>0.3718</v>
      </c>
      <c r="H58" s="5"/>
      <c r="I58" s="5"/>
      <c r="J58" s="5">
        <f>SUM(C58:I58)</f>
        <v>8.213799999999999</v>
      </c>
    </row>
    <row r="59" spans="1:10" ht="12.75">
      <c r="A59" s="19"/>
      <c r="B59" s="19"/>
      <c r="C59" s="18"/>
      <c r="D59" s="18"/>
      <c r="E59" s="18"/>
      <c r="F59" s="18"/>
      <c r="G59" s="18"/>
      <c r="H59" s="18"/>
      <c r="I59" s="18"/>
      <c r="J59" s="18"/>
    </row>
    <row r="60" spans="1:9" s="2" customFormat="1" ht="12.75">
      <c r="A60" s="14" t="s">
        <v>54</v>
      </c>
      <c r="B60" s="14"/>
      <c r="C60" s="15"/>
      <c r="D60" s="15"/>
      <c r="E60" s="15"/>
      <c r="F60" s="15"/>
      <c r="G60" s="15"/>
      <c r="H60" s="15"/>
      <c r="I60" s="15"/>
    </row>
    <row r="61" spans="1:10" ht="25.5">
      <c r="A61" s="12" t="s">
        <v>43</v>
      </c>
      <c r="B61" s="12">
        <v>5107</v>
      </c>
      <c r="C61" s="5">
        <v>3.3064</v>
      </c>
      <c r="D61" s="5">
        <v>3.251</v>
      </c>
      <c r="E61" s="5">
        <v>0.85</v>
      </c>
      <c r="F61" s="5"/>
      <c r="G61" s="5">
        <v>0.4487</v>
      </c>
      <c r="H61" s="5"/>
      <c r="I61" s="5"/>
      <c r="J61" s="5">
        <f>SUM(C61:I61)</f>
        <v>7.856099999999999</v>
      </c>
    </row>
    <row r="62" spans="1:11" ht="12.75">
      <c r="A62" s="12"/>
      <c r="B62" s="12"/>
      <c r="C62" s="5"/>
      <c r="D62" s="5"/>
      <c r="E62" s="5"/>
      <c r="F62" s="5"/>
      <c r="G62" s="5"/>
      <c r="H62" s="5"/>
      <c r="I62" s="5"/>
      <c r="J62" s="5"/>
      <c r="K62" s="22"/>
    </row>
    <row r="63" spans="1:11" s="1" customFormat="1" ht="18">
      <c r="A63" s="8" t="s">
        <v>40</v>
      </c>
      <c r="B63" s="8"/>
      <c r="C63" s="16">
        <f aca="true" t="shared" si="4" ref="C63:I63">SUM(C53+C46+C29)</f>
        <v>31.373899999999992</v>
      </c>
      <c r="D63" s="16">
        <f t="shared" si="4"/>
        <v>17.8452</v>
      </c>
      <c r="E63" s="16">
        <f t="shared" si="4"/>
        <v>5.05</v>
      </c>
      <c r="F63" s="16">
        <f t="shared" si="4"/>
        <v>0.5758000000000002</v>
      </c>
      <c r="G63" s="16">
        <f t="shared" si="4"/>
        <v>2.4131</v>
      </c>
      <c r="H63" s="16">
        <f t="shared" si="4"/>
        <v>2.1</v>
      </c>
      <c r="I63" s="16">
        <f t="shared" si="4"/>
        <v>0.25</v>
      </c>
      <c r="J63" s="16">
        <f>SUM(C63+D63+E63+F63+G63+H63+I63)</f>
        <v>59.60799999999999</v>
      </c>
      <c r="K63" s="23"/>
    </row>
    <row r="64" spans="1:11" s="1" customFormat="1" ht="18">
      <c r="A64" s="20"/>
      <c r="B64" s="20"/>
      <c r="C64" s="21"/>
      <c r="D64" s="21"/>
      <c r="E64" s="21"/>
      <c r="F64" s="21"/>
      <c r="G64" s="21"/>
      <c r="H64" s="21"/>
      <c r="I64" s="21"/>
      <c r="J64" s="21"/>
      <c r="K64" s="21"/>
    </row>
    <row r="65" ht="12.75">
      <c r="A65" s="17"/>
    </row>
  </sheetData>
  <sheetProtection/>
  <printOptions/>
  <pageMargins left="0.1968503937007874" right="0.1968503937007874" top="0.5511811023622047" bottom="0.6692913385826772" header="0.35433070866141736" footer="0.3937007874015748"/>
  <pageSetup horizontalDpi="600" verticalDpi="600" orientation="landscape" paperSize="9" r:id="rId1"/>
  <headerFooter alignWithMargins="0">
    <oddHeader xml:space="preserve">&amp;CBerechnungsblatt zur Anlage 31 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Landeshauptstadt Stuttgart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u510047</dc:creator>
  <cp:keywords/>
  <dc:description/>
  <cp:lastModifiedBy>u103042</cp:lastModifiedBy>
  <cp:lastPrinted>2013-11-13T09:31:04Z</cp:lastPrinted>
  <dcterms:created xsi:type="dcterms:W3CDTF">2012-09-18T14:39:26Z</dcterms:created>
  <dcterms:modified xsi:type="dcterms:W3CDTF">2013-11-13T09:32:38Z</dcterms:modified>
  <cp:category/>
  <cp:version/>
  <cp:contentType/>
  <cp:contentStatus/>
</cp:coreProperties>
</file>