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2-2023\"/>
    </mc:Choice>
  </mc:AlternateContent>
  <bookViews>
    <workbookView xWindow="240" yWindow="45" windowWidth="14850" windowHeight="8505"/>
  </bookViews>
  <sheets>
    <sheet name="VP_Einnahmen" sheetId="6" r:id="rId1"/>
    <sheet name="Tabelle1" sheetId="7" r:id="rId2"/>
  </sheets>
  <calcPr calcId="162913"/>
</workbook>
</file>

<file path=xl/calcChain.xml><?xml version="1.0" encoding="utf-8"?>
<calcChain xmlns="http://schemas.openxmlformats.org/spreadsheetml/2006/main">
  <c r="C25" i="6" l="1"/>
  <c r="C24" i="6" l="1"/>
  <c r="C32" i="6" s="1"/>
  <c r="D25" i="6" l="1"/>
  <c r="D24" i="6" s="1"/>
  <c r="B32" i="6" l="1"/>
  <c r="D32" i="6" l="1"/>
  <c r="E24" i="6"/>
  <c r="E32" i="6" s="1"/>
  <c r="F24" i="6"/>
  <c r="F32" i="6" s="1"/>
  <c r="G24" i="6"/>
  <c r="G32" i="6" s="1"/>
</calcChain>
</file>

<file path=xl/sharedStrings.xml><?xml version="1.0" encoding="utf-8"?>
<sst xmlns="http://schemas.openxmlformats.org/spreadsheetml/2006/main" count="41" uniqueCount="23">
  <si>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</si>
  <si>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</si>
  <si>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</si>
  <si>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</si>
  <si>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</si>
  <si>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</si>
  <si>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Folgejahre</t>
  </si>
  <si>
    <t>Finanzierungsmittel insgesamt</t>
  </si>
  <si>
    <t>Kreditaufnahmen</t>
  </si>
  <si>
    <t>Abgänge Anlagenvermögen</t>
  </si>
  <si>
    <t>Jahres-
abschluss</t>
  </si>
  <si>
    <t>Finanzierungsmittel</t>
  </si>
  <si>
    <t>Einnahmen</t>
  </si>
  <si>
    <t>Finanzierungsfehlbetrag</t>
  </si>
  <si>
    <t>Deckungsmittel Vorjahr</t>
  </si>
  <si>
    <t>Zuführung zu Zuschüssen, Beiträgen
und ähnliche Entgelte</t>
  </si>
  <si>
    <t>Zuführungen zu langfristigen
Rückstellungen*</t>
  </si>
  <si>
    <r>
      <t xml:space="preserve">Jahresergebnis </t>
    </r>
    <r>
      <rPr>
        <sz val="12"/>
        <rFont val="Arial"/>
        <family val="2"/>
      </rPr>
      <t>(Zuführ. allg. Rücklage)</t>
    </r>
  </si>
  <si>
    <t>* Pensions- und Beihilferückstellungen (entfällt ab 2022 gemäß Änderung Eigenbetriebsrecht)</t>
  </si>
  <si>
    <t>Bankdarlehen/städtische Darlehen **</t>
  </si>
  <si>
    <t>** in 2022 inklusive Finanzierung Übertrag Vorfluteranteil an Stadthaushalt</t>
  </si>
  <si>
    <t xml:space="preserve">Prognose
</t>
  </si>
  <si>
    <t>Finanzierungsplan 2022 bis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</si>
</sst>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8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1" fillId="0" borderId="1" xfId="2" applyBorder="1"/>
    <xf numFmtId="0" fontId="1" fillId="0" borderId="0" xfId="1"/>
    <xf numFmtId="0" fontId="4" fillId="0" borderId="0" xfId="1" applyFont="1"/>
    <xf numFmtId="0" fontId="2" fillId="0" borderId="0" xfId="0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 applyBorder="1" applyAlignment="1">
      <alignment horizontal="centerContinuous"/>
    </xf>
    <xf numFmtId="0" fontId="1" fillId="0" borderId="0" xfId="1" applyFont="1" applyBorder="1" applyAlignment="1">
      <alignment horizontal="centerContinuous"/>
    </xf>
    <xf numFmtId="0" fontId="1" fillId="0" borderId="2" xfId="1" applyBorder="1"/>
    <xf numFmtId="0" fontId="1" fillId="0" borderId="5" xfId="1" applyBorder="1"/>
    <xf numFmtId="0" fontId="2" fillId="0" borderId="7" xfId="1" applyFont="1" applyBorder="1" applyAlignment="1">
      <alignment horizontal="center"/>
    </xf>
    <xf numFmtId="0" fontId="1" fillId="0" borderId="7" xfId="1" applyBorder="1"/>
    <xf numFmtId="0" fontId="1" fillId="0" borderId="7" xfId="1" applyBorder="1" applyAlignment="1">
      <alignment horizontal="center"/>
    </xf>
    <xf numFmtId="0" fontId="1" fillId="0" borderId="9" xfId="1" applyBorder="1"/>
    <xf numFmtId="0" fontId="3" fillId="0" borderId="0" xfId="1" applyFont="1"/>
    <xf numFmtId="0" fontId="2" fillId="0" borderId="0" xfId="1" applyFont="1" applyAlignment="1">
      <alignment vertical="center"/>
    </xf>
    <xf numFmtId="0" fontId="1" fillId="0" borderId="0" xfId="1" applyBorder="1" applyAlignment="1">
      <alignment horizontal="left"/>
    </xf>
    <xf numFmtId="164" fontId="1" fillId="0" borderId="0" xfId="1" applyNumberFormat="1" applyBorder="1" applyProtection="1"/>
    <xf numFmtId="0" fontId="1" fillId="0" borderId="0" xfId="1" applyFont="1" applyBorder="1" applyAlignment="1">
      <alignment horizontal="left"/>
    </xf>
    <xf numFmtId="0" fontId="1" fillId="0" borderId="0" xfId="1" applyBorder="1"/>
    <xf numFmtId="0" fontId="2" fillId="0" borderId="0" xfId="1" applyFont="1" applyBorder="1" applyAlignment="1">
      <alignment horizontal="left"/>
    </xf>
    <xf numFmtId="3" fontId="3" fillId="2" borderId="6" xfId="1" applyNumberFormat="1" applyFont="1" applyFill="1" applyBorder="1" applyAlignment="1">
      <alignment horizontal="right"/>
    </xf>
    <xf numFmtId="0" fontId="3" fillId="0" borderId="1" xfId="2" quotePrefix="1" applyFont="1" applyBorder="1" applyAlignment="1">
      <alignment horizontal="left" wrapText="1"/>
    </xf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left"/>
    </xf>
    <xf numFmtId="3" fontId="1" fillId="2" borderId="6" xfId="1" applyNumberFormat="1" applyFont="1" applyFill="1" applyBorder="1" applyAlignment="1">
      <alignment horizontal="right"/>
    </xf>
    <xf numFmtId="0" fontId="3" fillId="0" borderId="6" xfId="3" applyFont="1" applyBorder="1" applyAlignment="1">
      <alignment horizontal="left"/>
    </xf>
    <xf numFmtId="0" fontId="3" fillId="0" borderId="1" xfId="2" applyFont="1" applyBorder="1"/>
    <xf numFmtId="0" fontId="3" fillId="0" borderId="1" xfId="2" quotePrefix="1" applyFont="1" applyBorder="1" applyAlignment="1">
      <alignment horizontal="left"/>
    </xf>
    <xf numFmtId="0" fontId="3" fillId="0" borderId="11" xfId="1" applyFont="1" applyBorder="1" applyAlignment="1">
      <alignment horizontal="left" vertical="center"/>
    </xf>
    <xf numFmtId="3" fontId="3" fillId="2" borderId="12" xfId="1" applyNumberFormat="1" applyFont="1" applyFill="1" applyBorder="1" applyAlignment="1">
      <alignment horizontal="right" vertical="center"/>
    </xf>
    <xf numFmtId="164" fontId="3" fillId="0" borderId="0" xfId="1" applyNumberFormat="1" applyFont="1" applyBorder="1" applyProtection="1"/>
    <xf numFmtId="0" fontId="3" fillId="2" borderId="3" xfId="0" applyFont="1" applyFill="1" applyBorder="1"/>
    <xf numFmtId="0" fontId="3" fillId="3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0" borderId="6" xfId="1" applyFont="1" applyBorder="1"/>
    <xf numFmtId="0" fontId="3" fillId="3" borderId="6" xfId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/>
    </xf>
    <xf numFmtId="0" fontId="3" fillId="2" borderId="8" xfId="1" applyFont="1" applyFill="1" applyBorder="1"/>
    <xf numFmtId="0" fontId="3" fillId="2" borderId="6" xfId="1" quotePrefix="1" applyFont="1" applyFill="1" applyBorder="1" applyAlignment="1">
      <alignment horizontal="center"/>
    </xf>
    <xf numFmtId="0" fontId="3" fillId="3" borderId="6" xfId="1" quotePrefix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3" fillId="2" borderId="13" xfId="1" applyFont="1" applyFill="1" applyBorder="1"/>
    <xf numFmtId="0" fontId="3" fillId="2" borderId="10" xfId="1" applyFont="1" applyFill="1" applyBorder="1"/>
    <xf numFmtId="0" fontId="3" fillId="3" borderId="10" xfId="1" applyFont="1" applyFill="1" applyBorder="1"/>
    <xf numFmtId="0" fontId="3" fillId="2" borderId="17" xfId="1" applyFont="1" applyFill="1" applyBorder="1"/>
    <xf numFmtId="3" fontId="3" fillId="4" borderId="12" xfId="1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/>
    </xf>
    <xf numFmtId="0" fontId="3" fillId="2" borderId="6" xfId="4" applyFont="1" applyFill="1" applyBorder="1" applyAlignment="1">
      <alignment horizontal="center" wrapText="1"/>
    </xf>
    <xf numFmtId="0" fontId="5" fillId="2" borderId="6" xfId="4" applyFont="1" applyFill="1" applyBorder="1" applyAlignment="1">
      <alignment horizontal="center"/>
    </xf>
    <xf numFmtId="0" fontId="3" fillId="2" borderId="10" xfId="4" applyFont="1" applyFill="1" applyBorder="1"/>
    <xf numFmtId="164" fontId="7" fillId="0" borderId="0" xfId="1" applyNumberFormat="1" applyFont="1" applyBorder="1" applyProtection="1"/>
    <xf numFmtId="0" fontId="1" fillId="0" borderId="1" xfId="2" applyFont="1" applyBorder="1" applyAlignment="1">
      <alignment horizontal="left"/>
    </xf>
    <xf numFmtId="3" fontId="3" fillId="4" borderId="6" xfId="1" applyNumberFormat="1" applyFont="1" applyFill="1" applyBorder="1" applyAlignment="1">
      <alignment horizontal="right"/>
    </xf>
    <xf numFmtId="3" fontId="1" fillId="4" borderId="6" xfId="1" applyNumberFormat="1" applyFont="1" applyFill="1" applyBorder="1" applyAlignment="1">
      <alignment horizontal="right"/>
    </xf>
    <xf numFmtId="164" fontId="1" fillId="0" borderId="0" xfId="1" applyNumberFormat="1" applyFont="1" applyBorder="1" applyProtection="1"/>
    <xf numFmtId="0" fontId="1" fillId="0" borderId="0" xfId="1" applyFont="1"/>
    <xf numFmtId="0" fontId="1" fillId="0" borderId="0" xfId="1" applyFont="1" applyBorder="1"/>
    <xf numFmtId="4" fontId="1" fillId="0" borderId="0" xfId="1" applyNumberFormat="1" applyFont="1"/>
    <xf numFmtId="4" fontId="1" fillId="0" borderId="0" xfId="1" applyNumberFormat="1" applyFont="1" applyBorder="1"/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6" xfId="4" applyFont="1" applyFill="1" applyBorder="1" applyAlignment="1">
      <alignment horizontal="center"/>
    </xf>
    <xf numFmtId="0" fontId="1" fillId="2" borderId="0" xfId="4" applyFont="1" applyFill="1" applyAlignment="1">
      <alignment horizontal="center"/>
    </xf>
    <xf numFmtId="0" fontId="1" fillId="2" borderId="0" xfId="1" applyFill="1"/>
    <xf numFmtId="0" fontId="3" fillId="2" borderId="0" xfId="4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3" borderId="6" xfId="1" applyFont="1" applyFill="1" applyBorder="1" applyAlignment="1">
      <alignment horizontal="center" vertical="top"/>
    </xf>
    <xf numFmtId="0" fontId="3" fillId="2" borderId="18" xfId="1" applyFont="1" applyFill="1" applyBorder="1"/>
    <xf numFmtId="3" fontId="3" fillId="2" borderId="19" xfId="1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5">
    <cellStyle name="Standard" xfId="0" builtinId="0"/>
    <cellStyle name="Standard_Ausgaben 1999 vor Tilgung NeuKr" xfId="1"/>
    <cellStyle name="Standard_Ausgaben 1999 vor Tilgung NeuKr 2" xfId="4"/>
    <cellStyle name="Standard_Einnahmen 1999" xfId="2"/>
    <cellStyle name="Standard_Einnahmen VP 98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76200</xdr:rowOff>
        </xdr:from>
        <xdr:to>
          <xdr:col>0</xdr:col>
          <xdr:colOff>1314450</xdr:colOff>
          <xdr:row>3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76"/>
  <sheetViews>
    <sheetView tabSelected="1" zoomScale="75" zoomScaleNormal="75" workbookViewId="0">
      <selection activeCell="J9" sqref="J9"/>
    </sheetView>
  </sheetViews>
  <sheetFormatPr baseColWidth="10" defaultColWidth="9.77734375" defaultRowHeight="15"/>
  <cols>
    <col min="1" max="1" width="34.21875" style="2" customWidth="1"/>
    <col min="2" max="2" width="13.88671875" style="2" customWidth="1"/>
    <col min="3" max="3" width="14.88671875" style="2" bestFit="1" customWidth="1"/>
    <col min="4" max="4" width="14.33203125" style="2" customWidth="1"/>
    <col min="5" max="5" width="13.88671875" style="2" customWidth="1"/>
    <col min="6" max="7" width="13.21875" style="2" customWidth="1"/>
    <col min="8" max="16384" width="9.77734375" style="2"/>
  </cols>
  <sheetData>
    <row r="1" spans="1:8">
      <c r="F1" s="3"/>
      <c r="G1" s="3"/>
    </row>
    <row r="2" spans="1:8" ht="18">
      <c r="A2" s="4" t="s">
        <v>0</v>
      </c>
      <c r="B2" s="5"/>
      <c r="C2" s="5"/>
      <c r="D2" s="5"/>
      <c r="E2" s="5"/>
      <c r="F2" s="5"/>
      <c r="G2" s="5"/>
    </row>
    <row r="3" spans="1:8" ht="18">
      <c r="A3" s="4" t="s">
        <v>22</v>
      </c>
      <c r="B3" s="5"/>
      <c r="C3" s="5"/>
      <c r="D3" s="5"/>
      <c r="E3" s="5"/>
      <c r="F3" s="5"/>
      <c r="G3" s="5"/>
    </row>
    <row r="4" spans="1:8" ht="18">
      <c r="A4" s="4"/>
      <c r="B4" s="5"/>
      <c r="C4" s="5"/>
      <c r="D4" s="5"/>
      <c r="E4" s="5"/>
      <c r="F4" s="5"/>
      <c r="G4" s="5"/>
    </row>
    <row r="5" spans="1:8" ht="21.75" customHeight="1">
      <c r="A5" s="20"/>
      <c r="B5" s="7"/>
      <c r="C5" s="7"/>
      <c r="D5" s="6"/>
      <c r="E5" s="6"/>
      <c r="F5" s="6"/>
      <c r="G5" s="6"/>
    </row>
    <row r="6" spans="1:8" ht="15.75">
      <c r="A6" s="8"/>
      <c r="B6" s="32"/>
      <c r="C6" s="32"/>
      <c r="D6" s="33"/>
      <c r="E6" s="33"/>
      <c r="F6" s="34"/>
      <c r="G6" s="35"/>
    </row>
    <row r="7" spans="1:8" ht="15.75">
      <c r="A7" s="9"/>
      <c r="B7" s="36"/>
      <c r="C7" s="50"/>
      <c r="D7" s="37"/>
      <c r="E7" s="37"/>
      <c r="F7" s="75" t="s">
        <v>6</v>
      </c>
      <c r="G7" s="76"/>
    </row>
    <row r="8" spans="1:8" ht="31.5">
      <c r="A8" s="10" t="s">
        <v>11</v>
      </c>
      <c r="B8" s="38" t="s">
        <v>10</v>
      </c>
      <c r="C8" s="51" t="s">
        <v>21</v>
      </c>
      <c r="D8" s="72" t="s">
        <v>5</v>
      </c>
      <c r="E8" s="72" t="s">
        <v>5</v>
      </c>
      <c r="F8" s="40"/>
      <c r="G8" s="73"/>
    </row>
    <row r="9" spans="1:8" ht="18">
      <c r="A9" s="10" t="s">
        <v>12</v>
      </c>
      <c r="B9" s="39">
        <v>2020</v>
      </c>
      <c r="C9" s="66">
        <v>2021</v>
      </c>
      <c r="D9" s="42">
        <v>2022</v>
      </c>
      <c r="E9" s="42">
        <v>2023</v>
      </c>
      <c r="F9" s="41">
        <v>2024</v>
      </c>
      <c r="G9" s="41">
        <v>2025</v>
      </c>
    </row>
    <row r="10" spans="1:8">
      <c r="A10" s="12" t="s">
        <v>1</v>
      </c>
      <c r="B10" s="43" t="s">
        <v>2</v>
      </c>
      <c r="C10" s="52" t="s">
        <v>2</v>
      </c>
      <c r="D10" s="44" t="s">
        <v>2</v>
      </c>
      <c r="E10" s="44" t="s">
        <v>2</v>
      </c>
      <c r="F10" s="43" t="s">
        <v>2</v>
      </c>
      <c r="G10" s="43" t="s">
        <v>2</v>
      </c>
    </row>
    <row r="11" spans="1:8" ht="15.75">
      <c r="A11" s="13"/>
      <c r="B11" s="45"/>
      <c r="C11" s="53"/>
      <c r="D11" s="47"/>
      <c r="E11" s="47"/>
      <c r="F11" s="46"/>
      <c r="G11" s="48"/>
    </row>
    <row r="12" spans="1:8" ht="15" customHeight="1">
      <c r="A12" s="11"/>
      <c r="B12" s="21"/>
      <c r="C12" s="21"/>
      <c r="D12" s="56"/>
      <c r="E12" s="56"/>
      <c r="F12" s="21"/>
      <c r="G12" s="21"/>
    </row>
    <row r="13" spans="1:8" ht="15" customHeight="1">
      <c r="A13" s="1"/>
      <c r="B13" s="21"/>
      <c r="C13" s="21"/>
      <c r="D13" s="56"/>
      <c r="E13" s="56"/>
      <c r="F13" s="21"/>
      <c r="G13" s="21"/>
    </row>
    <row r="14" spans="1:8" ht="15.75">
      <c r="A14" s="26" t="s">
        <v>17</v>
      </c>
      <c r="B14" s="21">
        <v>2583000</v>
      </c>
      <c r="C14" s="21">
        <v>2044100</v>
      </c>
      <c r="D14" s="56">
        <v>1328000</v>
      </c>
      <c r="E14" s="56">
        <v>1787000</v>
      </c>
      <c r="F14" s="21">
        <v>2200000</v>
      </c>
      <c r="G14" s="21">
        <v>2200000</v>
      </c>
    </row>
    <row r="15" spans="1:8" ht="15" customHeight="1">
      <c r="A15" s="27"/>
      <c r="B15" s="21"/>
      <c r="C15" s="21"/>
      <c r="D15" s="56"/>
      <c r="E15" s="56"/>
      <c r="F15" s="21"/>
      <c r="G15" s="21"/>
      <c r="H15" s="68"/>
    </row>
    <row r="16" spans="1:8" s="14" customFormat="1" ht="31.5">
      <c r="A16" s="23" t="s">
        <v>15</v>
      </c>
      <c r="B16" s="21">
        <v>7788200</v>
      </c>
      <c r="C16" s="21">
        <v>8000000</v>
      </c>
      <c r="D16" s="56">
        <v>8000000</v>
      </c>
      <c r="E16" s="56">
        <v>8300000</v>
      </c>
      <c r="F16" s="21">
        <v>8500000</v>
      </c>
      <c r="G16" s="21">
        <v>8500000</v>
      </c>
      <c r="H16" s="69"/>
    </row>
    <row r="17" spans="1:8" ht="15" customHeight="1">
      <c r="A17" s="27"/>
      <c r="B17" s="21"/>
      <c r="C17" s="21"/>
      <c r="D17" s="56"/>
      <c r="E17" s="56"/>
      <c r="F17" s="21"/>
      <c r="G17" s="21"/>
      <c r="H17" s="67"/>
    </row>
    <row r="18" spans="1:8" ht="31.5">
      <c r="A18" s="22" t="s">
        <v>16</v>
      </c>
      <c r="B18" s="21">
        <v>2722400</v>
      </c>
      <c r="C18" s="21">
        <v>400000</v>
      </c>
      <c r="D18" s="56">
        <v>0</v>
      </c>
      <c r="E18" s="56">
        <v>0</v>
      </c>
      <c r="F18" s="21">
        <v>0</v>
      </c>
      <c r="G18" s="21">
        <v>0</v>
      </c>
      <c r="H18" s="68"/>
    </row>
    <row r="19" spans="1:8" ht="15.75">
      <c r="A19" s="22"/>
      <c r="B19" s="21"/>
      <c r="C19" s="21"/>
      <c r="D19" s="56"/>
      <c r="E19" s="56"/>
      <c r="F19" s="21"/>
      <c r="G19" s="21"/>
    </row>
    <row r="20" spans="1:8" ht="15" customHeight="1">
      <c r="A20" s="23" t="s">
        <v>9</v>
      </c>
      <c r="B20" s="21">
        <v>170000</v>
      </c>
      <c r="C20" s="21">
        <v>300000</v>
      </c>
      <c r="D20" s="56">
        <v>400000</v>
      </c>
      <c r="E20" s="56">
        <v>400000</v>
      </c>
      <c r="F20" s="21">
        <v>400000</v>
      </c>
      <c r="G20" s="21">
        <v>400000</v>
      </c>
    </row>
    <row r="21" spans="1:8" s="14" customFormat="1" ht="15" customHeight="1">
      <c r="A21" s="27"/>
      <c r="B21" s="21"/>
      <c r="C21" s="21"/>
      <c r="D21" s="56"/>
      <c r="E21" s="56"/>
      <c r="F21" s="21"/>
      <c r="G21" s="21"/>
    </row>
    <row r="22" spans="1:8" ht="15" customHeight="1">
      <c r="A22" s="24" t="s">
        <v>3</v>
      </c>
      <c r="B22" s="21">
        <v>39672800</v>
      </c>
      <c r="C22" s="21">
        <v>39000000</v>
      </c>
      <c r="D22" s="56">
        <v>37000000</v>
      </c>
      <c r="E22" s="56">
        <v>37500000</v>
      </c>
      <c r="F22" s="21">
        <v>38000000</v>
      </c>
      <c r="G22" s="21">
        <v>38500000</v>
      </c>
    </row>
    <row r="23" spans="1:8" s="14" customFormat="1" ht="15" customHeight="1">
      <c r="A23" s="27"/>
      <c r="B23" s="21"/>
      <c r="C23" s="21"/>
      <c r="D23" s="56"/>
      <c r="E23" s="56"/>
      <c r="F23" s="21"/>
      <c r="G23" s="21"/>
      <c r="H23" s="70"/>
    </row>
    <row r="24" spans="1:8" ht="21.75" customHeight="1">
      <c r="A24" s="28" t="s">
        <v>8</v>
      </c>
      <c r="B24" s="21">
        <v>29000000</v>
      </c>
      <c r="C24" s="21">
        <f>C25+C26+C27</f>
        <v>43931000</v>
      </c>
      <c r="D24" s="56">
        <f t="shared" ref="D24:G24" si="0">D25+D26+D27</f>
        <v>52948700</v>
      </c>
      <c r="E24" s="56">
        <f t="shared" si="0"/>
        <v>62376000</v>
      </c>
      <c r="F24" s="21">
        <f t="shared" si="0"/>
        <v>75183200</v>
      </c>
      <c r="G24" s="21">
        <f t="shared" si="0"/>
        <v>81520400</v>
      </c>
      <c r="H24" s="68"/>
    </row>
    <row r="25" spans="1:8" ht="21.75" customHeight="1">
      <c r="A25" s="55" t="s">
        <v>19</v>
      </c>
      <c r="B25" s="25">
        <v>29000000</v>
      </c>
      <c r="C25" s="25">
        <f>54008900-8329400-1748500</f>
        <v>43931000</v>
      </c>
      <c r="D25" s="57">
        <f>99246700-46728000+430000</f>
        <v>52948700</v>
      </c>
      <c r="E25" s="57">
        <v>62376000</v>
      </c>
      <c r="F25" s="25">
        <v>75183200</v>
      </c>
      <c r="G25" s="25">
        <v>81520400</v>
      </c>
      <c r="H25" s="71"/>
    </row>
    <row r="26" spans="1:8" ht="21.75" hidden="1" customHeight="1">
      <c r="A26" s="55"/>
      <c r="B26" s="25"/>
      <c r="C26" s="25">
        <v>0</v>
      </c>
      <c r="D26" s="57">
        <v>0</v>
      </c>
      <c r="E26" s="57">
        <v>0</v>
      </c>
      <c r="F26" s="25">
        <v>0</v>
      </c>
      <c r="G26" s="25"/>
      <c r="H26" s="71"/>
    </row>
    <row r="27" spans="1:8" ht="21.75" hidden="1" customHeight="1">
      <c r="A27" s="55"/>
      <c r="B27" s="25"/>
      <c r="C27" s="25"/>
      <c r="D27" s="57">
        <v>0</v>
      </c>
      <c r="E27" s="57">
        <v>0</v>
      </c>
      <c r="F27" s="25">
        <v>0</v>
      </c>
      <c r="G27" s="25"/>
      <c r="H27" s="71"/>
    </row>
    <row r="28" spans="1:8" ht="13.9" customHeight="1">
      <c r="A28" s="28"/>
      <c r="B28" s="21"/>
      <c r="C28" s="21"/>
      <c r="D28" s="56"/>
      <c r="E28" s="56"/>
      <c r="F28" s="21"/>
      <c r="G28" s="21"/>
      <c r="H28" s="68"/>
    </row>
    <row r="29" spans="1:8" ht="21.75" customHeight="1">
      <c r="A29" s="28" t="s">
        <v>14</v>
      </c>
      <c r="B29" s="21">
        <v>2010700</v>
      </c>
      <c r="C29" s="21">
        <v>1748500</v>
      </c>
      <c r="D29" s="56"/>
      <c r="E29" s="56"/>
      <c r="F29" s="21"/>
      <c r="G29" s="21"/>
    </row>
    <row r="30" spans="1:8" ht="15" hidden="1" customHeight="1">
      <c r="A30" s="24" t="s">
        <v>13</v>
      </c>
      <c r="B30" s="21"/>
      <c r="C30" s="21"/>
      <c r="D30" s="56">
        <v>0</v>
      </c>
      <c r="E30" s="56">
        <v>0</v>
      </c>
      <c r="F30" s="21">
        <v>0</v>
      </c>
      <c r="G30" s="21">
        <v>0</v>
      </c>
    </row>
    <row r="31" spans="1:8" ht="15" customHeight="1">
      <c r="A31" s="11"/>
      <c r="B31" s="21"/>
      <c r="C31" s="21"/>
      <c r="D31" s="56"/>
      <c r="E31" s="56"/>
      <c r="F31" s="21"/>
      <c r="G31" s="21"/>
    </row>
    <row r="32" spans="1:8" ht="29.25" customHeight="1">
      <c r="A32" s="29" t="s">
        <v>7</v>
      </c>
      <c r="B32" s="30">
        <f>B14+B16+B18+B20+B22+B24+B29</f>
        <v>83947100</v>
      </c>
      <c r="C32" s="30">
        <f>C14+C16+C18+C20+C22+C24+C29</f>
        <v>95423600</v>
      </c>
      <c r="D32" s="49">
        <f t="shared" ref="D32:G32" si="1">D14+D16+D18+D20+D22+D24+D30</f>
        <v>99676700</v>
      </c>
      <c r="E32" s="49">
        <f t="shared" si="1"/>
        <v>110363000</v>
      </c>
      <c r="F32" s="30">
        <f t="shared" si="1"/>
        <v>124283200</v>
      </c>
      <c r="G32" s="74">
        <f t="shared" si="1"/>
        <v>131120400</v>
      </c>
    </row>
    <row r="33" spans="1:31" ht="15" customHeight="1">
      <c r="A33" s="16"/>
      <c r="B33" s="17"/>
      <c r="C33" s="31"/>
      <c r="D33" s="31"/>
      <c r="E33" s="31"/>
      <c r="F33" s="31"/>
      <c r="G33" s="31"/>
    </row>
    <row r="34" spans="1:31" ht="15" customHeight="1">
      <c r="A34" s="18" t="s">
        <v>18</v>
      </c>
      <c r="B34" s="17"/>
      <c r="C34" s="17"/>
      <c r="D34" s="54"/>
      <c r="E34" s="54"/>
      <c r="F34" s="54"/>
      <c r="G34" s="54"/>
    </row>
    <row r="35" spans="1:31" ht="15" customHeight="1">
      <c r="A35" s="18"/>
      <c r="B35" s="17"/>
      <c r="C35" s="17"/>
      <c r="D35" s="17"/>
      <c r="E35" s="17"/>
      <c r="F35" s="17"/>
      <c r="G35" s="17"/>
    </row>
    <row r="36" spans="1:31" ht="15" customHeight="1">
      <c r="A36" s="18" t="s">
        <v>20</v>
      </c>
      <c r="B36" s="58"/>
      <c r="C36" s="58"/>
      <c r="D36" s="58"/>
      <c r="E36" s="58"/>
      <c r="F36" s="58"/>
      <c r="G36" s="58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1:31" ht="15" customHeight="1">
      <c r="A37" s="18"/>
      <c r="B37" s="58"/>
      <c r="C37" s="58"/>
      <c r="D37" s="58"/>
      <c r="E37" s="58"/>
      <c r="F37" s="58"/>
      <c r="G37" s="58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1:31" s="14" customFormat="1" ht="15" customHeight="1">
      <c r="A38" s="18"/>
      <c r="B38" s="58"/>
      <c r="C38" s="58"/>
      <c r="D38" s="58"/>
      <c r="E38" s="58"/>
      <c r="F38" s="58"/>
      <c r="G38" s="58"/>
    </row>
    <row r="39" spans="1:31" s="14" customFormat="1" ht="15" customHeight="1">
      <c r="A39" s="18"/>
      <c r="B39" s="58"/>
      <c r="C39" s="58"/>
      <c r="D39" s="58"/>
      <c r="E39" s="58"/>
      <c r="F39" s="58"/>
      <c r="G39" s="58"/>
    </row>
    <row r="40" spans="1:31" s="14" customFormat="1" ht="15" customHeight="1">
      <c r="A40" s="60"/>
      <c r="B40" s="59"/>
      <c r="C40" s="59"/>
      <c r="D40" s="59"/>
      <c r="E40" s="59"/>
      <c r="F40" s="59"/>
      <c r="G40" s="59"/>
    </row>
    <row r="41" spans="1:31" ht="15" customHeight="1">
      <c r="A41" s="59"/>
      <c r="B41" s="59"/>
      <c r="C41" s="59"/>
      <c r="D41" s="61" t="s">
        <v>4</v>
      </c>
      <c r="E41" s="61" t="s">
        <v>4</v>
      </c>
      <c r="F41" s="61" t="s">
        <v>4</v>
      </c>
      <c r="G41" s="61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</row>
    <row r="42" spans="1:31" s="14" customFormat="1" ht="15" customHeight="1">
      <c r="A42" s="59"/>
      <c r="B42" s="59"/>
      <c r="C42" s="59"/>
      <c r="D42" s="59" t="s">
        <v>4</v>
      </c>
      <c r="E42" s="61" t="s">
        <v>4</v>
      </c>
      <c r="F42" s="61" t="s">
        <v>4</v>
      </c>
      <c r="G42" s="61"/>
    </row>
    <row r="43" spans="1:31" ht="15" customHeight="1">
      <c r="A43" s="59"/>
      <c r="B43" s="59"/>
      <c r="C43" s="59"/>
      <c r="D43" s="59"/>
      <c r="E43" s="59" t="s">
        <v>4</v>
      </c>
      <c r="F43" s="61" t="s">
        <v>4</v>
      </c>
      <c r="G43" s="61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1:31" ht="15" customHeight="1">
      <c r="A44" s="59"/>
      <c r="B44" s="59"/>
      <c r="C44" s="59"/>
      <c r="D44" s="59"/>
      <c r="E44" s="59" t="s">
        <v>4</v>
      </c>
      <c r="F44" s="59" t="s">
        <v>4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1:31" s="14" customFormat="1" ht="15" customHeight="1">
      <c r="A45" s="64"/>
      <c r="B45" s="60"/>
      <c r="C45" s="60"/>
      <c r="D45" s="60"/>
      <c r="E45" s="60"/>
      <c r="F45" s="60"/>
      <c r="G45" s="60"/>
    </row>
    <row r="46" spans="1:31" s="14" customFormat="1" ht="15" customHeight="1">
      <c r="A46" s="64"/>
      <c r="B46" s="62"/>
      <c r="C46" s="62"/>
      <c r="D46" s="62" t="s">
        <v>4</v>
      </c>
      <c r="E46" s="62" t="s">
        <v>4</v>
      </c>
      <c r="F46" s="62" t="s">
        <v>4</v>
      </c>
      <c r="G46" s="62"/>
    </row>
    <row r="47" spans="1:31" s="14" customFormat="1" ht="15" customHeight="1">
      <c r="A47" s="64"/>
      <c r="B47" s="59"/>
      <c r="C47" s="59"/>
      <c r="D47" s="59"/>
      <c r="E47" s="59"/>
      <c r="F47" s="59"/>
      <c r="G47" s="59"/>
    </row>
    <row r="48" spans="1:31" s="14" customFormat="1" ht="15" customHeight="1">
      <c r="A48" s="65"/>
      <c r="B48" s="59"/>
      <c r="C48" s="59"/>
      <c r="D48" s="59"/>
      <c r="E48" s="59"/>
      <c r="F48" s="59"/>
      <c r="G48" s="59"/>
    </row>
    <row r="49" spans="1:31" s="14" customFormat="1" ht="15" customHeight="1">
      <c r="A49" s="65"/>
      <c r="B49" s="59"/>
      <c r="C49" s="59"/>
      <c r="D49" s="59"/>
      <c r="E49" s="59"/>
      <c r="F49" s="59"/>
      <c r="G49" s="59"/>
    </row>
    <row r="50" spans="1:31" s="14" customFormat="1" ht="15" customHeight="1">
      <c r="A50" s="65"/>
      <c r="B50" s="59"/>
      <c r="C50" s="59"/>
      <c r="D50" s="59"/>
      <c r="E50" s="59"/>
      <c r="F50" s="59"/>
      <c r="G50" s="59"/>
    </row>
    <row r="51" spans="1:31" s="14" customFormat="1" ht="15" customHeight="1">
      <c r="A51" s="65"/>
      <c r="B51" s="59"/>
      <c r="C51" s="59"/>
      <c r="D51" s="59"/>
      <c r="E51" s="59"/>
      <c r="F51" s="59"/>
      <c r="G51" s="59"/>
    </row>
    <row r="52" spans="1:31" s="14" customFormat="1" ht="15" customHeight="1">
      <c r="A52" s="65"/>
      <c r="B52" s="59"/>
      <c r="C52" s="59"/>
      <c r="D52" s="59"/>
      <c r="E52" s="59"/>
      <c r="F52" s="59"/>
      <c r="G52" s="59"/>
    </row>
    <row r="53" spans="1:31" s="14" customFormat="1" ht="15" customHeight="1">
      <c r="A53" s="65"/>
      <c r="B53" s="59"/>
      <c r="C53" s="59"/>
      <c r="D53" s="59"/>
      <c r="E53" s="59"/>
      <c r="F53" s="59"/>
      <c r="G53" s="59"/>
    </row>
    <row r="54" spans="1:31" s="14" customFormat="1" ht="15" customHeight="1">
      <c r="A54" s="65"/>
      <c r="B54" s="59"/>
      <c r="C54" s="59"/>
      <c r="D54" s="59"/>
      <c r="E54" s="59"/>
      <c r="F54" s="59"/>
      <c r="G54" s="59"/>
    </row>
    <row r="55" spans="1:31" s="14" customFormat="1" ht="15" customHeight="1">
      <c r="A55" s="65"/>
      <c r="B55" s="59"/>
      <c r="C55" s="59"/>
      <c r="D55" s="59"/>
      <c r="E55" s="59"/>
      <c r="F55" s="59"/>
      <c r="G55" s="59"/>
    </row>
    <row r="56" spans="1:31" s="14" customFormat="1" ht="15" customHeight="1">
      <c r="A56" s="65"/>
      <c r="B56" s="59"/>
      <c r="C56" s="59"/>
      <c r="D56" s="59"/>
      <c r="E56" s="59"/>
      <c r="F56" s="59"/>
      <c r="G56" s="59"/>
    </row>
    <row r="57" spans="1:31" s="14" customFormat="1" ht="15" customHeight="1">
      <c r="A57" s="65"/>
      <c r="B57" s="59"/>
      <c r="C57" s="59"/>
      <c r="D57" s="59"/>
      <c r="E57" s="59"/>
      <c r="F57" s="59"/>
      <c r="G57" s="59"/>
    </row>
    <row r="58" spans="1:31" s="14" customFormat="1" ht="15" customHeight="1">
      <c r="A58" s="65"/>
      <c r="B58" s="59"/>
      <c r="C58" s="59"/>
      <c r="D58" s="59"/>
      <c r="E58" s="59"/>
      <c r="F58" s="59"/>
      <c r="G58" s="59"/>
    </row>
    <row r="59" spans="1:31" ht="1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1:31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1" s="15" customFormat="1" ht="33" customHeight="1">
      <c r="A61" s="59"/>
      <c r="B61" s="59"/>
      <c r="C61" s="59"/>
      <c r="D61" s="59"/>
      <c r="E61" s="59"/>
      <c r="F61" s="59"/>
      <c r="G61" s="59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  <row r="63" spans="1:31" ht="15" customHeight="1"/>
    <row r="64" spans="1:31" ht="20.100000000000001" customHeight="1"/>
    <row r="65" spans="1:7" ht="15" customHeight="1"/>
    <row r="66" spans="1:7" ht="15" customHeight="1"/>
    <row r="67" spans="1:7" ht="15" customHeight="1"/>
    <row r="68" spans="1:7" ht="15" customHeight="1"/>
    <row r="69" spans="1:7" ht="15" customHeight="1"/>
    <row r="70" spans="1:7" ht="15" customHeight="1"/>
    <row r="71" spans="1:7" ht="15" customHeight="1"/>
    <row r="72" spans="1:7" ht="15" customHeight="1"/>
    <row r="73" spans="1:7" ht="15" customHeight="1"/>
    <row r="74" spans="1:7" ht="15" customHeight="1"/>
    <row r="76" spans="1:7" s="19" customFormat="1">
      <c r="A76" s="2"/>
      <c r="B76" s="2"/>
      <c r="C76" s="2"/>
      <c r="D76" s="2"/>
      <c r="E76" s="2"/>
      <c r="F76" s="2"/>
      <c r="G76" s="2"/>
    </row>
  </sheetData>
  <mergeCells count="1">
    <mergeCell ref="F7:G7"/>
  </mergeCells>
  <pageMargins left="0.6692913385826772" right="0.78740157480314965" top="0.98425196850393704" bottom="0.98425196850393704" header="0.51181102362204722" footer="0.51181102362204722"/>
  <pageSetup paperSize="9" scale="61" orientation="landscape" r:id="rId1"/>
  <headerFooter alignWithMargins="0">
    <oddHeader xml:space="preserve">&amp;RAnlage 6a zu GRDrs 828/2021 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76200</xdr:rowOff>
              </from>
              <to>
                <xdr:col>0</xdr:col>
                <xdr:colOff>1314450</xdr:colOff>
                <xdr:row>3</xdr:row>
                <xdr:rowOff>161925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VP_Einnahmen</vt:lpstr>
      <vt:lpstr>Tabelle1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Bieck, Christiane</cp:lastModifiedBy>
  <cp:lastPrinted>2021-09-07T09:08:16Z</cp:lastPrinted>
  <dcterms:created xsi:type="dcterms:W3CDTF">2003-08-06T10:17:27Z</dcterms:created>
  <dcterms:modified xsi:type="dcterms:W3CDTF">2021-09-07T09:08:26Z</dcterms:modified>
</cp:coreProperties>
</file>