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20250" windowHeight="12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'Tabelle1'!$A$1:$G$92</definedName>
  </definedNames>
  <calcPr fullCalcOnLoad="1"/>
</workbook>
</file>

<file path=xl/comments1.xml><?xml version="1.0" encoding="utf-8"?>
<comments xmlns="http://schemas.openxmlformats.org/spreadsheetml/2006/main">
  <authors>
    <author>u510130</author>
  </authors>
  <commentList>
    <comment ref="C60" authorId="0">
      <text>
        <r>
          <rPr>
            <b/>
            <sz val="9"/>
            <rFont val="Tahoma"/>
            <family val="2"/>
          </rPr>
          <t>u510130:</t>
        </r>
        <r>
          <rPr>
            <sz val="9"/>
            <rFont val="Tahoma"/>
            <family val="2"/>
          </rPr>
          <t xml:space="preserve">
Ziel ist, die 73% so einzusetzen, dass pro Klasse 9 Stunden vom Träger in Doppelbesetzung und 6 Stunden im Tandem mit einer Lehrkraft eingeplant werden. –</t>
        </r>
      </text>
    </comment>
    <comment ref="C73" authorId="0">
      <text>
        <r>
          <rPr>
            <b/>
            <sz val="9"/>
            <rFont val="Tahoma"/>
            <family val="2"/>
          </rPr>
          <t>u510130:</t>
        </r>
        <r>
          <rPr>
            <sz val="9"/>
            <rFont val="Tahoma"/>
            <family val="2"/>
          </rPr>
          <t xml:space="preserve">
Ziel ist, die 73% so einzusetzen, dass pro Klasse 9 Stunden vom Träger in Doppelbesetzung und 6 Stunden im Tandem mit einer Lehrkraft eingeplant werden. –</t>
        </r>
      </text>
    </comment>
    <comment ref="C6" authorId="0">
      <text>
        <r>
          <rPr>
            <b/>
            <sz val="9"/>
            <rFont val="Tahoma"/>
            <family val="2"/>
          </rPr>
          <t>u510130:</t>
        </r>
        <r>
          <rPr>
            <sz val="9"/>
            <rFont val="Tahoma"/>
            <family val="2"/>
          </rPr>
          <t xml:space="preserve">
Ziel ist, die 73% so einzusetzen, dass pro Klasse 9 Stunden vom Träger in Doppelbesetzung und 6 Stunden im Tandem mit einer Lehrkraft eingeplant werden. –</t>
        </r>
      </text>
    </comment>
    <comment ref="C19" authorId="0">
      <text>
        <r>
          <rPr>
            <b/>
            <sz val="9"/>
            <rFont val="Tahoma"/>
            <family val="2"/>
          </rPr>
          <t>u510130:</t>
        </r>
        <r>
          <rPr>
            <sz val="9"/>
            <rFont val="Tahoma"/>
            <family val="2"/>
          </rPr>
          <t xml:space="preserve">
Ziel ist, die 73% so einzusetzen, dass pro Klasse 9 Stunden vom Träger in Doppelbesetzung und 6 Stunden im Tandem mit einer Lehrkraft eingeplant werden. –</t>
        </r>
      </text>
    </comment>
    <comment ref="C32" authorId="0">
      <text>
        <r>
          <rPr>
            <b/>
            <sz val="9"/>
            <rFont val="Tahoma"/>
            <family val="2"/>
          </rPr>
          <t>u510130:</t>
        </r>
        <r>
          <rPr>
            <sz val="9"/>
            <rFont val="Tahoma"/>
            <family val="2"/>
          </rPr>
          <t xml:space="preserve">
Ziel ist, die 73% so einzusetzen, dass pro Klasse 9 Stunden vom Träger in Doppelbesetzung und 6 Stunden im Tandem mit einer Lehrkraft eingeplant werden. –</t>
        </r>
      </text>
    </comment>
    <comment ref="C45" authorId="0">
      <text>
        <r>
          <rPr>
            <b/>
            <sz val="9"/>
            <rFont val="Tahoma"/>
            <family val="2"/>
          </rPr>
          <t>u510130:</t>
        </r>
        <r>
          <rPr>
            <sz val="9"/>
            <rFont val="Tahoma"/>
            <family val="2"/>
          </rPr>
          <t xml:space="preserve">
Ziel ist, die 73% so einzusetzen, dass pro Klasse 9 Stunden vom Träger in Doppelbesetzung und 6 Stunden im Tandem mit einer Lehrkraft eingeplant werden. –</t>
        </r>
      </text>
    </comment>
    <comment ref="C85" authorId="0">
      <text>
        <r>
          <rPr>
            <b/>
            <sz val="9"/>
            <rFont val="Tahoma"/>
            <family val="2"/>
          </rPr>
          <t>u510130:</t>
        </r>
        <r>
          <rPr>
            <sz val="9"/>
            <rFont val="Tahoma"/>
            <family val="2"/>
          </rPr>
          <t xml:space="preserve">
Ziel ist, die 73% so einzusetzen, dass pro Klasse 9 Stunden vom Träger in Doppelbesetzung und 6 Stunden im Tandem mit einer Lehrkraft eingeplant werden. –</t>
        </r>
      </text>
    </comment>
  </commentList>
</comments>
</file>

<file path=xl/sharedStrings.xml><?xml version="1.0" encoding="utf-8"?>
<sst xmlns="http://schemas.openxmlformats.org/spreadsheetml/2006/main" count="169" uniqueCount="24">
  <si>
    <t>Berechnung Personalkosten Ganztagesschule in städt. Trägerschaft  für das SJ 2014/2015</t>
  </si>
  <si>
    <t>Filderschule</t>
  </si>
  <si>
    <t>Rosensteinschule</t>
  </si>
  <si>
    <t>Anzahl</t>
  </si>
  <si>
    <t>Angebot</t>
  </si>
  <si>
    <t>personelle Ausstattung pro Klasse in %</t>
  </si>
  <si>
    <t>personelle Ausstattung in %</t>
  </si>
  <si>
    <t>personelle Ausstattung in Stellen</t>
  </si>
  <si>
    <t>Leitung</t>
  </si>
  <si>
    <t>Stellen</t>
  </si>
  <si>
    <t>Ganztag unter 24 Kinder</t>
  </si>
  <si>
    <t>Ganztag über 24 Kinder</t>
  </si>
  <si>
    <t>Frühbetreuung</t>
  </si>
  <si>
    <t>Spätbetreuung</t>
  </si>
  <si>
    <t>Freitagnachmittag</t>
  </si>
  <si>
    <t>Ferien</t>
  </si>
  <si>
    <t>Frühbetreuung in Ferien</t>
  </si>
  <si>
    <t>Summen</t>
  </si>
  <si>
    <t>Fasanenhofschule</t>
  </si>
  <si>
    <t>Mühlbachhofschule</t>
  </si>
  <si>
    <t>Wolfbuschschule</t>
  </si>
  <si>
    <t>Schönbuchschule</t>
  </si>
  <si>
    <t>Martin-Luther-Schule</t>
  </si>
  <si>
    <t>Anlage 1a zu GRDrs 546/2015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</si>
</sst>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4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vertical="top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right" wrapText="1"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9" fontId="44" fillId="0" borderId="10" xfId="0" applyNumberFormat="1" applyFont="1" applyFill="1" applyBorder="1" applyAlignment="1">
      <alignment horizontal="center"/>
    </xf>
    <xf numFmtId="9" fontId="44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9" fontId="45" fillId="0" borderId="10" xfId="0" applyNumberFormat="1" applyFont="1" applyFill="1" applyBorder="1" applyAlignment="1">
      <alignment horizontal="center"/>
    </xf>
    <xf numFmtId="9" fontId="45" fillId="0" borderId="10" xfId="0" applyNumberFormat="1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9" fontId="45" fillId="0" borderId="12" xfId="0" applyNumberFormat="1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5" fillId="0" borderId="0" xfId="0" applyFont="1" applyFill="1" applyAlignment="1">
      <alignment/>
    </xf>
    <xf numFmtId="10" fontId="44" fillId="0" borderId="10" xfId="0" applyNumberFormat="1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view="pageBreakPreview" zoomScale="60" zoomScaleNormal="73" workbookViewId="0" topLeftCell="A16">
      <selection activeCell="H58" sqref="H58"/>
    </sheetView>
  </sheetViews>
  <sheetFormatPr defaultColWidth="11.00390625" defaultRowHeight="14.25"/>
  <cols>
    <col min="1" max="1" width="21.25390625" style="0" customWidth="1"/>
    <col min="2" max="2" width="28.25390625" style="0" customWidth="1"/>
    <col min="3" max="3" width="17.125" style="0" customWidth="1"/>
    <col min="4" max="4" width="15.375" style="0" customWidth="1"/>
    <col min="5" max="5" width="17.125" style="0" customWidth="1"/>
    <col min="7" max="7" width="13.375" style="0" customWidth="1"/>
    <col min="10" max="10" width="12.375" style="0" customWidth="1"/>
    <col min="13" max="13" width="15.25390625" style="0" customWidth="1"/>
  </cols>
  <sheetData>
    <row r="1" spans="1:16" ht="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"/>
      <c r="P1" s="4"/>
    </row>
    <row r="2" spans="1:16" ht="18">
      <c r="A2" s="3"/>
      <c r="B2" s="4"/>
      <c r="C2" s="4"/>
      <c r="D2" s="4"/>
      <c r="E2" s="4" t="s">
        <v>23</v>
      </c>
      <c r="G2" s="4"/>
      <c r="H2" s="4"/>
      <c r="I2" s="4"/>
      <c r="J2" s="4"/>
      <c r="K2" s="4"/>
      <c r="L2" s="4"/>
      <c r="M2" s="4"/>
      <c r="N2" s="4"/>
      <c r="O2" s="2"/>
      <c r="P2" s="4"/>
    </row>
    <row r="3" spans="1:16" ht="18">
      <c r="A3" s="7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  <c r="P3" s="4"/>
    </row>
    <row r="4" spans="1:16" ht="81.75" customHeight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5"/>
      <c r="G4" s="8"/>
      <c r="H4" s="4"/>
      <c r="I4" s="4"/>
      <c r="J4" s="4"/>
      <c r="K4" s="4"/>
      <c r="L4" s="4"/>
      <c r="M4" s="4"/>
      <c r="N4" s="4"/>
      <c r="O4" s="2"/>
      <c r="P4" s="4"/>
    </row>
    <row r="5" spans="1:16" ht="18">
      <c r="A5" s="17">
        <f>IF(B5&lt;&gt;"Leitung",$B$4,1)</f>
        <v>1</v>
      </c>
      <c r="B5" s="17" t="s">
        <v>8</v>
      </c>
      <c r="C5" s="29">
        <v>1</v>
      </c>
      <c r="D5" s="19">
        <f>A5*C5</f>
        <v>1</v>
      </c>
      <c r="E5" s="17">
        <f>D5/100*100</f>
        <v>1</v>
      </c>
      <c r="F5" s="17" t="s">
        <v>9</v>
      </c>
      <c r="G5" s="8"/>
      <c r="H5" s="4"/>
      <c r="I5" s="4"/>
      <c r="J5" s="4"/>
      <c r="K5" s="4"/>
      <c r="L5" s="4"/>
      <c r="M5" s="4"/>
      <c r="N5" s="4"/>
      <c r="O5" s="2"/>
      <c r="P5" s="4"/>
    </row>
    <row r="6" spans="1:16" ht="18">
      <c r="A6" s="17">
        <v>4</v>
      </c>
      <c r="B6" s="17" t="s">
        <v>10</v>
      </c>
      <c r="C6" s="29">
        <v>0.73</v>
      </c>
      <c r="D6" s="19">
        <f aca="true" t="shared" si="0" ref="D6:D12">A6*C6</f>
        <v>2.92</v>
      </c>
      <c r="E6" s="17">
        <f aca="true" t="shared" si="1" ref="E6:E13">D6/100*100</f>
        <v>2.92</v>
      </c>
      <c r="F6" s="17" t="s">
        <v>9</v>
      </c>
      <c r="G6" s="8"/>
      <c r="H6" s="4"/>
      <c r="I6" s="4"/>
      <c r="J6" s="4"/>
      <c r="K6" s="4"/>
      <c r="L6" s="4"/>
      <c r="M6" s="4"/>
      <c r="N6" s="4"/>
      <c r="O6" s="2"/>
      <c r="P6" s="4"/>
    </row>
    <row r="7" spans="1:16" ht="18">
      <c r="A7" s="17">
        <v>0</v>
      </c>
      <c r="B7" s="17" t="s">
        <v>11</v>
      </c>
      <c r="C7" s="29">
        <v>0.8</v>
      </c>
      <c r="D7" s="19">
        <f t="shared" si="0"/>
        <v>0</v>
      </c>
      <c r="E7" s="17">
        <f t="shared" si="1"/>
        <v>0</v>
      </c>
      <c r="F7" s="17" t="s">
        <v>9</v>
      </c>
      <c r="G7" s="8"/>
      <c r="H7" s="4"/>
      <c r="I7" s="4"/>
      <c r="J7" s="4"/>
      <c r="K7" s="4"/>
      <c r="L7" s="4"/>
      <c r="M7" s="4"/>
      <c r="N7" s="4"/>
      <c r="O7" s="2"/>
      <c r="P7" s="4"/>
    </row>
    <row r="8" spans="1:16" ht="18">
      <c r="A8" s="17">
        <v>4</v>
      </c>
      <c r="B8" s="17" t="s">
        <v>12</v>
      </c>
      <c r="C8" s="29">
        <v>0.15</v>
      </c>
      <c r="D8" s="19">
        <f t="shared" si="0"/>
        <v>0.6</v>
      </c>
      <c r="E8" s="17">
        <f t="shared" si="1"/>
        <v>0.6</v>
      </c>
      <c r="F8" s="17" t="s">
        <v>9</v>
      </c>
      <c r="G8" s="8"/>
      <c r="H8" s="4"/>
      <c r="I8" s="4"/>
      <c r="J8" s="4"/>
      <c r="K8" s="4"/>
      <c r="L8" s="4"/>
      <c r="M8" s="4"/>
      <c r="N8" s="4"/>
      <c r="O8" s="2"/>
      <c r="P8" s="4"/>
    </row>
    <row r="9" spans="1:16" ht="18">
      <c r="A9" s="17">
        <v>4</v>
      </c>
      <c r="B9" s="17" t="s">
        <v>13</v>
      </c>
      <c r="C9" s="29">
        <v>0.15</v>
      </c>
      <c r="D9" s="19">
        <f t="shared" si="0"/>
        <v>0.6</v>
      </c>
      <c r="E9" s="17">
        <f t="shared" si="1"/>
        <v>0.6</v>
      </c>
      <c r="F9" s="17" t="s">
        <v>9</v>
      </c>
      <c r="G9" s="8"/>
      <c r="H9" s="4"/>
      <c r="I9" s="4"/>
      <c r="J9" s="4"/>
      <c r="K9" s="4"/>
      <c r="L9" s="4"/>
      <c r="M9" s="4"/>
      <c r="N9" s="4"/>
      <c r="O9" s="2"/>
      <c r="P9" s="4"/>
    </row>
    <row r="10" spans="1:16" ht="18">
      <c r="A10" s="17">
        <v>4</v>
      </c>
      <c r="B10" s="17" t="s">
        <v>14</v>
      </c>
      <c r="C10" s="29">
        <v>0.2</v>
      </c>
      <c r="D10" s="19">
        <f t="shared" si="0"/>
        <v>0.8</v>
      </c>
      <c r="E10" s="17">
        <f t="shared" si="1"/>
        <v>0.8</v>
      </c>
      <c r="F10" s="17" t="s">
        <v>9</v>
      </c>
      <c r="G10" s="8"/>
      <c r="H10" s="4"/>
      <c r="I10" s="4"/>
      <c r="J10" s="4"/>
      <c r="K10" s="4"/>
      <c r="L10" s="4"/>
      <c r="M10" s="4"/>
      <c r="N10" s="4"/>
      <c r="O10" s="2"/>
      <c r="P10" s="4"/>
    </row>
    <row r="11" spans="1:16" ht="18">
      <c r="A11" s="17">
        <v>4</v>
      </c>
      <c r="B11" s="17" t="s">
        <v>15</v>
      </c>
      <c r="C11" s="29">
        <v>0.48</v>
      </c>
      <c r="D11" s="19">
        <f t="shared" si="0"/>
        <v>1.92</v>
      </c>
      <c r="E11" s="17">
        <f t="shared" si="1"/>
        <v>1.92</v>
      </c>
      <c r="F11" s="17" t="s">
        <v>9</v>
      </c>
      <c r="G11" s="8"/>
      <c r="H11" s="4"/>
      <c r="I11" s="4"/>
      <c r="J11" s="4"/>
      <c r="K11" s="4"/>
      <c r="L11" s="4"/>
      <c r="M11" s="4"/>
      <c r="N11" s="4"/>
      <c r="O11" s="2"/>
      <c r="P11" s="4"/>
    </row>
    <row r="12" spans="1:16" ht="18">
      <c r="A12" s="17">
        <v>4</v>
      </c>
      <c r="B12" s="17" t="s">
        <v>16</v>
      </c>
      <c r="C12" s="29">
        <v>0.04</v>
      </c>
      <c r="D12" s="19">
        <f t="shared" si="0"/>
        <v>0.16</v>
      </c>
      <c r="E12" s="17">
        <f t="shared" si="1"/>
        <v>0.16</v>
      </c>
      <c r="F12" s="17" t="s">
        <v>9</v>
      </c>
      <c r="G12" s="8"/>
      <c r="H12" s="4"/>
      <c r="I12" s="4"/>
      <c r="J12" s="4"/>
      <c r="K12" s="4"/>
      <c r="L12" s="4"/>
      <c r="M12" s="4"/>
      <c r="N12" s="4"/>
      <c r="O12" s="2"/>
      <c r="P12" s="4"/>
    </row>
    <row r="13" spans="1:7" ht="15.75">
      <c r="A13" s="20" t="s">
        <v>17</v>
      </c>
      <c r="B13" s="20"/>
      <c r="C13" s="20"/>
      <c r="D13" s="22">
        <f>SUM(D5:D12)</f>
        <v>7.999999999999999</v>
      </c>
      <c r="E13" s="20">
        <f t="shared" si="1"/>
        <v>7.999999999999999</v>
      </c>
      <c r="F13" s="20" t="s">
        <v>9</v>
      </c>
      <c r="G13" s="8"/>
    </row>
    <row r="14" spans="1:7" ht="15">
      <c r="A14" s="8"/>
      <c r="B14" s="8"/>
      <c r="C14" s="8"/>
      <c r="D14" s="8"/>
      <c r="E14" s="8"/>
      <c r="F14" s="8"/>
      <c r="G14" s="8"/>
    </row>
    <row r="15" spans="1:16" ht="15">
      <c r="A15" s="8"/>
      <c r="B15" s="8"/>
      <c r="C15" s="8"/>
      <c r="D15" s="8"/>
      <c r="E15" s="8"/>
      <c r="F15" s="8"/>
      <c r="G15" s="8"/>
      <c r="N15" s="6"/>
      <c r="O15" s="6"/>
      <c r="P15" s="6"/>
    </row>
    <row r="16" spans="1:8" ht="15" customHeight="1">
      <c r="A16" s="28" t="s">
        <v>2</v>
      </c>
      <c r="B16" s="8"/>
      <c r="C16" s="8"/>
      <c r="D16" s="8"/>
      <c r="E16" s="8"/>
      <c r="F16" s="8"/>
      <c r="G16" s="8"/>
      <c r="H16" s="5"/>
    </row>
    <row r="17" spans="1:7" ht="67.5" customHeight="1">
      <c r="A17" s="11" t="s">
        <v>3</v>
      </c>
      <c r="B17" s="12" t="s">
        <v>4</v>
      </c>
      <c r="C17" s="13" t="s">
        <v>5</v>
      </c>
      <c r="D17" s="14" t="s">
        <v>6</v>
      </c>
      <c r="E17" s="14" t="s">
        <v>7</v>
      </c>
      <c r="F17" s="15"/>
      <c r="G17" s="8"/>
    </row>
    <row r="18" spans="1:7" ht="15" customHeight="1">
      <c r="A18" s="16">
        <f>IF(B18&lt;&gt;"Leitung",$B$4,1)</f>
        <v>1</v>
      </c>
      <c r="B18" s="17" t="s">
        <v>8</v>
      </c>
      <c r="C18" s="18">
        <v>1</v>
      </c>
      <c r="D18" s="19">
        <f>A18*C18</f>
        <v>1</v>
      </c>
      <c r="E18" s="17">
        <f>D18/100*100</f>
        <v>1</v>
      </c>
      <c r="F18" s="17" t="s">
        <v>9</v>
      </c>
      <c r="G18" s="8"/>
    </row>
    <row r="19" spans="1:7" ht="15" customHeight="1">
      <c r="A19" s="16">
        <v>6</v>
      </c>
      <c r="B19" s="17" t="s">
        <v>10</v>
      </c>
      <c r="C19" s="18">
        <v>0.73</v>
      </c>
      <c r="D19" s="19">
        <f aca="true" t="shared" si="2" ref="D19:D25">A19*C19</f>
        <v>4.38</v>
      </c>
      <c r="E19" s="17">
        <f aca="true" t="shared" si="3" ref="E19:E26">D19/100*100</f>
        <v>4.38</v>
      </c>
      <c r="F19" s="17" t="s">
        <v>9</v>
      </c>
      <c r="G19" s="8"/>
    </row>
    <row r="20" spans="1:7" ht="15" customHeight="1">
      <c r="A20" s="16">
        <v>1</v>
      </c>
      <c r="B20" s="17" t="s">
        <v>11</v>
      </c>
      <c r="C20" s="18">
        <v>0.8</v>
      </c>
      <c r="D20" s="19">
        <f t="shared" si="2"/>
        <v>0.8</v>
      </c>
      <c r="E20" s="17">
        <f t="shared" si="3"/>
        <v>0.8</v>
      </c>
      <c r="F20" s="17" t="s">
        <v>9</v>
      </c>
      <c r="G20" s="8"/>
    </row>
    <row r="21" spans="1:7" ht="15" customHeight="1">
      <c r="A21" s="16">
        <v>2</v>
      </c>
      <c r="B21" s="17" t="s">
        <v>12</v>
      </c>
      <c r="C21" s="18">
        <v>0.15</v>
      </c>
      <c r="D21" s="19">
        <f t="shared" si="2"/>
        <v>0.3</v>
      </c>
      <c r="E21" s="17">
        <f t="shared" si="3"/>
        <v>0.3</v>
      </c>
      <c r="F21" s="17" t="s">
        <v>9</v>
      </c>
      <c r="G21" s="8"/>
    </row>
    <row r="22" spans="1:7" ht="15" customHeight="1">
      <c r="A22" s="16">
        <v>3</v>
      </c>
      <c r="B22" s="17" t="s">
        <v>13</v>
      </c>
      <c r="C22" s="18">
        <v>0.15</v>
      </c>
      <c r="D22" s="19">
        <f t="shared" si="2"/>
        <v>0.44999999999999996</v>
      </c>
      <c r="E22" s="17">
        <f t="shared" si="3"/>
        <v>0.44999999999999996</v>
      </c>
      <c r="F22" s="17" t="s">
        <v>9</v>
      </c>
      <c r="G22" s="8"/>
    </row>
    <row r="23" spans="1:7" ht="15" customHeight="1">
      <c r="A23" s="16">
        <v>4</v>
      </c>
      <c r="B23" s="17" t="s">
        <v>14</v>
      </c>
      <c r="C23" s="18">
        <v>0.2</v>
      </c>
      <c r="D23" s="19">
        <f t="shared" si="2"/>
        <v>0.8</v>
      </c>
      <c r="E23" s="17">
        <f t="shared" si="3"/>
        <v>0.8</v>
      </c>
      <c r="F23" s="17" t="s">
        <v>9</v>
      </c>
      <c r="G23" s="8"/>
    </row>
    <row r="24" spans="1:7" ht="15" customHeight="1">
      <c r="A24" s="16">
        <v>2</v>
      </c>
      <c r="B24" s="17" t="s">
        <v>15</v>
      </c>
      <c r="C24" s="18">
        <v>0.48</v>
      </c>
      <c r="D24" s="19">
        <f t="shared" si="2"/>
        <v>0.96</v>
      </c>
      <c r="E24" s="17">
        <f t="shared" si="3"/>
        <v>0.96</v>
      </c>
      <c r="F24" s="17" t="s">
        <v>9</v>
      </c>
      <c r="G24" s="8"/>
    </row>
    <row r="25" spans="1:16" s="1" customFormat="1" ht="15">
      <c r="A25" s="16">
        <v>2</v>
      </c>
      <c r="B25" s="17" t="s">
        <v>16</v>
      </c>
      <c r="C25" s="18">
        <v>0.04</v>
      </c>
      <c r="D25" s="19">
        <f t="shared" si="2"/>
        <v>0.08</v>
      </c>
      <c r="E25" s="17">
        <f t="shared" si="3"/>
        <v>0.08</v>
      </c>
      <c r="F25" s="17" t="s">
        <v>9</v>
      </c>
      <c r="G25" s="8"/>
      <c r="H25"/>
      <c r="I25"/>
      <c r="J25"/>
      <c r="K25"/>
      <c r="L25"/>
      <c r="M25"/>
      <c r="N25"/>
      <c r="O25"/>
      <c r="P25"/>
    </row>
    <row r="26" spans="1:16" s="1" customFormat="1" ht="15.75">
      <c r="A26" s="20" t="s">
        <v>17</v>
      </c>
      <c r="B26" s="20"/>
      <c r="C26" s="21"/>
      <c r="D26" s="22">
        <f>SUM(D18:D25)</f>
        <v>8.77</v>
      </c>
      <c r="E26" s="20">
        <f t="shared" si="3"/>
        <v>8.77</v>
      </c>
      <c r="F26" s="20" t="s">
        <v>9</v>
      </c>
      <c r="G26" s="8"/>
      <c r="H26"/>
      <c r="I26"/>
      <c r="J26"/>
      <c r="K26"/>
      <c r="L26"/>
      <c r="M26"/>
      <c r="N26"/>
      <c r="O26"/>
      <c r="P26"/>
    </row>
    <row r="27" spans="1:7" ht="15" customHeight="1">
      <c r="A27" s="8"/>
      <c r="B27" s="8"/>
      <c r="C27" s="8"/>
      <c r="D27" s="8"/>
      <c r="E27" s="8"/>
      <c r="F27" s="8"/>
      <c r="G27" s="8"/>
    </row>
    <row r="28" spans="1:7" ht="15" customHeight="1">
      <c r="A28" s="8"/>
      <c r="B28" s="8"/>
      <c r="C28" s="8"/>
      <c r="D28" s="8"/>
      <c r="E28" s="8"/>
      <c r="F28" s="8"/>
      <c r="G28" s="8"/>
    </row>
    <row r="29" spans="1:7" ht="15" customHeight="1">
      <c r="A29" s="28" t="s">
        <v>20</v>
      </c>
      <c r="B29" s="8"/>
      <c r="C29" s="8"/>
      <c r="D29" s="8"/>
      <c r="E29" s="8"/>
      <c r="F29" s="8"/>
      <c r="G29" s="8"/>
    </row>
    <row r="30" spans="1:7" ht="65.25" customHeight="1">
      <c r="A30" s="11" t="s">
        <v>3</v>
      </c>
      <c r="B30" s="12" t="s">
        <v>4</v>
      </c>
      <c r="C30" s="13" t="s">
        <v>5</v>
      </c>
      <c r="D30" s="14" t="s">
        <v>6</v>
      </c>
      <c r="E30" s="14" t="s">
        <v>7</v>
      </c>
      <c r="F30" s="15"/>
      <c r="G30" s="8"/>
    </row>
    <row r="31" spans="1:7" ht="15" customHeight="1">
      <c r="A31" s="16">
        <v>1</v>
      </c>
      <c r="B31" s="17" t="s">
        <v>8</v>
      </c>
      <c r="C31" s="18">
        <v>1</v>
      </c>
      <c r="D31" s="19">
        <f>A31*C31</f>
        <v>1</v>
      </c>
      <c r="E31" s="17">
        <f>D31/100*100</f>
        <v>1</v>
      </c>
      <c r="F31" s="17" t="s">
        <v>9</v>
      </c>
      <c r="G31" s="8"/>
    </row>
    <row r="32" spans="1:7" ht="15" customHeight="1">
      <c r="A32" s="16">
        <v>2</v>
      </c>
      <c r="B32" s="17" t="s">
        <v>10</v>
      </c>
      <c r="C32" s="18">
        <v>0.73</v>
      </c>
      <c r="D32" s="19">
        <f aca="true" t="shared" si="4" ref="D32:D38">A32*C32</f>
        <v>1.46</v>
      </c>
      <c r="E32" s="17">
        <f aca="true" t="shared" si="5" ref="E32:E39">D32/100*100</f>
        <v>1.46</v>
      </c>
      <c r="F32" s="17" t="s">
        <v>9</v>
      </c>
      <c r="G32" s="8"/>
    </row>
    <row r="33" spans="1:7" ht="15" customHeight="1">
      <c r="A33" s="16">
        <v>0</v>
      </c>
      <c r="B33" s="17" t="s">
        <v>11</v>
      </c>
      <c r="C33" s="18">
        <v>0.8</v>
      </c>
      <c r="D33" s="19">
        <f t="shared" si="4"/>
        <v>0</v>
      </c>
      <c r="E33" s="17">
        <f t="shared" si="5"/>
        <v>0</v>
      </c>
      <c r="F33" s="17" t="s">
        <v>9</v>
      </c>
      <c r="G33" s="8"/>
    </row>
    <row r="34" spans="1:7" ht="15" customHeight="1">
      <c r="A34" s="16">
        <v>2</v>
      </c>
      <c r="B34" s="17" t="s">
        <v>12</v>
      </c>
      <c r="C34" s="18">
        <v>0.15</v>
      </c>
      <c r="D34" s="19">
        <f t="shared" si="4"/>
        <v>0.3</v>
      </c>
      <c r="E34" s="17">
        <f t="shared" si="5"/>
        <v>0.3</v>
      </c>
      <c r="F34" s="17" t="s">
        <v>9</v>
      </c>
      <c r="G34" s="8"/>
    </row>
    <row r="35" spans="1:7" ht="15" customHeight="1">
      <c r="A35" s="16">
        <v>2</v>
      </c>
      <c r="B35" s="17" t="s">
        <v>13</v>
      </c>
      <c r="C35" s="18">
        <v>0.15</v>
      </c>
      <c r="D35" s="19">
        <f t="shared" si="4"/>
        <v>0.3</v>
      </c>
      <c r="E35" s="17">
        <f t="shared" si="5"/>
        <v>0.3</v>
      </c>
      <c r="F35" s="17" t="s">
        <v>9</v>
      </c>
      <c r="G35" s="8"/>
    </row>
    <row r="36" spans="1:7" ht="15" customHeight="1">
      <c r="A36" s="16">
        <v>2</v>
      </c>
      <c r="B36" s="17" t="s">
        <v>14</v>
      </c>
      <c r="C36" s="18">
        <v>0.2</v>
      </c>
      <c r="D36" s="19">
        <f t="shared" si="4"/>
        <v>0.4</v>
      </c>
      <c r="E36" s="17">
        <f t="shared" si="5"/>
        <v>0.4</v>
      </c>
      <c r="F36" s="17" t="s">
        <v>9</v>
      </c>
      <c r="G36" s="8"/>
    </row>
    <row r="37" spans="1:7" ht="15" customHeight="1">
      <c r="A37" s="16">
        <v>2</v>
      </c>
      <c r="B37" s="17" t="s">
        <v>15</v>
      </c>
      <c r="C37" s="18">
        <v>0.48</v>
      </c>
      <c r="D37" s="19">
        <f t="shared" si="4"/>
        <v>0.96</v>
      </c>
      <c r="E37" s="17">
        <f t="shared" si="5"/>
        <v>0.96</v>
      </c>
      <c r="F37" s="17" t="s">
        <v>9</v>
      </c>
      <c r="G37" s="8"/>
    </row>
    <row r="38" spans="1:7" ht="15" customHeight="1">
      <c r="A38" s="16">
        <v>2</v>
      </c>
      <c r="B38" s="17" t="s">
        <v>16</v>
      </c>
      <c r="C38" s="18">
        <v>0.04</v>
      </c>
      <c r="D38" s="19">
        <f t="shared" si="4"/>
        <v>0.08</v>
      </c>
      <c r="E38" s="17">
        <f t="shared" si="5"/>
        <v>0.08</v>
      </c>
      <c r="F38" s="17" t="s">
        <v>9</v>
      </c>
      <c r="G38" s="8"/>
    </row>
    <row r="39" spans="1:16" s="1" customFormat="1" ht="15.75">
      <c r="A39" s="20" t="s">
        <v>17</v>
      </c>
      <c r="B39" s="20"/>
      <c r="C39" s="21"/>
      <c r="D39" s="22">
        <f>SUM(D31:D38)</f>
        <v>4.5</v>
      </c>
      <c r="E39" s="20">
        <f t="shared" si="5"/>
        <v>4.5</v>
      </c>
      <c r="F39" s="20" t="s">
        <v>9</v>
      </c>
      <c r="G39" s="8"/>
      <c r="H39"/>
      <c r="I39"/>
      <c r="J39"/>
      <c r="K39"/>
      <c r="L39"/>
      <c r="M39"/>
      <c r="N39"/>
      <c r="O39"/>
      <c r="P39"/>
    </row>
    <row r="40" spans="1:16" s="1" customFormat="1" ht="6" customHeight="1">
      <c r="A40" s="9"/>
      <c r="B40" s="9"/>
      <c r="C40" s="9"/>
      <c r="D40" s="9"/>
      <c r="E40" s="9"/>
      <c r="F40" s="9"/>
      <c r="G40" s="8"/>
      <c r="H40"/>
      <c r="I40"/>
      <c r="J40"/>
      <c r="K40"/>
      <c r="L40"/>
      <c r="M40"/>
      <c r="N40"/>
      <c r="O40"/>
      <c r="P40"/>
    </row>
    <row r="41" spans="1:7" ht="15">
      <c r="A41" s="8"/>
      <c r="B41" s="8"/>
      <c r="C41" s="8"/>
      <c r="D41" s="8"/>
      <c r="E41" s="8"/>
      <c r="F41" s="8"/>
      <c r="G41" s="8"/>
    </row>
    <row r="42" spans="1:7" ht="15.75">
      <c r="A42" s="28" t="s">
        <v>21</v>
      </c>
      <c r="B42" s="8"/>
      <c r="C42" s="8"/>
      <c r="D42" s="8"/>
      <c r="E42" s="8"/>
      <c r="F42" s="8"/>
      <c r="G42" s="8"/>
    </row>
    <row r="43" spans="1:7" ht="70.5" customHeight="1">
      <c r="A43" s="11" t="s">
        <v>3</v>
      </c>
      <c r="B43" s="12" t="s">
        <v>4</v>
      </c>
      <c r="C43" s="13" t="s">
        <v>5</v>
      </c>
      <c r="D43" s="14" t="s">
        <v>6</v>
      </c>
      <c r="E43" s="14" t="s">
        <v>7</v>
      </c>
      <c r="F43" s="15"/>
      <c r="G43" s="8"/>
    </row>
    <row r="44" spans="1:7" ht="57" customHeight="1">
      <c r="A44" s="16">
        <v>1</v>
      </c>
      <c r="B44" s="17" t="s">
        <v>8</v>
      </c>
      <c r="C44" s="18">
        <v>1</v>
      </c>
      <c r="D44" s="19">
        <f>A44*C44</f>
        <v>1</v>
      </c>
      <c r="E44" s="17">
        <f>D44/100*100</f>
        <v>1</v>
      </c>
      <c r="F44" s="17" t="s">
        <v>9</v>
      </c>
      <c r="G44" s="8"/>
    </row>
    <row r="45" spans="1:7" ht="15">
      <c r="A45" s="16">
        <v>2</v>
      </c>
      <c r="B45" s="17" t="s">
        <v>10</v>
      </c>
      <c r="C45" s="18">
        <v>0.73</v>
      </c>
      <c r="D45" s="19">
        <f aca="true" t="shared" si="6" ref="D45:D51">A45*C45</f>
        <v>1.46</v>
      </c>
      <c r="E45" s="17">
        <f aca="true" t="shared" si="7" ref="E45:E52">D45/100*100</f>
        <v>1.46</v>
      </c>
      <c r="F45" s="17" t="s">
        <v>9</v>
      </c>
      <c r="G45" s="8"/>
    </row>
    <row r="46" spans="1:7" ht="15">
      <c r="A46" s="16">
        <v>0</v>
      </c>
      <c r="B46" s="17" t="s">
        <v>11</v>
      </c>
      <c r="C46" s="18">
        <v>0.8</v>
      </c>
      <c r="D46" s="19">
        <f t="shared" si="6"/>
        <v>0</v>
      </c>
      <c r="E46" s="17">
        <f t="shared" si="7"/>
        <v>0</v>
      </c>
      <c r="F46" s="17" t="s">
        <v>9</v>
      </c>
      <c r="G46" s="8"/>
    </row>
    <row r="47" spans="1:7" ht="15">
      <c r="A47" s="16">
        <v>2</v>
      </c>
      <c r="B47" s="17" t="s">
        <v>12</v>
      </c>
      <c r="C47" s="18">
        <v>0.15</v>
      </c>
      <c r="D47" s="19">
        <f t="shared" si="6"/>
        <v>0.3</v>
      </c>
      <c r="E47" s="17">
        <f t="shared" si="7"/>
        <v>0.3</v>
      </c>
      <c r="F47" s="17" t="s">
        <v>9</v>
      </c>
      <c r="G47" s="8"/>
    </row>
    <row r="48" spans="1:7" ht="15">
      <c r="A48" s="16">
        <v>2</v>
      </c>
      <c r="B48" s="17" t="s">
        <v>13</v>
      </c>
      <c r="C48" s="18">
        <v>0.15</v>
      </c>
      <c r="D48" s="19">
        <f t="shared" si="6"/>
        <v>0.3</v>
      </c>
      <c r="E48" s="17">
        <f t="shared" si="7"/>
        <v>0.3</v>
      </c>
      <c r="F48" s="17" t="s">
        <v>9</v>
      </c>
      <c r="G48" s="8"/>
    </row>
    <row r="49" spans="1:7" ht="15">
      <c r="A49" s="16">
        <v>2</v>
      </c>
      <c r="B49" s="17" t="s">
        <v>14</v>
      </c>
      <c r="C49" s="18">
        <v>0.2</v>
      </c>
      <c r="D49" s="19">
        <f t="shared" si="6"/>
        <v>0.4</v>
      </c>
      <c r="E49" s="17">
        <f t="shared" si="7"/>
        <v>0.4</v>
      </c>
      <c r="F49" s="17" t="s">
        <v>9</v>
      </c>
      <c r="G49" s="8"/>
    </row>
    <row r="50" spans="1:7" ht="15">
      <c r="A50" s="16">
        <v>2</v>
      </c>
      <c r="B50" s="17" t="s">
        <v>15</v>
      </c>
      <c r="C50" s="18">
        <v>0.48</v>
      </c>
      <c r="D50" s="19">
        <f t="shared" si="6"/>
        <v>0.96</v>
      </c>
      <c r="E50" s="17">
        <f t="shared" si="7"/>
        <v>0.96</v>
      </c>
      <c r="F50" s="17" t="s">
        <v>9</v>
      </c>
      <c r="G50" s="8"/>
    </row>
    <row r="51" spans="1:7" ht="15">
      <c r="A51" s="16">
        <v>2</v>
      </c>
      <c r="B51" s="17" t="s">
        <v>16</v>
      </c>
      <c r="C51" s="18">
        <v>0.04</v>
      </c>
      <c r="D51" s="19">
        <f t="shared" si="6"/>
        <v>0.08</v>
      </c>
      <c r="E51" s="17">
        <f t="shared" si="7"/>
        <v>0.08</v>
      </c>
      <c r="F51" s="17" t="s">
        <v>9</v>
      </c>
      <c r="G51" s="8"/>
    </row>
    <row r="52" spans="1:7" ht="15.75">
      <c r="A52" s="20" t="s">
        <v>17</v>
      </c>
      <c r="B52" s="20"/>
      <c r="C52" s="21"/>
      <c r="D52" s="22">
        <f>SUM(D44:D51)</f>
        <v>4.5</v>
      </c>
      <c r="E52" s="20">
        <f t="shared" si="7"/>
        <v>4.5</v>
      </c>
      <c r="F52" s="20" t="s">
        <v>9</v>
      </c>
      <c r="G52" s="8"/>
    </row>
    <row r="53" spans="1:7" ht="15">
      <c r="A53" s="8"/>
      <c r="B53" s="8"/>
      <c r="C53" s="8"/>
      <c r="D53" s="8"/>
      <c r="E53" s="8"/>
      <c r="F53" s="8"/>
      <c r="G53" s="8"/>
    </row>
    <row r="54" spans="1:7" ht="15">
      <c r="A54" s="8"/>
      <c r="B54" s="8"/>
      <c r="C54" s="8"/>
      <c r="D54" s="8"/>
      <c r="E54" s="8"/>
      <c r="F54" s="8"/>
      <c r="G54" s="8"/>
    </row>
    <row r="55" spans="1:7" ht="15">
      <c r="A55" s="8"/>
      <c r="B55" s="8"/>
      <c r="C55" s="8"/>
      <c r="D55" s="8"/>
      <c r="E55" s="8"/>
      <c r="F55" s="8"/>
      <c r="G55" s="8"/>
    </row>
    <row r="56" spans="1:7" ht="15.75">
      <c r="A56" s="10" t="s">
        <v>18</v>
      </c>
      <c r="B56" s="9"/>
      <c r="C56" s="9"/>
      <c r="D56" s="9"/>
      <c r="E56" s="9"/>
      <c r="F56" s="9"/>
      <c r="G56" s="8"/>
    </row>
    <row r="57" spans="1:7" ht="15">
      <c r="A57" s="9"/>
      <c r="B57" s="9"/>
      <c r="C57" s="9"/>
      <c r="D57" s="9"/>
      <c r="E57" s="9"/>
      <c r="F57" s="9"/>
      <c r="G57" s="8"/>
    </row>
    <row r="58" spans="1:7" ht="63">
      <c r="A58" s="11" t="s">
        <v>3</v>
      </c>
      <c r="B58" s="12" t="s">
        <v>4</v>
      </c>
      <c r="C58" s="13" t="s">
        <v>5</v>
      </c>
      <c r="D58" s="14" t="s">
        <v>6</v>
      </c>
      <c r="E58" s="14" t="s">
        <v>7</v>
      </c>
      <c r="F58" s="15"/>
      <c r="G58" s="8"/>
    </row>
    <row r="59" spans="1:7" ht="15">
      <c r="A59" s="16">
        <v>1</v>
      </c>
      <c r="B59" s="17" t="s">
        <v>8</v>
      </c>
      <c r="C59" s="18">
        <v>1</v>
      </c>
      <c r="D59" s="19">
        <f>A59*C59</f>
        <v>1</v>
      </c>
      <c r="E59" s="17">
        <f>D59/100*100</f>
        <v>1</v>
      </c>
      <c r="F59" s="17" t="s">
        <v>9</v>
      </c>
      <c r="G59" s="8"/>
    </row>
    <row r="60" spans="1:7" ht="15">
      <c r="A60" s="16">
        <v>6</v>
      </c>
      <c r="B60" s="17" t="s">
        <v>10</v>
      </c>
      <c r="C60" s="18">
        <v>0.66</v>
      </c>
      <c r="D60" s="19">
        <f aca="true" t="shared" si="8" ref="D60:D66">A60*C60</f>
        <v>3.96</v>
      </c>
      <c r="E60" s="17">
        <f aca="true" t="shared" si="9" ref="E60:E67">D60/100*100</f>
        <v>3.9599999999999995</v>
      </c>
      <c r="F60" s="17" t="s">
        <v>9</v>
      </c>
      <c r="G60" s="8"/>
    </row>
    <row r="61" spans="1:7" ht="15">
      <c r="A61" s="16">
        <v>0</v>
      </c>
      <c r="B61" s="17" t="s">
        <v>11</v>
      </c>
      <c r="C61" s="18">
        <v>0.8</v>
      </c>
      <c r="D61" s="19">
        <f t="shared" si="8"/>
        <v>0</v>
      </c>
      <c r="E61" s="17">
        <f t="shared" si="9"/>
        <v>0</v>
      </c>
      <c r="F61" s="17" t="s">
        <v>9</v>
      </c>
      <c r="G61" s="8"/>
    </row>
    <row r="62" spans="1:7" ht="15">
      <c r="A62" s="16">
        <v>2</v>
      </c>
      <c r="B62" s="17" t="s">
        <v>12</v>
      </c>
      <c r="C62" s="18">
        <v>0.15</v>
      </c>
      <c r="D62" s="19">
        <f t="shared" si="8"/>
        <v>0.3</v>
      </c>
      <c r="E62" s="17">
        <f t="shared" si="9"/>
        <v>0.3</v>
      </c>
      <c r="F62" s="17" t="s">
        <v>9</v>
      </c>
      <c r="G62" s="8"/>
    </row>
    <row r="63" spans="1:7" ht="15">
      <c r="A63" s="16">
        <v>3</v>
      </c>
      <c r="B63" s="17" t="s">
        <v>13</v>
      </c>
      <c r="C63" s="18">
        <v>0.15</v>
      </c>
      <c r="D63" s="19">
        <f t="shared" si="8"/>
        <v>0.44999999999999996</v>
      </c>
      <c r="E63" s="17">
        <f t="shared" si="9"/>
        <v>0.44999999999999996</v>
      </c>
      <c r="F63" s="17" t="s">
        <v>9</v>
      </c>
      <c r="G63" s="8"/>
    </row>
    <row r="64" spans="1:7" ht="15">
      <c r="A64" s="16">
        <v>3</v>
      </c>
      <c r="B64" s="17" t="s">
        <v>14</v>
      </c>
      <c r="C64" s="18">
        <v>0.2</v>
      </c>
      <c r="D64" s="19">
        <f t="shared" si="8"/>
        <v>0.6000000000000001</v>
      </c>
      <c r="E64" s="17">
        <f t="shared" si="9"/>
        <v>0.6000000000000001</v>
      </c>
      <c r="F64" s="17" t="s">
        <v>9</v>
      </c>
      <c r="G64" s="8"/>
    </row>
    <row r="65" spans="1:7" ht="15">
      <c r="A65" s="16">
        <v>3</v>
      </c>
      <c r="B65" s="17" t="s">
        <v>15</v>
      </c>
      <c r="C65" s="18">
        <v>0.48</v>
      </c>
      <c r="D65" s="19">
        <f t="shared" si="8"/>
        <v>1.44</v>
      </c>
      <c r="E65" s="17">
        <f t="shared" si="9"/>
        <v>1.44</v>
      </c>
      <c r="F65" s="17" t="s">
        <v>9</v>
      </c>
      <c r="G65" s="8"/>
    </row>
    <row r="66" spans="1:7" ht="15">
      <c r="A66" s="16">
        <v>2</v>
      </c>
      <c r="B66" s="17" t="s">
        <v>16</v>
      </c>
      <c r="C66" s="18">
        <v>0.04</v>
      </c>
      <c r="D66" s="19">
        <f t="shared" si="8"/>
        <v>0.08</v>
      </c>
      <c r="E66" s="17">
        <f t="shared" si="9"/>
        <v>0.08</v>
      </c>
      <c r="F66" s="17" t="s">
        <v>9</v>
      </c>
      <c r="G66" s="8"/>
    </row>
    <row r="67" spans="1:7" ht="15.75">
      <c r="A67" s="20" t="s">
        <v>17</v>
      </c>
      <c r="B67" s="20"/>
      <c r="C67" s="21"/>
      <c r="D67" s="22">
        <f>SUM(D59:D66)</f>
        <v>7.83</v>
      </c>
      <c r="E67" s="20">
        <f t="shared" si="9"/>
        <v>7.829999999999999</v>
      </c>
      <c r="F67" s="20" t="s">
        <v>9</v>
      </c>
      <c r="G67" s="8"/>
    </row>
    <row r="68" spans="1:7" ht="15.75">
      <c r="A68" s="23"/>
      <c r="B68" s="24"/>
      <c r="C68" s="25"/>
      <c r="D68" s="26"/>
      <c r="E68" s="27"/>
      <c r="F68" s="27"/>
      <c r="G68" s="8"/>
    </row>
    <row r="69" spans="1:7" ht="15">
      <c r="A69" s="8"/>
      <c r="B69" s="8"/>
      <c r="C69" s="8"/>
      <c r="D69" s="8"/>
      <c r="E69" s="8"/>
      <c r="F69" s="8"/>
      <c r="G69" s="8"/>
    </row>
    <row r="70" spans="1:7" ht="15.75">
      <c r="A70" s="28" t="s">
        <v>19</v>
      </c>
      <c r="B70" s="8"/>
      <c r="C70" s="8"/>
      <c r="D70" s="8"/>
      <c r="E70" s="8"/>
      <c r="F70" s="8"/>
      <c r="G70" s="8"/>
    </row>
    <row r="71" spans="1:7" ht="63">
      <c r="A71" s="11" t="s">
        <v>3</v>
      </c>
      <c r="B71" s="12" t="s">
        <v>4</v>
      </c>
      <c r="C71" s="13" t="s">
        <v>5</v>
      </c>
      <c r="D71" s="14" t="s">
        <v>6</v>
      </c>
      <c r="E71" s="14" t="s">
        <v>7</v>
      </c>
      <c r="F71" s="15"/>
      <c r="G71" s="8"/>
    </row>
    <row r="72" spans="1:7" ht="15">
      <c r="A72" s="16">
        <v>1</v>
      </c>
      <c r="B72" s="17" t="s">
        <v>8</v>
      </c>
      <c r="C72" s="18">
        <v>1</v>
      </c>
      <c r="D72" s="19">
        <f>A72*C72</f>
        <v>1</v>
      </c>
      <c r="E72" s="17">
        <f>D72/100*100</f>
        <v>1</v>
      </c>
      <c r="F72" s="17" t="s">
        <v>9</v>
      </c>
      <c r="G72" s="8"/>
    </row>
    <row r="73" spans="1:7" ht="15">
      <c r="A73" s="16">
        <v>1</v>
      </c>
      <c r="B73" s="17" t="s">
        <v>10</v>
      </c>
      <c r="C73" s="18">
        <v>0.73</v>
      </c>
      <c r="D73" s="19">
        <f aca="true" t="shared" si="10" ref="D73:D79">A73*C73</f>
        <v>0.73</v>
      </c>
      <c r="E73" s="17">
        <f aca="true" t="shared" si="11" ref="E73:E80">D73/100*100</f>
        <v>0.73</v>
      </c>
      <c r="F73" s="17" t="s">
        <v>9</v>
      </c>
      <c r="G73" s="8"/>
    </row>
    <row r="74" spans="1:7" ht="15">
      <c r="A74" s="16">
        <v>1</v>
      </c>
      <c r="B74" s="17" t="s">
        <v>11</v>
      </c>
      <c r="C74" s="18">
        <v>0.8</v>
      </c>
      <c r="D74" s="19">
        <v>0.07</v>
      </c>
      <c r="E74" s="17">
        <f t="shared" si="11"/>
        <v>0.07</v>
      </c>
      <c r="F74" s="17" t="s">
        <v>9</v>
      </c>
      <c r="G74" s="8"/>
    </row>
    <row r="75" spans="1:7" ht="15">
      <c r="A75" s="16">
        <v>1</v>
      </c>
      <c r="B75" s="17" t="s">
        <v>12</v>
      </c>
      <c r="C75" s="18">
        <v>0.15</v>
      </c>
      <c r="D75" s="19">
        <f t="shared" si="10"/>
        <v>0.15</v>
      </c>
      <c r="E75" s="17">
        <f t="shared" si="11"/>
        <v>0.15</v>
      </c>
      <c r="F75" s="17" t="s">
        <v>9</v>
      </c>
      <c r="G75" s="8"/>
    </row>
    <row r="76" spans="1:7" ht="15">
      <c r="A76" s="16">
        <v>1</v>
      </c>
      <c r="B76" s="17" t="s">
        <v>13</v>
      </c>
      <c r="C76" s="18">
        <v>0.15</v>
      </c>
      <c r="D76" s="19">
        <f t="shared" si="10"/>
        <v>0.15</v>
      </c>
      <c r="E76" s="17">
        <f t="shared" si="11"/>
        <v>0.15</v>
      </c>
      <c r="F76" s="17" t="s">
        <v>9</v>
      </c>
      <c r="G76" s="8"/>
    </row>
    <row r="77" spans="1:7" ht="15">
      <c r="A77" s="16">
        <v>1</v>
      </c>
      <c r="B77" s="17" t="s">
        <v>14</v>
      </c>
      <c r="C77" s="18">
        <v>0.2</v>
      </c>
      <c r="D77" s="19">
        <f t="shared" si="10"/>
        <v>0.2</v>
      </c>
      <c r="E77" s="17">
        <f t="shared" si="11"/>
        <v>0.2</v>
      </c>
      <c r="F77" s="17" t="s">
        <v>9</v>
      </c>
      <c r="G77" s="8"/>
    </row>
    <row r="78" spans="1:7" ht="15">
      <c r="A78" s="16">
        <v>1</v>
      </c>
      <c r="B78" s="17" t="s">
        <v>15</v>
      </c>
      <c r="C78" s="18">
        <v>0.48</v>
      </c>
      <c r="D78" s="19">
        <f t="shared" si="10"/>
        <v>0.48</v>
      </c>
      <c r="E78" s="17">
        <f t="shared" si="11"/>
        <v>0.48</v>
      </c>
      <c r="F78" s="17" t="s">
        <v>9</v>
      </c>
      <c r="G78" s="8"/>
    </row>
    <row r="79" spans="1:7" ht="15">
      <c r="A79" s="16">
        <v>1</v>
      </c>
      <c r="B79" s="17" t="s">
        <v>16</v>
      </c>
      <c r="C79" s="18">
        <v>0.04</v>
      </c>
      <c r="D79" s="19">
        <f t="shared" si="10"/>
        <v>0.04</v>
      </c>
      <c r="E79" s="17">
        <f t="shared" si="11"/>
        <v>0.04</v>
      </c>
      <c r="F79" s="17" t="s">
        <v>9</v>
      </c>
      <c r="G79" s="8"/>
    </row>
    <row r="80" spans="1:7" ht="15.75">
      <c r="A80" s="20" t="s">
        <v>17</v>
      </c>
      <c r="B80" s="20"/>
      <c r="C80" s="21"/>
      <c r="D80" s="22">
        <f>SUM(D72:D79)</f>
        <v>2.8200000000000003</v>
      </c>
      <c r="E80" s="20">
        <f t="shared" si="11"/>
        <v>2.8200000000000003</v>
      </c>
      <c r="F80" s="20" t="s">
        <v>9</v>
      </c>
      <c r="G80" s="8"/>
    </row>
    <row r="81" spans="1:7" ht="15">
      <c r="A81" s="8"/>
      <c r="B81" s="8"/>
      <c r="C81" s="8"/>
      <c r="D81" s="8"/>
      <c r="E81" s="8"/>
      <c r="F81" s="8"/>
      <c r="G81" s="8"/>
    </row>
    <row r="82" spans="1:7" ht="15.75">
      <c r="A82" s="28" t="s">
        <v>22</v>
      </c>
      <c r="B82" s="8"/>
      <c r="C82" s="8"/>
      <c r="D82" s="8"/>
      <c r="E82" s="8"/>
      <c r="F82" s="8"/>
      <c r="G82" s="8"/>
    </row>
    <row r="83" spans="1:7" ht="94.5">
      <c r="A83" s="11" t="s">
        <v>3</v>
      </c>
      <c r="B83" s="12" t="s">
        <v>4</v>
      </c>
      <c r="C83" s="13" t="s">
        <v>5</v>
      </c>
      <c r="D83" s="14" t="s">
        <v>6</v>
      </c>
      <c r="E83" s="14" t="s">
        <v>7</v>
      </c>
      <c r="F83" s="15"/>
      <c r="G83" s="8"/>
    </row>
    <row r="84" spans="1:7" ht="15">
      <c r="A84" s="16">
        <v>0</v>
      </c>
      <c r="B84" s="17" t="s">
        <v>8</v>
      </c>
      <c r="C84" s="18">
        <v>1</v>
      </c>
      <c r="D84" s="19">
        <f>A84*C84</f>
        <v>0</v>
      </c>
      <c r="E84" s="17">
        <f>D84/100*100</f>
        <v>0</v>
      </c>
      <c r="F84" s="17" t="s">
        <v>9</v>
      </c>
      <c r="G84" s="8"/>
    </row>
    <row r="85" spans="1:7" ht="15">
      <c r="A85" s="16"/>
      <c r="B85" s="17" t="s">
        <v>10</v>
      </c>
      <c r="C85" s="18">
        <v>0.73</v>
      </c>
      <c r="D85" s="19">
        <f aca="true" t="shared" si="12" ref="D85:D91">A85*C85</f>
        <v>0</v>
      </c>
      <c r="E85" s="17">
        <f aca="true" t="shared" si="13" ref="E85:E92">D85/100*100</f>
        <v>0</v>
      </c>
      <c r="F85" s="17" t="s">
        <v>9</v>
      </c>
      <c r="G85" s="8"/>
    </row>
    <row r="86" spans="1:7" ht="15">
      <c r="A86" s="16">
        <v>2</v>
      </c>
      <c r="B86" s="17" t="s">
        <v>11</v>
      </c>
      <c r="C86" s="18">
        <v>0.8</v>
      </c>
      <c r="D86" s="19">
        <f t="shared" si="12"/>
        <v>1.6</v>
      </c>
      <c r="E86" s="17">
        <f t="shared" si="13"/>
        <v>1.6</v>
      </c>
      <c r="F86" s="17" t="s">
        <v>9</v>
      </c>
      <c r="G86" s="8"/>
    </row>
    <row r="87" spans="1:7" ht="15">
      <c r="A87" s="16">
        <v>2</v>
      </c>
      <c r="B87" s="17" t="s">
        <v>12</v>
      </c>
      <c r="C87" s="18">
        <v>0.15</v>
      </c>
      <c r="D87" s="19">
        <f t="shared" si="12"/>
        <v>0.3</v>
      </c>
      <c r="E87" s="17">
        <f t="shared" si="13"/>
        <v>0.3</v>
      </c>
      <c r="F87" s="17" t="s">
        <v>9</v>
      </c>
      <c r="G87" s="8"/>
    </row>
    <row r="88" spans="1:7" ht="15">
      <c r="A88" s="16">
        <v>2</v>
      </c>
      <c r="B88" s="17" t="s">
        <v>13</v>
      </c>
      <c r="C88" s="18">
        <v>0.15</v>
      </c>
      <c r="D88" s="19">
        <f t="shared" si="12"/>
        <v>0.3</v>
      </c>
      <c r="E88" s="17">
        <f t="shared" si="13"/>
        <v>0.3</v>
      </c>
      <c r="F88" s="17" t="s">
        <v>9</v>
      </c>
      <c r="G88" s="8"/>
    </row>
    <row r="89" spans="1:7" ht="15">
      <c r="A89" s="16">
        <v>2</v>
      </c>
      <c r="B89" s="17" t="s">
        <v>14</v>
      </c>
      <c r="C89" s="18">
        <v>0.2</v>
      </c>
      <c r="D89" s="19">
        <f t="shared" si="12"/>
        <v>0.4</v>
      </c>
      <c r="E89" s="17">
        <f t="shared" si="13"/>
        <v>0.4</v>
      </c>
      <c r="F89" s="17" t="s">
        <v>9</v>
      </c>
      <c r="G89" s="8"/>
    </row>
    <row r="90" spans="1:7" ht="15">
      <c r="A90" s="16">
        <v>2</v>
      </c>
      <c r="B90" s="17" t="s">
        <v>15</v>
      </c>
      <c r="C90" s="18">
        <v>0.48</v>
      </c>
      <c r="D90" s="19">
        <f t="shared" si="12"/>
        <v>0.96</v>
      </c>
      <c r="E90" s="17">
        <f t="shared" si="13"/>
        <v>0.96</v>
      </c>
      <c r="F90" s="17" t="s">
        <v>9</v>
      </c>
      <c r="G90" s="8"/>
    </row>
    <row r="91" spans="1:7" ht="15">
      <c r="A91" s="16">
        <v>2</v>
      </c>
      <c r="B91" s="17" t="s">
        <v>16</v>
      </c>
      <c r="C91" s="18">
        <v>0.04</v>
      </c>
      <c r="D91" s="19">
        <f t="shared" si="12"/>
        <v>0.08</v>
      </c>
      <c r="E91" s="17">
        <f t="shared" si="13"/>
        <v>0.08</v>
      </c>
      <c r="F91" s="17"/>
      <c r="G91" s="8"/>
    </row>
    <row r="92" spans="1:7" ht="15.75">
      <c r="A92" s="20" t="s">
        <v>17</v>
      </c>
      <c r="B92" s="20"/>
      <c r="C92" s="21"/>
      <c r="D92" s="22">
        <f>SUM(D84:D91)</f>
        <v>3.64</v>
      </c>
      <c r="E92" s="20">
        <f t="shared" si="13"/>
        <v>3.64</v>
      </c>
      <c r="F92" s="20" t="s">
        <v>9</v>
      </c>
      <c r="G92" s="8"/>
    </row>
    <row r="93" spans="1:7" ht="15">
      <c r="A93" s="8"/>
      <c r="B93" s="8"/>
      <c r="C93" s="8"/>
      <c r="D93" s="8"/>
      <c r="E93" s="8"/>
      <c r="F93" s="8"/>
      <c r="G93" s="8"/>
    </row>
  </sheetData>
  <sheetProtection/>
  <mergeCells count="1">
    <mergeCell ref="N15:P15"/>
  </mergeCells>
  <printOptions/>
  <pageMargins left="0.5905511811023623" right="0.11811023622047245" top="0.7874015748031497" bottom="0.7874015748031497" header="0.31496062992125984" footer="0.31496062992125984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u400248</dc:creator>
  <cp:keywords/>
  <dc:description/>
  <cp:lastModifiedBy>u510047</cp:lastModifiedBy>
  <cp:lastPrinted>2015-07-10T08:06:40Z</cp:lastPrinted>
  <dcterms:created xsi:type="dcterms:W3CDTF">2013-02-22T12:57:12Z</dcterms:created>
  <dcterms:modified xsi:type="dcterms:W3CDTF">2015-07-10T09:06:56Z</dcterms:modified>
  <cp:category/>
  <cp:version/>
  <cp:contentType/>
  <cp:contentStatus/>
</cp:coreProperties>
</file>