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Vermöplan Ausg. Anlage 6_2" sheetId="1" r:id="rId1"/>
  </sheets>
  <definedNames>
    <definedName name="_xlnm.Print_Area" localSheetId="0">'Vermöplan Ausg. Anlage 6_2'!$A$1:$E$84</definedName>
  </definedNames>
  <calcPr fullCalcOnLoad="1"/>
</workbook>
</file>

<file path=xl/sharedStrings.xml><?xml version="1.0" encoding="utf-8"?>
<sst xmlns="http://schemas.openxmlformats.org/spreadsheetml/2006/main" count="70" uniqueCount="61">
  <si>
    <t>Eigenbetrieb Stadtentwässerung Stuttgart</t>
  </si>
  <si>
    <t>Vermögensplanabrechnung</t>
  </si>
  <si>
    <t xml:space="preserve"> </t>
  </si>
  <si>
    <t>nachrichtlich</t>
  </si>
  <si>
    <t>lfd.</t>
  </si>
  <si>
    <t>Finanzierungsbedarf</t>
  </si>
  <si>
    <t>Ausgaben</t>
  </si>
  <si>
    <t>Planabweichung</t>
  </si>
  <si>
    <t>Nr.</t>
  </si>
  <si>
    <t>in %</t>
  </si>
  <si>
    <t>DM</t>
  </si>
  <si>
    <t>A</t>
  </si>
  <si>
    <t>Investitionen</t>
  </si>
  <si>
    <t>1. Entwässerung</t>
  </si>
  <si>
    <t>1.1 Erschließungen</t>
  </si>
  <si>
    <t>1.2 Sanierung</t>
  </si>
  <si>
    <t>1.3 Regenwasserbehandlung</t>
  </si>
  <si>
    <t>1.4. Kleinere Kanalbauten</t>
  </si>
  <si>
    <t>Summe Entwässerung:</t>
  </si>
  <si>
    <t>2. Kanalbetrieb</t>
  </si>
  <si>
    <t>3. Klärwerke</t>
  </si>
  <si>
    <t>3.1 Hauptklärwerk Mühlhausen</t>
  </si>
  <si>
    <t>3.2 Klärwerk Möhringen</t>
  </si>
  <si>
    <t>3.3 Klärwerk Plieningen</t>
  </si>
  <si>
    <t>3.4 Gruppenklärwerk Ditzingen</t>
  </si>
  <si>
    <t>3.5 Vorlaufende Planungskosten</t>
  </si>
  <si>
    <t>3.6 Einrichtungen/Ausstattungen</t>
  </si>
  <si>
    <t>Summe Klärwerke</t>
  </si>
  <si>
    <t>4. Allgemeiner Bereich</t>
  </si>
  <si>
    <t>B</t>
  </si>
  <si>
    <t xml:space="preserve">Von Dritten getragene Investitionen </t>
  </si>
  <si>
    <t>aktivierter Ansatz</t>
  </si>
  <si>
    <t>C</t>
  </si>
  <si>
    <t xml:space="preserve">Auflösungsbeträge von </t>
  </si>
  <si>
    <t>Zuschüssen und Beiträgen</t>
  </si>
  <si>
    <t>D</t>
  </si>
  <si>
    <t>Kredittilgung</t>
  </si>
  <si>
    <t>E</t>
  </si>
  <si>
    <t>F</t>
  </si>
  <si>
    <t>Einnahmenüberdeckung</t>
  </si>
  <si>
    <t>Ausgaben insgesamt:</t>
  </si>
  <si>
    <r>
      <t>Planansatz</t>
    </r>
  </si>
  <si>
    <t>1.5. Sonstiges</t>
  </si>
  <si>
    <t>Kredittilgung US-Lease</t>
  </si>
  <si>
    <t>Abgänge durch Auflösung von Rückstellungen*</t>
  </si>
  <si>
    <t>Investitionen SES insgesamt</t>
  </si>
  <si>
    <t>G</t>
  </si>
  <si>
    <t xml:space="preserve">Abgänge von </t>
  </si>
  <si>
    <t>H</t>
  </si>
  <si>
    <t>Jahresverlust</t>
  </si>
  <si>
    <t xml:space="preserve">  davon Tilgungen Bankdarlehen</t>
  </si>
  <si>
    <t xml:space="preserve">  davon Tilgungen städtische Darlehen</t>
  </si>
  <si>
    <t>6. Ämterpauschale</t>
  </si>
  <si>
    <t>5. SES-Zentrallabor</t>
  </si>
  <si>
    <t>Abgänge durch Auflösung von Rücklagen</t>
  </si>
  <si>
    <t>Finanzierungsfehlbetrag Vorjahr</t>
  </si>
  <si>
    <t>GRDrs 972/2013</t>
  </si>
  <si>
    <t>* Auflösung von Rückstellung Altersteilzeit, Pensionen und Beihilfen Beamte</t>
  </si>
  <si>
    <t>I</t>
  </si>
  <si>
    <t>J</t>
  </si>
  <si>
    <t>TEUR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</si>
</sst>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#,##0.00\ &quot;DM&quot;"/>
    <numFmt numFmtId="174" formatCode="0,000"/>
    <numFmt numFmtId="175" formatCode="000"/>
    <numFmt numFmtId="176" formatCode="0.000"/>
    <numFmt numFmtId="177" formatCode="000.0"/>
    <numFmt numFmtId="178" formatCode="#,##0*0.00\1"/>
    <numFmt numFmtId="179" formatCode="#,##0.0"/>
    <numFmt numFmtId="180" formatCode="#,000"/>
    <numFmt numFmtId="181" formatCode="0.0"/>
    <numFmt numFmtId="182" formatCode="#,##0.00000000"/>
    <numFmt numFmtId="183" formatCode="0.0%"/>
    <numFmt numFmtId="184" formatCode="d/m/yy"/>
    <numFmt numFmtId="185" formatCode="#,##0_ ;\-#,##0\ "/>
    <numFmt numFmtId="186" formatCode="#,##0_ ;[Red]\-#,##0\ "/>
    <numFmt numFmtId="187" formatCode="#,##0_);\(#,##0\)"/>
    <numFmt numFmtId="188" formatCode="#,##0.00_);\(#,##0.00\)"/>
    <numFmt numFmtId="189" formatCode="0E+00"/>
    <numFmt numFmtId="190" formatCode="#,##0.00&quot;DM&quot;;\(#,##0.00&quot;DM&quot;\)"/>
    <numFmt numFmtId="191" formatCode="#,##0&quot;DM&quot;;\(#,##0&quot;DM&quot;\)"/>
    <numFmt numFmtId="192" formatCode="d\.m\.yy"/>
    <numFmt numFmtId="193" formatCode="d\.m"/>
    <numFmt numFmtId="194" formatCode="d\.mmm\ yy"/>
    <numFmt numFmtId="195" formatCode="d\.mmm"/>
    <numFmt numFmtId="196" formatCode="d\.m\.yy\ h:mm"/>
    <numFmt numFmtId="197" formatCode="&quot;DM&quot;#,##0;\-&quot;DM&quot;#,##0"/>
    <numFmt numFmtId="198" formatCode="&quot;DM&quot;#,##0;[Red]\-&quot;DM&quot;#,##0"/>
    <numFmt numFmtId="199" formatCode="&quot;DM&quot;#,##0.00;\-&quot;DM&quot;#,##0.00"/>
    <numFmt numFmtId="200" formatCode="&quot;DM&quot;#,##0.00;[Red]\-&quot;DM&quot;#,##0.00"/>
    <numFmt numFmtId="201" formatCode="d\.\ mmm\ yy"/>
    <numFmt numFmtId="202" formatCode="d\.\ mmm"/>
    <numFmt numFmtId="203" formatCode="#,##0.00\$;\(#,##0.00\$\)"/>
    <numFmt numFmtId="204" formatCode="#,##0\$;\(#,##0\$\)"/>
    <numFmt numFmtId="205" formatCode="#,##0\ &quot;DM&quot;"/>
    <numFmt numFmtId="206" formatCode="0.000000000"/>
    <numFmt numFmtId="207" formatCode="0.000000000000000"/>
    <numFmt numFmtId="208" formatCode="0.00000000"/>
    <numFmt numFmtId="209" formatCode="0.0000000000"/>
    <numFmt numFmtId="210" formatCode="0.0000000"/>
    <numFmt numFmtId="211" formatCode="0.000000"/>
    <numFmt numFmtId="212" formatCode="0.00000"/>
    <numFmt numFmtId="213" formatCode="0.0000"/>
    <numFmt numFmtId="214" formatCode="0.000%"/>
    <numFmt numFmtId="215" formatCode="0.0000%"/>
    <numFmt numFmtId="216" formatCode="\ \ \ General"/>
    <numFmt numFmtId="217" formatCode="d/\ mmmm\ yyyy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Courier"/>
      <family val="3"/>
    </font>
    <font>
      <b/>
      <u val="single"/>
      <sz val="18"/>
      <name val="Courier"/>
      <family val="3"/>
    </font>
    <font>
      <b/>
      <sz val="15"/>
      <name val="Courier"/>
      <family val="3"/>
    </font>
    <font>
      <b/>
      <sz val="16"/>
      <name val="Arial"/>
      <family val="2"/>
    </font>
    <font>
      <b/>
      <sz val="16"/>
      <name val="Courier"/>
      <family val="3"/>
    </font>
    <font>
      <sz val="18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8"/>
      <name val="Arial"/>
      <family val="2"/>
    </font>
    <font>
      <vertAlign val="superscript"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0">
    <xf numFmtId="0" fontId="0" fillId="0" borderId="0" xfId="0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>
      <alignment/>
      <protection/>
    </xf>
    <xf numFmtId="0" fontId="5" fillId="0" borderId="0" xfId="0" applyFont="1" applyAlignment="1">
      <alignment horizontal="centerContinuous"/>
    </xf>
    <xf numFmtId="0" fontId="6" fillId="0" borderId="0" xfId="53" applyFont="1" applyAlignment="1">
      <alignment horizontal="centerContinuous"/>
      <protection/>
    </xf>
    <xf numFmtId="0" fontId="7" fillId="0" borderId="0" xfId="53" applyFont="1" applyAlignment="1">
      <alignment horizontal="centerContinuous"/>
      <protection/>
    </xf>
    <xf numFmtId="0" fontId="8" fillId="0" borderId="0" xfId="53" applyFont="1" applyAlignment="1" quotePrefix="1">
      <alignment horizontal="centerContinuous"/>
      <protection/>
    </xf>
    <xf numFmtId="0" fontId="6" fillId="0" borderId="0" xfId="53" applyFont="1">
      <alignment/>
      <protection/>
    </xf>
    <xf numFmtId="0" fontId="9" fillId="0" borderId="0" xfId="53" applyFont="1" applyAlignment="1">
      <alignment horizontal="centerContinuous"/>
      <protection/>
    </xf>
    <xf numFmtId="0" fontId="9" fillId="0" borderId="0" xfId="53" applyFont="1" applyAlignment="1" quotePrefix="1">
      <alignment horizontal="centerContinuous"/>
      <protection/>
    </xf>
    <xf numFmtId="0" fontId="5" fillId="33" borderId="0" xfId="0" applyFont="1" applyFill="1" applyAlignment="1">
      <alignment horizontal="centerContinuous"/>
    </xf>
    <xf numFmtId="0" fontId="10" fillId="33" borderId="0" xfId="53" applyFont="1" applyFill="1" applyAlignment="1">
      <alignment horizontal="centerContinuous" vertical="center"/>
      <protection/>
    </xf>
    <xf numFmtId="0" fontId="1" fillId="33" borderId="0" xfId="0" applyFont="1" applyFill="1" applyAlignment="1">
      <alignment horizontal="centerContinuous" vertical="center"/>
    </xf>
    <xf numFmtId="0" fontId="11" fillId="33" borderId="0" xfId="53" applyFont="1" applyFill="1" applyAlignment="1">
      <alignment horizontal="centerContinuous" vertical="center"/>
      <protection/>
    </xf>
    <xf numFmtId="0" fontId="11" fillId="33" borderId="0" xfId="53" applyFont="1" applyFill="1" applyAlignment="1" quotePrefix="1">
      <alignment horizontal="centerContinuous" vertical="center"/>
      <protection/>
    </xf>
    <xf numFmtId="0" fontId="12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1" xfId="53" applyFont="1" applyFill="1" applyBorder="1">
      <alignment/>
      <protection/>
    </xf>
    <xf numFmtId="0" fontId="4" fillId="33" borderId="11" xfId="53" applyFont="1" applyFill="1" applyBorder="1" applyAlignment="1">
      <alignment horizontal="center"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2" xfId="53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6" fillId="0" borderId="14" xfId="53" applyFont="1" applyFill="1" applyBorder="1" applyAlignment="1">
      <alignment horizontal="center"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54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4" fillId="0" borderId="16" xfId="53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14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6" fillId="0" borderId="18" xfId="53" applyFont="1" applyFill="1" applyBorder="1" applyAlignment="1">
      <alignment horizontal="center"/>
      <protection/>
    </xf>
    <xf numFmtId="0" fontId="4" fillId="0" borderId="19" xfId="53" applyFont="1" applyBorder="1" applyAlignment="1">
      <alignment horizontal="center"/>
      <protection/>
    </xf>
    <xf numFmtId="0" fontId="4" fillId="0" borderId="19" xfId="53" applyBorder="1" applyAlignment="1">
      <alignment horizontal="center"/>
      <protection/>
    </xf>
    <xf numFmtId="0" fontId="4" fillId="0" borderId="11" xfId="53" applyFont="1" applyBorder="1">
      <alignment/>
      <protection/>
    </xf>
    <xf numFmtId="187" fontId="4" fillId="33" borderId="11" xfId="53" applyNumberFormat="1" applyFont="1" applyFill="1" applyBorder="1" applyProtection="1">
      <alignment/>
      <protection/>
    </xf>
    <xf numFmtId="187" fontId="4" fillId="0" borderId="11" xfId="53" applyNumberFormat="1" applyFont="1" applyBorder="1" applyProtection="1">
      <alignment/>
      <protection/>
    </xf>
    <xf numFmtId="187" fontId="4" fillId="0" borderId="12" xfId="53" applyNumberFormat="1" applyFont="1" applyBorder="1" applyAlignment="1" applyProtection="1">
      <alignment horizontal="center"/>
      <protection/>
    </xf>
    <xf numFmtId="0" fontId="4" fillId="0" borderId="16" xfId="53" applyBorder="1">
      <alignment/>
      <protection/>
    </xf>
    <xf numFmtId="0" fontId="6" fillId="0" borderId="14" xfId="53" applyFont="1" applyBorder="1">
      <alignment/>
      <protection/>
    </xf>
    <xf numFmtId="187" fontId="4" fillId="33" borderId="14" xfId="53" applyNumberFormat="1" applyFont="1" applyFill="1" applyBorder="1" applyProtection="1">
      <alignment/>
      <protection/>
    </xf>
    <xf numFmtId="187" fontId="4" fillId="0" borderId="14" xfId="53" applyNumberFormat="1" applyFont="1" applyBorder="1" applyProtection="1">
      <alignment/>
      <protection/>
    </xf>
    <xf numFmtId="187" fontId="4" fillId="0" borderId="16" xfId="53" applyNumberFormat="1" applyFont="1" applyBorder="1" applyAlignment="1" applyProtection="1">
      <alignment horizontal="center"/>
      <protection/>
    </xf>
    <xf numFmtId="0" fontId="4" fillId="0" borderId="16" xfId="53" applyFont="1" applyBorder="1">
      <alignment/>
      <protection/>
    </xf>
    <xf numFmtId="0" fontId="4" fillId="0" borderId="14" xfId="53" applyFont="1" applyBorder="1">
      <alignment/>
      <protection/>
    </xf>
    <xf numFmtId="4" fontId="4" fillId="0" borderId="16" xfId="53" applyNumberFormat="1" applyFont="1" applyBorder="1" applyAlignment="1" applyProtection="1">
      <alignment horizontal="center"/>
      <protection/>
    </xf>
    <xf numFmtId="0" fontId="4" fillId="0" borderId="16" xfId="53" applyFont="1" applyBorder="1">
      <alignment/>
      <protection/>
    </xf>
    <xf numFmtId="49" fontId="4" fillId="0" borderId="13" xfId="53" applyNumberFormat="1" applyFont="1" applyBorder="1" applyAlignment="1" quotePrefix="1">
      <alignment horizontal="center"/>
      <protection/>
    </xf>
    <xf numFmtId="183" fontId="4" fillId="0" borderId="16" xfId="53" applyNumberFormat="1" applyFont="1" applyBorder="1" applyAlignment="1" applyProtection="1">
      <alignment horizontal="center"/>
      <protection/>
    </xf>
    <xf numFmtId="187" fontId="4" fillId="0" borderId="16" xfId="53" applyNumberFormat="1" applyFont="1" applyBorder="1" applyAlignment="1">
      <alignment horizontal="right"/>
      <protection/>
    </xf>
    <xf numFmtId="0" fontId="4" fillId="0" borderId="0" xfId="53" applyFont="1">
      <alignment/>
      <protection/>
    </xf>
    <xf numFmtId="0" fontId="4" fillId="0" borderId="14" xfId="53" applyFont="1" applyBorder="1" applyAlignment="1">
      <alignment horizontal="left"/>
      <protection/>
    </xf>
    <xf numFmtId="49" fontId="4" fillId="0" borderId="13" xfId="53" applyNumberFormat="1" applyFont="1" applyBorder="1" applyAlignment="1">
      <alignment horizontal="center"/>
      <protection/>
    </xf>
    <xf numFmtId="187" fontId="4" fillId="0" borderId="16" xfId="53" applyNumberFormat="1" applyFont="1" applyBorder="1" applyProtection="1">
      <alignment/>
      <protection/>
    </xf>
    <xf numFmtId="0" fontId="4" fillId="0" borderId="14" xfId="53" applyFont="1" applyBorder="1" applyAlignment="1" quotePrefix="1">
      <alignment horizontal="left"/>
      <protection/>
    </xf>
    <xf numFmtId="0" fontId="6" fillId="0" borderId="14" xfId="53" applyFont="1" applyBorder="1" applyAlignment="1">
      <alignment horizontal="left"/>
      <protection/>
    </xf>
    <xf numFmtId="187" fontId="13" fillId="33" borderId="14" xfId="53" applyNumberFormat="1" applyFont="1" applyFill="1" applyBorder="1" applyProtection="1">
      <alignment/>
      <protection/>
    </xf>
    <xf numFmtId="187" fontId="13" fillId="0" borderId="14" xfId="53" applyNumberFormat="1" applyFont="1" applyBorder="1" applyProtection="1">
      <alignment/>
      <protection/>
    </xf>
    <xf numFmtId="183" fontId="6" fillId="0" borderId="16" xfId="53" applyNumberFormat="1" applyFont="1" applyBorder="1" applyAlignment="1" applyProtection="1">
      <alignment horizontal="center"/>
      <protection/>
    </xf>
    <xf numFmtId="187" fontId="4" fillId="0" borderId="0" xfId="53" applyNumberFormat="1">
      <alignment/>
      <protection/>
    </xf>
    <xf numFmtId="187" fontId="4" fillId="0" borderId="16" xfId="53" applyNumberFormat="1" applyFont="1" applyBorder="1">
      <alignment/>
      <protection/>
    </xf>
    <xf numFmtId="187" fontId="6" fillId="0" borderId="14" xfId="53" applyNumberFormat="1" applyFont="1" applyBorder="1" applyProtection="1">
      <alignment/>
      <protection/>
    </xf>
    <xf numFmtId="0" fontId="4" fillId="0" borderId="0" xfId="53" applyFont="1" applyFill="1">
      <alignment/>
      <protection/>
    </xf>
    <xf numFmtId="0" fontId="4" fillId="0" borderId="0" xfId="53" applyFill="1">
      <alignment/>
      <protection/>
    </xf>
    <xf numFmtId="0" fontId="4" fillId="0" borderId="0" xfId="53" applyFont="1" applyFill="1" applyAlignment="1">
      <alignment horizontal="center"/>
      <protection/>
    </xf>
    <xf numFmtId="49" fontId="14" fillId="0" borderId="13" xfId="53" applyNumberFormat="1" applyFont="1" applyBorder="1" applyAlignment="1" quotePrefix="1">
      <alignment horizontal="center"/>
      <protection/>
    </xf>
    <xf numFmtId="187" fontId="14" fillId="0" borderId="16" xfId="53" applyNumberFormat="1" applyFont="1" applyBorder="1" applyProtection="1">
      <alignment/>
      <protection/>
    </xf>
    <xf numFmtId="0" fontId="14" fillId="0" borderId="0" xfId="53" applyFont="1" applyFill="1">
      <alignment/>
      <protection/>
    </xf>
    <xf numFmtId="0" fontId="6" fillId="0" borderId="20" xfId="53" applyFont="1" applyBorder="1" applyAlignment="1">
      <alignment horizontal="left"/>
      <protection/>
    </xf>
    <xf numFmtId="183" fontId="5" fillId="0" borderId="21" xfId="53" applyNumberFormat="1" applyFont="1" applyFill="1" applyBorder="1" applyAlignment="1" applyProtection="1">
      <alignment horizontal="center"/>
      <protection/>
    </xf>
    <xf numFmtId="0" fontId="15" fillId="0" borderId="14" xfId="53" applyFont="1" applyBorder="1" applyAlignment="1">
      <alignment horizontal="left"/>
      <protection/>
    </xf>
    <xf numFmtId="187" fontId="16" fillId="33" borderId="14" xfId="53" applyNumberFormat="1" applyFont="1" applyFill="1" applyBorder="1" applyProtection="1">
      <alignment/>
      <protection/>
    </xf>
    <xf numFmtId="187" fontId="16" fillId="0" borderId="14" xfId="53" applyNumberFormat="1" applyFont="1" applyBorder="1" applyProtection="1">
      <alignment/>
      <protection/>
    </xf>
    <xf numFmtId="183" fontId="16" fillId="0" borderId="16" xfId="53" applyNumberFormat="1" applyFont="1" applyBorder="1" applyAlignment="1" applyProtection="1">
      <alignment horizontal="center"/>
      <protection/>
    </xf>
    <xf numFmtId="187" fontId="15" fillId="33" borderId="20" xfId="53" applyNumberFormat="1" applyFont="1" applyFill="1" applyBorder="1" applyProtection="1">
      <alignment/>
      <protection/>
    </xf>
    <xf numFmtId="187" fontId="15" fillId="0" borderId="20" xfId="53" applyNumberFormat="1" applyFont="1" applyBorder="1" applyProtection="1">
      <alignment/>
      <protection/>
    </xf>
    <xf numFmtId="183" fontId="15" fillId="0" borderId="21" xfId="53" applyNumberFormat="1" applyFont="1" applyBorder="1" applyAlignment="1" applyProtection="1">
      <alignment horizontal="center"/>
      <protection/>
    </xf>
    <xf numFmtId="0" fontId="6" fillId="0" borderId="14" xfId="53" applyFont="1" applyBorder="1" applyAlignment="1">
      <alignment horizontal="left"/>
      <protection/>
    </xf>
    <xf numFmtId="187" fontId="15" fillId="33" borderId="14" xfId="53" applyNumberFormat="1" applyFont="1" applyFill="1" applyBorder="1" applyProtection="1">
      <alignment/>
      <protection/>
    </xf>
    <xf numFmtId="187" fontId="15" fillId="0" borderId="15" xfId="53" applyNumberFormat="1" applyFont="1" applyBorder="1" applyProtection="1">
      <alignment/>
      <protection/>
    </xf>
    <xf numFmtId="183" fontId="15" fillId="0" borderId="16" xfId="53" applyNumberFormat="1" applyFont="1" applyBorder="1" applyAlignment="1" applyProtection="1">
      <alignment horizontal="center"/>
      <protection/>
    </xf>
    <xf numFmtId="187" fontId="6" fillId="0" borderId="15" xfId="53" applyNumberFormat="1" applyFont="1" applyBorder="1" applyProtection="1">
      <alignment/>
      <protection/>
    </xf>
    <xf numFmtId="187" fontId="6" fillId="33" borderId="14" xfId="53" applyNumberFormat="1" applyFont="1" applyFill="1" applyBorder="1" applyProtection="1">
      <alignment/>
      <protection/>
    </xf>
    <xf numFmtId="187" fontId="6" fillId="0" borderId="14" xfId="53" applyNumberFormat="1" applyFont="1" applyBorder="1" applyProtection="1">
      <alignment/>
      <protection/>
    </xf>
    <xf numFmtId="183" fontId="6" fillId="0" borderId="16" xfId="53" applyNumberFormat="1" applyFont="1" applyBorder="1" applyAlignment="1" applyProtection="1">
      <alignment horizontal="center"/>
      <protection/>
    </xf>
    <xf numFmtId="187" fontId="6" fillId="33" borderId="20" xfId="53" applyNumberFormat="1" applyFont="1" applyFill="1" applyBorder="1" applyProtection="1">
      <alignment/>
      <protection/>
    </xf>
    <xf numFmtId="187" fontId="6" fillId="0" borderId="20" xfId="53" applyNumberFormat="1" applyFont="1" applyBorder="1" applyProtection="1">
      <alignment/>
      <protection/>
    </xf>
    <xf numFmtId="183" fontId="6" fillId="0" borderId="21" xfId="53" applyNumberFormat="1" applyFont="1" applyBorder="1" applyAlignment="1" applyProtection="1">
      <alignment horizontal="center"/>
      <protection/>
    </xf>
    <xf numFmtId="0" fontId="6" fillId="0" borderId="14" xfId="53" applyFont="1" applyBorder="1">
      <alignment/>
      <protection/>
    </xf>
    <xf numFmtId="187" fontId="6" fillId="33" borderId="20" xfId="53" applyNumberFormat="1" applyFont="1" applyFill="1" applyBorder="1" applyAlignment="1" applyProtection="1">
      <alignment horizontal="right"/>
      <protection/>
    </xf>
    <xf numFmtId="0" fontId="4" fillId="0" borderId="22" xfId="53" applyFont="1" applyBorder="1">
      <alignment/>
      <protection/>
    </xf>
    <xf numFmtId="187" fontId="4" fillId="33" borderId="22" xfId="53" applyNumberFormat="1" applyFont="1" applyFill="1" applyBorder="1" applyProtection="1">
      <alignment/>
      <protection/>
    </xf>
    <xf numFmtId="187" fontId="4" fillId="0" borderId="22" xfId="53" applyNumberFormat="1" applyFont="1" applyBorder="1" applyProtection="1">
      <alignment/>
      <protection/>
    </xf>
    <xf numFmtId="183" fontId="4" fillId="0" borderId="23" xfId="53" applyNumberFormat="1" applyFont="1" applyBorder="1" applyAlignment="1" applyProtection="1">
      <alignment horizontal="center"/>
      <protection/>
    </xf>
    <xf numFmtId="49" fontId="4" fillId="0" borderId="24" xfId="53" applyNumberFormat="1" applyFont="1" applyBorder="1" applyAlignment="1">
      <alignment horizontal="center" vertical="center"/>
      <protection/>
    </xf>
    <xf numFmtId="0" fontId="6" fillId="0" borderId="25" xfId="53" applyFont="1" applyBorder="1" applyAlignment="1">
      <alignment vertical="center"/>
      <protection/>
    </xf>
    <xf numFmtId="187" fontId="6" fillId="33" borderId="26" xfId="53" applyNumberFormat="1" applyFont="1" applyFill="1" applyBorder="1" applyAlignment="1" applyProtection="1">
      <alignment vertical="center"/>
      <protection/>
    </xf>
    <xf numFmtId="187" fontId="6" fillId="0" borderId="27" xfId="53" applyNumberFormat="1" applyFont="1" applyBorder="1" applyAlignment="1" applyProtection="1">
      <alignment vertical="center"/>
      <protection/>
    </xf>
    <xf numFmtId="183" fontId="4" fillId="0" borderId="21" xfId="53" applyNumberFormat="1" applyFont="1" applyBorder="1" applyAlignment="1" applyProtection="1">
      <alignment horizontal="center" vertical="center"/>
      <protection/>
    </xf>
    <xf numFmtId="0" fontId="4" fillId="0" borderId="28" xfId="53" applyFont="1" applyBorder="1">
      <alignment/>
      <protection/>
    </xf>
    <xf numFmtId="0" fontId="4" fillId="0" borderId="29" xfId="53" applyFont="1" applyBorder="1" applyAlignment="1">
      <alignment vertical="center"/>
      <protection/>
    </xf>
    <xf numFmtId="187" fontId="4" fillId="33" borderId="30" xfId="53" applyNumberFormat="1" applyFont="1" applyFill="1" applyBorder="1" applyAlignment="1" applyProtection="1">
      <alignment vertical="center"/>
      <protection/>
    </xf>
    <xf numFmtId="187" fontId="6" fillId="0" borderId="31" xfId="53" applyNumberFormat="1" applyFont="1" applyBorder="1" applyAlignment="1" applyProtection="1">
      <alignment vertical="center"/>
      <protection/>
    </xf>
    <xf numFmtId="183" fontId="4" fillId="0" borderId="23" xfId="53" applyNumberFormat="1" applyFont="1" applyBorder="1" applyAlignment="1" applyProtection="1">
      <alignment horizontal="center" vertical="center"/>
      <protection/>
    </xf>
    <xf numFmtId="49" fontId="4" fillId="0" borderId="32" xfId="53" applyNumberFormat="1" applyFont="1" applyBorder="1" applyAlignment="1">
      <alignment horizontal="center"/>
      <protection/>
    </xf>
    <xf numFmtId="0" fontId="5" fillId="0" borderId="33" xfId="53" applyFont="1" applyBorder="1" applyAlignment="1">
      <alignment horizontal="left"/>
      <protection/>
    </xf>
    <xf numFmtId="187" fontId="5" fillId="33" borderId="34" xfId="53" applyNumberFormat="1" applyFont="1" applyFill="1" applyBorder="1" applyProtection="1">
      <alignment/>
      <protection/>
    </xf>
    <xf numFmtId="187" fontId="5" fillId="0" borderId="34" xfId="53" applyNumberFormat="1" applyFont="1" applyBorder="1" applyProtection="1">
      <alignment/>
      <protection/>
    </xf>
    <xf numFmtId="183" fontId="5" fillId="0" borderId="19" xfId="53" applyNumberFormat="1" applyFont="1" applyBorder="1" applyAlignment="1" applyProtection="1">
      <alignment horizontal="center"/>
      <protection/>
    </xf>
    <xf numFmtId="187" fontId="5" fillId="0" borderId="28" xfId="53" applyNumberFormat="1" applyFont="1" applyBorder="1" applyProtection="1">
      <alignment/>
      <protection/>
    </xf>
    <xf numFmtId="0" fontId="17" fillId="0" borderId="0" xfId="53" applyFont="1">
      <alignment/>
      <protection/>
    </xf>
    <xf numFmtId="49" fontId="0" fillId="0" borderId="0" xfId="53" applyNumberFormat="1" applyFont="1" applyBorder="1" applyAlignment="1">
      <alignment horizontal="center"/>
      <protection/>
    </xf>
    <xf numFmtId="0" fontId="6" fillId="0" borderId="0" xfId="53" applyFont="1" applyBorder="1" applyAlignment="1">
      <alignment horizontal="left"/>
      <protection/>
    </xf>
    <xf numFmtId="187" fontId="5" fillId="0" borderId="0" xfId="53" applyNumberFormat="1" applyFont="1" applyBorder="1" applyProtection="1">
      <alignment/>
      <protection/>
    </xf>
    <xf numFmtId="179" fontId="17" fillId="0" borderId="0" xfId="53" applyNumberFormat="1" applyFont="1" applyBorder="1" applyAlignment="1" applyProtection="1">
      <alignment horizontal="center"/>
      <protection/>
    </xf>
    <xf numFmtId="187" fontId="6" fillId="0" borderId="0" xfId="53" applyNumberFormat="1" applyFont="1" applyBorder="1" applyProtection="1">
      <alignment/>
      <protection/>
    </xf>
    <xf numFmtId="0" fontId="4" fillId="0" borderId="0" xfId="53" applyFont="1">
      <alignment/>
      <protection/>
    </xf>
    <xf numFmtId="0" fontId="18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4" fillId="0" borderId="0" xfId="54" applyBorder="1">
      <alignment/>
      <protection/>
    </xf>
    <xf numFmtId="0" fontId="4" fillId="0" borderId="0" xfId="54">
      <alignment/>
      <protection/>
    </xf>
    <xf numFmtId="3" fontId="4" fillId="0" borderId="0" xfId="54" applyNumberFormat="1" applyFill="1" applyBorder="1">
      <alignment/>
      <protection/>
    </xf>
    <xf numFmtId="0" fontId="4" fillId="0" borderId="0" xfId="54" applyFont="1" applyFill="1">
      <alignment/>
      <protection/>
    </xf>
    <xf numFmtId="187" fontId="15" fillId="0" borderId="35" xfId="53" applyNumberFormat="1" applyFont="1" applyBorder="1" applyProtection="1">
      <alignment/>
      <protection/>
    </xf>
    <xf numFmtId="0" fontId="4" fillId="0" borderId="0" xfId="54" applyFont="1" applyBorder="1">
      <alignment/>
      <protection/>
    </xf>
    <xf numFmtId="187" fontId="6" fillId="33" borderId="14" xfId="53" applyNumberFormat="1" applyFont="1" applyFill="1" applyBorder="1" applyAlignment="1" applyProtection="1">
      <alignment horizontal="right"/>
      <protection/>
    </xf>
    <xf numFmtId="0" fontId="20" fillId="0" borderId="0" xfId="54" applyFont="1" applyBorder="1">
      <alignment/>
      <protection/>
    </xf>
    <xf numFmtId="187" fontId="17" fillId="0" borderId="0" xfId="53" applyNumberFormat="1" applyFont="1">
      <alignment/>
      <protection/>
    </xf>
    <xf numFmtId="187" fontId="6" fillId="33" borderId="14" xfId="53" applyNumberFormat="1" applyFont="1" applyFill="1" applyBorder="1" applyAlignment="1" applyProtection="1">
      <alignment horizontal="right"/>
      <protection/>
    </xf>
    <xf numFmtId="0" fontId="6" fillId="0" borderId="36" xfId="53" applyFont="1" applyBorder="1" applyAlignment="1">
      <alignment horizontal="left"/>
      <protection/>
    </xf>
    <xf numFmtId="187" fontId="6" fillId="33" borderId="36" xfId="53" applyNumberFormat="1" applyFont="1" applyFill="1" applyBorder="1" applyAlignment="1" applyProtection="1">
      <alignment horizontal="right"/>
      <protection/>
    </xf>
    <xf numFmtId="187" fontId="6" fillId="0" borderId="36" xfId="53" applyNumberFormat="1" applyFont="1" applyBorder="1" applyProtection="1">
      <alignment/>
      <protection/>
    </xf>
    <xf numFmtId="183" fontId="6" fillId="0" borderId="37" xfId="53" applyNumberFormat="1" applyFont="1" applyBorder="1" applyAlignment="1" applyProtection="1">
      <alignment horizontal="center"/>
      <protection/>
    </xf>
    <xf numFmtId="0" fontId="6" fillId="0" borderId="38" xfId="53" applyFont="1" applyBorder="1" applyAlignment="1">
      <alignment horizontal="left" vertical="center"/>
      <protection/>
    </xf>
    <xf numFmtId="187" fontId="6" fillId="0" borderId="39" xfId="53" applyNumberFormat="1" applyFont="1" applyBorder="1" applyAlignment="1" applyProtection="1">
      <alignment vertical="center"/>
      <protection/>
    </xf>
    <xf numFmtId="183" fontId="4" fillId="0" borderId="40" xfId="53" applyNumberFormat="1" applyFont="1" applyBorder="1" applyAlignment="1" applyProtection="1">
      <alignment horizontal="center" vertical="center"/>
      <protection/>
    </xf>
    <xf numFmtId="0" fontId="6" fillId="0" borderId="41" xfId="53" applyFont="1" applyBorder="1" applyAlignment="1">
      <alignment vertical="center"/>
      <protection/>
    </xf>
    <xf numFmtId="187" fontId="6" fillId="33" borderId="42" xfId="53" applyNumberFormat="1" applyFont="1" applyFill="1" applyBorder="1" applyAlignment="1" applyProtection="1">
      <alignment vertical="center"/>
      <protection/>
    </xf>
    <xf numFmtId="187" fontId="6" fillId="0" borderId="43" xfId="53" applyNumberFormat="1" applyFont="1" applyBorder="1" applyAlignment="1" applyProtection="1">
      <alignment vertical="center"/>
      <protection/>
    </xf>
    <xf numFmtId="183" fontId="4" fillId="0" borderId="44" xfId="53" applyNumberFormat="1" applyFont="1" applyBorder="1" applyAlignment="1" applyProtection="1">
      <alignment horizontal="center" vertical="center"/>
      <protection/>
    </xf>
    <xf numFmtId="0" fontId="15" fillId="0" borderId="36" xfId="53" applyFont="1" applyBorder="1" applyAlignment="1">
      <alignment horizontal="left"/>
      <protection/>
    </xf>
    <xf numFmtId="187" fontId="16" fillId="33" borderId="36" xfId="53" applyNumberFormat="1" applyFont="1" applyFill="1" applyBorder="1" applyProtection="1">
      <alignment/>
      <protection/>
    </xf>
    <xf numFmtId="187" fontId="16" fillId="0" borderId="36" xfId="53" applyNumberFormat="1" applyFont="1" applyBorder="1" applyProtection="1">
      <alignment/>
      <protection/>
    </xf>
    <xf numFmtId="183" fontId="16" fillId="0" borderId="37" xfId="53" applyNumberFormat="1" applyFont="1" applyBorder="1" applyAlignment="1" applyProtection="1">
      <alignment horizontal="center"/>
      <protection/>
    </xf>
    <xf numFmtId="0" fontId="6" fillId="0" borderId="45" xfId="53" applyFont="1" applyBorder="1" applyAlignment="1">
      <alignment vertical="center"/>
      <protection/>
    </xf>
    <xf numFmtId="187" fontId="6" fillId="0" borderId="46" xfId="53" applyNumberFormat="1" applyFont="1" applyBorder="1" applyAlignment="1" applyProtection="1">
      <alignment vertical="center"/>
      <protection/>
    </xf>
    <xf numFmtId="3" fontId="17" fillId="0" borderId="0" xfId="53" applyNumberFormat="1" applyFont="1">
      <alignment/>
      <protection/>
    </xf>
    <xf numFmtId="3" fontId="17" fillId="0" borderId="0" xfId="53" applyNumberFormat="1" applyFont="1" applyFill="1" applyAlignment="1">
      <alignment horizontal="right"/>
      <protection/>
    </xf>
    <xf numFmtId="187" fontId="17" fillId="0" borderId="0" xfId="53" applyNumberFormat="1" applyFont="1" applyAlignment="1">
      <alignment horizontal="right"/>
      <protection/>
    </xf>
    <xf numFmtId="0" fontId="4" fillId="0" borderId="15" xfId="54" applyFont="1" applyBorder="1" applyAlignment="1">
      <alignment horizontal="center"/>
      <protection/>
    </xf>
    <xf numFmtId="49" fontId="4" fillId="0" borderId="13" xfId="53" applyNumberFormat="1" applyFont="1" applyBorder="1" applyAlignment="1">
      <alignment horizontal="center"/>
      <protection/>
    </xf>
    <xf numFmtId="49" fontId="4" fillId="0" borderId="24" xfId="53" applyNumberFormat="1" applyFont="1" applyBorder="1" applyAlignment="1">
      <alignment horizontal="center" vertical="center"/>
      <protection/>
    </xf>
    <xf numFmtId="0" fontId="6" fillId="0" borderId="25" xfId="53" applyFont="1" applyBorder="1" applyAlignment="1">
      <alignment horizontal="left"/>
      <protection/>
    </xf>
    <xf numFmtId="187" fontId="5" fillId="0" borderId="35" xfId="53" applyNumberFormat="1" applyFont="1" applyFill="1" applyBorder="1" applyProtection="1">
      <alignment/>
      <protection/>
    </xf>
    <xf numFmtId="187" fontId="5" fillId="33" borderId="47" xfId="53" applyNumberFormat="1" applyFont="1" applyFill="1" applyBorder="1" applyProtection="1">
      <alignment/>
      <protection/>
    </xf>
    <xf numFmtId="187" fontId="4" fillId="33" borderId="14" xfId="53" applyNumberFormat="1" applyFont="1" applyFill="1" applyBorder="1" applyProtection="1">
      <alignment/>
      <protection/>
    </xf>
    <xf numFmtId="187" fontId="6" fillId="33" borderId="48" xfId="53" applyNumberFormat="1" applyFont="1" applyFill="1" applyBorder="1" applyAlignment="1" applyProtection="1">
      <alignment vertical="center"/>
      <protection/>
    </xf>
    <xf numFmtId="0" fontId="4" fillId="33" borderId="18" xfId="53" applyFont="1" applyFill="1" applyBorder="1" applyAlignment="1">
      <alignment horizontal="center"/>
      <protection/>
    </xf>
    <xf numFmtId="0" fontId="4" fillId="0" borderId="18" xfId="53" applyFont="1" applyBorder="1" applyAlignment="1">
      <alignment horizontal="center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Ausgaben ZB 98" xfId="53"/>
    <cellStyle name="Standard_Einnahmen ZB 98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showGridLines="0" tabSelected="1" showOutlineSymbols="0" zoomScale="67" zoomScaleNormal="67" zoomScalePageLayoutView="0" workbookViewId="0" topLeftCell="A52">
      <selection activeCell="C81" sqref="C81"/>
    </sheetView>
  </sheetViews>
  <sheetFormatPr defaultColWidth="11.421875" defaultRowHeight="12.75" outlineLevelCol="1"/>
  <cols>
    <col min="1" max="1" width="4.8515625" style="116" customWidth="1"/>
    <col min="2" max="2" width="60.421875" style="2" customWidth="1"/>
    <col min="3" max="3" width="24.57421875" style="2" customWidth="1"/>
    <col min="4" max="4" width="24.421875" style="2" customWidth="1"/>
    <col min="5" max="5" width="20.421875" style="2" customWidth="1"/>
    <col min="6" max="6" width="0" style="2" hidden="1" customWidth="1" outlineLevel="1"/>
    <col min="7" max="7" width="11.421875" style="2" customWidth="1" collapsed="1"/>
    <col min="8" max="8" width="13.8515625" style="2" bestFit="1" customWidth="1" outlineLevel="1"/>
    <col min="9" max="9" width="13.8515625" style="2" bestFit="1" customWidth="1" collapsed="1"/>
    <col min="10" max="10" width="11.421875" style="2" customWidth="1" collapsed="1"/>
    <col min="11" max="16384" width="11.421875" style="2" customWidth="1"/>
  </cols>
  <sheetData>
    <row r="1" ht="15">
      <c r="A1" s="1"/>
    </row>
    <row r="2" spans="1:5" s="7" customFormat="1" ht="18.75">
      <c r="A2" s="3" t="s">
        <v>0</v>
      </c>
      <c r="B2" s="4"/>
      <c r="C2" s="4"/>
      <c r="D2" s="5"/>
      <c r="E2" s="6"/>
    </row>
    <row r="3" spans="1:5" s="7" customFormat="1" ht="17.25">
      <c r="A3" s="3"/>
      <c r="B3" s="4"/>
      <c r="C3" s="4"/>
      <c r="D3" s="8"/>
      <c r="E3" s="9"/>
    </row>
    <row r="4" spans="1:5" s="7" customFormat="1" ht="21">
      <c r="A4" s="10" t="s">
        <v>1</v>
      </c>
      <c r="B4" s="11"/>
      <c r="C4" s="12"/>
      <c r="D4" s="13"/>
      <c r="E4" s="14"/>
    </row>
    <row r="5" spans="1:5" s="7" customFormat="1" ht="17.25">
      <c r="A5" s="159">
        <v>2015</v>
      </c>
      <c r="B5" s="159"/>
      <c r="C5" s="159"/>
      <c r="D5" s="159"/>
      <c r="E5" s="159"/>
    </row>
    <row r="6" ht="23.25" thickBot="1">
      <c r="A6" s="15"/>
    </row>
    <row r="7" spans="1:6" ht="15">
      <c r="A7" s="16"/>
      <c r="B7" s="17"/>
      <c r="C7" s="18" t="s">
        <v>2</v>
      </c>
      <c r="D7" s="19" t="s">
        <v>2</v>
      </c>
      <c r="E7" s="20" t="s">
        <v>2</v>
      </c>
      <c r="F7" s="21" t="s">
        <v>3</v>
      </c>
    </row>
    <row r="8" spans="1:6" ht="15">
      <c r="A8" s="22" t="s">
        <v>4</v>
      </c>
      <c r="B8" s="23" t="s">
        <v>5</v>
      </c>
      <c r="C8" s="24" t="s">
        <v>6</v>
      </c>
      <c r="D8" s="25" t="s">
        <v>41</v>
      </c>
      <c r="E8" s="26" t="s">
        <v>7</v>
      </c>
      <c r="F8" s="27"/>
    </row>
    <row r="9" spans="1:6" ht="15">
      <c r="A9" s="22" t="s">
        <v>8</v>
      </c>
      <c r="B9" s="23" t="s">
        <v>6</v>
      </c>
      <c r="C9" s="24"/>
      <c r="D9" s="149" t="s">
        <v>56</v>
      </c>
      <c r="E9" s="26"/>
      <c r="F9" s="27">
        <v>1994</v>
      </c>
    </row>
    <row r="10" spans="1:6" ht="15">
      <c r="A10" s="22"/>
      <c r="B10" s="28" t="s">
        <v>2</v>
      </c>
      <c r="C10" s="24">
        <v>2015</v>
      </c>
      <c r="D10" s="29">
        <v>2015</v>
      </c>
      <c r="E10" s="26"/>
      <c r="F10" s="27"/>
    </row>
    <row r="11" spans="1:6" ht="15.75" thickBot="1">
      <c r="A11" s="30"/>
      <c r="B11" s="31" t="s">
        <v>2</v>
      </c>
      <c r="C11" s="157" t="s">
        <v>60</v>
      </c>
      <c r="D11" s="158" t="s">
        <v>60</v>
      </c>
      <c r="E11" s="32" t="s">
        <v>9</v>
      </c>
      <c r="F11" s="33" t="s">
        <v>10</v>
      </c>
    </row>
    <row r="12" spans="1:6" ht="15" customHeight="1">
      <c r="A12" s="16"/>
      <c r="B12" s="34"/>
      <c r="C12" s="35"/>
      <c r="D12" s="36"/>
      <c r="E12" s="37"/>
      <c r="F12" s="38"/>
    </row>
    <row r="13" spans="1:6" ht="15" customHeight="1">
      <c r="A13" s="22" t="s">
        <v>11</v>
      </c>
      <c r="B13" s="39" t="s">
        <v>12</v>
      </c>
      <c r="C13" s="40"/>
      <c r="D13" s="41"/>
      <c r="E13" s="42"/>
      <c r="F13" s="43"/>
    </row>
    <row r="14" spans="1:6" ht="15" customHeight="1">
      <c r="A14" s="22"/>
      <c r="B14" s="44"/>
      <c r="C14" s="40"/>
      <c r="D14" s="41"/>
      <c r="E14" s="45"/>
      <c r="F14" s="46"/>
    </row>
    <row r="15" spans="1:7" ht="15" customHeight="1">
      <c r="A15" s="47"/>
      <c r="B15" s="39" t="s">
        <v>13</v>
      </c>
      <c r="C15" s="40"/>
      <c r="D15" s="41"/>
      <c r="E15" s="48" t="s">
        <v>2</v>
      </c>
      <c r="F15" s="49">
        <v>11599000</v>
      </c>
      <c r="G15" s="50"/>
    </row>
    <row r="16" spans="1:7" ht="15" customHeight="1">
      <c r="A16" s="47"/>
      <c r="B16" s="51"/>
      <c r="C16" s="40"/>
      <c r="D16" s="41"/>
      <c r="E16" s="48"/>
      <c r="F16" s="49"/>
      <c r="G16" s="50"/>
    </row>
    <row r="17" spans="1:7" ht="15" customHeight="1">
      <c r="A17" s="52"/>
      <c r="B17" s="51" t="s">
        <v>14</v>
      </c>
      <c r="C17" s="40">
        <v>883</v>
      </c>
      <c r="D17" s="41">
        <v>650</v>
      </c>
      <c r="E17" s="48"/>
      <c r="F17" s="53"/>
      <c r="G17" s="50"/>
    </row>
    <row r="18" spans="1:7" ht="15" customHeight="1">
      <c r="A18" s="52"/>
      <c r="B18" s="54"/>
      <c r="C18" s="40"/>
      <c r="D18" s="41"/>
      <c r="E18" s="48"/>
      <c r="F18" s="53"/>
      <c r="G18" s="50"/>
    </row>
    <row r="19" spans="1:7" ht="15" customHeight="1">
      <c r="A19" s="52"/>
      <c r="B19" s="51" t="s">
        <v>15</v>
      </c>
      <c r="C19" s="40">
        <v>13047</v>
      </c>
      <c r="D19" s="41">
        <v>12490</v>
      </c>
      <c r="E19" s="48"/>
      <c r="F19" s="53"/>
      <c r="G19" s="50"/>
    </row>
    <row r="20" spans="1:7" ht="15" customHeight="1">
      <c r="A20" s="52"/>
      <c r="B20" s="54"/>
      <c r="C20" s="40"/>
      <c r="D20" s="41"/>
      <c r="E20" s="48"/>
      <c r="F20" s="53"/>
      <c r="G20" s="50"/>
    </row>
    <row r="21" spans="1:7" ht="15" customHeight="1">
      <c r="A21" s="52"/>
      <c r="B21" s="51" t="s">
        <v>16</v>
      </c>
      <c r="C21" s="40">
        <v>5227</v>
      </c>
      <c r="D21" s="41">
        <v>7170</v>
      </c>
      <c r="E21" s="48"/>
      <c r="F21" s="53"/>
      <c r="G21" s="50"/>
    </row>
    <row r="22" spans="1:7" ht="15" customHeight="1">
      <c r="A22" s="52"/>
      <c r="B22" s="51"/>
      <c r="C22" s="40"/>
      <c r="D22" s="41"/>
      <c r="E22" s="48"/>
      <c r="F22" s="53"/>
      <c r="G22" s="50"/>
    </row>
    <row r="23" spans="1:7" ht="15" customHeight="1">
      <c r="A23" s="52"/>
      <c r="B23" s="51" t="s">
        <v>17</v>
      </c>
      <c r="C23" s="40">
        <v>3583</v>
      </c>
      <c r="D23" s="41">
        <v>3759</v>
      </c>
      <c r="E23" s="48"/>
      <c r="F23" s="53"/>
      <c r="G23" s="50"/>
    </row>
    <row r="24" spans="1:7" ht="15" customHeight="1">
      <c r="A24" s="52"/>
      <c r="B24" s="51"/>
      <c r="C24" s="40"/>
      <c r="D24" s="41"/>
      <c r="E24" s="48"/>
      <c r="F24" s="53"/>
      <c r="G24" s="50"/>
    </row>
    <row r="25" spans="1:7" ht="15" customHeight="1">
      <c r="A25" s="52"/>
      <c r="B25" s="51" t="s">
        <v>42</v>
      </c>
      <c r="C25" s="40">
        <v>76</v>
      </c>
      <c r="D25" s="41">
        <v>0</v>
      </c>
      <c r="E25" s="48"/>
      <c r="F25" s="53"/>
      <c r="G25" s="50"/>
    </row>
    <row r="26" spans="1:7" ht="15" customHeight="1">
      <c r="A26" s="52"/>
      <c r="B26" s="51"/>
      <c r="C26" s="40"/>
      <c r="D26" s="41"/>
      <c r="E26" s="48"/>
      <c r="F26" s="53"/>
      <c r="G26" s="50"/>
    </row>
    <row r="27" spans="1:8" ht="15" customHeight="1">
      <c r="A27" s="52"/>
      <c r="B27" s="55" t="s">
        <v>18</v>
      </c>
      <c r="C27" s="56">
        <f>SUM(C17:C25)</f>
        <v>22816</v>
      </c>
      <c r="D27" s="57">
        <f>SUM(D15:D25)</f>
        <v>24069</v>
      </c>
      <c r="E27" s="58"/>
      <c r="F27" s="53"/>
      <c r="G27" s="50"/>
      <c r="H27" s="59"/>
    </row>
    <row r="28" spans="1:7" ht="15" customHeight="1">
      <c r="A28" s="52"/>
      <c r="B28" s="51"/>
      <c r="C28" s="40"/>
      <c r="D28" s="41"/>
      <c r="E28" s="58"/>
      <c r="F28" s="53"/>
      <c r="G28" s="50"/>
    </row>
    <row r="29" spans="1:7" ht="15" customHeight="1">
      <c r="A29" s="52"/>
      <c r="B29" s="55" t="s">
        <v>19</v>
      </c>
      <c r="C29" s="56">
        <v>226</v>
      </c>
      <c r="D29" s="57">
        <v>1145</v>
      </c>
      <c r="E29" s="58"/>
      <c r="F29" s="60"/>
      <c r="G29" s="50"/>
    </row>
    <row r="30" spans="1:7" ht="15" customHeight="1">
      <c r="A30" s="52"/>
      <c r="B30" s="51"/>
      <c r="C30" s="40"/>
      <c r="D30" s="41"/>
      <c r="E30" s="58"/>
      <c r="F30" s="60"/>
      <c r="G30" s="50"/>
    </row>
    <row r="31" spans="1:7" ht="15" customHeight="1">
      <c r="A31" s="52"/>
      <c r="B31" s="55" t="s">
        <v>20</v>
      </c>
      <c r="C31" s="40"/>
      <c r="D31" s="61"/>
      <c r="E31" s="58"/>
      <c r="F31" s="60"/>
      <c r="G31" s="50"/>
    </row>
    <row r="32" spans="1:8" ht="15" customHeight="1">
      <c r="A32" s="52"/>
      <c r="B32" s="51"/>
      <c r="C32" s="40"/>
      <c r="D32" s="41"/>
      <c r="E32" s="58"/>
      <c r="F32" s="60"/>
      <c r="G32" s="62"/>
      <c r="H32" s="63"/>
    </row>
    <row r="33" spans="1:8" ht="15" customHeight="1">
      <c r="A33" s="52"/>
      <c r="B33" s="51" t="s">
        <v>21</v>
      </c>
      <c r="C33" s="40">
        <v>10610</v>
      </c>
      <c r="D33" s="41">
        <v>11049</v>
      </c>
      <c r="E33" s="58"/>
      <c r="F33" s="60">
        <v>5580000</v>
      </c>
      <c r="G33" s="64"/>
      <c r="H33" s="63"/>
    </row>
    <row r="34" spans="1:8" ht="15" customHeight="1">
      <c r="A34" s="52"/>
      <c r="B34" s="54"/>
      <c r="C34" s="40"/>
      <c r="D34" s="41"/>
      <c r="E34" s="58"/>
      <c r="F34" s="60"/>
      <c r="G34" s="64"/>
      <c r="H34" s="63"/>
    </row>
    <row r="35" spans="1:8" ht="15" customHeight="1">
      <c r="A35" s="52"/>
      <c r="B35" s="44" t="s">
        <v>22</v>
      </c>
      <c r="C35" s="40">
        <v>1084</v>
      </c>
      <c r="D35" s="41">
        <v>1153</v>
      </c>
      <c r="E35" s="58"/>
      <c r="F35" s="60">
        <v>2122000</v>
      </c>
      <c r="G35" s="64"/>
      <c r="H35" s="63"/>
    </row>
    <row r="36" spans="1:8" ht="15" customHeight="1">
      <c r="A36" s="52"/>
      <c r="B36" s="44"/>
      <c r="C36" s="40"/>
      <c r="D36" s="41"/>
      <c r="E36" s="58"/>
      <c r="F36" s="60"/>
      <c r="G36" s="62"/>
      <c r="H36" s="63"/>
    </row>
    <row r="37" spans="1:8" ht="15" customHeight="1">
      <c r="A37" s="52"/>
      <c r="B37" s="51" t="s">
        <v>23</v>
      </c>
      <c r="C37" s="40">
        <v>2569</v>
      </c>
      <c r="D37" s="41">
        <v>1765</v>
      </c>
      <c r="E37" s="58"/>
      <c r="F37" s="53">
        <v>11482000</v>
      </c>
      <c r="G37" s="62"/>
      <c r="H37" s="63"/>
    </row>
    <row r="38" spans="1:8" ht="15" customHeight="1">
      <c r="A38" s="52"/>
      <c r="B38" s="51"/>
      <c r="C38" s="40"/>
      <c r="D38" s="41"/>
      <c r="E38" s="58"/>
      <c r="F38" s="53"/>
      <c r="G38" s="62"/>
      <c r="H38" s="63"/>
    </row>
    <row r="39" spans="1:8" ht="15" customHeight="1">
      <c r="A39" s="52"/>
      <c r="B39" s="51" t="s">
        <v>24</v>
      </c>
      <c r="C39" s="40">
        <v>4111</v>
      </c>
      <c r="D39" s="41">
        <v>4181</v>
      </c>
      <c r="E39" s="58"/>
      <c r="F39" s="53">
        <v>776000</v>
      </c>
      <c r="G39" s="62"/>
      <c r="H39" s="63"/>
    </row>
    <row r="40" spans="1:8" ht="15" customHeight="1">
      <c r="A40" s="52"/>
      <c r="B40" s="51"/>
      <c r="C40" s="40"/>
      <c r="D40" s="41"/>
      <c r="E40" s="58"/>
      <c r="F40" s="53"/>
      <c r="G40" s="62"/>
      <c r="H40" s="63"/>
    </row>
    <row r="41" spans="1:8" ht="15" customHeight="1">
      <c r="A41" s="52"/>
      <c r="B41" s="51" t="s">
        <v>25</v>
      </c>
      <c r="C41" s="40">
        <v>0</v>
      </c>
      <c r="D41" s="41">
        <v>25</v>
      </c>
      <c r="E41" s="58"/>
      <c r="F41" s="53"/>
      <c r="G41" s="62"/>
      <c r="H41" s="63"/>
    </row>
    <row r="42" spans="1:8" ht="15" customHeight="1">
      <c r="A42" s="52"/>
      <c r="B42" s="51"/>
      <c r="C42" s="40"/>
      <c r="D42" s="41"/>
      <c r="E42" s="58"/>
      <c r="F42" s="53"/>
      <c r="G42" s="62"/>
      <c r="H42" s="63"/>
    </row>
    <row r="43" spans="1:8" ht="15" customHeight="1">
      <c r="A43" s="52"/>
      <c r="B43" s="51" t="s">
        <v>26</v>
      </c>
      <c r="C43" s="40">
        <v>1932</v>
      </c>
      <c r="D43" s="41">
        <v>750</v>
      </c>
      <c r="E43" s="58"/>
      <c r="F43" s="53"/>
      <c r="G43" s="62"/>
      <c r="H43" s="63"/>
    </row>
    <row r="44" spans="1:8" ht="15" customHeight="1">
      <c r="A44" s="52"/>
      <c r="B44" s="51"/>
      <c r="C44" s="40"/>
      <c r="D44" s="41"/>
      <c r="E44" s="58"/>
      <c r="F44" s="53"/>
      <c r="G44" s="62"/>
      <c r="H44" s="63"/>
    </row>
    <row r="45" spans="1:8" ht="15" customHeight="1">
      <c r="A45" s="65"/>
      <c r="B45" s="55" t="s">
        <v>27</v>
      </c>
      <c r="C45" s="56">
        <f>SUM(C33:C43)</f>
        <v>20306</v>
      </c>
      <c r="D45" s="57">
        <f>SUM(D33:D43)</f>
        <v>18923</v>
      </c>
      <c r="E45" s="58"/>
      <c r="F45" s="66">
        <f>SUM(F33:F40)</f>
        <v>19960000</v>
      </c>
      <c r="G45" s="67"/>
      <c r="H45" s="63"/>
    </row>
    <row r="46" spans="1:6" ht="15" customHeight="1">
      <c r="A46" s="52"/>
      <c r="B46" s="51"/>
      <c r="C46" s="40"/>
      <c r="D46" s="41"/>
      <c r="E46" s="58"/>
      <c r="F46" s="53"/>
    </row>
    <row r="47" spans="1:8" ht="15" customHeight="1">
      <c r="A47" s="52"/>
      <c r="B47" s="55" t="s">
        <v>28</v>
      </c>
      <c r="C47" s="40">
        <v>352</v>
      </c>
      <c r="D47" s="57">
        <v>380</v>
      </c>
      <c r="E47" s="58"/>
      <c r="F47" s="53"/>
      <c r="H47" s="59"/>
    </row>
    <row r="48" spans="1:8" ht="15" customHeight="1">
      <c r="A48" s="52"/>
      <c r="B48" s="55"/>
      <c r="C48" s="40"/>
      <c r="D48" s="57"/>
      <c r="E48" s="58"/>
      <c r="F48" s="53"/>
      <c r="H48" s="59"/>
    </row>
    <row r="49" spans="1:8" ht="15" customHeight="1">
      <c r="A49" s="52"/>
      <c r="B49" s="55" t="s">
        <v>53</v>
      </c>
      <c r="C49" s="40">
        <v>64</v>
      </c>
      <c r="D49" s="57">
        <v>100</v>
      </c>
      <c r="E49" s="58"/>
      <c r="F49" s="53"/>
      <c r="H49" s="59"/>
    </row>
    <row r="50" spans="1:8" ht="15" customHeight="1">
      <c r="A50" s="52"/>
      <c r="B50" s="55"/>
      <c r="C50" s="40"/>
      <c r="D50" s="57"/>
      <c r="E50" s="58"/>
      <c r="F50" s="53"/>
      <c r="H50" s="59"/>
    </row>
    <row r="51" spans="1:8" ht="15" customHeight="1">
      <c r="A51" s="52"/>
      <c r="B51" s="55" t="s">
        <v>52</v>
      </c>
      <c r="C51" s="40">
        <v>0</v>
      </c>
      <c r="D51" s="57">
        <v>100</v>
      </c>
      <c r="E51" s="58"/>
      <c r="F51" s="53"/>
      <c r="H51" s="59"/>
    </row>
    <row r="52" spans="1:8" ht="15" customHeight="1">
      <c r="A52" s="52"/>
      <c r="B52" s="55"/>
      <c r="C52" s="56"/>
      <c r="D52" s="57"/>
      <c r="E52" s="58"/>
      <c r="F52" s="53"/>
      <c r="H52" s="59"/>
    </row>
    <row r="53" spans="1:8" ht="22.5" customHeight="1">
      <c r="A53" s="52"/>
      <c r="B53" s="152" t="s">
        <v>45</v>
      </c>
      <c r="C53" s="154">
        <f>C27+C29+C45+C47+C49+C51</f>
        <v>43764</v>
      </c>
      <c r="D53" s="153">
        <f>D27+D29+D45+D47+D51+D49</f>
        <v>44717</v>
      </c>
      <c r="E53" s="69">
        <f>C53/D53-1</f>
        <v>-0.02131180535366861</v>
      </c>
      <c r="F53" s="60"/>
      <c r="H53" s="59"/>
    </row>
    <row r="54" spans="1:8" ht="15" customHeight="1">
      <c r="A54" s="52"/>
      <c r="B54" s="68"/>
      <c r="C54" s="78"/>
      <c r="D54" s="123"/>
      <c r="E54" s="76"/>
      <c r="F54" s="60"/>
      <c r="H54" s="59"/>
    </row>
    <row r="55" spans="1:8" ht="15" customHeight="1">
      <c r="A55" s="52" t="s">
        <v>29</v>
      </c>
      <c r="B55" s="77" t="s">
        <v>30</v>
      </c>
      <c r="C55" s="78"/>
      <c r="D55" s="79"/>
      <c r="E55" s="80"/>
      <c r="F55" s="60"/>
      <c r="H55" s="59"/>
    </row>
    <row r="56" spans="1:6" ht="15" customHeight="1">
      <c r="A56" s="52"/>
      <c r="B56" s="77" t="s">
        <v>31</v>
      </c>
      <c r="C56" s="82">
        <v>1616</v>
      </c>
      <c r="D56" s="81">
        <v>0</v>
      </c>
      <c r="E56" s="58"/>
      <c r="F56" s="60"/>
    </row>
    <row r="57" spans="1:9" ht="15" customHeight="1">
      <c r="A57" s="52"/>
      <c r="B57" s="140"/>
      <c r="C57" s="141"/>
      <c r="D57" s="142"/>
      <c r="E57" s="143"/>
      <c r="F57" s="60"/>
      <c r="I57" s="59"/>
    </row>
    <row r="58" spans="1:6" ht="6" customHeight="1">
      <c r="A58" s="52"/>
      <c r="B58" s="70"/>
      <c r="C58" s="71"/>
      <c r="D58" s="72"/>
      <c r="E58" s="73"/>
      <c r="F58" s="60"/>
    </row>
    <row r="59" spans="1:6" ht="18" customHeight="1">
      <c r="A59" s="150" t="s">
        <v>32</v>
      </c>
      <c r="B59" s="55" t="s">
        <v>54</v>
      </c>
      <c r="C59" s="82">
        <v>0</v>
      </c>
      <c r="D59" s="81">
        <v>0</v>
      </c>
      <c r="E59" s="73"/>
      <c r="F59" s="60"/>
    </row>
    <row r="60" spans="1:6" ht="7.5" customHeight="1">
      <c r="A60" s="52"/>
      <c r="B60" s="70"/>
      <c r="C60" s="71"/>
      <c r="D60" s="72"/>
      <c r="E60" s="73"/>
      <c r="F60" s="60"/>
    </row>
    <row r="61" spans="1:6" ht="15" customHeight="1">
      <c r="A61" s="52"/>
      <c r="B61" s="68"/>
      <c r="C61" s="74"/>
      <c r="D61" s="75"/>
      <c r="E61" s="76"/>
      <c r="F61" s="60"/>
    </row>
    <row r="62" spans="1:6" ht="15" customHeight="1">
      <c r="A62" s="150" t="s">
        <v>35</v>
      </c>
      <c r="B62" s="55" t="s">
        <v>44</v>
      </c>
      <c r="C62" s="82">
        <v>198</v>
      </c>
      <c r="D62" s="81">
        <v>0</v>
      </c>
      <c r="E62" s="80"/>
      <c r="F62" s="60"/>
    </row>
    <row r="63" spans="1:6" ht="15" customHeight="1">
      <c r="A63" s="52"/>
      <c r="B63" s="77"/>
      <c r="C63" s="78"/>
      <c r="D63" s="79"/>
      <c r="E63" s="80"/>
      <c r="F63" s="60"/>
    </row>
    <row r="64" spans="1:6" ht="15" customHeight="1">
      <c r="A64" s="52"/>
      <c r="B64" s="68"/>
      <c r="C64" s="85"/>
      <c r="D64" s="86"/>
      <c r="E64" s="87"/>
      <c r="F64" s="60"/>
    </row>
    <row r="65" spans="1:6" ht="15" customHeight="1">
      <c r="A65" s="150" t="s">
        <v>37</v>
      </c>
      <c r="B65" s="77" t="s">
        <v>33</v>
      </c>
      <c r="C65" s="82"/>
      <c r="D65" s="83"/>
      <c r="E65" s="84"/>
      <c r="F65" s="60">
        <v>20106000</v>
      </c>
    </row>
    <row r="66" spans="1:6" ht="15" customHeight="1">
      <c r="A66" s="52"/>
      <c r="B66" s="77" t="s">
        <v>34</v>
      </c>
      <c r="C66" s="82">
        <v>13095</v>
      </c>
      <c r="D66" s="83">
        <v>12700</v>
      </c>
      <c r="E66" s="84">
        <f>C66/D66-1</f>
        <v>0.0311023622047244</v>
      </c>
      <c r="F66" s="60"/>
    </row>
    <row r="67" spans="1:6" ht="15" customHeight="1">
      <c r="A67" s="52"/>
      <c r="B67" s="88"/>
      <c r="C67" s="82"/>
      <c r="D67" s="83"/>
      <c r="E67" s="84"/>
      <c r="F67" s="60"/>
    </row>
    <row r="68" spans="1:8" ht="15" customHeight="1">
      <c r="A68" s="52"/>
      <c r="B68" s="68"/>
      <c r="C68" s="89"/>
      <c r="D68" s="86"/>
      <c r="E68" s="87"/>
      <c r="F68" s="60"/>
      <c r="H68" s="59"/>
    </row>
    <row r="69" spans="1:8" ht="15" customHeight="1">
      <c r="A69" s="150" t="s">
        <v>38</v>
      </c>
      <c r="B69" s="77" t="s">
        <v>47</v>
      </c>
      <c r="C69" s="128"/>
      <c r="D69" s="83"/>
      <c r="E69" s="84"/>
      <c r="F69" s="60"/>
      <c r="H69" s="59"/>
    </row>
    <row r="70" spans="1:8" ht="15" customHeight="1">
      <c r="A70" s="52"/>
      <c r="B70" s="77" t="s">
        <v>34</v>
      </c>
      <c r="C70" s="82">
        <v>59</v>
      </c>
      <c r="D70" s="83">
        <v>0</v>
      </c>
      <c r="E70" s="84"/>
      <c r="F70" s="60"/>
      <c r="H70" s="59"/>
    </row>
    <row r="71" spans="1:8" ht="15" customHeight="1">
      <c r="A71" s="52"/>
      <c r="B71" s="129"/>
      <c r="C71" s="130"/>
      <c r="D71" s="131"/>
      <c r="E71" s="132"/>
      <c r="F71" s="60"/>
      <c r="H71" s="59"/>
    </row>
    <row r="72" spans="1:8" ht="15" customHeight="1">
      <c r="A72" s="52"/>
      <c r="B72" s="77"/>
      <c r="C72" s="128"/>
      <c r="D72" s="83"/>
      <c r="E72" s="84"/>
      <c r="F72" s="60"/>
      <c r="H72" s="59"/>
    </row>
    <row r="73" spans="1:6" ht="15" customHeight="1">
      <c r="A73" s="150" t="s">
        <v>46</v>
      </c>
      <c r="B73" s="77" t="s">
        <v>36</v>
      </c>
      <c r="C73" s="125">
        <f>C74+C75</f>
        <v>20621</v>
      </c>
      <c r="D73" s="61">
        <f>D74+D75</f>
        <v>20619</v>
      </c>
      <c r="E73" s="84">
        <f>C73/D73-1</f>
        <v>9.699791454487183E-05</v>
      </c>
      <c r="F73" s="60"/>
    </row>
    <row r="74" spans="1:10" ht="15" customHeight="1">
      <c r="A74" s="52"/>
      <c r="B74" s="77" t="s">
        <v>50</v>
      </c>
      <c r="C74" s="155">
        <v>16135</v>
      </c>
      <c r="D74" s="41">
        <v>16258</v>
      </c>
      <c r="E74" s="84"/>
      <c r="F74" s="60"/>
      <c r="J74" s="59"/>
    </row>
    <row r="75" spans="1:6" ht="15" customHeight="1">
      <c r="A75" s="52"/>
      <c r="B75" s="77" t="s">
        <v>51</v>
      </c>
      <c r="C75" s="155">
        <v>4486</v>
      </c>
      <c r="D75" s="41">
        <v>4361</v>
      </c>
      <c r="E75" s="84"/>
      <c r="F75" s="60"/>
    </row>
    <row r="76" spans="1:6" ht="10.5" customHeight="1">
      <c r="A76" s="52"/>
      <c r="B76" s="90"/>
      <c r="C76" s="91"/>
      <c r="D76" s="92"/>
      <c r="E76" s="93"/>
      <c r="F76" s="60"/>
    </row>
    <row r="77" spans="1:6" ht="17.25" customHeight="1" hidden="1">
      <c r="A77" s="94" t="s">
        <v>38</v>
      </c>
      <c r="B77" s="95" t="s">
        <v>43</v>
      </c>
      <c r="C77" s="96"/>
      <c r="D77" s="97"/>
      <c r="E77" s="98"/>
      <c r="F77" s="99"/>
    </row>
    <row r="78" spans="1:6" ht="7.5" customHeight="1" hidden="1">
      <c r="A78" s="94"/>
      <c r="B78" s="100"/>
      <c r="C78" s="101"/>
      <c r="D78" s="102"/>
      <c r="E78" s="103"/>
      <c r="F78" s="99"/>
    </row>
    <row r="79" spans="1:6" ht="24" customHeight="1">
      <c r="A79" s="151" t="s">
        <v>48</v>
      </c>
      <c r="B79" s="136" t="s">
        <v>49</v>
      </c>
      <c r="C79" s="137">
        <v>0</v>
      </c>
      <c r="D79" s="138">
        <v>0</v>
      </c>
      <c r="E79" s="139"/>
      <c r="F79" s="99"/>
    </row>
    <row r="80" spans="1:6" ht="24" customHeight="1">
      <c r="A80" s="151" t="s">
        <v>58</v>
      </c>
      <c r="B80" s="144" t="s">
        <v>55</v>
      </c>
      <c r="C80" s="137">
        <v>0</v>
      </c>
      <c r="D80" s="145">
        <v>0</v>
      </c>
      <c r="E80" s="139"/>
      <c r="F80" s="99"/>
    </row>
    <row r="81" spans="1:6" ht="24.75" customHeight="1" thickBot="1">
      <c r="A81" s="151" t="s">
        <v>59</v>
      </c>
      <c r="B81" s="133" t="s">
        <v>39</v>
      </c>
      <c r="C81" s="156">
        <v>6115</v>
      </c>
      <c r="D81" s="134">
        <v>0</v>
      </c>
      <c r="E81" s="135"/>
      <c r="F81" s="99"/>
    </row>
    <row r="82" spans="1:7" ht="34.5" customHeight="1" thickBot="1">
      <c r="A82" s="104"/>
      <c r="B82" s="105" t="s">
        <v>40</v>
      </c>
      <c r="C82" s="106">
        <f>C53+C66+C73+C56+C81+C77+C62+C70+C79+C59+C80</f>
        <v>85468</v>
      </c>
      <c r="D82" s="107">
        <f>D53+D65+D66+D68+D73+D56+D62+D77+D80</f>
        <v>78036</v>
      </c>
      <c r="E82" s="108">
        <f>C82/D82-1</f>
        <v>0.09523809523809534</v>
      </c>
      <c r="F82" s="109"/>
      <c r="G82" s="110"/>
    </row>
    <row r="83" spans="1:6" ht="17.25">
      <c r="A83" s="111"/>
      <c r="B83" s="112"/>
      <c r="C83" s="113"/>
      <c r="D83" s="113"/>
      <c r="E83" s="114"/>
      <c r="F83" s="115"/>
    </row>
    <row r="84" spans="2:5" s="110" customFormat="1" ht="22.5">
      <c r="B84" s="126" t="s">
        <v>57</v>
      </c>
      <c r="C84" s="147"/>
      <c r="D84" s="146"/>
      <c r="E84" s="146"/>
    </row>
    <row r="85" spans="2:4" s="110" customFormat="1" ht="17.25">
      <c r="B85" s="124"/>
      <c r="C85" s="148"/>
      <c r="D85" s="127"/>
    </row>
    <row r="86" spans="2:3" s="110" customFormat="1" ht="17.25">
      <c r="B86" s="124"/>
      <c r="C86" s="127"/>
    </row>
    <row r="87" s="110" customFormat="1" ht="7.5" customHeight="1">
      <c r="B87" s="117"/>
    </row>
    <row r="88" spans="2:3" ht="19.5">
      <c r="B88" s="117"/>
      <c r="C88" s="59"/>
    </row>
    <row r="89" spans="3:5" ht="15">
      <c r="C89" s="119"/>
      <c r="D89" s="120"/>
      <c r="E89" s="120"/>
    </row>
    <row r="90" spans="3:5" ht="15">
      <c r="C90" s="121"/>
      <c r="D90" s="122"/>
      <c r="E90" s="120"/>
    </row>
    <row r="91" spans="2:5" ht="15">
      <c r="B91" s="118"/>
      <c r="C91" s="121"/>
      <c r="D91" s="122"/>
      <c r="E91" s="120"/>
    </row>
  </sheetData>
  <sheetProtection/>
  <mergeCells count="1">
    <mergeCell ref="A5:E5"/>
  </mergeCells>
  <printOptions horizontalCentered="1"/>
  <pageMargins left="0.3937007874015748" right="0.31496062992125984" top="0.7480314960629921" bottom="0.5905511811023623" header="0.5118110236220472" footer="0.5118110236220472"/>
  <pageSetup fitToHeight="1" fitToWidth="1" horizontalDpi="300" verticalDpi="300" orientation="portrait" paperSize="9" scale="61" r:id="rId1"/>
  <headerFooter alignWithMargins="0">
    <oddHeader>&amp;R&amp;12Anlage 7 b zu GRDrs 530/2016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u660k04</cp:lastModifiedBy>
  <cp:lastPrinted>2016-07-06T09:12:18Z</cp:lastPrinted>
  <dcterms:created xsi:type="dcterms:W3CDTF">2005-08-02T14:27:44Z</dcterms:created>
  <dcterms:modified xsi:type="dcterms:W3CDTF">2016-07-06T09:19:58Z</dcterms:modified>
  <cp:category/>
  <cp:version/>
  <cp:contentType/>
  <cp:contentStatus/>
</cp:coreProperties>
</file>