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66-K\Bieck\Vorlagen\Wirtschaftsplan 2020-2021\"/>
    </mc:Choice>
  </mc:AlternateContent>
  <bookViews>
    <workbookView xWindow="240" yWindow="48" windowWidth="14856" windowHeight="8508"/>
  </bookViews>
  <sheets>
    <sheet name="VP_Einnahmen" sheetId="6" r:id="rId1"/>
  </sheets>
  <calcPr calcId="162913"/>
</workbook>
</file>

<file path=xl/calcChain.xml><?xml version="1.0" encoding="utf-8"?>
<calcChain xmlns="http://schemas.openxmlformats.org/spreadsheetml/2006/main">
  <c r="D28" i="6" l="1"/>
  <c r="C28" i="6"/>
  <c r="H28" i="6" l="1"/>
  <c r="G28" i="6"/>
  <c r="F28" i="6"/>
  <c r="C27" i="6"/>
  <c r="B28" i="6"/>
  <c r="B27" i="6" l="1"/>
  <c r="B34" i="6" s="1"/>
  <c r="D27" i="6"/>
  <c r="E27" i="6"/>
  <c r="F27" i="6"/>
  <c r="G27" i="6"/>
  <c r="H27" i="6"/>
  <c r="G34" i="6" l="1"/>
  <c r="F34" i="6"/>
  <c r="E34" i="6"/>
  <c r="C34" i="6"/>
  <c r="H34" i="6" l="1"/>
  <c r="D34" i="6"/>
</calcChain>
</file>

<file path=xl/sharedStrings.xml><?xml version="1.0" encoding="utf-8"?>
<sst xmlns="http://schemas.openxmlformats.org/spreadsheetml/2006/main" count="43" uniqueCount="23">
  <si>
    <t>Eigenbetrieb Stadtentwässerung Stuttgart</t>
  </si>
  <si>
    <t>Bezeichnung</t>
  </si>
  <si>
    <t>Euro</t>
  </si>
  <si>
    <t>Abschreibungen</t>
  </si>
  <si>
    <t xml:space="preserve"> </t>
  </si>
  <si>
    <t>Planansatz</t>
  </si>
  <si>
    <t>Folgejahre</t>
  </si>
  <si>
    <t>Zuführung zu Beiträgen
und ähnliche Entgelte</t>
  </si>
  <si>
    <t>Finanzierungsmittel insgesamt</t>
  </si>
  <si>
    <t>Kreditaufnahmen</t>
  </si>
  <si>
    <t>Zuführungen zu langfristigen
Rückstellungen</t>
  </si>
  <si>
    <t>Abgänge Anlagenvorräte</t>
  </si>
  <si>
    <t>Abgänge Anlagenvermögen</t>
  </si>
  <si>
    <t>Jahres-
abschluss</t>
  </si>
  <si>
    <t>Finanzierungsmittel</t>
  </si>
  <si>
    <t>Einnahmen</t>
  </si>
  <si>
    <t>Städtische Darlehen</t>
  </si>
  <si>
    <t>Finanzplan 2020/2024</t>
  </si>
  <si>
    <t>Trägerdarlehen</t>
  </si>
  <si>
    <t>Finanzierungsfehlbetrag</t>
  </si>
  <si>
    <t xml:space="preserve">Prognose
</t>
  </si>
  <si>
    <t>Jahresergebnis</t>
  </si>
  <si>
    <t>Kreditinstitute / Städtische Darlehen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</si>
</sst>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9" x14ac:knownFonts="1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70C0"/>
      <name val="Arial"/>
      <family val="2"/>
    </font>
    <font>
      <b/>
      <sz val="28"/>
      <color rgb="FFFF0000"/>
      <name val="Arial"/>
      <family val="2"/>
    </font>
    <font>
      <sz val="12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" fillId="0" borderId="1" xfId="2" applyBorder="1"/>
    <xf numFmtId="0" fontId="1" fillId="0" borderId="0" xfId="1"/>
    <xf numFmtId="0" fontId="4" fillId="0" borderId="0" xfId="1" applyFont="1"/>
    <xf numFmtId="0" fontId="2" fillId="0" borderId="0" xfId="0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 applyBorder="1" applyAlignment="1">
      <alignment horizontal="centerContinuous"/>
    </xf>
    <xf numFmtId="0" fontId="1" fillId="0" borderId="0" xfId="1" applyFont="1" applyBorder="1" applyAlignment="1">
      <alignment horizontal="centerContinuous"/>
    </xf>
    <xf numFmtId="0" fontId="1" fillId="0" borderId="2" xfId="1" applyBorder="1"/>
    <xf numFmtId="0" fontId="1" fillId="0" borderId="6" xfId="1" applyBorder="1"/>
    <xf numFmtId="0" fontId="2" fillId="0" borderId="8" xfId="1" applyFont="1" applyBorder="1" applyAlignment="1">
      <alignment horizontal="center"/>
    </xf>
    <xf numFmtId="0" fontId="1" fillId="0" borderId="8" xfId="1" applyBorder="1"/>
    <xf numFmtId="0" fontId="1" fillId="0" borderId="8" xfId="1" applyBorder="1" applyAlignment="1">
      <alignment horizontal="center"/>
    </xf>
    <xf numFmtId="0" fontId="1" fillId="0" borderId="10" xfId="1" applyBorder="1"/>
    <xf numFmtId="0" fontId="3" fillId="0" borderId="0" xfId="1" applyFont="1"/>
    <xf numFmtId="0" fontId="2" fillId="0" borderId="0" xfId="1" applyFont="1" applyAlignment="1">
      <alignment vertical="center"/>
    </xf>
    <xf numFmtId="0" fontId="1" fillId="0" borderId="0" xfId="1" applyBorder="1" applyAlignment="1">
      <alignment horizontal="left"/>
    </xf>
    <xf numFmtId="164" fontId="1" fillId="0" borderId="0" xfId="1" applyNumberFormat="1" applyBorder="1" applyProtection="1"/>
    <xf numFmtId="0" fontId="1" fillId="0" borderId="0" xfId="1" applyFont="1" applyBorder="1" applyAlignment="1">
      <alignment horizontal="left"/>
    </xf>
    <xf numFmtId="0" fontId="1" fillId="0" borderId="0" xfId="1" applyBorder="1"/>
    <xf numFmtId="0" fontId="2" fillId="0" borderId="0" xfId="1" applyFont="1" applyBorder="1" applyAlignment="1">
      <alignment horizontal="left"/>
    </xf>
    <xf numFmtId="3" fontId="3" fillId="2" borderId="7" xfId="1" applyNumberFormat="1" applyFont="1" applyFill="1" applyBorder="1" applyAlignment="1">
      <alignment horizontal="right"/>
    </xf>
    <xf numFmtId="0" fontId="3" fillId="0" borderId="1" xfId="2" quotePrefix="1" applyFont="1" applyBorder="1" applyAlignment="1">
      <alignment horizontal="left" wrapText="1"/>
    </xf>
    <xf numFmtId="0" fontId="3" fillId="0" borderId="1" xfId="2" applyFont="1" applyBorder="1" applyAlignment="1">
      <alignment horizontal="left" wrapText="1"/>
    </xf>
    <xf numFmtId="0" fontId="3" fillId="0" borderId="1" xfId="2" applyFont="1" applyBorder="1" applyAlignment="1">
      <alignment wrapText="1"/>
    </xf>
    <xf numFmtId="0" fontId="3" fillId="0" borderId="1" xfId="2" applyFont="1" applyBorder="1" applyAlignment="1">
      <alignment horizontal="left"/>
    </xf>
    <xf numFmtId="3" fontId="1" fillId="2" borderId="7" xfId="1" applyNumberFormat="1" applyFont="1" applyFill="1" applyBorder="1" applyAlignment="1">
      <alignment horizontal="right"/>
    </xf>
    <xf numFmtId="0" fontId="3" fillId="0" borderId="7" xfId="3" applyFont="1" applyBorder="1" applyAlignment="1">
      <alignment horizontal="left"/>
    </xf>
    <xf numFmtId="0" fontId="3" fillId="0" borderId="1" xfId="2" applyFont="1" applyBorder="1"/>
    <xf numFmtId="0" fontId="3" fillId="0" borderId="1" xfId="2" quotePrefix="1" applyFont="1" applyBorder="1" applyAlignment="1">
      <alignment horizontal="left"/>
    </xf>
    <xf numFmtId="0" fontId="3" fillId="0" borderId="13" xfId="1" applyFont="1" applyBorder="1" applyAlignment="1">
      <alignment horizontal="left" vertical="center"/>
    </xf>
    <xf numFmtId="3" fontId="3" fillId="2" borderId="14" xfId="1" applyNumberFormat="1" applyFont="1" applyFill="1" applyBorder="1" applyAlignment="1">
      <alignment horizontal="right" vertical="center"/>
    </xf>
    <xf numFmtId="164" fontId="3" fillId="0" borderId="0" xfId="1" applyNumberFormat="1" applyFont="1" applyBorder="1" applyProtection="1"/>
    <xf numFmtId="0" fontId="3" fillId="2" borderId="3" xfId="0" applyFont="1" applyFill="1" applyBorder="1"/>
    <xf numFmtId="0" fontId="3" fillId="3" borderId="3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0" borderId="7" xfId="1" applyFont="1" applyBorder="1"/>
    <xf numFmtId="0" fontId="3" fillId="3" borderId="7" xfId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/>
    </xf>
    <xf numFmtId="0" fontId="3" fillId="3" borderId="7" xfId="1" applyFont="1" applyFill="1" applyBorder="1"/>
    <xf numFmtId="0" fontId="3" fillId="2" borderId="9" xfId="1" applyFont="1" applyFill="1" applyBorder="1"/>
    <xf numFmtId="0" fontId="3" fillId="2" borderId="0" xfId="1" applyFont="1" applyFill="1" applyBorder="1"/>
    <xf numFmtId="0" fontId="3" fillId="2" borderId="7" xfId="1" applyFont="1" applyFill="1" applyBorder="1"/>
    <xf numFmtId="0" fontId="3" fillId="2" borderId="7" xfId="1" quotePrefix="1" applyFont="1" applyFill="1" applyBorder="1" applyAlignment="1">
      <alignment horizontal="center"/>
    </xf>
    <xf numFmtId="0" fontId="3" fillId="3" borderId="7" xfId="1" quotePrefix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3" fillId="2" borderId="15" xfId="1" applyFont="1" applyFill="1" applyBorder="1"/>
    <xf numFmtId="0" fontId="3" fillId="2" borderId="12" xfId="1" applyFont="1" applyFill="1" applyBorder="1"/>
    <xf numFmtId="0" fontId="3" fillId="3" borderId="12" xfId="1" applyFont="1" applyFill="1" applyBorder="1"/>
    <xf numFmtId="0" fontId="3" fillId="2" borderId="20" xfId="1" applyFont="1" applyFill="1" applyBorder="1"/>
    <xf numFmtId="0" fontId="3" fillId="2" borderId="11" xfId="1" applyFont="1" applyFill="1" applyBorder="1"/>
    <xf numFmtId="3" fontId="3" fillId="4" borderId="14" xfId="1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/>
    </xf>
    <xf numFmtId="0" fontId="3" fillId="2" borderId="7" xfId="4" applyFont="1" applyFill="1" applyBorder="1" applyAlignment="1">
      <alignment horizontal="center" wrapText="1"/>
    </xf>
    <xf numFmtId="0" fontId="5" fillId="2" borderId="7" xfId="4" applyFont="1" applyFill="1" applyBorder="1" applyAlignment="1">
      <alignment horizontal="center"/>
    </xf>
    <xf numFmtId="0" fontId="3" fillId="2" borderId="12" xfId="4" applyFont="1" applyFill="1" applyBorder="1"/>
    <xf numFmtId="164" fontId="8" fillId="0" borderId="0" xfId="1" applyNumberFormat="1" applyFont="1" applyBorder="1" applyProtection="1"/>
    <xf numFmtId="0" fontId="1" fillId="0" borderId="1" xfId="2" applyFont="1" applyBorder="1" applyAlignment="1">
      <alignment horizontal="left"/>
    </xf>
    <xf numFmtId="3" fontId="3" fillId="4" borderId="7" xfId="1" applyNumberFormat="1" applyFont="1" applyFill="1" applyBorder="1" applyAlignment="1">
      <alignment horizontal="right"/>
    </xf>
    <xf numFmtId="3" fontId="1" fillId="4" borderId="7" xfId="1" applyNumberFormat="1" applyFont="1" applyFill="1" applyBorder="1" applyAlignment="1">
      <alignment horizontal="right"/>
    </xf>
    <xf numFmtId="164" fontId="1" fillId="0" borderId="0" xfId="1" applyNumberFormat="1" applyFont="1" applyBorder="1" applyProtection="1"/>
    <xf numFmtId="0" fontId="1" fillId="0" borderId="0" xfId="1" applyFont="1"/>
    <xf numFmtId="0" fontId="1" fillId="0" borderId="0" xfId="1" applyFont="1" applyBorder="1"/>
    <xf numFmtId="4" fontId="1" fillId="0" borderId="0" xfId="1" applyNumberFormat="1" applyFont="1"/>
    <xf numFmtId="4" fontId="1" fillId="0" borderId="0" xfId="1" applyNumberFormat="1" applyFont="1" applyBorder="1"/>
    <xf numFmtId="0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7" xfId="4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right"/>
    </xf>
    <xf numFmtId="0" fontId="1" fillId="0" borderId="7" xfId="2" applyFont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Standard" xfId="0" builtinId="0"/>
    <cellStyle name="Standard_Ausgaben 1999 vor Tilgung NeuKr" xfId="1"/>
    <cellStyle name="Standard_Ausgaben 1999 vor Tilgung NeuKr 2" xfId="4"/>
    <cellStyle name="Standard_Einnahmen 1999" xfId="2"/>
    <cellStyle name="Standard_Einnahmen VP 98 (2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30480</xdr:rowOff>
        </xdr:from>
        <xdr:to>
          <xdr:col>0</xdr:col>
          <xdr:colOff>1257300</xdr:colOff>
          <xdr:row>3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tabSelected="1" topLeftCell="A7" zoomScale="75" zoomScaleNormal="75" workbookViewId="0">
      <selection activeCell="D28" sqref="D28"/>
    </sheetView>
  </sheetViews>
  <sheetFormatPr baseColWidth="10" defaultColWidth="9.81640625" defaultRowHeight="15" x14ac:dyDescent="0.25"/>
  <cols>
    <col min="1" max="1" width="34.1796875" style="2" customWidth="1"/>
    <col min="2" max="2" width="13.90625" style="2" customWidth="1"/>
    <col min="3" max="3" width="14.90625" style="2" bestFit="1" customWidth="1"/>
    <col min="4" max="4" width="14.36328125" style="2" customWidth="1"/>
    <col min="5" max="5" width="13.90625" style="2" customWidth="1"/>
    <col min="6" max="6" width="13.1796875" style="2" customWidth="1"/>
    <col min="7" max="7" width="13.26953125" style="2" customWidth="1"/>
    <col min="8" max="8" width="12.81640625" style="2" customWidth="1"/>
    <col min="9" max="16384" width="9.81640625" style="2"/>
  </cols>
  <sheetData>
    <row r="1" spans="1:8" x14ac:dyDescent="0.25">
      <c r="F1" s="3"/>
      <c r="G1" s="3"/>
      <c r="H1" s="3"/>
    </row>
    <row r="2" spans="1:8" ht="17.399999999999999" x14ac:dyDescent="0.3">
      <c r="A2" s="4" t="s">
        <v>0</v>
      </c>
      <c r="B2" s="5"/>
      <c r="C2" s="5"/>
      <c r="D2" s="5"/>
      <c r="E2" s="5"/>
      <c r="F2" s="5"/>
      <c r="G2" s="5"/>
      <c r="H2" s="5"/>
    </row>
    <row r="3" spans="1:8" ht="17.399999999999999" x14ac:dyDescent="0.3">
      <c r="A3" s="4" t="s">
        <v>17</v>
      </c>
      <c r="B3" s="5"/>
      <c r="C3" s="5"/>
      <c r="D3" s="5"/>
      <c r="E3" s="5"/>
      <c r="F3" s="5"/>
      <c r="G3" s="5"/>
      <c r="H3" s="5"/>
    </row>
    <row r="4" spans="1:8" ht="17.399999999999999" x14ac:dyDescent="0.3">
      <c r="A4" s="4"/>
      <c r="B4" s="5"/>
      <c r="C4" s="5"/>
      <c r="D4" s="5"/>
      <c r="E4" s="5"/>
      <c r="F4" s="5"/>
      <c r="G4" s="5"/>
      <c r="H4" s="5"/>
    </row>
    <row r="5" spans="1:8" ht="35.4" x14ac:dyDescent="0.6">
      <c r="A5" s="78"/>
      <c r="B5" s="78"/>
      <c r="C5" s="78"/>
      <c r="D5" s="78"/>
      <c r="E5" s="78"/>
      <c r="F5" s="78"/>
      <c r="G5" s="78"/>
      <c r="H5" s="78"/>
    </row>
    <row r="6" spans="1:8" ht="21.75" customHeight="1" x14ac:dyDescent="0.3">
      <c r="A6" s="20"/>
      <c r="B6" s="7"/>
      <c r="C6" s="7"/>
      <c r="D6" s="6"/>
      <c r="E6" s="6"/>
      <c r="F6" s="6"/>
      <c r="G6" s="6"/>
      <c r="H6" s="6"/>
    </row>
    <row r="7" spans="1:8" ht="15.6" x14ac:dyDescent="0.3">
      <c r="A7" s="8"/>
      <c r="B7" s="33"/>
      <c r="C7" s="33"/>
      <c r="D7" s="34"/>
      <c r="E7" s="34"/>
      <c r="F7" s="35"/>
      <c r="G7" s="36"/>
      <c r="H7" s="37"/>
    </row>
    <row r="8" spans="1:8" ht="15.6" x14ac:dyDescent="0.3">
      <c r="A8" s="9"/>
      <c r="B8" s="38"/>
      <c r="C8" s="56"/>
      <c r="D8" s="39" t="s">
        <v>5</v>
      </c>
      <c r="E8" s="39" t="s">
        <v>5</v>
      </c>
      <c r="F8" s="75" t="s">
        <v>6</v>
      </c>
      <c r="G8" s="76"/>
      <c r="H8" s="77"/>
    </row>
    <row r="9" spans="1:8" ht="31.2" x14ac:dyDescent="0.3">
      <c r="A9" s="10" t="s">
        <v>14</v>
      </c>
      <c r="B9" s="40" t="s">
        <v>13</v>
      </c>
      <c r="C9" s="57" t="s">
        <v>20</v>
      </c>
      <c r="D9" s="42"/>
      <c r="E9" s="42"/>
      <c r="F9" s="43"/>
      <c r="G9" s="44"/>
      <c r="H9" s="45"/>
    </row>
    <row r="10" spans="1:8" ht="17.399999999999999" x14ac:dyDescent="0.3">
      <c r="A10" s="10" t="s">
        <v>15</v>
      </c>
      <c r="B10" s="41">
        <v>2018</v>
      </c>
      <c r="C10" s="72">
        <v>2019</v>
      </c>
      <c r="D10" s="47">
        <v>2020</v>
      </c>
      <c r="E10" s="47">
        <v>2021</v>
      </c>
      <c r="F10" s="46">
        <v>2022</v>
      </c>
      <c r="G10" s="46">
        <v>2023</v>
      </c>
      <c r="H10" s="46">
        <v>2024</v>
      </c>
    </row>
    <row r="11" spans="1:8" x14ac:dyDescent="0.25">
      <c r="A11" s="12" t="s">
        <v>1</v>
      </c>
      <c r="B11" s="48" t="s">
        <v>2</v>
      </c>
      <c r="C11" s="58" t="s">
        <v>2</v>
      </c>
      <c r="D11" s="49" t="s">
        <v>2</v>
      </c>
      <c r="E11" s="49" t="s">
        <v>2</v>
      </c>
      <c r="F11" s="48" t="s">
        <v>2</v>
      </c>
      <c r="G11" s="48" t="s">
        <v>2</v>
      </c>
      <c r="H11" s="48" t="s">
        <v>2</v>
      </c>
    </row>
    <row r="12" spans="1:8" ht="15.6" x14ac:dyDescent="0.3">
      <c r="A12" s="13"/>
      <c r="B12" s="50"/>
      <c r="C12" s="59"/>
      <c r="D12" s="52"/>
      <c r="E12" s="52"/>
      <c r="F12" s="51"/>
      <c r="G12" s="53"/>
      <c r="H12" s="54"/>
    </row>
    <row r="13" spans="1:8" ht="15" customHeight="1" x14ac:dyDescent="0.3">
      <c r="A13" s="11"/>
      <c r="B13" s="21"/>
      <c r="C13" s="21"/>
      <c r="D13" s="62"/>
      <c r="E13" s="62"/>
      <c r="F13" s="21"/>
      <c r="G13" s="21"/>
      <c r="H13" s="21"/>
    </row>
    <row r="14" spans="1:8" ht="15" customHeight="1" x14ac:dyDescent="0.3">
      <c r="A14" s="1"/>
      <c r="B14" s="21"/>
      <c r="C14" s="21"/>
      <c r="D14" s="62"/>
      <c r="E14" s="62"/>
      <c r="F14" s="21"/>
      <c r="G14" s="21"/>
      <c r="H14" s="21"/>
    </row>
    <row r="15" spans="1:8" ht="15.6" x14ac:dyDescent="0.3">
      <c r="A15" s="27" t="s">
        <v>21</v>
      </c>
      <c r="B15" s="21">
        <v>2136342</v>
      </c>
      <c r="C15" s="21">
        <v>1622800</v>
      </c>
      <c r="D15" s="62">
        <v>1952000</v>
      </c>
      <c r="E15" s="62">
        <v>1860000</v>
      </c>
      <c r="F15" s="21">
        <v>2000000</v>
      </c>
      <c r="G15" s="21">
        <v>2000000</v>
      </c>
      <c r="H15" s="21">
        <v>2000000</v>
      </c>
    </row>
    <row r="16" spans="1:8" ht="15" customHeight="1" x14ac:dyDescent="0.3">
      <c r="A16" s="28"/>
      <c r="B16" s="21"/>
      <c r="C16" s="21"/>
      <c r="D16" s="62"/>
      <c r="E16" s="62"/>
      <c r="F16" s="21"/>
      <c r="G16" s="21"/>
      <c r="H16" s="21"/>
    </row>
    <row r="17" spans="1:8" s="14" customFormat="1" ht="31.2" x14ac:dyDescent="0.3">
      <c r="A17" s="24" t="s">
        <v>7</v>
      </c>
      <c r="B17" s="21">
        <v>8821000</v>
      </c>
      <c r="C17" s="21">
        <v>6500000</v>
      </c>
      <c r="D17" s="62">
        <v>7500000</v>
      </c>
      <c r="E17" s="62">
        <v>7800000</v>
      </c>
      <c r="F17" s="21">
        <v>7800000</v>
      </c>
      <c r="G17" s="21">
        <v>7800000</v>
      </c>
      <c r="H17" s="21">
        <v>7800000</v>
      </c>
    </row>
    <row r="18" spans="1:8" ht="15" customHeight="1" x14ac:dyDescent="0.3">
      <c r="A18" s="28"/>
      <c r="B18" s="21"/>
      <c r="C18" s="21"/>
      <c r="D18" s="62"/>
      <c r="E18" s="62"/>
      <c r="F18" s="21"/>
      <c r="G18" s="21"/>
      <c r="H18" s="21"/>
    </row>
    <row r="19" spans="1:8" ht="31.2" x14ac:dyDescent="0.3">
      <c r="A19" s="22" t="s">
        <v>10</v>
      </c>
      <c r="B19" s="21">
        <v>2179864</v>
      </c>
      <c r="C19" s="21">
        <v>500000</v>
      </c>
      <c r="D19" s="62">
        <v>400000</v>
      </c>
      <c r="E19" s="62">
        <v>400000</v>
      </c>
      <c r="F19" s="21">
        <v>400000</v>
      </c>
      <c r="G19" s="21">
        <v>400000</v>
      </c>
      <c r="H19" s="21">
        <v>400000</v>
      </c>
    </row>
    <row r="20" spans="1:8" ht="15.6" x14ac:dyDescent="0.3">
      <c r="A20" s="22"/>
      <c r="B20" s="21"/>
      <c r="C20" s="21"/>
      <c r="D20" s="62"/>
      <c r="E20" s="62"/>
      <c r="F20" s="21"/>
      <c r="G20" s="21"/>
      <c r="H20" s="21"/>
    </row>
    <row r="21" spans="1:8" ht="15.6" x14ac:dyDescent="0.3">
      <c r="A21" s="23" t="s">
        <v>11</v>
      </c>
      <c r="B21" s="21">
        <v>0</v>
      </c>
      <c r="C21" s="21">
        <v>0</v>
      </c>
      <c r="D21" s="62">
        <v>0</v>
      </c>
      <c r="E21" s="62">
        <v>0</v>
      </c>
      <c r="F21" s="21">
        <v>0</v>
      </c>
      <c r="G21" s="21">
        <v>0</v>
      </c>
      <c r="H21" s="21">
        <v>0</v>
      </c>
    </row>
    <row r="22" spans="1:8" ht="15.6" x14ac:dyDescent="0.3">
      <c r="A22" s="22"/>
      <c r="B22" s="21"/>
      <c r="C22" s="21"/>
      <c r="D22" s="62"/>
      <c r="E22" s="62"/>
      <c r="F22" s="21"/>
      <c r="G22" s="21"/>
      <c r="H22" s="21"/>
    </row>
    <row r="23" spans="1:8" ht="15" customHeight="1" x14ac:dyDescent="0.3">
      <c r="A23" s="24" t="s">
        <v>12</v>
      </c>
      <c r="B23" s="21">
        <v>206005</v>
      </c>
      <c r="C23" s="21">
        <v>400000</v>
      </c>
      <c r="D23" s="62">
        <v>400000</v>
      </c>
      <c r="E23" s="62">
        <v>400000</v>
      </c>
      <c r="F23" s="21">
        <v>400000</v>
      </c>
      <c r="G23" s="21">
        <v>400000</v>
      </c>
      <c r="H23" s="21">
        <v>400000</v>
      </c>
    </row>
    <row r="24" spans="1:8" s="14" customFormat="1" ht="15" customHeight="1" x14ac:dyDescent="0.3">
      <c r="A24" s="28"/>
      <c r="B24" s="21"/>
      <c r="C24" s="21"/>
      <c r="D24" s="62"/>
      <c r="E24" s="62"/>
      <c r="F24" s="21"/>
      <c r="G24" s="21"/>
      <c r="H24" s="21"/>
    </row>
    <row r="25" spans="1:8" ht="15" customHeight="1" x14ac:dyDescent="0.3">
      <c r="A25" s="25" t="s">
        <v>3</v>
      </c>
      <c r="B25" s="21">
        <v>38808943</v>
      </c>
      <c r="C25" s="21">
        <v>39000000</v>
      </c>
      <c r="D25" s="62">
        <v>39000000</v>
      </c>
      <c r="E25" s="62">
        <v>38000000</v>
      </c>
      <c r="F25" s="21">
        <v>38400000</v>
      </c>
      <c r="G25" s="21">
        <v>38300000</v>
      </c>
      <c r="H25" s="21">
        <v>38400000</v>
      </c>
    </row>
    <row r="26" spans="1:8" s="14" customFormat="1" ht="15" customHeight="1" x14ac:dyDescent="0.3">
      <c r="A26" s="28"/>
      <c r="B26" s="21"/>
      <c r="C26" s="21"/>
      <c r="D26" s="62"/>
      <c r="E26" s="62"/>
      <c r="F26" s="21"/>
      <c r="G26" s="21"/>
      <c r="H26" s="21"/>
    </row>
    <row r="27" spans="1:8" ht="21.75" customHeight="1" x14ac:dyDescent="0.3">
      <c r="A27" s="29" t="s">
        <v>9</v>
      </c>
      <c r="B27" s="21">
        <f t="shared" ref="B27:H27" si="0">B28+B29+B30</f>
        <v>35140900</v>
      </c>
      <c r="C27" s="21">
        <f t="shared" si="0"/>
        <v>35871600</v>
      </c>
      <c r="D27" s="62">
        <f t="shared" si="0"/>
        <v>46175500</v>
      </c>
      <c r="E27" s="62">
        <f t="shared" si="0"/>
        <v>54008900</v>
      </c>
      <c r="F27" s="21">
        <f t="shared" si="0"/>
        <v>55146400</v>
      </c>
      <c r="G27" s="21">
        <f t="shared" si="0"/>
        <v>56006500</v>
      </c>
      <c r="H27" s="21">
        <f t="shared" si="0"/>
        <v>50667500</v>
      </c>
    </row>
    <row r="28" spans="1:8" ht="21.75" customHeight="1" x14ac:dyDescent="0.25">
      <c r="A28" s="74" t="s">
        <v>22</v>
      </c>
      <c r="B28" s="26">
        <f>29567700-11200000</f>
        <v>18367700</v>
      </c>
      <c r="C28" s="26">
        <f>13139200+6000000</f>
        <v>19139200</v>
      </c>
      <c r="D28" s="63">
        <f>44175500+2000000</f>
        <v>46175500</v>
      </c>
      <c r="E28" s="63">
        <v>54008900</v>
      </c>
      <c r="F28" s="26">
        <f>55046400+100000</f>
        <v>55146400</v>
      </c>
      <c r="G28" s="26">
        <f>55906500+100000</f>
        <v>56006500</v>
      </c>
      <c r="H28" s="26">
        <f>50567500+100000</f>
        <v>50667500</v>
      </c>
    </row>
    <row r="29" spans="1:8" ht="21.75" hidden="1" customHeight="1" x14ac:dyDescent="0.25">
      <c r="A29" s="61" t="s">
        <v>16</v>
      </c>
      <c r="B29" s="26"/>
      <c r="C29" s="26"/>
      <c r="D29" s="63"/>
      <c r="E29" s="63"/>
      <c r="F29" s="26"/>
      <c r="G29" s="26"/>
      <c r="H29" s="26"/>
    </row>
    <row r="30" spans="1:8" ht="21.75" customHeight="1" x14ac:dyDescent="0.25">
      <c r="A30" s="61" t="s">
        <v>18</v>
      </c>
      <c r="B30" s="26">
        <v>16773200</v>
      </c>
      <c r="C30" s="26">
        <v>16732400</v>
      </c>
      <c r="D30" s="63">
        <v>0</v>
      </c>
      <c r="E30" s="63">
        <v>0</v>
      </c>
      <c r="F30" s="26">
        <v>0</v>
      </c>
      <c r="G30" s="26">
        <v>0</v>
      </c>
      <c r="H30" s="26">
        <v>0</v>
      </c>
    </row>
    <row r="31" spans="1:8" ht="21.75" customHeight="1" x14ac:dyDescent="0.3">
      <c r="A31" s="29"/>
      <c r="B31" s="21"/>
      <c r="C31" s="21"/>
      <c r="D31" s="62"/>
      <c r="E31" s="62"/>
      <c r="F31" s="21"/>
      <c r="G31" s="21"/>
      <c r="H31" s="21"/>
    </row>
    <row r="32" spans="1:8" ht="15" customHeight="1" x14ac:dyDescent="0.3">
      <c r="A32" s="25" t="s">
        <v>19</v>
      </c>
      <c r="B32" s="21">
        <v>1688532</v>
      </c>
      <c r="C32" s="73">
        <v>2000000</v>
      </c>
      <c r="D32" s="62">
        <v>0</v>
      </c>
      <c r="E32" s="62">
        <v>0</v>
      </c>
      <c r="F32" s="21">
        <v>0</v>
      </c>
      <c r="G32" s="21">
        <v>0</v>
      </c>
      <c r="H32" s="21">
        <v>0</v>
      </c>
    </row>
    <row r="33" spans="1:32" ht="15" customHeight="1" x14ac:dyDescent="0.3">
      <c r="A33" s="11"/>
      <c r="B33" s="21"/>
      <c r="C33" s="21"/>
      <c r="D33" s="62"/>
      <c r="E33" s="62"/>
      <c r="F33" s="21"/>
      <c r="G33" s="21"/>
      <c r="H33" s="21"/>
    </row>
    <row r="34" spans="1:32" ht="29.25" customHeight="1" x14ac:dyDescent="0.25">
      <c r="A34" s="30" t="s">
        <v>8</v>
      </c>
      <c r="B34" s="31">
        <f t="shared" ref="B34:H34" si="1">B15+B17+B19+B21+B23+B25+B27+B32</f>
        <v>88981586</v>
      </c>
      <c r="C34" s="31">
        <f t="shared" si="1"/>
        <v>85894400</v>
      </c>
      <c r="D34" s="55">
        <f t="shared" si="1"/>
        <v>95427500</v>
      </c>
      <c r="E34" s="55">
        <f t="shared" si="1"/>
        <v>102468900</v>
      </c>
      <c r="F34" s="31">
        <f t="shared" si="1"/>
        <v>104146400</v>
      </c>
      <c r="G34" s="31">
        <f t="shared" si="1"/>
        <v>104906500</v>
      </c>
      <c r="H34" s="31">
        <f t="shared" si="1"/>
        <v>99667500</v>
      </c>
    </row>
    <row r="35" spans="1:32" ht="15" customHeight="1" x14ac:dyDescent="0.3">
      <c r="A35" s="16"/>
      <c r="B35" s="17"/>
      <c r="C35" s="32"/>
      <c r="D35" s="32"/>
      <c r="E35" s="32"/>
      <c r="F35" s="32"/>
      <c r="G35" s="32"/>
      <c r="H35" s="32"/>
    </row>
    <row r="36" spans="1:32" ht="15" customHeight="1" x14ac:dyDescent="0.25">
      <c r="A36" s="18"/>
      <c r="B36" s="17"/>
      <c r="C36" s="17"/>
      <c r="D36" s="60"/>
      <c r="E36" s="60"/>
      <c r="F36" s="60"/>
      <c r="G36" s="60"/>
      <c r="H36" s="60"/>
    </row>
    <row r="37" spans="1:32" ht="15" customHeight="1" x14ac:dyDescent="0.25">
      <c r="A37" s="18"/>
      <c r="B37" s="17"/>
      <c r="C37" s="17"/>
      <c r="D37" s="17"/>
      <c r="E37" s="17"/>
      <c r="F37" s="17"/>
      <c r="G37" s="17"/>
      <c r="H37" s="17"/>
    </row>
    <row r="38" spans="1:32" ht="15" customHeight="1" x14ac:dyDescent="0.25">
      <c r="A38" s="18"/>
      <c r="B38" s="64"/>
      <c r="C38" s="64"/>
      <c r="D38" s="64"/>
      <c r="E38" s="64"/>
      <c r="F38" s="64"/>
      <c r="G38" s="64"/>
      <c r="H38" s="64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</row>
    <row r="39" spans="1:32" ht="15" customHeight="1" x14ac:dyDescent="0.25">
      <c r="A39" s="18"/>
      <c r="B39" s="64"/>
      <c r="C39" s="64"/>
      <c r="D39" s="64"/>
      <c r="E39" s="64"/>
      <c r="F39" s="64"/>
      <c r="G39" s="64"/>
      <c r="H39" s="64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</row>
    <row r="40" spans="1:32" s="14" customFormat="1" ht="15" customHeight="1" x14ac:dyDescent="0.3">
      <c r="A40" s="18"/>
      <c r="B40" s="64"/>
      <c r="C40" s="64"/>
      <c r="D40" s="64"/>
      <c r="E40" s="64"/>
      <c r="F40" s="64"/>
      <c r="G40" s="64"/>
      <c r="H40" s="64"/>
    </row>
    <row r="41" spans="1:32" s="14" customFormat="1" ht="15" customHeight="1" x14ac:dyDescent="0.3">
      <c r="A41" s="18"/>
      <c r="B41" s="64"/>
      <c r="C41" s="64"/>
      <c r="D41" s="64"/>
      <c r="E41" s="64"/>
      <c r="F41" s="64"/>
      <c r="G41" s="64"/>
      <c r="H41" s="64"/>
    </row>
    <row r="42" spans="1:32" s="14" customFormat="1" ht="15" customHeight="1" x14ac:dyDescent="0.3">
      <c r="A42" s="66"/>
      <c r="B42" s="65"/>
      <c r="C42" s="65"/>
      <c r="D42" s="65"/>
      <c r="E42" s="65"/>
      <c r="F42" s="65"/>
      <c r="G42" s="65"/>
      <c r="H42" s="65"/>
    </row>
    <row r="43" spans="1:32" ht="15" customHeight="1" x14ac:dyDescent="0.25">
      <c r="A43" s="65"/>
      <c r="B43" s="65"/>
      <c r="C43" s="65"/>
      <c r="D43" s="67" t="s">
        <v>4</v>
      </c>
      <c r="E43" s="67" t="s">
        <v>4</v>
      </c>
      <c r="F43" s="67" t="s">
        <v>4</v>
      </c>
      <c r="G43" s="67"/>
      <c r="H43" s="67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</row>
    <row r="44" spans="1:32" s="14" customFormat="1" ht="15" customHeight="1" x14ac:dyDescent="0.3">
      <c r="A44" s="65"/>
      <c r="B44" s="65"/>
      <c r="C44" s="65"/>
      <c r="D44" s="65" t="s">
        <v>4</v>
      </c>
      <c r="E44" s="67" t="s">
        <v>4</v>
      </c>
      <c r="F44" s="67" t="s">
        <v>4</v>
      </c>
      <c r="G44" s="67"/>
      <c r="H44" s="67"/>
    </row>
    <row r="45" spans="1:32" ht="15" customHeight="1" x14ac:dyDescent="0.25">
      <c r="A45" s="65"/>
      <c r="B45" s="65"/>
      <c r="C45" s="65"/>
      <c r="D45" s="65"/>
      <c r="E45" s="65" t="s">
        <v>4</v>
      </c>
      <c r="F45" s="67" t="s">
        <v>4</v>
      </c>
      <c r="G45" s="67"/>
      <c r="H45" s="67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</row>
    <row r="46" spans="1:32" ht="15" customHeight="1" x14ac:dyDescent="0.25">
      <c r="A46" s="65"/>
      <c r="B46" s="65"/>
      <c r="C46" s="65"/>
      <c r="D46" s="65"/>
      <c r="E46" s="65" t="s">
        <v>4</v>
      </c>
      <c r="F46" s="65" t="s">
        <v>4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</row>
    <row r="47" spans="1:32" s="14" customFormat="1" ht="15" customHeight="1" x14ac:dyDescent="0.3">
      <c r="A47" s="70"/>
      <c r="B47" s="66"/>
      <c r="C47" s="66"/>
      <c r="D47" s="66"/>
      <c r="E47" s="66"/>
      <c r="F47" s="66"/>
      <c r="G47" s="66"/>
      <c r="H47" s="66"/>
    </row>
    <row r="48" spans="1:32" s="14" customFormat="1" ht="15" customHeight="1" x14ac:dyDescent="0.3">
      <c r="A48" s="70"/>
      <c r="B48" s="68"/>
      <c r="C48" s="68"/>
      <c r="D48" s="68" t="s">
        <v>4</v>
      </c>
      <c r="E48" s="68" t="s">
        <v>4</v>
      </c>
      <c r="F48" s="68" t="s">
        <v>4</v>
      </c>
      <c r="G48" s="68"/>
      <c r="H48" s="68" t="s">
        <v>4</v>
      </c>
    </row>
    <row r="49" spans="1:32" s="14" customFormat="1" ht="15" customHeight="1" x14ac:dyDescent="0.3">
      <c r="A49" s="70"/>
      <c r="B49" s="65"/>
      <c r="C49" s="65"/>
      <c r="D49" s="65"/>
      <c r="E49" s="65"/>
      <c r="F49" s="65"/>
      <c r="G49" s="65"/>
      <c r="H49" s="65"/>
    </row>
    <row r="50" spans="1:32" s="14" customFormat="1" ht="15" customHeight="1" x14ac:dyDescent="0.3">
      <c r="A50" s="71"/>
      <c r="B50" s="65"/>
      <c r="C50" s="65"/>
      <c r="D50" s="65"/>
      <c r="E50" s="65"/>
      <c r="F50" s="65"/>
      <c r="G50" s="65"/>
      <c r="H50" s="65"/>
    </row>
    <row r="51" spans="1:32" s="14" customFormat="1" ht="15" customHeight="1" x14ac:dyDescent="0.3">
      <c r="A51" s="71"/>
      <c r="B51" s="65"/>
      <c r="C51" s="65"/>
      <c r="D51" s="65"/>
      <c r="E51" s="65"/>
      <c r="F51" s="65"/>
      <c r="G51" s="65"/>
      <c r="H51" s="65"/>
    </row>
    <row r="52" spans="1:32" s="14" customFormat="1" ht="15" customHeight="1" x14ac:dyDescent="0.3">
      <c r="A52" s="71"/>
      <c r="B52" s="65"/>
      <c r="C52" s="65"/>
      <c r="D52" s="65"/>
      <c r="E52" s="65"/>
      <c r="F52" s="65"/>
      <c r="G52" s="65"/>
      <c r="H52" s="65"/>
    </row>
    <row r="53" spans="1:32" s="14" customFormat="1" ht="15" customHeight="1" x14ac:dyDescent="0.3">
      <c r="A53" s="71"/>
      <c r="B53" s="65"/>
      <c r="C53" s="65"/>
      <c r="D53" s="65"/>
      <c r="E53" s="65"/>
      <c r="F53" s="65"/>
      <c r="G53" s="65"/>
      <c r="H53" s="65"/>
    </row>
    <row r="54" spans="1:32" s="14" customFormat="1" ht="15" customHeight="1" x14ac:dyDescent="0.3">
      <c r="A54" s="71"/>
      <c r="B54" s="65"/>
      <c r="C54" s="65"/>
      <c r="D54" s="65"/>
      <c r="E54" s="65"/>
      <c r="F54" s="65"/>
      <c r="G54" s="65"/>
      <c r="H54" s="65"/>
    </row>
    <row r="55" spans="1:32" s="14" customFormat="1" ht="15" customHeight="1" x14ac:dyDescent="0.3">
      <c r="A55" s="71"/>
      <c r="B55" s="65"/>
      <c r="C55" s="65"/>
      <c r="D55" s="65"/>
      <c r="E55" s="65"/>
      <c r="F55" s="65"/>
      <c r="G55" s="65"/>
      <c r="H55" s="65"/>
    </row>
    <row r="56" spans="1:32" s="14" customFormat="1" ht="15" customHeight="1" x14ac:dyDescent="0.3">
      <c r="A56" s="71"/>
      <c r="B56" s="65"/>
      <c r="C56" s="65"/>
      <c r="D56" s="65"/>
      <c r="E56" s="65"/>
      <c r="F56" s="65"/>
      <c r="G56" s="65"/>
      <c r="H56" s="65"/>
    </row>
    <row r="57" spans="1:32" s="14" customFormat="1" ht="15" customHeight="1" x14ac:dyDescent="0.3">
      <c r="A57" s="71"/>
      <c r="B57" s="65"/>
      <c r="C57" s="65"/>
      <c r="D57" s="65"/>
      <c r="E57" s="65"/>
      <c r="F57" s="65"/>
      <c r="G57" s="65"/>
      <c r="H57" s="65"/>
    </row>
    <row r="58" spans="1:32" s="14" customFormat="1" ht="15" customHeight="1" x14ac:dyDescent="0.3">
      <c r="A58" s="71"/>
      <c r="B58" s="65"/>
      <c r="C58" s="65"/>
      <c r="D58" s="65"/>
      <c r="E58" s="65"/>
      <c r="F58" s="65"/>
      <c r="G58" s="65"/>
      <c r="H58" s="65"/>
    </row>
    <row r="59" spans="1:32" s="14" customFormat="1" ht="15" customHeight="1" x14ac:dyDescent="0.3">
      <c r="A59" s="71"/>
      <c r="B59" s="65"/>
      <c r="C59" s="65"/>
      <c r="D59" s="65"/>
      <c r="E59" s="65"/>
      <c r="F59" s="65"/>
      <c r="G59" s="65"/>
      <c r="H59" s="65"/>
    </row>
    <row r="60" spans="1:32" s="14" customFormat="1" ht="15" customHeight="1" x14ac:dyDescent="0.3">
      <c r="A60" s="71"/>
      <c r="B60" s="65"/>
      <c r="C60" s="65"/>
      <c r="D60" s="65"/>
      <c r="E60" s="65"/>
      <c r="F60" s="65"/>
      <c r="G60" s="65"/>
      <c r="H60" s="65"/>
    </row>
    <row r="61" spans="1:32" ht="15" customHeight="1" x14ac:dyDescent="0.2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</row>
    <row r="62" spans="1:32" ht="15" customHeight="1" x14ac:dyDescent="0.2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</row>
    <row r="63" spans="1:32" s="15" customFormat="1" ht="33" customHeight="1" x14ac:dyDescent="0.25">
      <c r="A63" s="65"/>
      <c r="B63" s="65"/>
      <c r="C63" s="65"/>
      <c r="D63" s="65"/>
      <c r="E63" s="65"/>
      <c r="F63" s="65"/>
      <c r="G63" s="65"/>
      <c r="H63" s="65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</row>
    <row r="64" spans="1:32" ht="15" customHeight="1" x14ac:dyDescent="0.2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</row>
    <row r="65" spans="1:8" ht="15" customHeight="1" x14ac:dyDescent="0.25"/>
    <row r="66" spans="1:8" ht="20.100000000000001" customHeight="1" x14ac:dyDescent="0.25"/>
    <row r="67" spans="1:8" ht="15" customHeight="1" x14ac:dyDescent="0.25"/>
    <row r="68" spans="1:8" ht="15" customHeight="1" x14ac:dyDescent="0.25"/>
    <row r="69" spans="1:8" ht="15" customHeight="1" x14ac:dyDescent="0.25"/>
    <row r="70" spans="1:8" ht="15" customHeight="1" x14ac:dyDescent="0.25"/>
    <row r="71" spans="1:8" ht="15" customHeight="1" x14ac:dyDescent="0.25"/>
    <row r="72" spans="1:8" ht="15" customHeight="1" x14ac:dyDescent="0.25"/>
    <row r="73" spans="1:8" ht="15" customHeight="1" x14ac:dyDescent="0.25"/>
    <row r="74" spans="1:8" ht="15" customHeight="1" x14ac:dyDescent="0.25"/>
    <row r="75" spans="1:8" ht="15" customHeight="1" x14ac:dyDescent="0.25"/>
    <row r="76" spans="1:8" ht="15" customHeight="1" x14ac:dyDescent="0.25"/>
    <row r="78" spans="1:8" s="19" customFormat="1" x14ac:dyDescent="0.25">
      <c r="A78" s="2"/>
      <c r="B78" s="2"/>
      <c r="C78" s="2"/>
      <c r="D78" s="2"/>
      <c r="E78" s="2"/>
      <c r="F78" s="2"/>
      <c r="G78" s="2"/>
      <c r="H78" s="2"/>
    </row>
  </sheetData>
  <mergeCells count="2">
    <mergeCell ref="F8:H8"/>
    <mergeCell ref="A5:H5"/>
  </mergeCells>
  <pageMargins left="0.6692913385826772" right="0.78740157480314965" top="0.98425196850393704" bottom="0.98425196850393704" header="0.51181102362204722" footer="0.51181102362204722"/>
  <pageSetup paperSize="9" scale="55" orientation="portrait" r:id="rId1"/>
  <headerFooter alignWithMargins="0">
    <oddHeader xml:space="preserve">&amp;RAnlage 4 a zur GRDrs 1005/2019 </oddHeader>
  </headerFooter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30480</xdr:rowOff>
              </from>
              <to>
                <xdr:col>0</xdr:col>
                <xdr:colOff>1257300</xdr:colOff>
                <xdr:row>3</xdr:row>
                <xdr:rowOff>114300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VP_Einnahmen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Landeshauptstadt Stuttgart</dc:creator>
  <cp:lastModifiedBy>u660k04</cp:lastModifiedBy>
  <cp:lastPrinted>2019-10-02T06:37:55Z</cp:lastPrinted>
  <dcterms:created xsi:type="dcterms:W3CDTF">2003-08-06T10:17:27Z</dcterms:created>
  <dcterms:modified xsi:type="dcterms:W3CDTF">2019-10-02T06:38:00Z</dcterms:modified>
</cp:coreProperties>
</file>