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Beamte Zusam.2014Schlussvorl." sheetId="1" r:id="rId1"/>
  </sheets>
  <definedNames>
    <definedName name="_xlnm.Print_Area" localSheetId="0">'Beamte Zusam.2014Schlussvorl.'!$A$1:$V$14</definedName>
  </definedNames>
  <calcPr fullCalcOnLoad="1"/>
</workbook>
</file>

<file path=xl/sharedStrings.xml><?xml version="1.0" encoding="utf-8"?>
<sst xmlns="http://schemas.openxmlformats.org/spreadsheetml/2006/main" count="38" uniqueCount="38">
  <si>
    <t>A m t</t>
  </si>
  <si>
    <t>Höherer Dienst</t>
  </si>
  <si>
    <t>Gehobener Dienst</t>
  </si>
  <si>
    <t>Mittlerer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</si>
  <si>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</si>
  <si>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</si>
  <si>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</si>
  <si>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</si>
  <si>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</si>
  <si>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</si>
  <si>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</si>
  <si>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</si>
  <si>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</si>
  <si>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</si>
  <si>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</si>
  <si>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</si>
  <si>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</si>
  <si>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</si>
  <si>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</si>
  <si>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</si>
  <si>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</si>
  <si>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</si>
  <si>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</si>
  <si>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</si>
  <si>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Summe</t>
  </si>
  <si>
    <t>Personalreserve aus
aufgelösten Ämtern</t>
  </si>
  <si>
    <t>Garten-, Friedhofs-
und Forstamt</t>
  </si>
  <si>
    <t>A 5M</t>
  </si>
  <si>
    <t>Summe
Verwaltung 2014</t>
  </si>
  <si>
    <t>Gesamtsumme Stadt Stuttgart
Stellenplan 2014</t>
  </si>
  <si>
    <t>Summe
Eigenbetriebe 2014</t>
  </si>
  <si>
    <t>nachrichtlich
Summe
Verwaltung 2013</t>
  </si>
  <si>
    <t>nachrichtlich
Summe
Eigenbetriebe  2013</t>
  </si>
  <si>
    <t>nachrichtlich
Gesamtsumme                                      Stadt Stuttgart
Stellenplan 2013</t>
  </si>
  <si>
    <t xml:space="preserve">Abgeordnete und
beurlaubte
Mitarbeiter/-innen
</t>
  </si>
  <si>
    <t>Teil C: Aufteilung der Stellen nach der Gliederung der Stadtverwaltung (Teilhaushalte)</t>
  </si>
  <si>
    <t>Beamtinnen und Beamte (Fortsetzung)</t>
  </si>
  <si>
    <t>Beamtinnen/
Beamte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</si>
</sst>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.00\ [$€];[Red]\-#,##0.00\ [$€]"/>
  </numFmts>
  <fonts count="43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ck"/>
    </border>
    <border>
      <left/>
      <right/>
      <top style="thick"/>
      <bottom/>
    </border>
    <border>
      <left/>
      <right style="medium"/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medium"/>
      <top style="thick"/>
      <bottom/>
    </border>
    <border>
      <left/>
      <right/>
      <top style="thick"/>
      <bottom style="medium"/>
    </border>
    <border>
      <left style="medium"/>
      <right/>
      <top style="thick"/>
      <bottom style="medium"/>
    </border>
    <border>
      <left style="medium"/>
      <right style="medium"/>
      <top style="thick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ck"/>
      <bottom/>
    </border>
    <border>
      <left style="thin"/>
      <right style="medium"/>
      <top style="thick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5" fillId="0" borderId="10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33" borderId="3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9" fillId="33" borderId="3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pane ySplit="4" topLeftCell="A11" activePane="bottomLeft" state="frozen"/>
      <selection pane="topLeft" activeCell="B1" sqref="B1"/>
      <selection pane="bottomLeft" activeCell="X4" sqref="X4"/>
    </sheetView>
  </sheetViews>
  <sheetFormatPr defaultColWidth="11.421875" defaultRowHeight="12.75"/>
  <cols>
    <col min="1" max="1" width="19.7109375" style="2" customWidth="1"/>
    <col min="2" max="2" width="3.57421875" style="2" customWidth="1"/>
    <col min="3" max="5" width="3.421875" style="2" customWidth="1"/>
    <col min="6" max="8" width="3.8515625" style="2" customWidth="1"/>
    <col min="9" max="9" width="5.7109375" style="2" customWidth="1"/>
    <col min="10" max="10" width="6.7109375" style="2" customWidth="1"/>
    <col min="11" max="11" width="7.00390625" style="2" customWidth="1"/>
    <col min="12" max="12" width="5.7109375" style="2" customWidth="1"/>
    <col min="13" max="14" width="6.421875" style="2" customWidth="1"/>
    <col min="15" max="15" width="8.7109375" style="8" customWidth="1"/>
    <col min="16" max="16" width="6.8515625" style="2" customWidth="1"/>
    <col min="17" max="17" width="8.00390625" style="2" customWidth="1"/>
    <col min="18" max="18" width="7.7109375" style="2" customWidth="1"/>
    <col min="19" max="19" width="7.00390625" style="2" customWidth="1"/>
    <col min="20" max="20" width="4.7109375" style="2" customWidth="1"/>
    <col min="21" max="21" width="4.57421875" style="2" customWidth="1"/>
    <col min="22" max="22" width="12.28125" style="2" customWidth="1"/>
    <col min="23" max="16384" width="11.421875" style="2" customWidth="1"/>
  </cols>
  <sheetData>
    <row r="1" spans="1:22" s="1" customFormat="1" ht="29.25" customHeight="1">
      <c r="A1" s="60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s="11" customFormat="1" ht="22.5" customHeight="1">
      <c r="A2" s="5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  <c r="R2" s="4"/>
      <c r="S2" s="4"/>
      <c r="T2" s="4"/>
      <c r="U2" s="4"/>
      <c r="V2" s="10"/>
    </row>
    <row r="3" spans="1:22" ht="70.5" customHeight="1">
      <c r="A3" s="46" t="s">
        <v>0</v>
      </c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5"/>
      <c r="L3" s="63" t="s">
        <v>2</v>
      </c>
      <c r="M3" s="64"/>
      <c r="N3" s="64"/>
      <c r="O3" s="64"/>
      <c r="P3" s="65"/>
      <c r="Q3" s="63" t="s">
        <v>3</v>
      </c>
      <c r="R3" s="64"/>
      <c r="S3" s="64"/>
      <c r="T3" s="64"/>
      <c r="U3" s="65"/>
      <c r="V3" s="47" t="s">
        <v>37</v>
      </c>
    </row>
    <row r="4" spans="1:22" ht="30" customHeight="1" thickBot="1">
      <c r="A4" s="48"/>
      <c r="B4" s="42" t="s">
        <v>5</v>
      </c>
      <c r="C4" s="42" t="s">
        <v>6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3" t="s">
        <v>14</v>
      </c>
      <c r="L4" s="42" t="s">
        <v>15</v>
      </c>
      <c r="M4" s="42" t="s">
        <v>16</v>
      </c>
      <c r="N4" s="42" t="s">
        <v>17</v>
      </c>
      <c r="O4" s="44" t="s">
        <v>18</v>
      </c>
      <c r="P4" s="43" t="s">
        <v>19</v>
      </c>
      <c r="Q4" s="45" t="s">
        <v>20</v>
      </c>
      <c r="R4" s="42" t="s">
        <v>21</v>
      </c>
      <c r="S4" s="42" t="s">
        <v>22</v>
      </c>
      <c r="T4" s="42" t="s">
        <v>23</v>
      </c>
      <c r="U4" s="42" t="s">
        <v>27</v>
      </c>
      <c r="V4" s="49" t="s">
        <v>24</v>
      </c>
    </row>
    <row r="5" spans="1:23" ht="39.75" customHeight="1">
      <c r="A5" s="50" t="s">
        <v>4</v>
      </c>
      <c r="B5" s="12">
        <v>1</v>
      </c>
      <c r="C5" s="12">
        <v>1</v>
      </c>
      <c r="D5" s="12">
        <v>6</v>
      </c>
      <c r="E5" s="12">
        <v>3</v>
      </c>
      <c r="F5" s="12">
        <v>9.5</v>
      </c>
      <c r="G5" s="16">
        <v>8</v>
      </c>
      <c r="H5" s="12">
        <v>41</v>
      </c>
      <c r="I5" s="12">
        <v>104.4</v>
      </c>
      <c r="J5" s="66">
        <v>185.4</v>
      </c>
      <c r="K5" s="15">
        <v>144.65</v>
      </c>
      <c r="L5" s="29">
        <v>104.8</v>
      </c>
      <c r="M5" s="66">
        <v>265.4</v>
      </c>
      <c r="N5" s="66">
        <v>478.87</v>
      </c>
      <c r="O5" s="66">
        <v>365.118</v>
      </c>
      <c r="P5" s="17">
        <v>108.01</v>
      </c>
      <c r="Q5" s="67">
        <v>271.815</v>
      </c>
      <c r="R5" s="14">
        <v>384.9</v>
      </c>
      <c r="S5" s="16">
        <v>164.01</v>
      </c>
      <c r="T5" s="16">
        <v>25.5</v>
      </c>
      <c r="U5" s="30">
        <v>3</v>
      </c>
      <c r="V5" s="13">
        <f>SUM(B5:U5)</f>
        <v>2675.3729999999996</v>
      </c>
      <c r="W5" s="6"/>
    </row>
    <row r="6" spans="1:23" ht="39.75" customHeight="1">
      <c r="A6" s="51" t="s">
        <v>26</v>
      </c>
      <c r="B6" s="12"/>
      <c r="C6" s="12"/>
      <c r="D6" s="12"/>
      <c r="E6" s="12"/>
      <c r="F6" s="12"/>
      <c r="G6" s="16">
        <v>1</v>
      </c>
      <c r="H6" s="12">
        <v>1</v>
      </c>
      <c r="I6" s="12">
        <v>2</v>
      </c>
      <c r="J6" s="12">
        <v>1</v>
      </c>
      <c r="K6" s="17">
        <v>1</v>
      </c>
      <c r="L6" s="16">
        <v>1</v>
      </c>
      <c r="M6" s="12">
        <v>2.7</v>
      </c>
      <c r="N6" s="12">
        <v>11.5</v>
      </c>
      <c r="O6" s="68">
        <v>3</v>
      </c>
      <c r="P6" s="17"/>
      <c r="Q6" s="67"/>
      <c r="R6" s="16">
        <v>0.5</v>
      </c>
      <c r="S6" s="16">
        <v>1</v>
      </c>
      <c r="T6" s="16"/>
      <c r="U6" s="17"/>
      <c r="V6" s="13">
        <f>SUM(B6:U6)</f>
        <v>25.7</v>
      </c>
      <c r="W6" s="6"/>
    </row>
    <row r="7" spans="1:22" ht="39.75" customHeight="1">
      <c r="A7" s="51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4">
        <v>1</v>
      </c>
      <c r="M7" s="14"/>
      <c r="N7" s="14"/>
      <c r="O7" s="69"/>
      <c r="P7" s="15"/>
      <c r="Q7" s="70"/>
      <c r="R7" s="14"/>
      <c r="S7" s="14"/>
      <c r="T7" s="14"/>
      <c r="U7" s="15"/>
      <c r="V7" s="13">
        <f>SUM(B7:U7)</f>
        <v>1</v>
      </c>
    </row>
    <row r="8" spans="1:22" ht="39.75" customHeight="1" thickBot="1">
      <c r="A8" s="51" t="s">
        <v>34</v>
      </c>
      <c r="B8" s="12"/>
      <c r="C8" s="12"/>
      <c r="D8" s="12"/>
      <c r="E8" s="12">
        <v>1</v>
      </c>
      <c r="F8" s="12"/>
      <c r="G8" s="16"/>
      <c r="H8" s="12">
        <v>1</v>
      </c>
      <c r="I8" s="12">
        <v>2</v>
      </c>
      <c r="J8" s="12">
        <v>2</v>
      </c>
      <c r="K8" s="17">
        <v>5</v>
      </c>
      <c r="L8" s="16">
        <v>6</v>
      </c>
      <c r="M8" s="12">
        <v>18</v>
      </c>
      <c r="N8" s="12">
        <v>62</v>
      </c>
      <c r="O8" s="68">
        <v>55</v>
      </c>
      <c r="P8" s="17">
        <v>37</v>
      </c>
      <c r="Q8" s="67">
        <v>12</v>
      </c>
      <c r="R8" s="16">
        <v>53</v>
      </c>
      <c r="S8" s="16">
        <v>30</v>
      </c>
      <c r="T8" s="16">
        <v>6</v>
      </c>
      <c r="U8" s="43"/>
      <c r="V8" s="18">
        <f>SUM(B8:U8)</f>
        <v>290</v>
      </c>
    </row>
    <row r="9" spans="1:22" ht="84.75" customHeight="1" thickBot="1">
      <c r="A9" s="52" t="s">
        <v>28</v>
      </c>
      <c r="B9" s="19">
        <f>SUM(B5:B8)</f>
        <v>1</v>
      </c>
      <c r="C9" s="19">
        <f aca="true" t="shared" si="0" ref="C9:U9">SUM(C5:C8)</f>
        <v>1</v>
      </c>
      <c r="D9" s="19">
        <f t="shared" si="0"/>
        <v>6</v>
      </c>
      <c r="E9" s="19">
        <f t="shared" si="0"/>
        <v>4</v>
      </c>
      <c r="F9" s="19">
        <f t="shared" si="0"/>
        <v>9.5</v>
      </c>
      <c r="G9" s="19">
        <f t="shared" si="0"/>
        <v>9</v>
      </c>
      <c r="H9" s="19">
        <f t="shared" si="0"/>
        <v>43</v>
      </c>
      <c r="I9" s="19">
        <f t="shared" si="0"/>
        <v>108.4</v>
      </c>
      <c r="J9" s="19">
        <f t="shared" si="0"/>
        <v>188.4</v>
      </c>
      <c r="K9" s="20">
        <f t="shared" si="0"/>
        <v>150.65</v>
      </c>
      <c r="L9" s="21">
        <f t="shared" si="0"/>
        <v>112.8</v>
      </c>
      <c r="M9" s="71">
        <f t="shared" si="0"/>
        <v>286.09999999999997</v>
      </c>
      <c r="N9" s="71">
        <f t="shared" si="0"/>
        <v>552.37</v>
      </c>
      <c r="O9" s="72">
        <f t="shared" si="0"/>
        <v>423.118</v>
      </c>
      <c r="P9" s="20">
        <f t="shared" si="0"/>
        <v>145.01</v>
      </c>
      <c r="Q9" s="73">
        <f t="shared" si="0"/>
        <v>283.815</v>
      </c>
      <c r="R9" s="19">
        <f t="shared" si="0"/>
        <v>438.4</v>
      </c>
      <c r="S9" s="19">
        <f t="shared" si="0"/>
        <v>195.01</v>
      </c>
      <c r="T9" s="19">
        <f t="shared" si="0"/>
        <v>31.5</v>
      </c>
      <c r="U9" s="20">
        <f t="shared" si="0"/>
        <v>3</v>
      </c>
      <c r="V9" s="22">
        <f>SUM(V5:V8)</f>
        <v>2992.0729999999994</v>
      </c>
    </row>
    <row r="10" spans="1:24" s="3" customFormat="1" ht="84.75" customHeight="1" thickBot="1">
      <c r="A10" s="53" t="s">
        <v>31</v>
      </c>
      <c r="B10" s="23">
        <v>1</v>
      </c>
      <c r="C10" s="23">
        <v>1</v>
      </c>
      <c r="D10" s="23">
        <v>6</v>
      </c>
      <c r="E10" s="23">
        <v>3</v>
      </c>
      <c r="F10" s="23">
        <v>9.5</v>
      </c>
      <c r="G10" s="23">
        <v>9</v>
      </c>
      <c r="H10" s="23">
        <v>41</v>
      </c>
      <c r="I10" s="23">
        <v>108.9</v>
      </c>
      <c r="J10" s="23">
        <v>184.45</v>
      </c>
      <c r="K10" s="74">
        <v>145.65</v>
      </c>
      <c r="L10" s="23">
        <v>105.3</v>
      </c>
      <c r="M10" s="23">
        <v>274.4</v>
      </c>
      <c r="N10" s="23">
        <v>511.20000000000005</v>
      </c>
      <c r="O10" s="75">
        <v>399.868</v>
      </c>
      <c r="P10" s="74">
        <v>145.41000000000003</v>
      </c>
      <c r="Q10" s="76">
        <v>284.365</v>
      </c>
      <c r="R10" s="23">
        <v>418.7</v>
      </c>
      <c r="S10" s="23">
        <v>192.81</v>
      </c>
      <c r="T10" s="23">
        <v>58</v>
      </c>
      <c r="U10" s="74">
        <v>3</v>
      </c>
      <c r="V10" s="24">
        <v>2902.553</v>
      </c>
      <c r="W10" s="7"/>
      <c r="X10" s="7"/>
    </row>
    <row r="11" spans="1:22" ht="84.75" customHeight="1" thickBot="1">
      <c r="A11" s="52" t="s">
        <v>30</v>
      </c>
      <c r="B11" s="25"/>
      <c r="C11" s="25"/>
      <c r="D11" s="25"/>
      <c r="E11" s="25"/>
      <c r="F11" s="25">
        <v>0.5</v>
      </c>
      <c r="G11" s="25"/>
      <c r="H11" s="25">
        <v>3</v>
      </c>
      <c r="I11" s="25">
        <v>7</v>
      </c>
      <c r="J11" s="25">
        <v>18</v>
      </c>
      <c r="K11" s="26">
        <v>13.5</v>
      </c>
      <c r="L11" s="25">
        <v>0.5</v>
      </c>
      <c r="M11" s="25">
        <v>5</v>
      </c>
      <c r="N11" s="25">
        <v>16.7</v>
      </c>
      <c r="O11" s="57">
        <v>13.5</v>
      </c>
      <c r="P11" s="26">
        <v>4.25</v>
      </c>
      <c r="Q11" s="27">
        <v>6</v>
      </c>
      <c r="R11" s="25">
        <v>7</v>
      </c>
      <c r="S11" s="25">
        <v>0.5</v>
      </c>
      <c r="T11" s="25">
        <v>1</v>
      </c>
      <c r="U11" s="20"/>
      <c r="V11" s="28">
        <f>SUM(B11:U11)</f>
        <v>96.45</v>
      </c>
    </row>
    <row r="12" spans="1:22" s="3" customFormat="1" ht="84.75" customHeight="1" thickBot="1">
      <c r="A12" s="54" t="s">
        <v>32</v>
      </c>
      <c r="B12" s="29"/>
      <c r="C12" s="29"/>
      <c r="D12" s="29"/>
      <c r="E12" s="29"/>
      <c r="F12" s="29">
        <v>0.5</v>
      </c>
      <c r="G12" s="29"/>
      <c r="H12" s="29">
        <v>3</v>
      </c>
      <c r="I12" s="29">
        <v>8</v>
      </c>
      <c r="J12" s="29">
        <v>19</v>
      </c>
      <c r="K12" s="30">
        <v>15.5</v>
      </c>
      <c r="L12" s="29">
        <v>2.5</v>
      </c>
      <c r="M12" s="29">
        <v>5</v>
      </c>
      <c r="N12" s="29">
        <v>18.7</v>
      </c>
      <c r="O12" s="58">
        <v>14</v>
      </c>
      <c r="P12" s="30">
        <v>4.25</v>
      </c>
      <c r="Q12" s="31">
        <v>6</v>
      </c>
      <c r="R12" s="29">
        <v>7</v>
      </c>
      <c r="S12" s="29">
        <v>0.5</v>
      </c>
      <c r="T12" s="29">
        <v>1</v>
      </c>
      <c r="U12" s="29"/>
      <c r="V12" s="32">
        <f>SUM(B12:U12)</f>
        <v>104.95</v>
      </c>
    </row>
    <row r="13" spans="1:22" ht="94.5" customHeight="1" thickBot="1" thickTop="1">
      <c r="A13" s="55" t="s">
        <v>29</v>
      </c>
      <c r="B13" s="33">
        <f>SUM(B9+B11)</f>
        <v>1</v>
      </c>
      <c r="C13" s="33">
        <f aca="true" t="shared" si="1" ref="C13:T13">SUM(C9+C11)</f>
        <v>1</v>
      </c>
      <c r="D13" s="33">
        <f t="shared" si="1"/>
        <v>6</v>
      </c>
      <c r="E13" s="33">
        <f>SUM(E9+E11)</f>
        <v>4</v>
      </c>
      <c r="F13" s="33">
        <f t="shared" si="1"/>
        <v>10</v>
      </c>
      <c r="G13" s="33">
        <f t="shared" si="1"/>
        <v>9</v>
      </c>
      <c r="H13" s="33">
        <f t="shared" si="1"/>
        <v>46</v>
      </c>
      <c r="I13" s="33">
        <f t="shared" si="1"/>
        <v>115.4</v>
      </c>
      <c r="J13" s="33">
        <f t="shared" si="1"/>
        <v>206.4</v>
      </c>
      <c r="K13" s="34">
        <f t="shared" si="1"/>
        <v>164.15</v>
      </c>
      <c r="L13" s="33">
        <f t="shared" si="1"/>
        <v>113.3</v>
      </c>
      <c r="M13" s="33">
        <f t="shared" si="1"/>
        <v>291.09999999999997</v>
      </c>
      <c r="N13" s="35">
        <f t="shared" si="1"/>
        <v>569.07</v>
      </c>
      <c r="O13" s="36">
        <f t="shared" si="1"/>
        <v>436.618</v>
      </c>
      <c r="P13" s="34">
        <f t="shared" si="1"/>
        <v>149.26</v>
      </c>
      <c r="Q13" s="33">
        <f t="shared" si="1"/>
        <v>289.815</v>
      </c>
      <c r="R13" s="33">
        <f t="shared" si="1"/>
        <v>445.4</v>
      </c>
      <c r="S13" s="33">
        <f t="shared" si="1"/>
        <v>195.51</v>
      </c>
      <c r="T13" s="37">
        <f t="shared" si="1"/>
        <v>32.5</v>
      </c>
      <c r="U13" s="34">
        <f>SUM(U9+U11)</f>
        <v>3</v>
      </c>
      <c r="V13" s="38">
        <f>SUM(V9+V11)</f>
        <v>3088.5229999999992</v>
      </c>
    </row>
    <row r="14" spans="1:22" s="3" customFormat="1" ht="94.5" customHeight="1" thickBot="1" thickTop="1">
      <c r="A14" s="56" t="s">
        <v>33</v>
      </c>
      <c r="B14" s="39">
        <f aca="true" t="shared" si="2" ref="B14:T14">SUM(B10,B12)</f>
        <v>1</v>
      </c>
      <c r="C14" s="39">
        <f t="shared" si="2"/>
        <v>1</v>
      </c>
      <c r="D14" s="39">
        <f t="shared" si="2"/>
        <v>6</v>
      </c>
      <c r="E14" s="39">
        <f t="shared" si="2"/>
        <v>3</v>
      </c>
      <c r="F14" s="39">
        <f t="shared" si="2"/>
        <v>10</v>
      </c>
      <c r="G14" s="39">
        <f t="shared" si="2"/>
        <v>9</v>
      </c>
      <c r="H14" s="39">
        <f t="shared" si="2"/>
        <v>44</v>
      </c>
      <c r="I14" s="39">
        <f t="shared" si="2"/>
        <v>116.9</v>
      </c>
      <c r="J14" s="39">
        <f t="shared" si="2"/>
        <v>203.45</v>
      </c>
      <c r="K14" s="39">
        <f t="shared" si="2"/>
        <v>161.15</v>
      </c>
      <c r="L14" s="40">
        <f t="shared" si="2"/>
        <v>107.8</v>
      </c>
      <c r="M14" s="39">
        <f t="shared" si="2"/>
        <v>279.4</v>
      </c>
      <c r="N14" s="39">
        <f t="shared" si="2"/>
        <v>529.9000000000001</v>
      </c>
      <c r="O14" s="59">
        <f t="shared" si="2"/>
        <v>413.868</v>
      </c>
      <c r="P14" s="39">
        <f t="shared" si="2"/>
        <v>149.66000000000003</v>
      </c>
      <c r="Q14" s="40">
        <f t="shared" si="2"/>
        <v>290.365</v>
      </c>
      <c r="R14" s="39">
        <f t="shared" si="2"/>
        <v>425.7</v>
      </c>
      <c r="S14" s="39">
        <f t="shared" si="2"/>
        <v>193.31</v>
      </c>
      <c r="T14" s="39">
        <f t="shared" si="2"/>
        <v>59</v>
      </c>
      <c r="U14" s="39">
        <v>3</v>
      </c>
      <c r="V14" s="41">
        <f>SUM(B14:U14)</f>
        <v>3007.5029999999997</v>
      </c>
    </row>
  </sheetData>
  <sheetProtection/>
  <mergeCells count="4">
    <mergeCell ref="A1:V1"/>
    <mergeCell ref="B3:K3"/>
    <mergeCell ref="L3:P3"/>
    <mergeCell ref="Q3:U3"/>
  </mergeCells>
  <printOptions gridLines="1" horizontalCentered="1"/>
  <pageMargins left="0.31496062992125984" right="0.3937007874015748" top="1.1811023622047245" bottom="0.5905511811023623" header="0.3937007874015748" footer="0"/>
  <pageSetup firstPageNumber="3" useFirstPageNumber="1" horizontalDpi="300" verticalDpi="300" orientation="portrait" paperSize="9" scale="68" r:id="rId1"/>
  <headerFooter alignWithMargins="0">
    <oddHeader>&amp;C&amp;"Arial,Standard"&amp;16Stellenplan 2014
&amp;R&amp;"Arial,Standard"&amp;16- 9 -</oddHeader>
    <oddFooter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2013-08-21T09:47:03Z</cp:lastPrinted>
  <dcterms:created xsi:type="dcterms:W3CDTF">1999-11-03T11:10:23Z</dcterms:created>
  <dcterms:modified xsi:type="dcterms:W3CDTF">2013-12-16T14:46:12Z</dcterms:modified>
  <cp:category/>
  <cp:version/>
  <cp:contentType/>
  <cp:contentStatus/>
</cp:coreProperties>
</file>