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 C Besch. Schlussvorl. 2015" sheetId="1" r:id="rId1"/>
  </sheets>
  <definedNames>
    <definedName name="_xlnm.Print_Area" localSheetId="0">'Teil C Besch. Schlussvorl. 2015'!$A$1:$U$32</definedName>
  </definedNames>
  <calcPr fullCalcOnLoad="1"/>
</workbook>
</file>

<file path=xl/sharedStrings.xml><?xml version="1.0" encoding="utf-8"?>
<sst xmlns="http://schemas.openxmlformats.org/spreadsheetml/2006/main" count="45" uniqueCount="44">
  <si>
    <t>A m t</t>
  </si>
  <si>
    <t>Stadtverwaltung</t>
  </si>
  <si>
    <t>Gesamtpersonalrat</t>
  </si>
  <si>
    <t>Statistisches Amt</t>
  </si>
  <si>
    <t>Bezirksämter</t>
  </si>
  <si>
    <t>Stadtkämmerei</t>
  </si>
  <si>
    <t>Rechtsamt</t>
  </si>
  <si>
    <t>Standesamt</t>
  </si>
  <si>
    <t>Branddirektion</t>
  </si>
  <si>
    <t>Kulturamt</t>
  </si>
  <si>
    <t>Sozialamt</t>
  </si>
  <si>
    <t>Jugendamt</t>
  </si>
  <si>
    <t>Gesundheitsamt</t>
  </si>
  <si>
    <t>Baurechtsamt</t>
  </si>
  <si>
    <t>Hochbauamt</t>
  </si>
  <si>
    <t xml:space="preserve">Tiefbauamt </t>
  </si>
  <si>
    <t>Übertrag</t>
  </si>
  <si>
    <t>Stadtmessungsamt</t>
  </si>
  <si>
    <t>Bürgermeisteramt
Referatsabteilungen</t>
  </si>
  <si>
    <t>Mu-
siker</t>
  </si>
  <si>
    <t>SONV</t>
  </si>
  <si>
    <t>Beamte</t>
  </si>
  <si>
    <t>Beamtinnen,
Beamte,
Beschäftigte</t>
  </si>
  <si>
    <t>9b/
7a</t>
  </si>
  <si>
    <t>2 Ü</t>
  </si>
  <si>
    <t>Beschäftigte</t>
  </si>
  <si>
    <t>Teil C: Aufteilung der Stellen nach der Gliederung der Stadtverwaltung (Teilhaushalte)</t>
  </si>
  <si>
    <t>Jobcenter</t>
  </si>
  <si>
    <t>Gemeinderats-
fraktionen</t>
  </si>
  <si>
    <t>Haupt- und
Personalamt</t>
  </si>
  <si>
    <t>Amt für
öffentliche Ordnung</t>
  </si>
  <si>
    <t>Amt für
Umweltschutz</t>
  </si>
  <si>
    <t>Entgeltgruppe</t>
  </si>
  <si>
    <t>Pflege</t>
  </si>
  <si>
    <t>TVKA</t>
  </si>
  <si>
    <t>ES*</t>
  </si>
  <si>
    <t>SuE*</t>
  </si>
  <si>
    <t>Rechnungs-
prüfungsamt</t>
  </si>
  <si>
    <t>Amt für
Liegenschaften
und Wohnen</t>
  </si>
  <si>
    <t>Schulverwaltungs-
amt</t>
  </si>
  <si>
    <t>Amt für
Stadtplanung und Stadterneuerung</t>
  </si>
  <si>
    <t>Summe</t>
  </si>
  <si>
    <t>Be-
schäftigte</t>
  </si>
  <si>
    <t>Amt für Sport und Bewegung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</si>
</sst>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\o.\o"/>
    <numFmt numFmtId="178" formatCode="0.0;\-0.0;"/>
    <numFmt numFmtId="179" formatCode="#"/>
    <numFmt numFmtId="180" formatCode="0.000"/>
    <numFmt numFmtId="181" formatCode="0.0000"/>
    <numFmt numFmtId="182" formatCode="0.00000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180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181" fontId="9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81" fontId="9" fillId="0" borderId="2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1" ySplit="5" topLeftCell="B6" activePane="bottomRight" state="frozen"/>
      <selection pane="topLeft" activeCell="N9" sqref="N9"/>
      <selection pane="topRight" activeCell="N9" sqref="N9"/>
      <selection pane="bottomLeft" activeCell="N9" sqref="N9"/>
      <selection pane="bottomRight" activeCell="W12" sqref="W12"/>
    </sheetView>
  </sheetViews>
  <sheetFormatPr defaultColWidth="11.421875" defaultRowHeight="12.75"/>
  <cols>
    <col min="1" max="1" width="14.7109375" style="2" customWidth="1"/>
    <col min="2" max="3" width="4.140625" style="1" customWidth="1"/>
    <col min="4" max="4" width="3.8515625" style="1" customWidth="1"/>
    <col min="5" max="5" width="6.421875" style="1" customWidth="1"/>
    <col min="6" max="7" width="5.57421875" style="1" customWidth="1"/>
    <col min="8" max="10" width="7.140625" style="1" customWidth="1"/>
    <col min="11" max="11" width="4.140625" style="1" customWidth="1"/>
    <col min="12" max="13" width="7.140625" style="1" customWidth="1"/>
    <col min="14" max="14" width="6.57421875" style="1" customWidth="1"/>
    <col min="15" max="15" width="7.140625" style="1" customWidth="1"/>
    <col min="16" max="16" width="7.28125" style="1" customWidth="1"/>
    <col min="17" max="18" width="5.140625" style="1" customWidth="1"/>
    <col min="19" max="20" width="8.7109375" style="1" customWidth="1"/>
    <col min="21" max="21" width="10.57421875" style="1" customWidth="1"/>
    <col min="22" max="22" width="10.00390625" style="1" bestFit="1" customWidth="1"/>
    <col min="23" max="16384" width="11.421875" style="1" customWidth="1"/>
  </cols>
  <sheetData>
    <row r="1" spans="1:21" s="3" customFormat="1" ht="29.25" customHeigh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3" customFormat="1" ht="22.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2"/>
    </row>
    <row r="3" spans="1:21" s="12" customFormat="1" ht="45.75" customHeight="1">
      <c r="A3" s="6" t="s">
        <v>0</v>
      </c>
      <c r="B3" s="57"/>
      <c r="C3" s="58"/>
      <c r="D3" s="58"/>
      <c r="E3" s="59"/>
      <c r="F3" s="57"/>
      <c r="G3" s="58"/>
      <c r="H3" s="58"/>
      <c r="I3" s="58"/>
      <c r="J3" s="57"/>
      <c r="K3" s="58"/>
      <c r="L3" s="58"/>
      <c r="M3" s="58"/>
      <c r="N3" s="58"/>
      <c r="O3" s="58"/>
      <c r="P3" s="7"/>
      <c r="Q3" s="4" t="s">
        <v>19</v>
      </c>
      <c r="R3" s="8" t="s">
        <v>33</v>
      </c>
      <c r="S3" s="9" t="s">
        <v>36</v>
      </c>
      <c r="T3" s="10" t="s">
        <v>42</v>
      </c>
      <c r="U3" s="11" t="s">
        <v>22</v>
      </c>
    </row>
    <row r="4" spans="1:21" s="12" customFormat="1" ht="27" thickBot="1">
      <c r="A4" s="41" t="s">
        <v>32</v>
      </c>
      <c r="B4" s="42" t="s">
        <v>20</v>
      </c>
      <c r="C4" s="43">
        <v>15</v>
      </c>
      <c r="D4" s="43">
        <v>14</v>
      </c>
      <c r="E4" s="44">
        <v>13</v>
      </c>
      <c r="F4" s="43">
        <v>12</v>
      </c>
      <c r="G4" s="43">
        <v>11</v>
      </c>
      <c r="H4" s="43">
        <v>10</v>
      </c>
      <c r="I4" s="43">
        <v>9</v>
      </c>
      <c r="J4" s="45">
        <v>8</v>
      </c>
      <c r="K4" s="43">
        <v>7</v>
      </c>
      <c r="L4" s="43">
        <v>6</v>
      </c>
      <c r="M4" s="43">
        <v>5</v>
      </c>
      <c r="N4" s="43">
        <v>4</v>
      </c>
      <c r="O4" s="43">
        <v>3</v>
      </c>
      <c r="P4" s="44" t="s">
        <v>24</v>
      </c>
      <c r="Q4" s="46" t="s">
        <v>34</v>
      </c>
      <c r="R4" s="47" t="s">
        <v>23</v>
      </c>
      <c r="S4" s="47" t="s">
        <v>35</v>
      </c>
      <c r="T4" s="48" t="s">
        <v>41</v>
      </c>
      <c r="U4" s="48" t="s">
        <v>41</v>
      </c>
    </row>
    <row r="5" spans="1:22" s="12" customFormat="1" ht="26.25" customHeight="1">
      <c r="A5" s="14" t="s">
        <v>1</v>
      </c>
      <c r="B5" s="15"/>
      <c r="C5" s="15"/>
      <c r="D5" s="15"/>
      <c r="E5" s="16"/>
      <c r="F5" s="15"/>
      <c r="G5" s="15"/>
      <c r="H5" s="15"/>
      <c r="I5" s="15"/>
      <c r="J5" s="17"/>
      <c r="K5" s="18"/>
      <c r="L5" s="18"/>
      <c r="M5" s="18"/>
      <c r="N5" s="18"/>
      <c r="O5" s="18"/>
      <c r="P5" s="16"/>
      <c r="Q5" s="19"/>
      <c r="R5" s="16"/>
      <c r="S5" s="16"/>
      <c r="T5" s="16"/>
      <c r="U5" s="16"/>
      <c r="V5" s="20" t="s">
        <v>21</v>
      </c>
    </row>
    <row r="6" spans="1:22" s="12" customFormat="1" ht="28.5" customHeight="1">
      <c r="A6" s="13" t="s">
        <v>18</v>
      </c>
      <c r="B6" s="21">
        <v>2</v>
      </c>
      <c r="C6" s="21">
        <v>15.5</v>
      </c>
      <c r="D6" s="21">
        <v>11.7</v>
      </c>
      <c r="E6" s="22">
        <v>17.25</v>
      </c>
      <c r="F6" s="21">
        <v>7.5</v>
      </c>
      <c r="G6" s="21">
        <v>19.9</v>
      </c>
      <c r="H6" s="21">
        <v>2</v>
      </c>
      <c r="I6" s="21">
        <v>15</v>
      </c>
      <c r="J6" s="23">
        <v>14.03</v>
      </c>
      <c r="K6" s="24"/>
      <c r="L6" s="24">
        <v>10.5</v>
      </c>
      <c r="M6" s="24">
        <v>7.75</v>
      </c>
      <c r="N6" s="24"/>
      <c r="O6" s="24"/>
      <c r="P6" s="22"/>
      <c r="Q6" s="25"/>
      <c r="R6" s="22"/>
      <c r="S6" s="16"/>
      <c r="T6" s="16">
        <f>SUM(B6:S6)</f>
        <v>123.13</v>
      </c>
      <c r="U6" s="16">
        <f>SUM(T6,V6)</f>
        <v>164.13</v>
      </c>
      <c r="V6" s="26">
        <v>41</v>
      </c>
    </row>
    <row r="7" spans="1:22" s="12" customFormat="1" ht="28.5" customHeight="1">
      <c r="A7" s="13" t="s">
        <v>28</v>
      </c>
      <c r="B7" s="24"/>
      <c r="C7" s="21"/>
      <c r="D7" s="21"/>
      <c r="E7" s="22">
        <v>7</v>
      </c>
      <c r="F7" s="21"/>
      <c r="G7" s="21"/>
      <c r="H7" s="21"/>
      <c r="I7" s="21"/>
      <c r="J7" s="23"/>
      <c r="K7" s="24"/>
      <c r="L7" s="24"/>
      <c r="M7" s="24"/>
      <c r="N7" s="24"/>
      <c r="O7" s="24"/>
      <c r="P7" s="22"/>
      <c r="Q7" s="25"/>
      <c r="R7" s="22"/>
      <c r="S7" s="22"/>
      <c r="T7" s="16">
        <f aca="true" t="shared" si="0" ref="T7:T31">SUM(B7:S7)</f>
        <v>7</v>
      </c>
      <c r="U7" s="16">
        <f aca="true" t="shared" si="1" ref="U7:U32">SUM(T7,V7)</f>
        <v>14</v>
      </c>
      <c r="V7" s="27">
        <v>7</v>
      </c>
    </row>
    <row r="8" spans="1:22" s="12" customFormat="1" ht="28.5" customHeight="1">
      <c r="A8" s="13" t="s">
        <v>2</v>
      </c>
      <c r="B8" s="21"/>
      <c r="C8" s="21"/>
      <c r="D8" s="21">
        <v>1</v>
      </c>
      <c r="E8" s="22">
        <v>1</v>
      </c>
      <c r="F8" s="21"/>
      <c r="G8" s="21"/>
      <c r="H8" s="21"/>
      <c r="I8" s="21"/>
      <c r="J8" s="23">
        <v>2</v>
      </c>
      <c r="K8" s="24"/>
      <c r="L8" s="24"/>
      <c r="M8" s="24">
        <v>0.5</v>
      </c>
      <c r="N8" s="24"/>
      <c r="O8" s="24"/>
      <c r="P8" s="22"/>
      <c r="Q8" s="25"/>
      <c r="R8" s="22"/>
      <c r="S8" s="22"/>
      <c r="T8" s="16">
        <f t="shared" si="0"/>
        <v>4.5</v>
      </c>
      <c r="U8" s="16">
        <f t="shared" si="1"/>
        <v>5.5</v>
      </c>
      <c r="V8" s="27">
        <v>1</v>
      </c>
    </row>
    <row r="9" spans="1:22" s="12" customFormat="1" ht="28.5" customHeight="1">
      <c r="A9" s="13" t="s">
        <v>29</v>
      </c>
      <c r="B9" s="28"/>
      <c r="C9" s="28">
        <v>1</v>
      </c>
      <c r="D9" s="28">
        <v>1</v>
      </c>
      <c r="E9" s="53">
        <v>6.92</v>
      </c>
      <c r="F9" s="28">
        <v>8.5</v>
      </c>
      <c r="G9" s="28">
        <v>22.6</v>
      </c>
      <c r="H9" s="28">
        <v>7.3</v>
      </c>
      <c r="I9" s="28">
        <v>30</v>
      </c>
      <c r="J9" s="54">
        <v>53.75</v>
      </c>
      <c r="K9" s="28">
        <v>3</v>
      </c>
      <c r="L9" s="28">
        <v>30.75</v>
      </c>
      <c r="M9" s="28">
        <v>45.31</v>
      </c>
      <c r="N9" s="28">
        <v>6</v>
      </c>
      <c r="O9" s="28">
        <v>53.7967</v>
      </c>
      <c r="P9" s="53">
        <v>8.2</v>
      </c>
      <c r="Q9" s="55"/>
      <c r="R9" s="28"/>
      <c r="S9" s="25"/>
      <c r="T9" s="16">
        <f t="shared" si="0"/>
        <v>278.12669999999997</v>
      </c>
      <c r="U9" s="16">
        <f t="shared" si="1"/>
        <v>453.07669999999996</v>
      </c>
      <c r="V9" s="27">
        <v>174.95</v>
      </c>
    </row>
    <row r="10" spans="1:22" s="12" customFormat="1" ht="28.5" customHeight="1">
      <c r="A10" s="13" t="s">
        <v>3</v>
      </c>
      <c r="B10" s="21"/>
      <c r="C10" s="21"/>
      <c r="D10" s="21">
        <v>3</v>
      </c>
      <c r="E10" s="22">
        <v>2</v>
      </c>
      <c r="F10" s="21">
        <v>1</v>
      </c>
      <c r="G10" s="21">
        <v>1.75</v>
      </c>
      <c r="H10" s="21">
        <v>1</v>
      </c>
      <c r="I10" s="21">
        <v>5</v>
      </c>
      <c r="J10" s="23">
        <v>3.75</v>
      </c>
      <c r="K10" s="24"/>
      <c r="L10" s="24">
        <v>2.5</v>
      </c>
      <c r="M10" s="24"/>
      <c r="N10" s="24"/>
      <c r="O10" s="24"/>
      <c r="P10" s="22"/>
      <c r="Q10" s="25"/>
      <c r="R10" s="22"/>
      <c r="S10" s="22"/>
      <c r="T10" s="16">
        <f t="shared" si="0"/>
        <v>20</v>
      </c>
      <c r="U10" s="16">
        <f t="shared" si="1"/>
        <v>31</v>
      </c>
      <c r="V10" s="27">
        <v>11</v>
      </c>
    </row>
    <row r="11" spans="1:22" s="12" customFormat="1" ht="28.5" customHeight="1">
      <c r="A11" s="13" t="s">
        <v>37</v>
      </c>
      <c r="B11" s="21">
        <v>1</v>
      </c>
      <c r="C11" s="21"/>
      <c r="D11" s="21">
        <v>1</v>
      </c>
      <c r="E11" s="22">
        <v>2</v>
      </c>
      <c r="F11" s="21">
        <v>5</v>
      </c>
      <c r="G11" s="21">
        <v>1</v>
      </c>
      <c r="H11" s="21"/>
      <c r="I11" s="21"/>
      <c r="J11" s="23">
        <v>1.85</v>
      </c>
      <c r="K11" s="24"/>
      <c r="L11" s="24">
        <v>1</v>
      </c>
      <c r="M11" s="24"/>
      <c r="N11" s="24"/>
      <c r="O11" s="24"/>
      <c r="P11" s="22"/>
      <c r="Q11" s="25"/>
      <c r="R11" s="22"/>
      <c r="S11" s="22"/>
      <c r="T11" s="16">
        <f t="shared" si="0"/>
        <v>12.85</v>
      </c>
      <c r="U11" s="16">
        <f t="shared" si="1"/>
        <v>42.335</v>
      </c>
      <c r="V11" s="27">
        <v>29.485</v>
      </c>
    </row>
    <row r="12" spans="1:22" s="12" customFormat="1" ht="28.5" customHeight="1">
      <c r="A12" s="13" t="s">
        <v>4</v>
      </c>
      <c r="B12" s="21"/>
      <c r="C12" s="21">
        <v>1</v>
      </c>
      <c r="D12" s="21">
        <v>1</v>
      </c>
      <c r="E12" s="22"/>
      <c r="F12" s="21"/>
      <c r="G12" s="21"/>
      <c r="H12" s="21"/>
      <c r="I12" s="21">
        <v>2</v>
      </c>
      <c r="J12" s="23">
        <v>35.54</v>
      </c>
      <c r="K12" s="24"/>
      <c r="L12" s="24">
        <v>20.59</v>
      </c>
      <c r="M12" s="24">
        <v>9.3</v>
      </c>
      <c r="N12" s="24"/>
      <c r="O12" s="24">
        <v>1.58</v>
      </c>
      <c r="P12" s="22"/>
      <c r="Q12" s="25"/>
      <c r="R12" s="22"/>
      <c r="S12" s="22"/>
      <c r="T12" s="16">
        <f t="shared" si="0"/>
        <v>71.00999999999999</v>
      </c>
      <c r="U12" s="16">
        <f t="shared" si="1"/>
        <v>173.32</v>
      </c>
      <c r="V12" s="27">
        <v>102.31</v>
      </c>
    </row>
    <row r="13" spans="1:22" s="12" customFormat="1" ht="28.5" customHeight="1">
      <c r="A13" s="13" t="s">
        <v>5</v>
      </c>
      <c r="B13" s="21"/>
      <c r="C13" s="21"/>
      <c r="D13" s="21">
        <v>1</v>
      </c>
      <c r="E13" s="22">
        <v>3</v>
      </c>
      <c r="F13" s="21">
        <v>1</v>
      </c>
      <c r="G13" s="21">
        <v>1</v>
      </c>
      <c r="H13" s="21">
        <v>1.5</v>
      </c>
      <c r="I13" s="21">
        <v>5</v>
      </c>
      <c r="J13" s="23">
        <v>52.8</v>
      </c>
      <c r="K13" s="24"/>
      <c r="L13" s="24">
        <v>26</v>
      </c>
      <c r="M13" s="24">
        <v>7.8</v>
      </c>
      <c r="N13" s="24"/>
      <c r="O13" s="24"/>
      <c r="P13" s="22"/>
      <c r="Q13" s="25"/>
      <c r="R13" s="22"/>
      <c r="S13" s="22"/>
      <c r="T13" s="16">
        <f t="shared" si="0"/>
        <v>99.1</v>
      </c>
      <c r="U13" s="16">
        <f t="shared" si="1"/>
        <v>243.82999999999998</v>
      </c>
      <c r="V13" s="27">
        <v>144.73</v>
      </c>
    </row>
    <row r="14" spans="1:22" s="12" customFormat="1" ht="33" customHeight="1">
      <c r="A14" s="13" t="s">
        <v>38</v>
      </c>
      <c r="B14" s="21"/>
      <c r="C14" s="21"/>
      <c r="D14" s="21">
        <v>1</v>
      </c>
      <c r="E14" s="22"/>
      <c r="F14" s="21">
        <v>3</v>
      </c>
      <c r="G14" s="21">
        <v>9</v>
      </c>
      <c r="H14" s="21">
        <v>13.75</v>
      </c>
      <c r="I14" s="21">
        <v>10</v>
      </c>
      <c r="J14" s="23">
        <v>33.6</v>
      </c>
      <c r="K14" s="24">
        <v>9.2</v>
      </c>
      <c r="L14" s="24">
        <v>15.89</v>
      </c>
      <c r="M14" s="24">
        <v>10.398</v>
      </c>
      <c r="N14" s="24"/>
      <c r="O14" s="24">
        <v>1.06</v>
      </c>
      <c r="P14" s="22">
        <v>14.25</v>
      </c>
      <c r="Q14" s="25"/>
      <c r="R14" s="22"/>
      <c r="S14" s="22"/>
      <c r="T14" s="16">
        <f t="shared" si="0"/>
        <v>121.148</v>
      </c>
      <c r="U14" s="16">
        <f t="shared" si="1"/>
        <v>186.69799999999998</v>
      </c>
      <c r="V14" s="27">
        <v>65.55</v>
      </c>
    </row>
    <row r="15" spans="1:22" s="12" customFormat="1" ht="28.5" customHeight="1">
      <c r="A15" s="13" t="s">
        <v>27</v>
      </c>
      <c r="B15" s="21"/>
      <c r="C15" s="21">
        <v>3.5</v>
      </c>
      <c r="D15" s="21"/>
      <c r="E15" s="22">
        <v>2.5</v>
      </c>
      <c r="F15" s="21"/>
      <c r="G15" s="21">
        <v>7.5</v>
      </c>
      <c r="H15" s="21">
        <v>142.665</v>
      </c>
      <c r="I15" s="21">
        <v>85.64</v>
      </c>
      <c r="J15" s="23">
        <v>7</v>
      </c>
      <c r="K15" s="24"/>
      <c r="L15" s="24">
        <v>5</v>
      </c>
      <c r="M15" s="24">
        <v>40.15</v>
      </c>
      <c r="N15" s="24"/>
      <c r="O15" s="24"/>
      <c r="P15" s="22"/>
      <c r="Q15" s="25"/>
      <c r="R15" s="22"/>
      <c r="S15" s="22"/>
      <c r="T15" s="16">
        <f t="shared" si="0"/>
        <v>293.955</v>
      </c>
      <c r="U15" s="16">
        <f t="shared" si="1"/>
        <v>440.67999999999995</v>
      </c>
      <c r="V15" s="27">
        <v>146.725</v>
      </c>
    </row>
    <row r="16" spans="1:22" s="12" customFormat="1" ht="28.5" customHeight="1">
      <c r="A16" s="13" t="s">
        <v>6</v>
      </c>
      <c r="B16" s="21"/>
      <c r="C16" s="21"/>
      <c r="D16" s="21"/>
      <c r="E16" s="22"/>
      <c r="F16" s="21"/>
      <c r="G16" s="21"/>
      <c r="H16" s="21"/>
      <c r="I16" s="21"/>
      <c r="J16" s="23">
        <v>1</v>
      </c>
      <c r="K16" s="24"/>
      <c r="L16" s="24">
        <v>2</v>
      </c>
      <c r="M16" s="24">
        <v>1.735</v>
      </c>
      <c r="N16" s="24"/>
      <c r="O16" s="24"/>
      <c r="P16" s="22"/>
      <c r="Q16" s="25"/>
      <c r="R16" s="22"/>
      <c r="S16" s="22"/>
      <c r="T16" s="16">
        <f t="shared" si="0"/>
        <v>4.735</v>
      </c>
      <c r="U16" s="16">
        <f t="shared" si="1"/>
        <v>11.635000000000002</v>
      </c>
      <c r="V16" s="27">
        <v>6.9</v>
      </c>
    </row>
    <row r="17" spans="1:22" s="12" customFormat="1" ht="28.5" customHeight="1">
      <c r="A17" s="13" t="s">
        <v>30</v>
      </c>
      <c r="B17" s="21"/>
      <c r="C17" s="21"/>
      <c r="D17" s="21">
        <v>1.5</v>
      </c>
      <c r="E17" s="22">
        <v>2</v>
      </c>
      <c r="F17" s="21"/>
      <c r="G17" s="21">
        <v>9.5</v>
      </c>
      <c r="H17" s="21">
        <v>9.5</v>
      </c>
      <c r="I17" s="21">
        <v>28</v>
      </c>
      <c r="J17" s="23">
        <v>186.75</v>
      </c>
      <c r="K17" s="24"/>
      <c r="L17" s="24">
        <v>77</v>
      </c>
      <c r="M17" s="24">
        <v>150.56</v>
      </c>
      <c r="N17" s="24"/>
      <c r="O17" s="24"/>
      <c r="P17" s="22"/>
      <c r="Q17" s="25"/>
      <c r="R17" s="22"/>
      <c r="S17" s="22"/>
      <c r="T17" s="16">
        <f t="shared" si="0"/>
        <v>464.81</v>
      </c>
      <c r="U17" s="16">
        <f t="shared" si="1"/>
        <v>809.51</v>
      </c>
      <c r="V17" s="27">
        <v>344.7</v>
      </c>
    </row>
    <row r="18" spans="1:22" s="12" customFormat="1" ht="28.5" customHeight="1">
      <c r="A18" s="13" t="s">
        <v>7</v>
      </c>
      <c r="B18" s="21"/>
      <c r="C18" s="21"/>
      <c r="D18" s="21"/>
      <c r="E18" s="22"/>
      <c r="F18" s="21"/>
      <c r="G18" s="21"/>
      <c r="H18" s="21"/>
      <c r="I18" s="21"/>
      <c r="J18" s="23">
        <v>1</v>
      </c>
      <c r="K18" s="24"/>
      <c r="L18" s="24">
        <v>7.81</v>
      </c>
      <c r="M18" s="24">
        <v>3.25</v>
      </c>
      <c r="N18" s="24"/>
      <c r="O18" s="24"/>
      <c r="P18" s="22"/>
      <c r="Q18" s="25"/>
      <c r="R18" s="22"/>
      <c r="S18" s="22"/>
      <c r="T18" s="16">
        <f t="shared" si="0"/>
        <v>12.059999999999999</v>
      </c>
      <c r="U18" s="16">
        <f t="shared" si="1"/>
        <v>28.06</v>
      </c>
      <c r="V18" s="27">
        <v>16</v>
      </c>
    </row>
    <row r="19" spans="1:22" s="12" customFormat="1" ht="28.5" customHeight="1">
      <c r="A19" s="29" t="s">
        <v>31</v>
      </c>
      <c r="B19" s="21"/>
      <c r="C19" s="21"/>
      <c r="D19" s="21">
        <v>6.5</v>
      </c>
      <c r="E19" s="22">
        <v>5.5</v>
      </c>
      <c r="F19" s="21"/>
      <c r="G19" s="21">
        <v>18.5</v>
      </c>
      <c r="H19" s="21">
        <v>12.9</v>
      </c>
      <c r="I19" s="21">
        <v>10.8</v>
      </c>
      <c r="J19" s="23">
        <v>7.2</v>
      </c>
      <c r="K19" s="24"/>
      <c r="L19" s="24">
        <v>3.8</v>
      </c>
      <c r="M19" s="24">
        <v>4.615</v>
      </c>
      <c r="N19" s="24"/>
      <c r="O19" s="24"/>
      <c r="P19" s="22"/>
      <c r="Q19" s="25"/>
      <c r="R19" s="22"/>
      <c r="S19" s="22"/>
      <c r="T19" s="16">
        <f t="shared" si="0"/>
        <v>69.815</v>
      </c>
      <c r="U19" s="16">
        <f t="shared" si="1"/>
        <v>128.165</v>
      </c>
      <c r="V19" s="27">
        <v>58.35</v>
      </c>
    </row>
    <row r="20" spans="1:22" s="12" customFormat="1" ht="28.5" customHeight="1">
      <c r="A20" s="13" t="s">
        <v>8</v>
      </c>
      <c r="B20" s="21"/>
      <c r="C20" s="21"/>
      <c r="D20" s="21"/>
      <c r="E20" s="22"/>
      <c r="F20" s="21">
        <v>1</v>
      </c>
      <c r="G20" s="21"/>
      <c r="H20" s="21">
        <v>3.63</v>
      </c>
      <c r="I20" s="21">
        <v>2</v>
      </c>
      <c r="J20" s="23">
        <v>8</v>
      </c>
      <c r="K20" s="24"/>
      <c r="L20" s="24">
        <v>3</v>
      </c>
      <c r="M20" s="24">
        <v>6.88</v>
      </c>
      <c r="N20" s="24">
        <v>1</v>
      </c>
      <c r="O20" s="24"/>
      <c r="P20" s="22"/>
      <c r="Q20" s="25"/>
      <c r="R20" s="22"/>
      <c r="S20" s="22"/>
      <c r="T20" s="16">
        <f t="shared" si="0"/>
        <v>25.509999999999998</v>
      </c>
      <c r="U20" s="16">
        <f t="shared" si="1"/>
        <v>553.79</v>
      </c>
      <c r="V20" s="27">
        <v>528.28</v>
      </c>
    </row>
    <row r="21" spans="1:22" s="12" customFormat="1" ht="28.5" customHeight="1">
      <c r="A21" s="13" t="s">
        <v>39</v>
      </c>
      <c r="B21" s="21"/>
      <c r="C21" s="21"/>
      <c r="D21" s="21">
        <v>1</v>
      </c>
      <c r="E21" s="22">
        <v>7</v>
      </c>
      <c r="F21" s="21">
        <v>2</v>
      </c>
      <c r="G21" s="21">
        <v>14</v>
      </c>
      <c r="H21" s="21">
        <v>11</v>
      </c>
      <c r="I21" s="21">
        <v>20.31</v>
      </c>
      <c r="J21" s="23">
        <v>40.55</v>
      </c>
      <c r="K21" s="24"/>
      <c r="L21" s="24">
        <v>245.26</v>
      </c>
      <c r="M21" s="24">
        <v>101.95</v>
      </c>
      <c r="N21" s="24"/>
      <c r="O21" s="24"/>
      <c r="P21" s="22"/>
      <c r="Q21" s="25"/>
      <c r="R21" s="22">
        <v>9.08</v>
      </c>
      <c r="S21" s="56">
        <v>195.0625</v>
      </c>
      <c r="T21" s="16">
        <f t="shared" si="0"/>
        <v>647.2125</v>
      </c>
      <c r="U21" s="16">
        <f t="shared" si="1"/>
        <v>770.0625</v>
      </c>
      <c r="V21" s="27">
        <v>122.85</v>
      </c>
    </row>
    <row r="22" spans="1:22" s="12" customFormat="1" ht="28.5" customHeight="1">
      <c r="A22" s="13" t="s">
        <v>9</v>
      </c>
      <c r="B22" s="21">
        <v>9</v>
      </c>
      <c r="C22" s="21">
        <v>1</v>
      </c>
      <c r="D22" s="21">
        <v>5</v>
      </c>
      <c r="E22" s="22">
        <v>24.15</v>
      </c>
      <c r="F22" s="21">
        <v>0.65</v>
      </c>
      <c r="G22" s="21">
        <v>15</v>
      </c>
      <c r="H22" s="21">
        <v>58.85</v>
      </c>
      <c r="I22" s="21">
        <v>114.55</v>
      </c>
      <c r="J22" s="23">
        <v>63.9</v>
      </c>
      <c r="K22" s="24"/>
      <c r="L22" s="24">
        <v>64.2916</v>
      </c>
      <c r="M22" s="24">
        <v>13.5058</v>
      </c>
      <c r="N22" s="24"/>
      <c r="O22" s="24">
        <v>8.05</v>
      </c>
      <c r="P22" s="22">
        <v>3.8</v>
      </c>
      <c r="Q22" s="25">
        <v>81</v>
      </c>
      <c r="R22" s="22"/>
      <c r="S22" s="22"/>
      <c r="T22" s="16">
        <f t="shared" si="0"/>
        <v>462.7474</v>
      </c>
      <c r="U22" s="16">
        <f t="shared" si="1"/>
        <v>485.34740000000005</v>
      </c>
      <c r="V22" s="27">
        <v>22.6</v>
      </c>
    </row>
    <row r="23" spans="1:22" s="12" customFormat="1" ht="28.5" customHeight="1">
      <c r="A23" s="13" t="s">
        <v>10</v>
      </c>
      <c r="B23" s="21"/>
      <c r="C23" s="21"/>
      <c r="D23" s="21"/>
      <c r="E23" s="22">
        <v>4.9</v>
      </c>
      <c r="F23" s="21">
        <v>2</v>
      </c>
      <c r="G23" s="21">
        <v>4</v>
      </c>
      <c r="H23" s="21">
        <v>9.6</v>
      </c>
      <c r="I23" s="21">
        <v>14.1</v>
      </c>
      <c r="J23" s="23">
        <v>19.41</v>
      </c>
      <c r="K23" s="24"/>
      <c r="L23" s="24">
        <v>10.55</v>
      </c>
      <c r="M23" s="24">
        <v>19.08</v>
      </c>
      <c r="N23" s="24"/>
      <c r="O23" s="24"/>
      <c r="P23" s="22"/>
      <c r="Q23" s="25"/>
      <c r="R23" s="22"/>
      <c r="S23" s="22">
        <v>56.55</v>
      </c>
      <c r="T23" s="16">
        <f t="shared" si="0"/>
        <v>140.19</v>
      </c>
      <c r="U23" s="16">
        <f t="shared" si="1"/>
        <v>312.7</v>
      </c>
      <c r="V23" s="27">
        <v>172.51</v>
      </c>
    </row>
    <row r="24" spans="1:22" s="12" customFormat="1" ht="28.5" customHeight="1">
      <c r="A24" s="13" t="s">
        <v>11</v>
      </c>
      <c r="B24" s="21"/>
      <c r="C24" s="21">
        <v>1.5</v>
      </c>
      <c r="D24" s="21"/>
      <c r="E24" s="22">
        <v>10.935</v>
      </c>
      <c r="F24" s="21">
        <v>5</v>
      </c>
      <c r="G24" s="21">
        <v>4.7</v>
      </c>
      <c r="H24" s="21">
        <v>6.6739</v>
      </c>
      <c r="I24" s="21">
        <v>3.4183</v>
      </c>
      <c r="J24" s="23">
        <v>8.7141</v>
      </c>
      <c r="K24" s="24"/>
      <c r="L24" s="24">
        <v>29.6876</v>
      </c>
      <c r="M24" s="24">
        <v>53.3908</v>
      </c>
      <c r="N24" s="24">
        <v>11.5971</v>
      </c>
      <c r="O24" s="24">
        <v>132.7059</v>
      </c>
      <c r="P24" s="22">
        <v>72.3602</v>
      </c>
      <c r="Q24" s="25"/>
      <c r="R24" s="22"/>
      <c r="S24" s="22">
        <v>2440.599</v>
      </c>
      <c r="T24" s="16">
        <f t="shared" si="0"/>
        <v>2781.2819000000004</v>
      </c>
      <c r="U24" s="16">
        <f t="shared" si="1"/>
        <v>3055.7449000000006</v>
      </c>
      <c r="V24" s="27">
        <v>274.463</v>
      </c>
    </row>
    <row r="25" spans="1:22" s="12" customFormat="1" ht="28.5" customHeight="1">
      <c r="A25" s="13" t="s">
        <v>43</v>
      </c>
      <c r="B25" s="21"/>
      <c r="C25" s="21"/>
      <c r="D25" s="21"/>
      <c r="E25" s="22"/>
      <c r="F25" s="21">
        <v>2</v>
      </c>
      <c r="G25" s="21">
        <v>2</v>
      </c>
      <c r="H25" s="21"/>
      <c r="I25" s="21">
        <v>5</v>
      </c>
      <c r="J25" s="23">
        <v>3</v>
      </c>
      <c r="K25" s="24">
        <v>3</v>
      </c>
      <c r="L25" s="24">
        <v>18.17</v>
      </c>
      <c r="M25" s="24">
        <v>3.33</v>
      </c>
      <c r="N25" s="24"/>
      <c r="O25" s="24"/>
      <c r="P25" s="22">
        <v>1.5</v>
      </c>
      <c r="Q25" s="25"/>
      <c r="R25" s="22"/>
      <c r="S25" s="22"/>
      <c r="T25" s="16">
        <f t="shared" si="0"/>
        <v>38</v>
      </c>
      <c r="U25" s="16">
        <f t="shared" si="1"/>
        <v>57.2</v>
      </c>
      <c r="V25" s="27">
        <v>19.2</v>
      </c>
    </row>
    <row r="26" spans="1:22" s="12" customFormat="1" ht="28.5" customHeight="1">
      <c r="A26" s="13" t="s">
        <v>12</v>
      </c>
      <c r="B26" s="21"/>
      <c r="C26" s="21">
        <v>1</v>
      </c>
      <c r="D26" s="21">
        <v>2.5</v>
      </c>
      <c r="E26" s="22">
        <v>4</v>
      </c>
      <c r="F26" s="21">
        <v>0.75</v>
      </c>
      <c r="G26" s="21"/>
      <c r="H26" s="21">
        <v>3.75</v>
      </c>
      <c r="I26" s="21">
        <v>2.5</v>
      </c>
      <c r="J26" s="23">
        <v>17.3</v>
      </c>
      <c r="K26" s="24"/>
      <c r="L26" s="24">
        <v>11.71</v>
      </c>
      <c r="M26" s="24">
        <v>12.49</v>
      </c>
      <c r="N26" s="24"/>
      <c r="O26" s="24">
        <v>1.5</v>
      </c>
      <c r="P26" s="22"/>
      <c r="Q26" s="25"/>
      <c r="R26" s="22">
        <v>0.5</v>
      </c>
      <c r="S26" s="22">
        <v>14.7</v>
      </c>
      <c r="T26" s="16">
        <f t="shared" si="0"/>
        <v>72.7</v>
      </c>
      <c r="U26" s="16">
        <f t="shared" si="1"/>
        <v>129.45</v>
      </c>
      <c r="V26" s="27">
        <v>56.75</v>
      </c>
    </row>
    <row r="27" spans="1:22" s="12" customFormat="1" ht="33.75" customHeight="1">
      <c r="A27" s="13" t="s">
        <v>40</v>
      </c>
      <c r="B27" s="21"/>
      <c r="C27" s="21"/>
      <c r="D27" s="21">
        <v>6</v>
      </c>
      <c r="E27" s="22">
        <v>9.5</v>
      </c>
      <c r="F27" s="21">
        <v>41</v>
      </c>
      <c r="G27" s="21">
        <v>6</v>
      </c>
      <c r="H27" s="21">
        <v>3.5</v>
      </c>
      <c r="I27" s="21">
        <v>5.2</v>
      </c>
      <c r="J27" s="23">
        <v>14.9</v>
      </c>
      <c r="K27" s="24"/>
      <c r="L27" s="24">
        <v>19.3</v>
      </c>
      <c r="M27" s="24">
        <v>6.5</v>
      </c>
      <c r="N27" s="24"/>
      <c r="O27" s="24"/>
      <c r="P27" s="22"/>
      <c r="Q27" s="25"/>
      <c r="R27" s="22"/>
      <c r="S27" s="22"/>
      <c r="T27" s="16">
        <f t="shared" si="0"/>
        <v>111.9</v>
      </c>
      <c r="U27" s="16">
        <f t="shared" si="1"/>
        <v>174.3</v>
      </c>
      <c r="V27" s="27">
        <v>62.4</v>
      </c>
    </row>
    <row r="28" spans="1:22" s="12" customFormat="1" ht="28.5" customHeight="1">
      <c r="A28" s="13" t="s">
        <v>17</v>
      </c>
      <c r="B28" s="21"/>
      <c r="C28" s="21"/>
      <c r="D28" s="21"/>
      <c r="E28" s="22"/>
      <c r="F28" s="21">
        <v>6</v>
      </c>
      <c r="G28" s="21">
        <v>6.5</v>
      </c>
      <c r="H28" s="21">
        <v>13</v>
      </c>
      <c r="I28" s="21">
        <v>5.9</v>
      </c>
      <c r="J28" s="23">
        <v>27.67</v>
      </c>
      <c r="K28" s="24"/>
      <c r="L28" s="24">
        <v>29.65</v>
      </c>
      <c r="M28" s="24">
        <v>4.08</v>
      </c>
      <c r="N28" s="24"/>
      <c r="O28" s="24"/>
      <c r="P28" s="22"/>
      <c r="Q28" s="25"/>
      <c r="R28" s="22"/>
      <c r="S28" s="22"/>
      <c r="T28" s="16">
        <f t="shared" si="0"/>
        <v>92.8</v>
      </c>
      <c r="U28" s="16">
        <f t="shared" si="1"/>
        <v>170.3</v>
      </c>
      <c r="V28" s="27">
        <v>77.5</v>
      </c>
    </row>
    <row r="29" spans="1:22" s="12" customFormat="1" ht="28.5" customHeight="1">
      <c r="A29" s="13" t="s">
        <v>13</v>
      </c>
      <c r="B29" s="21"/>
      <c r="C29" s="21"/>
      <c r="D29" s="21"/>
      <c r="E29" s="22">
        <v>2</v>
      </c>
      <c r="F29" s="21">
        <v>7</v>
      </c>
      <c r="G29" s="21">
        <v>5</v>
      </c>
      <c r="H29" s="21">
        <v>5</v>
      </c>
      <c r="I29" s="21">
        <v>14.5</v>
      </c>
      <c r="J29" s="23">
        <v>10.5</v>
      </c>
      <c r="K29" s="24"/>
      <c r="L29" s="24">
        <v>6.5</v>
      </c>
      <c r="M29" s="24">
        <v>0.95</v>
      </c>
      <c r="N29" s="24"/>
      <c r="O29" s="24"/>
      <c r="P29" s="22"/>
      <c r="Q29" s="25"/>
      <c r="R29" s="22"/>
      <c r="S29" s="22"/>
      <c r="T29" s="16">
        <f t="shared" si="0"/>
        <v>51.45</v>
      </c>
      <c r="U29" s="16">
        <f t="shared" si="1"/>
        <v>126.87</v>
      </c>
      <c r="V29" s="27">
        <v>75.42</v>
      </c>
    </row>
    <row r="30" spans="1:22" s="12" customFormat="1" ht="28.5" customHeight="1">
      <c r="A30" s="13" t="s">
        <v>14</v>
      </c>
      <c r="B30" s="21"/>
      <c r="C30" s="21"/>
      <c r="D30" s="21">
        <v>14</v>
      </c>
      <c r="E30" s="22">
        <v>8</v>
      </c>
      <c r="F30" s="21">
        <v>54.45</v>
      </c>
      <c r="G30" s="21">
        <v>19.91</v>
      </c>
      <c r="H30" s="21">
        <v>1</v>
      </c>
      <c r="I30" s="21">
        <v>38.91</v>
      </c>
      <c r="J30" s="23">
        <v>2</v>
      </c>
      <c r="K30" s="24"/>
      <c r="L30" s="24">
        <v>5.645</v>
      </c>
      <c r="M30" s="24"/>
      <c r="N30" s="24"/>
      <c r="O30" s="24">
        <v>1</v>
      </c>
      <c r="P30" s="22"/>
      <c r="Q30" s="25"/>
      <c r="R30" s="22"/>
      <c r="S30" s="22"/>
      <c r="T30" s="16">
        <f t="shared" si="0"/>
        <v>144.915</v>
      </c>
      <c r="U30" s="16">
        <f t="shared" si="1"/>
        <v>176.815</v>
      </c>
      <c r="V30" s="27">
        <v>31.9</v>
      </c>
    </row>
    <row r="31" spans="1:22" s="12" customFormat="1" ht="28.5" customHeight="1" thickBot="1">
      <c r="A31" s="13" t="s">
        <v>15</v>
      </c>
      <c r="B31" s="21"/>
      <c r="C31" s="21">
        <v>1</v>
      </c>
      <c r="D31" s="21">
        <v>6</v>
      </c>
      <c r="E31" s="22">
        <v>16</v>
      </c>
      <c r="F31" s="21">
        <v>23</v>
      </c>
      <c r="G31" s="21">
        <v>22.5</v>
      </c>
      <c r="H31" s="21">
        <v>19</v>
      </c>
      <c r="I31" s="21">
        <v>81.8</v>
      </c>
      <c r="J31" s="23">
        <v>32</v>
      </c>
      <c r="K31" s="24">
        <v>36</v>
      </c>
      <c r="L31" s="24">
        <v>37.8</v>
      </c>
      <c r="M31" s="24">
        <v>57.9</v>
      </c>
      <c r="N31" s="24">
        <v>12</v>
      </c>
      <c r="O31" s="24">
        <v>11.85</v>
      </c>
      <c r="P31" s="22">
        <v>0.61</v>
      </c>
      <c r="Q31" s="25"/>
      <c r="R31" s="22"/>
      <c r="S31" s="22"/>
      <c r="T31" s="16">
        <f t="shared" si="0"/>
        <v>357.46000000000004</v>
      </c>
      <c r="U31" s="16">
        <f t="shared" si="1"/>
        <v>450.46000000000004</v>
      </c>
      <c r="V31" s="49">
        <v>93</v>
      </c>
    </row>
    <row r="32" spans="1:22" s="12" customFormat="1" ht="28.5" customHeight="1" thickBot="1">
      <c r="A32" s="30" t="s">
        <v>16</v>
      </c>
      <c r="B32" s="31">
        <f>SUM(B6:B31)</f>
        <v>12</v>
      </c>
      <c r="C32" s="32">
        <f aca="true" t="shared" si="2" ref="C32:K32">SUM(C5:C31)</f>
        <v>25.5</v>
      </c>
      <c r="D32" s="33">
        <f t="shared" si="2"/>
        <v>63.2</v>
      </c>
      <c r="E32" s="34">
        <f t="shared" si="2"/>
        <v>135.655</v>
      </c>
      <c r="F32" s="35">
        <f t="shared" si="2"/>
        <v>170.85000000000002</v>
      </c>
      <c r="G32" s="36">
        <f t="shared" si="2"/>
        <v>190.35999999999999</v>
      </c>
      <c r="H32" s="37">
        <f t="shared" si="2"/>
        <v>325.61890000000005</v>
      </c>
      <c r="I32" s="37">
        <f t="shared" si="2"/>
        <v>499.6283</v>
      </c>
      <c r="J32" s="52">
        <f t="shared" si="2"/>
        <v>648.2140999999998</v>
      </c>
      <c r="K32" s="33">
        <f t="shared" si="2"/>
        <v>51.2</v>
      </c>
      <c r="L32" s="37">
        <f>SUM(L6:L31)</f>
        <v>684.4041999999998</v>
      </c>
      <c r="M32" s="37">
        <f>SUM(M6:M31)</f>
        <v>561.4245999999999</v>
      </c>
      <c r="N32" s="37">
        <f>SUM(N6:N31)</f>
        <v>30.597099999999998</v>
      </c>
      <c r="O32" s="37">
        <f>SUM(O5:O31)</f>
        <v>211.54260000000002</v>
      </c>
      <c r="P32" s="38">
        <f>SUM(P5:P31)</f>
        <v>100.7202</v>
      </c>
      <c r="Q32" s="39">
        <f>SUM(Q5:Q31)</f>
        <v>81</v>
      </c>
      <c r="R32" s="39">
        <f>SUM(R5:R31)</f>
        <v>9.58</v>
      </c>
      <c r="S32" s="36">
        <f>SUM(S6:S31)</f>
        <v>2706.9115</v>
      </c>
      <c r="T32" s="40">
        <f>SUM(T6:T31)</f>
        <v>6508.4065</v>
      </c>
      <c r="U32" s="51">
        <f t="shared" si="1"/>
        <v>9194.9795</v>
      </c>
      <c r="V32" s="49">
        <f>SUM(V6:V31)</f>
        <v>2686.573</v>
      </c>
    </row>
    <row r="33" ht="12.75">
      <c r="V33" s="50"/>
    </row>
    <row r="34" spans="10:11" ht="12.75">
      <c r="J34" s="5"/>
      <c r="K34" s="5"/>
    </row>
  </sheetData>
  <sheetProtection/>
  <mergeCells count="5">
    <mergeCell ref="F3:I3"/>
    <mergeCell ref="J3:O3"/>
    <mergeCell ref="B3:E3"/>
    <mergeCell ref="A1:U1"/>
    <mergeCell ref="A2:U2"/>
  </mergeCells>
  <printOptions gridLines="1" horizontalCentered="1"/>
  <pageMargins left="0.3937007874015748" right="0.3937007874015748" top="1.1811023622047245" bottom="0.5905511811023623" header="0.3937007874015748" footer="1.062992125984252"/>
  <pageSetup horizontalDpi="600" verticalDpi="600" orientation="portrait" paperSize="9" scale="68" r:id="rId1"/>
  <headerFooter alignWithMargins="0">
    <oddHeader>&amp;C&amp;"Arial,Standard"&amp;16Stellenplan 2015
&amp;R&amp;"Arial,Standard"&amp;16-  8 -</oddHeader>
    <oddFooter>&amp;L*Verteilung der Stellen im SuE (ES) siehe Seite 11&amp;C&amp;"Univers,Standard"&amp;8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2013-12-13T15:26:07Z</cp:lastPrinted>
  <dcterms:created xsi:type="dcterms:W3CDTF">1999-11-05T11:17:55Z</dcterms:created>
  <dcterms:modified xsi:type="dcterms:W3CDTF">2013-12-16T14:36:09Z</dcterms:modified>
  <cp:category/>
  <cp:version/>
  <cp:contentType/>
  <cp:contentStatus/>
</cp:coreProperties>
</file>