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" windowWidth="15240" windowHeight="7140"/>
  </bookViews>
  <sheets>
    <sheet name="nach Prioritäten" sheetId="1" r:id="rId1"/>
  </sheets>
  <definedNames>
    <definedName name="_xlnm.Print_Titles" localSheetId="0">'nach Prioritäten'!$2:$7</definedName>
  </definedNames>
  <calcPr calcId="125725"/>
</workbook>
</file>

<file path=xl/calcChain.xml><?xml version="1.0" encoding="utf-8"?>
<calcChain xmlns="http://schemas.openxmlformats.org/spreadsheetml/2006/main">
  <c r="G39" i="1"/>
  <c r="F39"/>
  <c r="C10"/>
  <c r="G128"/>
  <c r="F128"/>
  <c r="E128"/>
  <c r="D128"/>
  <c r="C124"/>
  <c r="C117"/>
  <c r="C111"/>
  <c r="C110"/>
  <c r="C101"/>
  <c r="C97"/>
  <c r="C92"/>
  <c r="C90"/>
  <c r="C72"/>
  <c r="C18"/>
  <c r="C128" s="1"/>
  <c r="C32"/>
  <c r="C54"/>
  <c r="C48"/>
  <c r="C64"/>
  <c r="C77"/>
  <c r="C81"/>
  <c r="C83"/>
  <c r="C85"/>
</calcChain>
</file>

<file path=xl/sharedStrings.xml><?xml version="1.0" encoding="utf-8"?>
<sst xmlns="http://schemas.openxmlformats.org/spreadsheetml/2006/main" count="147" uniqueCount="138">
  <si>
    <t>vorauss.</t>
  </si>
  <si>
    <t>Maßnahmen</t>
  </si>
  <si>
    <t>Gesamt-</t>
  </si>
  <si>
    <t>Erläuterung</t>
  </si>
  <si>
    <t>invest.</t>
  </si>
  <si>
    <t>kosten</t>
  </si>
  <si>
    <t>TEUR</t>
  </si>
  <si>
    <t>Sporthallenbad NeckarPark -Neubau-</t>
  </si>
  <si>
    <t>Planungskosten</t>
  </si>
  <si>
    <t>Mineral-Bad Berg</t>
  </si>
  <si>
    <t>LEUZE Mineralbad</t>
  </si>
  <si>
    <t>)</t>
  </si>
  <si>
    <t>Hallenbad Feuerbach</t>
  </si>
  <si>
    <t xml:space="preserve">Das Bad ist seit 1964 in Betrieb. Es wurden in der </t>
  </si>
  <si>
    <t>Gesamtsanierung aller Bereiche</t>
  </si>
  <si>
    <t>Vergangenheit insbesondere energetische Optimi-</t>
  </si>
  <si>
    <t>mierungsmaßnahmen vorgenommen sowie in 2008 eine</t>
  </si>
  <si>
    <t>Holzhackschnitzelanlage eingebaut. Der bauliche und</t>
  </si>
  <si>
    <t>technische Zustand des Bades erfordert jedoch eine</t>
  </si>
  <si>
    <t>umfassende Sanierung aller Bauteile</t>
  </si>
  <si>
    <t>Hallenbad Sonnenberg</t>
  </si>
  <si>
    <t>Das Bad ist seit 1976 in Betrieb. Alle Bereiche sind</t>
  </si>
  <si>
    <t>erheblich sanierungsbedürftig. Ein Maßnahmekatalog</t>
  </si>
  <si>
    <t xml:space="preserve">zur Sanierung des Bestandes und Anpassung des </t>
  </si>
  <si>
    <t>Angebotes wie bspw. Kursbecken, Mutter-Kind-Bereich</t>
  </si>
  <si>
    <t>etc. liegt vor. Das Vorhaben muss seit Jahren aufgrund</t>
  </si>
  <si>
    <t xml:space="preserve">anderer Prioritäten hinausgeschoben werden. </t>
  </si>
  <si>
    <t xml:space="preserve">Leo-Vetter-Bad </t>
  </si>
  <si>
    <t>Die Schwimmhalle und Badewassertechnik wurden</t>
  </si>
  <si>
    <t>Erneuerung der sanitären Anlagen und Umkleiden</t>
  </si>
  <si>
    <t>in 2008/2009 saniert. Die Sanierung der Umkleide- und</t>
  </si>
  <si>
    <t>Hallenbad Heslach</t>
  </si>
  <si>
    <t xml:space="preserve">Die mittlerweile mehr als 20 Jahre bestehende </t>
  </si>
  <si>
    <t>Sanierung der äußeren Dachhaut der Schwimmh.</t>
  </si>
  <si>
    <t>bituminöse Dachhaut muss zur Vermeidung eindringen-</t>
  </si>
  <si>
    <t>der Feuchtigkeit aus energetischer Sicht erneuert</t>
  </si>
  <si>
    <t>Hallenbad Plieningen</t>
  </si>
  <si>
    <t>die Sanierung des Flachdaches ist wegen Undichtig-</t>
  </si>
  <si>
    <t>Sanierung der Dachhaut</t>
  </si>
  <si>
    <t>keiten kurzfristig notwendig</t>
  </si>
  <si>
    <t>Inselbad Untertürkheim</t>
  </si>
  <si>
    <t xml:space="preserve">Bei den Sanierungsmaßnahmen in 2002 und 2007 </t>
  </si>
  <si>
    <t>Sanierung des Kassen- und Eingangsgebäudes</t>
  </si>
  <si>
    <t>wurden das Eingangs- und das Gastrogebäude aus</t>
  </si>
  <si>
    <t>sowie Sanierung bzw. Neubau Gastro-Gebäude</t>
  </si>
  <si>
    <t>Kostengründen nicht mit saniert.</t>
  </si>
  <si>
    <t>Freibad Rosental Vaihingen</t>
  </si>
  <si>
    <t>In absehbarer Zeit muss das ehemalige Technik-</t>
  </si>
  <si>
    <t xml:space="preserve">Neugestaltung Badzugang mit Rückbau des </t>
  </si>
  <si>
    <t>gebäude, das sich unter dem Eingangsbereich befindet,</t>
  </si>
  <si>
    <t>alten Technikgebäudes im Untergrund</t>
  </si>
  <si>
    <t>zurückgebaut und der darüberliegende Eingangsbereich</t>
  </si>
  <si>
    <t>anschließend wieder hergestellt werden. Das Technik-</t>
  </si>
  <si>
    <t>untergeschoss wurde 2009 provisorisch abgestützt und</t>
  </si>
  <si>
    <t xml:space="preserve">gesichert. </t>
  </si>
  <si>
    <t xml:space="preserve">-Sanierung des nordwestl. Gebäudetrakts des </t>
  </si>
  <si>
    <t xml:space="preserve"> ehem. Kurmittelhauses</t>
  </si>
  <si>
    <t>-Sanierung des Eingangs- und Foyerbereiches</t>
  </si>
  <si>
    <t>Fassade und Lüftungsanlage, Neuordnung Zugangs-</t>
  </si>
  <si>
    <t>-Sanierung der Umkleidebereiche EG und 1. OG</t>
  </si>
  <si>
    <t xml:space="preserve">Erneuerung von 841 Schränken, 94 Wechselkabinen </t>
  </si>
  <si>
    <t>und 4 Sammelumkleiden. Erneuerung Bodenflächen</t>
  </si>
  <si>
    <t>und Deckenkonstruktionen</t>
  </si>
  <si>
    <t>-Beckensanierung incl. Badewassertechnik</t>
  </si>
  <si>
    <t xml:space="preserve">Die beiden Mineralwasseraußenbecken sind seit </t>
  </si>
  <si>
    <t>1983 in Betrieb und daher in absehbarer Zeit incl. der</t>
  </si>
  <si>
    <t xml:space="preserve">zugehörigen Technik zu erneuern. </t>
  </si>
  <si>
    <t>MineralBad Cannstatt</t>
  </si>
  <si>
    <t>-Sanierung der Belagsflächen des Bewegungs-</t>
  </si>
  <si>
    <t>) Glaskuppeldach, Decken und Belagsflächen der</t>
  </si>
  <si>
    <t xml:space="preserve"> bades</t>
  </si>
  <si>
    <t>) Schwimmhalle wurden in 2010/2011 erneuert. Weitere</t>
  </si>
  <si>
    <t>) Sanierungsabschnitte müssen in absehbarer Zeit</t>
  </si>
  <si>
    <t>-Erneuerung Umkleidebereiche und sanitäre Ein-</t>
  </si>
  <si>
    <t>) erfolgen</t>
  </si>
  <si>
    <t xml:space="preserve"> richtungen im EG</t>
  </si>
  <si>
    <t>-Sanierung des Flachdaches</t>
  </si>
  <si>
    <t>sanierungsbedüftig</t>
  </si>
  <si>
    <t>-Hallenbad Plieningen</t>
  </si>
  <si>
    <t>Betrieb seit 1975, altersbedingter Verschleiß</t>
  </si>
  <si>
    <t xml:space="preserve">-Hallenbad Vaihingen </t>
  </si>
  <si>
    <t>Betrieb seit 1974, altersbedingter Verschleiß</t>
  </si>
  <si>
    <t>Sanierungsbedarf Schwimmhalle, Decke und Fassade</t>
  </si>
  <si>
    <t>Einrichtung Kinder-Wasser-Abenteuerbereich (weiterer</t>
  </si>
  <si>
    <t>Ausbau z. Familienbad analog Bädergutachten)</t>
  </si>
  <si>
    <t>Freibad Möhringen</t>
  </si>
  <si>
    <t>Eine Sanierung der Belagsflächen des Mehrzweck-</t>
  </si>
  <si>
    <t>Sanierung Schwimmerbecken und zugehörige</t>
  </si>
  <si>
    <t xml:space="preserve">beckens sowie die Sanierung der Wärmehalle sind </t>
  </si>
  <si>
    <t>Wärmehalle</t>
  </si>
  <si>
    <t xml:space="preserve">mittel- bis langfristig notwendig. </t>
  </si>
  <si>
    <t>Gesamt:</t>
  </si>
  <si>
    <t>-Sanierung der Glas- und Putzfassaden</t>
  </si>
  <si>
    <t>GRDrs 844/2011;</t>
  </si>
  <si>
    <t>GRDrs 91/2013 und 697/2013</t>
  </si>
  <si>
    <t>Bürgerhaushalt 2014/2015 im Ranking Platz 5</t>
  </si>
  <si>
    <t xml:space="preserve">(In den Gesamtkosten ist ein Vorsteueranteil von </t>
  </si>
  <si>
    <t>650 TEUR enthalten).</t>
  </si>
  <si>
    <t>Generalsanierung  unter Erhalt des Bewegungs-</t>
  </si>
  <si>
    <t>Generalsanierung zur Verfügung, wenn die Grundstücke</t>
  </si>
  <si>
    <t>beim Mineral-Bad Berg verkauft werden. Von der Stadt</t>
  </si>
  <si>
    <t xml:space="preserve">Sanitärbereiche sowie weiterer techn. Anlagen </t>
  </si>
  <si>
    <t xml:space="preserve">sind noch erforderlich. </t>
  </si>
  <si>
    <t>Im Wirtschaftsplan 2014 sind 100 TEUR veranschlagt, die</t>
  </si>
  <si>
    <t>Restfinanzierung erfolgt über Instandhaltungsbudget</t>
  </si>
  <si>
    <t>werden.</t>
  </si>
  <si>
    <t>Im Wirtschaftsplan 2015 sind 280 TEUR veranschlagt, die</t>
  </si>
  <si>
    <t>Restfinanzierun von 150 TEUR erfolgt über Instandhaltungs-</t>
  </si>
  <si>
    <t>budget.</t>
  </si>
  <si>
    <t>Generalsanierung mit Erweiterungsbau Familien- und</t>
  </si>
  <si>
    <t>Sanierung von Decken zur mittelfristigen Erhaltung der</t>
  </si>
  <si>
    <t>Die Maßnahme ist im Wpl 2012/2013 bereits mit 1.100 TEUR</t>
  </si>
  <si>
    <t>2017 ff</t>
  </si>
  <si>
    <t>Bauausführung 2018 bis 2020</t>
  </si>
  <si>
    <t>Dachhauterneuerung muss ggf. vorgezogen werden.</t>
  </si>
  <si>
    <t xml:space="preserve">bereich; aufwändige provis. Verlegung der Besucherströme </t>
  </si>
  <si>
    <t>während der Sanierungszeit erforderlich</t>
  </si>
  <si>
    <t xml:space="preserve">Planungskosten anfinanziert. </t>
  </si>
  <si>
    <t xml:space="preserve">als Ersatz für das stark sanierungsbedürftige </t>
  </si>
  <si>
    <t>Hallenbad Cannstatt und die abgängige Tragluft-</t>
  </si>
  <si>
    <t>halle im Inselbad Untertürkheim</t>
  </si>
  <si>
    <t xml:space="preserve">Aktuell erfolgt i.R. einer 9 monatigen Schließzeit die </t>
  </si>
  <si>
    <t xml:space="preserve">Betriebssicherheit. Vgl. GRDrs 662/2013 </t>
  </si>
  <si>
    <t>bades</t>
  </si>
  <si>
    <t>Planungsmittel (5.700 TEUR) stehen für die ab 2016 erforderliche</t>
  </si>
  <si>
    <t>der Bausubstanz erforderlich werden, muss in etwa mit</t>
  </si>
  <si>
    <t>doppelten Kosten gerechnet werden. Aufgrund des Alters der</t>
  </si>
  <si>
    <t xml:space="preserve">Bausubstanz ist dies nicht auszuschließen. </t>
  </si>
  <si>
    <r>
      <t xml:space="preserve"> ==&gt; sofern bei den beiden Bädern </t>
    </r>
    <r>
      <rPr>
        <u/>
        <sz val="10"/>
        <rFont val="Arial"/>
        <family val="2"/>
      </rPr>
      <t>Generalsanierungen</t>
    </r>
    <r>
      <rPr>
        <sz val="10"/>
        <rFont val="Arial"/>
        <family val="2"/>
      </rPr>
      <t xml:space="preserve"> aufgrund</t>
    </r>
  </si>
  <si>
    <t xml:space="preserve">Hallenbäder Plieningen und Vaihingen </t>
  </si>
  <si>
    <t xml:space="preserve">die beiden Bäder sind altersbedingt mittelfristig </t>
  </si>
  <si>
    <t>Hallenbad Zuffenhausen</t>
  </si>
  <si>
    <t>in 2017 und 8.900 TEUR in 2018</t>
  </si>
  <si>
    <t xml:space="preserve">ist dann noch ein Investitionszuschuss in Höhe von 20.800 TEUR </t>
  </si>
  <si>
    <t>erforderlich, davon 3.100 TEUR in 2016, 8.800 TEUR</t>
  </si>
  <si>
    <r>
      <t xml:space="preserve">alternativ: Neubau, </t>
    </r>
    <r>
      <rPr>
        <b/>
        <sz val="10"/>
        <rFont val="Arial"/>
        <family val="2"/>
      </rPr>
      <t>Kosten rd. 19.200 TEUR</t>
    </r>
  </si>
  <si>
    <r>
      <t xml:space="preserve">Kursbereich.  </t>
    </r>
    <r>
      <rPr>
        <i/>
        <sz val="10"/>
        <rFont val="Arial"/>
        <family val="2"/>
      </rPr>
      <t>Kosten rd. 16.500 TEUR</t>
    </r>
  </si>
  <si>
    <t>Planungskosten!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</si>
</sst>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3" fontId="0" fillId="0" borderId="2" xfId="0" applyNumberFormat="1" applyBorder="1"/>
    <xf numFmtId="0" fontId="0" fillId="0" borderId="2" xfId="0" applyBorder="1"/>
    <xf numFmtId="3" fontId="2" fillId="0" borderId="2" xfId="0" applyNumberFormat="1" applyFont="1" applyBorder="1" applyAlignment="1"/>
    <xf numFmtId="0" fontId="2" fillId="0" borderId="2" xfId="0" applyFont="1" applyBorder="1" applyAlignment="1"/>
    <xf numFmtId="0" fontId="2" fillId="0" borderId="2" xfId="0" applyFont="1" applyBorder="1"/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/>
    <xf numFmtId="0" fontId="0" fillId="0" borderId="2" xfId="0" quotePrefix="1" applyBorder="1" applyAlignment="1">
      <alignment horizontal="left" indent="1"/>
    </xf>
    <xf numFmtId="3" fontId="2" fillId="0" borderId="2" xfId="0" quotePrefix="1" applyNumberFormat="1" applyFont="1" applyBorder="1" applyAlignment="1"/>
    <xf numFmtId="0" fontId="0" fillId="0" borderId="2" xfId="0" applyBorder="1" applyAlignment="1">
      <alignment horizontal="left" indent="1"/>
    </xf>
    <xf numFmtId="0" fontId="2" fillId="0" borderId="2" xfId="0" applyFont="1" applyBorder="1" applyAlignment="1">
      <alignment horizontal="right" indent="1"/>
    </xf>
    <xf numFmtId="0" fontId="3" fillId="0" borderId="2" xfId="0" applyFont="1" applyBorder="1" applyAlignment="1">
      <alignment horizontal="left" indent="1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indent="1"/>
    </xf>
    <xf numFmtId="0" fontId="2" fillId="0" borderId="2" xfId="0" quotePrefix="1" applyFont="1" applyBorder="1" applyAlignment="1"/>
    <xf numFmtId="0" fontId="0" fillId="0" borderId="2" xfId="0" quotePrefix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right"/>
    </xf>
    <xf numFmtId="3" fontId="0" fillId="0" borderId="3" xfId="0" applyNumberFormat="1" applyBorder="1"/>
    <xf numFmtId="0" fontId="6" fillId="0" borderId="2" xfId="0" applyFont="1" applyBorder="1"/>
    <xf numFmtId="0" fontId="0" fillId="0" borderId="0" xfId="0" applyBorder="1" applyAlignment="1">
      <alignment horizontal="left" indent="1"/>
    </xf>
    <xf numFmtId="0" fontId="0" fillId="0" borderId="5" xfId="0" applyBorder="1"/>
    <xf numFmtId="0" fontId="2" fillId="0" borderId="5" xfId="0" applyFont="1" applyBorder="1" applyAlignment="1"/>
    <xf numFmtId="3" fontId="0" fillId="0" borderId="5" xfId="0" applyNumberFormat="1" applyBorder="1"/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2" fillId="2" borderId="3" xfId="0" applyFont="1" applyFill="1" applyBorder="1"/>
    <xf numFmtId="3" fontId="2" fillId="2" borderId="3" xfId="0" applyNumberFormat="1" applyFont="1" applyFill="1" applyBorder="1"/>
    <xf numFmtId="0" fontId="0" fillId="2" borderId="3" xfId="0" applyFill="1" applyBorder="1"/>
    <xf numFmtId="0" fontId="3" fillId="0" borderId="2" xfId="0" applyFont="1" applyBorder="1"/>
    <xf numFmtId="0" fontId="3" fillId="0" borderId="5" xfId="0" applyFont="1" applyBorder="1"/>
    <xf numFmtId="3" fontId="0" fillId="0" borderId="0" xfId="0" applyNumberForma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32"/>
  <sheetViews>
    <sheetView tabSelected="1" zoomScaleNormal="100" workbookViewId="0">
      <pane ySplit="2268" topLeftCell="A13" activePane="bottomLeft"/>
      <selection activeCell="H1" sqref="H1:H65536"/>
      <selection pane="bottomLeft" activeCell="C18" sqref="C18"/>
    </sheetView>
  </sheetViews>
  <sheetFormatPr baseColWidth="10" defaultRowHeight="13.2"/>
  <cols>
    <col min="1" max="1" width="4.5546875" style="2" customWidth="1"/>
    <col min="2" max="2" width="43.5546875" style="1" customWidth="1"/>
    <col min="3" max="3" width="10.109375" style="1" customWidth="1"/>
    <col min="4" max="4" width="7" style="1" customWidth="1"/>
    <col min="5" max="5" width="6.88671875" style="1" customWidth="1"/>
    <col min="6" max="7" width="7" style="1" customWidth="1"/>
    <col min="8" max="8" width="55" style="1" customWidth="1"/>
    <col min="9" max="16384" width="11.5546875" style="1"/>
  </cols>
  <sheetData>
    <row r="2" spans="1:9">
      <c r="A2" s="22"/>
      <c r="B2" s="3"/>
      <c r="C2" s="22" t="s">
        <v>0</v>
      </c>
      <c r="D2" s="49"/>
      <c r="E2" s="49"/>
      <c r="F2" s="49"/>
      <c r="G2" s="22"/>
      <c r="H2" s="3"/>
    </row>
    <row r="3" spans="1:9">
      <c r="A3" s="23"/>
      <c r="B3" s="10" t="s">
        <v>1</v>
      </c>
      <c r="C3" s="23" t="s">
        <v>2</v>
      </c>
      <c r="D3" s="23">
        <v>2014</v>
      </c>
      <c r="E3" s="23">
        <v>2015</v>
      </c>
      <c r="F3" s="23">
        <v>2016</v>
      </c>
      <c r="G3" s="23" t="s">
        <v>112</v>
      </c>
      <c r="H3" s="10" t="s">
        <v>3</v>
      </c>
    </row>
    <row r="4" spans="1:9">
      <c r="A4" s="23"/>
      <c r="B4" s="10"/>
      <c r="C4" s="23" t="s">
        <v>4</v>
      </c>
      <c r="D4" s="23"/>
      <c r="E4" s="23"/>
      <c r="F4" s="23"/>
      <c r="G4" s="23"/>
      <c r="H4" s="10"/>
    </row>
    <row r="5" spans="1:9">
      <c r="A5" s="4"/>
      <c r="B5" s="35"/>
      <c r="C5" s="23" t="s">
        <v>5</v>
      </c>
      <c r="D5" s="23"/>
      <c r="E5" s="23"/>
      <c r="F5" s="23"/>
      <c r="G5" s="23"/>
      <c r="H5" s="10"/>
    </row>
    <row r="6" spans="1:9">
      <c r="A6" s="4"/>
      <c r="B6" s="36"/>
      <c r="C6" s="23" t="s">
        <v>6</v>
      </c>
      <c r="D6" s="23" t="s">
        <v>6</v>
      </c>
      <c r="E6" s="23" t="s">
        <v>6</v>
      </c>
      <c r="F6" s="23" t="s">
        <v>6</v>
      </c>
      <c r="G6" s="23" t="s">
        <v>6</v>
      </c>
      <c r="H6" s="10"/>
    </row>
    <row r="7" spans="1:9">
      <c r="A7" s="24"/>
      <c r="B7" s="37"/>
      <c r="C7" s="26"/>
      <c r="D7" s="27"/>
      <c r="E7" s="27"/>
      <c r="F7" s="27"/>
      <c r="G7" s="27"/>
      <c r="H7" s="25"/>
    </row>
    <row r="8" spans="1:9">
      <c r="A8" s="4"/>
      <c r="B8" s="36"/>
      <c r="C8" s="5"/>
      <c r="D8" s="6"/>
      <c r="E8" s="6"/>
      <c r="F8" s="6"/>
      <c r="G8" s="6"/>
      <c r="H8" s="7"/>
    </row>
    <row r="9" spans="1:9">
      <c r="A9" s="4">
        <v>1</v>
      </c>
      <c r="B9" s="10" t="s">
        <v>12</v>
      </c>
      <c r="C9" s="5"/>
      <c r="D9" s="6"/>
      <c r="E9" s="6"/>
      <c r="F9" s="6"/>
      <c r="G9" s="6"/>
      <c r="H9" s="7" t="s">
        <v>13</v>
      </c>
    </row>
    <row r="10" spans="1:9">
      <c r="A10" s="4"/>
      <c r="B10" s="7" t="s">
        <v>14</v>
      </c>
      <c r="C10" s="18">
        <f>SUM(D10:G10)</f>
        <v>11050</v>
      </c>
      <c r="D10" s="6">
        <v>400</v>
      </c>
      <c r="E10" s="6">
        <v>3200</v>
      </c>
      <c r="F10" s="6">
        <v>3800</v>
      </c>
      <c r="G10" s="6">
        <v>3650</v>
      </c>
      <c r="H10" s="7" t="s">
        <v>15</v>
      </c>
      <c r="I10" s="46"/>
    </row>
    <row r="11" spans="1:9">
      <c r="A11" s="4"/>
      <c r="B11" s="44" t="s">
        <v>96</v>
      </c>
      <c r="C11" s="5"/>
      <c r="D11" s="6"/>
      <c r="E11" s="6"/>
      <c r="F11" s="6"/>
      <c r="G11" s="6"/>
      <c r="H11" s="7" t="s">
        <v>16</v>
      </c>
    </row>
    <row r="12" spans="1:9">
      <c r="A12" s="4"/>
      <c r="B12" s="44" t="s">
        <v>97</v>
      </c>
      <c r="C12" s="5"/>
      <c r="D12" s="6"/>
      <c r="E12" s="6"/>
      <c r="F12" s="6"/>
      <c r="G12" s="6"/>
      <c r="H12" s="7" t="s">
        <v>17</v>
      </c>
    </row>
    <row r="13" spans="1:9">
      <c r="A13" s="4"/>
      <c r="B13" s="44" t="s">
        <v>95</v>
      </c>
      <c r="C13" s="5"/>
      <c r="D13" s="6"/>
      <c r="E13" s="6"/>
      <c r="F13" s="6"/>
      <c r="G13" s="6"/>
      <c r="H13" s="7" t="s">
        <v>18</v>
      </c>
    </row>
    <row r="14" spans="1:9">
      <c r="A14" s="34"/>
      <c r="B14" s="30"/>
      <c r="C14" s="33"/>
      <c r="D14" s="32"/>
      <c r="E14" s="32"/>
      <c r="F14" s="32"/>
      <c r="G14" s="32"/>
      <c r="H14" s="30" t="s">
        <v>19</v>
      </c>
    </row>
    <row r="15" spans="1:9">
      <c r="A15" s="4"/>
      <c r="B15" s="7"/>
      <c r="C15" s="9"/>
      <c r="D15" s="6"/>
      <c r="E15" s="6"/>
      <c r="F15" s="6"/>
      <c r="G15" s="6"/>
      <c r="H15" s="7"/>
    </row>
    <row r="16" spans="1:9">
      <c r="A16" s="4">
        <v>2</v>
      </c>
      <c r="B16" s="10" t="s">
        <v>7</v>
      </c>
      <c r="C16" s="5"/>
      <c r="D16" s="6"/>
      <c r="E16" s="6"/>
      <c r="F16" s="6"/>
      <c r="G16" s="6"/>
      <c r="H16" s="7"/>
    </row>
    <row r="17" spans="1:8">
      <c r="A17" s="4"/>
      <c r="B17" s="44" t="s">
        <v>118</v>
      </c>
      <c r="C17" s="52" t="s">
        <v>137</v>
      </c>
      <c r="D17" s="51"/>
      <c r="E17" s="53"/>
      <c r="F17" s="6"/>
      <c r="G17" s="6"/>
      <c r="H17" s="44" t="s">
        <v>94</v>
      </c>
    </row>
    <row r="18" spans="1:8">
      <c r="A18" s="4"/>
      <c r="B18" s="44" t="s">
        <v>119</v>
      </c>
      <c r="C18" s="8">
        <f>SUM(D18:F18)</f>
        <v>3500</v>
      </c>
      <c r="D18" s="6">
        <v>1000</v>
      </c>
      <c r="E18" s="6">
        <v>2500</v>
      </c>
      <c r="F18" s="6"/>
      <c r="G18" s="6"/>
      <c r="H18" s="44" t="s">
        <v>111</v>
      </c>
    </row>
    <row r="19" spans="1:8">
      <c r="A19" s="4"/>
      <c r="B19" s="44" t="s">
        <v>120</v>
      </c>
      <c r="C19" s="8"/>
      <c r="D19" s="6"/>
      <c r="E19" s="6"/>
      <c r="F19" s="6"/>
      <c r="G19" s="6"/>
      <c r="H19" s="44" t="s">
        <v>117</v>
      </c>
    </row>
    <row r="20" spans="1:8">
      <c r="A20" s="31"/>
      <c r="B20" s="45"/>
      <c r="C20" s="31"/>
      <c r="D20" s="32"/>
      <c r="E20" s="32"/>
      <c r="F20" s="32"/>
      <c r="G20" s="32"/>
      <c r="H20" s="30"/>
    </row>
    <row r="21" spans="1:8">
      <c r="A21" s="15"/>
      <c r="B21" s="15"/>
      <c r="C21" s="16"/>
      <c r="D21" s="6"/>
      <c r="E21" s="6"/>
      <c r="F21" s="6"/>
      <c r="G21" s="6"/>
      <c r="H21" s="28"/>
    </row>
    <row r="22" spans="1:8">
      <c r="A22" s="4">
        <v>3</v>
      </c>
      <c r="B22" s="10" t="s">
        <v>27</v>
      </c>
      <c r="C22" s="5"/>
      <c r="D22" s="6"/>
      <c r="E22" s="6"/>
      <c r="F22" s="6"/>
      <c r="G22" s="6"/>
      <c r="H22" s="7" t="s">
        <v>28</v>
      </c>
    </row>
    <row r="23" spans="1:8">
      <c r="A23" s="4"/>
      <c r="B23" s="7" t="s">
        <v>29</v>
      </c>
      <c r="C23" s="18">
        <v>1500</v>
      </c>
      <c r="D23" s="6">
        <v>1500</v>
      </c>
      <c r="E23" s="6"/>
      <c r="F23" s="6"/>
      <c r="G23" s="6"/>
      <c r="H23" s="7" t="s">
        <v>30</v>
      </c>
    </row>
    <row r="24" spans="1:8">
      <c r="A24" s="4"/>
      <c r="B24" s="7"/>
      <c r="C24" s="5"/>
      <c r="D24" s="6"/>
      <c r="E24" s="6"/>
      <c r="F24" s="6"/>
      <c r="G24" s="6"/>
      <c r="H24" s="44" t="s">
        <v>101</v>
      </c>
    </row>
    <row r="25" spans="1:8">
      <c r="A25" s="4"/>
      <c r="B25" s="7"/>
      <c r="C25" s="5"/>
      <c r="D25" s="6"/>
      <c r="E25" s="6"/>
      <c r="F25" s="6"/>
      <c r="G25" s="6"/>
      <c r="H25" s="44" t="s">
        <v>102</v>
      </c>
    </row>
    <row r="26" spans="1:8">
      <c r="A26" s="30"/>
      <c r="B26" s="30"/>
      <c r="C26" s="33"/>
      <c r="D26" s="32"/>
      <c r="E26" s="32"/>
      <c r="F26" s="32"/>
      <c r="G26" s="32"/>
      <c r="H26" s="30"/>
    </row>
    <row r="27" spans="1:8">
      <c r="A27" s="4"/>
      <c r="B27" s="15"/>
      <c r="C27" s="16"/>
      <c r="D27" s="6"/>
      <c r="E27" s="6"/>
      <c r="F27" s="6"/>
      <c r="G27" s="6"/>
      <c r="H27" s="7"/>
    </row>
    <row r="28" spans="1:8">
      <c r="A28" s="4">
        <v>4</v>
      </c>
      <c r="B28" s="10" t="s">
        <v>20</v>
      </c>
      <c r="C28" s="5"/>
      <c r="D28" s="6"/>
      <c r="E28" s="6"/>
      <c r="F28" s="6"/>
      <c r="G28" s="6"/>
      <c r="H28" s="7" t="s">
        <v>21</v>
      </c>
    </row>
    <row r="29" spans="1:8">
      <c r="A29" s="4"/>
      <c r="B29" s="44" t="s">
        <v>109</v>
      </c>
      <c r="C29" s="5"/>
      <c r="D29" s="6"/>
      <c r="E29" s="6"/>
      <c r="F29" s="6"/>
      <c r="G29" s="6"/>
      <c r="H29" s="7" t="s">
        <v>22</v>
      </c>
    </row>
    <row r="30" spans="1:8">
      <c r="A30" s="4"/>
      <c r="B30" s="44" t="s">
        <v>136</v>
      </c>
      <c r="C30" s="50"/>
      <c r="D30" s="6"/>
      <c r="E30" s="6"/>
      <c r="F30" s="6"/>
      <c r="G30" s="6"/>
      <c r="H30" s="7" t="s">
        <v>23</v>
      </c>
    </row>
    <row r="31" spans="1:8">
      <c r="A31" s="4"/>
      <c r="B31" s="44" t="s">
        <v>135</v>
      </c>
      <c r="C31" s="54" t="s">
        <v>137</v>
      </c>
      <c r="D31" s="55"/>
      <c r="E31" s="56"/>
      <c r="F31" s="6"/>
      <c r="G31" s="6"/>
      <c r="H31" s="7" t="s">
        <v>24</v>
      </c>
    </row>
    <row r="32" spans="1:8">
      <c r="A32" s="4"/>
      <c r="B32" s="44" t="s">
        <v>8</v>
      </c>
      <c r="C32" s="18">
        <f>SUM(D32:F32)</f>
        <v>1300</v>
      </c>
      <c r="D32" s="6"/>
      <c r="E32" s="6">
        <v>1300</v>
      </c>
      <c r="F32" s="6"/>
      <c r="G32" s="6"/>
      <c r="H32" s="7" t="s">
        <v>25</v>
      </c>
    </row>
    <row r="33" spans="1:253">
      <c r="A33" s="7"/>
      <c r="B33" s="44" t="s">
        <v>113</v>
      </c>
      <c r="C33" s="5"/>
      <c r="D33" s="6"/>
      <c r="E33" s="6"/>
      <c r="F33" s="6"/>
      <c r="G33" s="6"/>
      <c r="H33" s="7" t="s">
        <v>26</v>
      </c>
    </row>
    <row r="34" spans="1:253">
      <c r="A34" s="7"/>
      <c r="B34" s="7"/>
      <c r="C34" s="5"/>
      <c r="D34" s="6"/>
      <c r="E34" s="6"/>
      <c r="F34" s="6"/>
      <c r="G34" s="6"/>
      <c r="H34" s="44" t="s">
        <v>121</v>
      </c>
    </row>
    <row r="35" spans="1:253">
      <c r="A35" s="7"/>
      <c r="B35" s="7"/>
      <c r="C35" s="5"/>
      <c r="D35" s="6"/>
      <c r="E35" s="6"/>
      <c r="F35" s="6"/>
      <c r="G35" s="6"/>
      <c r="H35" s="44" t="s">
        <v>110</v>
      </c>
    </row>
    <row r="36" spans="1:253">
      <c r="A36" s="30"/>
      <c r="B36" s="30"/>
      <c r="C36" s="33"/>
      <c r="D36" s="32"/>
      <c r="E36" s="32"/>
      <c r="F36" s="32"/>
      <c r="G36" s="32"/>
      <c r="H36" s="45" t="s">
        <v>122</v>
      </c>
    </row>
    <row r="37" spans="1:253">
      <c r="A37" s="4"/>
      <c r="B37" s="7"/>
      <c r="C37" s="8"/>
      <c r="D37" s="11"/>
      <c r="E37" s="11"/>
      <c r="F37" s="11"/>
      <c r="G37" s="11"/>
      <c r="H37" s="7"/>
    </row>
    <row r="38" spans="1:253">
      <c r="A38" s="4">
        <v>5</v>
      </c>
      <c r="B38" s="10" t="s">
        <v>9</v>
      </c>
      <c r="C38" s="12"/>
      <c r="D38" s="6"/>
      <c r="E38" s="6"/>
      <c r="F38" s="6"/>
      <c r="G38" s="6"/>
      <c r="H38" s="7"/>
    </row>
    <row r="39" spans="1:253">
      <c r="A39" s="4"/>
      <c r="B39" s="17" t="s">
        <v>98</v>
      </c>
      <c r="C39" s="14">
        <v>26500</v>
      </c>
      <c r="D39" s="6"/>
      <c r="E39" s="6"/>
      <c r="F39" s="6">
        <f>3100+5700</f>
        <v>8800</v>
      </c>
      <c r="G39" s="6">
        <f>8800+8900</f>
        <v>17700</v>
      </c>
      <c r="H39" s="7" t="s">
        <v>93</v>
      </c>
    </row>
    <row r="40" spans="1:253">
      <c r="A40" s="4"/>
      <c r="B40" s="17" t="s">
        <v>123</v>
      </c>
      <c r="C40" s="16"/>
      <c r="D40" s="6"/>
      <c r="E40" s="6"/>
      <c r="F40" s="6"/>
      <c r="G40" s="6"/>
      <c r="H40" s="44" t="s">
        <v>124</v>
      </c>
    </row>
    <row r="41" spans="1:253">
      <c r="A41" s="4"/>
      <c r="B41" s="29"/>
      <c r="C41" s="16"/>
      <c r="D41" s="6"/>
      <c r="E41" s="6"/>
      <c r="F41" s="6"/>
      <c r="G41" s="6"/>
      <c r="H41" s="44" t="s">
        <v>99</v>
      </c>
    </row>
    <row r="42" spans="1:253">
      <c r="A42" s="4"/>
      <c r="B42" s="17"/>
      <c r="C42" s="16"/>
      <c r="D42" s="6"/>
      <c r="E42" s="6"/>
      <c r="F42" s="6"/>
      <c r="G42" s="6"/>
      <c r="H42" s="44" t="s">
        <v>100</v>
      </c>
    </row>
    <row r="43" spans="1:253">
      <c r="A43" s="4"/>
      <c r="B43" s="15"/>
      <c r="C43" s="16"/>
      <c r="D43" s="6"/>
      <c r="E43" s="6"/>
      <c r="F43" s="6"/>
      <c r="G43" s="6"/>
      <c r="H43" s="44" t="s">
        <v>133</v>
      </c>
    </row>
    <row r="44" spans="1:253">
      <c r="A44" s="4"/>
      <c r="C44" s="16"/>
      <c r="D44" s="6"/>
      <c r="E44" s="6"/>
      <c r="F44" s="6"/>
      <c r="G44" s="6"/>
      <c r="H44" s="44" t="s">
        <v>134</v>
      </c>
    </row>
    <row r="45" spans="1:253">
      <c r="A45" s="30"/>
      <c r="B45" s="30"/>
      <c r="C45" s="33"/>
      <c r="D45" s="32"/>
      <c r="E45" s="32"/>
      <c r="F45" s="32"/>
      <c r="G45" s="32"/>
      <c r="H45" s="45" t="s">
        <v>132</v>
      </c>
      <c r="K45" s="47"/>
      <c r="L45" s="46"/>
      <c r="M45" s="46"/>
      <c r="N45" s="46"/>
      <c r="O45" s="48"/>
      <c r="R45" s="47"/>
      <c r="S45" s="46"/>
      <c r="T45" s="46"/>
      <c r="U45" s="46"/>
      <c r="V45" s="48"/>
      <c r="Y45" s="47"/>
      <c r="Z45" s="46"/>
      <c r="AA45" s="46"/>
      <c r="AB45" s="46"/>
      <c r="AC45" s="48"/>
      <c r="AF45" s="47"/>
      <c r="AG45" s="46"/>
      <c r="AH45" s="46"/>
      <c r="AI45" s="46"/>
      <c r="AJ45" s="48"/>
      <c r="AM45" s="47"/>
      <c r="AN45" s="46"/>
      <c r="AO45" s="46"/>
      <c r="AP45" s="46"/>
      <c r="AQ45" s="48"/>
      <c r="AT45" s="47"/>
      <c r="AU45" s="46"/>
      <c r="AV45" s="46"/>
      <c r="AW45" s="46"/>
      <c r="AX45" s="48"/>
      <c r="BA45" s="47"/>
      <c r="BB45" s="46"/>
      <c r="BC45" s="46"/>
      <c r="BD45" s="46"/>
      <c r="BE45" s="48"/>
      <c r="BH45" s="47"/>
      <c r="BI45" s="46"/>
      <c r="BJ45" s="46"/>
      <c r="BK45" s="46"/>
      <c r="BL45" s="48"/>
      <c r="BO45" s="47"/>
      <c r="BP45" s="46"/>
      <c r="BQ45" s="46"/>
      <c r="BR45" s="46"/>
      <c r="BS45" s="48"/>
      <c r="BV45" s="47"/>
      <c r="BW45" s="46"/>
      <c r="BX45" s="46"/>
      <c r="BY45" s="46"/>
      <c r="BZ45" s="48"/>
      <c r="CC45" s="47"/>
      <c r="CD45" s="46"/>
      <c r="CE45" s="46"/>
      <c r="CF45" s="46"/>
      <c r="CG45" s="48"/>
      <c r="CJ45" s="47"/>
      <c r="CK45" s="46"/>
      <c r="CL45" s="46"/>
      <c r="CM45" s="46"/>
      <c r="CN45" s="48"/>
      <c r="CQ45" s="47"/>
      <c r="CR45" s="46"/>
      <c r="CS45" s="46"/>
      <c r="CT45" s="46"/>
      <c r="CU45" s="48"/>
      <c r="CX45" s="47"/>
      <c r="CY45" s="46"/>
      <c r="CZ45" s="46"/>
      <c r="DA45" s="46"/>
      <c r="DB45" s="48"/>
      <c r="DE45" s="47"/>
      <c r="DF45" s="46"/>
      <c r="DG45" s="46"/>
      <c r="DH45" s="46"/>
      <c r="DI45" s="48"/>
      <c r="DL45" s="47"/>
      <c r="DM45" s="46"/>
      <c r="DN45" s="46"/>
      <c r="DO45" s="46"/>
      <c r="DP45" s="48"/>
      <c r="DS45" s="47"/>
      <c r="DT45" s="46"/>
      <c r="DU45" s="46"/>
      <c r="DV45" s="46"/>
      <c r="DW45" s="48"/>
      <c r="DZ45" s="47"/>
      <c r="EA45" s="46"/>
      <c r="EB45" s="46"/>
      <c r="EC45" s="46"/>
      <c r="ED45" s="48"/>
      <c r="EG45" s="47"/>
      <c r="EH45" s="46"/>
      <c r="EI45" s="46"/>
      <c r="EJ45" s="46"/>
      <c r="EK45" s="48"/>
      <c r="EN45" s="47"/>
      <c r="EO45" s="46"/>
      <c r="EP45" s="46"/>
      <c r="EQ45" s="46"/>
      <c r="ER45" s="48"/>
      <c r="EU45" s="47"/>
      <c r="EV45" s="46"/>
      <c r="EW45" s="46"/>
      <c r="EX45" s="46"/>
      <c r="EY45" s="48"/>
      <c r="FB45" s="47"/>
      <c r="FC45" s="46"/>
      <c r="FD45" s="46"/>
      <c r="FE45" s="46"/>
      <c r="FF45" s="48"/>
      <c r="FI45" s="47"/>
      <c r="FJ45" s="46"/>
      <c r="FK45" s="46"/>
      <c r="FL45" s="46"/>
      <c r="FM45" s="48"/>
      <c r="FP45" s="47"/>
      <c r="FQ45" s="46"/>
      <c r="FR45" s="46"/>
      <c r="FS45" s="46"/>
      <c r="FT45" s="48"/>
      <c r="FW45" s="47"/>
      <c r="FX45" s="46"/>
      <c r="FY45" s="46"/>
      <c r="FZ45" s="46"/>
      <c r="GA45" s="48"/>
      <c r="GD45" s="47"/>
      <c r="GE45" s="46"/>
      <c r="GF45" s="46"/>
      <c r="GG45" s="46"/>
      <c r="GH45" s="48"/>
      <c r="GK45" s="47"/>
      <c r="GL45" s="46"/>
      <c r="GM45" s="46"/>
      <c r="GN45" s="46"/>
      <c r="GO45" s="48"/>
      <c r="GR45" s="47"/>
      <c r="GS45" s="46"/>
      <c r="GT45" s="46"/>
      <c r="GU45" s="46"/>
      <c r="GV45" s="48"/>
      <c r="GY45" s="47"/>
      <c r="GZ45" s="46"/>
      <c r="HA45" s="46"/>
      <c r="HB45" s="46"/>
      <c r="HC45" s="48"/>
      <c r="HF45" s="47"/>
      <c r="HG45" s="46"/>
      <c r="HH45" s="46"/>
      <c r="HI45" s="46"/>
      <c r="HJ45" s="48"/>
      <c r="HM45" s="47"/>
      <c r="HN45" s="46"/>
      <c r="HO45" s="46"/>
      <c r="HP45" s="46"/>
      <c r="HQ45" s="48"/>
      <c r="HT45" s="47"/>
      <c r="HU45" s="46"/>
      <c r="HV45" s="46"/>
      <c r="HW45" s="46"/>
      <c r="HX45" s="48"/>
      <c r="IA45" s="47"/>
      <c r="IB45" s="46"/>
      <c r="IC45" s="46"/>
      <c r="ID45" s="46"/>
      <c r="IE45" s="48"/>
      <c r="IH45" s="47"/>
      <c r="II45" s="46"/>
      <c r="IJ45" s="46"/>
      <c r="IK45" s="46"/>
      <c r="IL45" s="48"/>
      <c r="IO45" s="47"/>
      <c r="IP45" s="46"/>
      <c r="IQ45" s="46"/>
      <c r="IR45" s="46"/>
      <c r="IS45" s="48"/>
    </row>
    <row r="46" spans="1:253">
      <c r="A46" s="4"/>
      <c r="B46" s="7"/>
      <c r="C46" s="5"/>
      <c r="D46" s="6"/>
      <c r="E46" s="6"/>
      <c r="F46" s="6"/>
      <c r="G46" s="6"/>
      <c r="H46" s="44"/>
    </row>
    <row r="47" spans="1:253">
      <c r="A47" s="4">
        <v>6</v>
      </c>
      <c r="B47" s="10" t="s">
        <v>36</v>
      </c>
      <c r="C47" s="5"/>
      <c r="D47" s="6"/>
      <c r="E47" s="6"/>
      <c r="F47" s="6"/>
      <c r="G47" s="6"/>
      <c r="H47" s="7" t="s">
        <v>37</v>
      </c>
    </row>
    <row r="48" spans="1:253">
      <c r="A48" s="7"/>
      <c r="B48" s="7" t="s">
        <v>38</v>
      </c>
      <c r="C48" s="18">
        <f>SUM(D48:F48)</f>
        <v>360</v>
      </c>
      <c r="D48" s="6">
        <v>360</v>
      </c>
      <c r="E48" s="6"/>
      <c r="F48" s="6"/>
      <c r="G48" s="6"/>
      <c r="H48" s="7" t="s">
        <v>39</v>
      </c>
    </row>
    <row r="49" spans="1:8">
      <c r="A49" s="4"/>
      <c r="B49" s="7"/>
      <c r="C49" s="5"/>
      <c r="D49" s="6"/>
      <c r="E49" s="6"/>
      <c r="F49" s="6"/>
      <c r="G49" s="6"/>
      <c r="H49" s="44" t="s">
        <v>103</v>
      </c>
    </row>
    <row r="50" spans="1:8">
      <c r="A50" s="4"/>
      <c r="B50" s="7"/>
      <c r="C50" s="7"/>
      <c r="D50" s="7"/>
      <c r="E50" s="7"/>
      <c r="F50" s="7"/>
      <c r="G50" s="7"/>
      <c r="H50" s="36" t="s">
        <v>104</v>
      </c>
    </row>
    <row r="51" spans="1:8">
      <c r="A51" s="30"/>
      <c r="B51" s="30"/>
      <c r="C51" s="33"/>
      <c r="D51" s="32"/>
      <c r="E51" s="32"/>
      <c r="F51" s="32"/>
      <c r="G51" s="32"/>
      <c r="H51" s="45"/>
    </row>
    <row r="52" spans="1:8">
      <c r="A52" s="4"/>
      <c r="B52" s="7"/>
      <c r="C52" s="5"/>
      <c r="D52" s="6"/>
      <c r="E52" s="6"/>
      <c r="F52" s="6"/>
      <c r="G52" s="6"/>
      <c r="H52" s="7"/>
    </row>
    <row r="53" spans="1:8">
      <c r="A53" s="4">
        <v>7</v>
      </c>
      <c r="B53" s="10" t="s">
        <v>31</v>
      </c>
      <c r="C53" s="5"/>
      <c r="D53" s="6"/>
      <c r="E53" s="6"/>
      <c r="F53" s="6"/>
      <c r="G53" s="6"/>
      <c r="H53" s="7" t="s">
        <v>32</v>
      </c>
    </row>
    <row r="54" spans="1:8">
      <c r="A54" s="4"/>
      <c r="B54" s="7" t="s">
        <v>33</v>
      </c>
      <c r="C54" s="18">
        <f>SUM(D54:F54)</f>
        <v>430</v>
      </c>
      <c r="D54" s="6"/>
      <c r="E54" s="6">
        <v>430</v>
      </c>
      <c r="F54" s="6"/>
      <c r="G54" s="6"/>
      <c r="H54" s="7" t="s">
        <v>34</v>
      </c>
    </row>
    <row r="55" spans="1:8">
      <c r="A55" s="4"/>
      <c r="B55" s="7"/>
      <c r="C55" s="5"/>
      <c r="D55" s="6"/>
      <c r="E55" s="6"/>
      <c r="F55" s="6"/>
      <c r="G55" s="6"/>
      <c r="H55" s="7" t="s">
        <v>35</v>
      </c>
    </row>
    <row r="56" spans="1:8">
      <c r="A56" s="4"/>
      <c r="B56" s="7"/>
      <c r="C56" s="5"/>
      <c r="D56" s="6"/>
      <c r="E56" s="6"/>
      <c r="F56" s="6"/>
      <c r="G56" s="6"/>
      <c r="H56" s="44" t="s">
        <v>105</v>
      </c>
    </row>
    <row r="57" spans="1:8">
      <c r="A57" s="4"/>
      <c r="B57" s="7"/>
      <c r="C57" s="5"/>
      <c r="D57" s="6"/>
      <c r="E57" s="6"/>
      <c r="F57" s="6"/>
      <c r="G57" s="6"/>
      <c r="H57" s="44" t="s">
        <v>106</v>
      </c>
    </row>
    <row r="58" spans="1:8">
      <c r="A58" s="7"/>
      <c r="B58" s="7"/>
      <c r="C58" s="5"/>
      <c r="D58" s="6"/>
      <c r="E58" s="6"/>
      <c r="F58" s="6"/>
      <c r="G58" s="6"/>
      <c r="H58" s="44" t="s">
        <v>107</v>
      </c>
    </row>
    <row r="59" spans="1:8">
      <c r="A59" s="7"/>
      <c r="B59" s="7"/>
      <c r="C59" s="7"/>
      <c r="D59" s="7"/>
      <c r="E59" s="7"/>
      <c r="F59" s="7"/>
      <c r="G59" s="7"/>
      <c r="H59" s="36" t="s">
        <v>108</v>
      </c>
    </row>
    <row r="60" spans="1:8">
      <c r="A60" s="30"/>
      <c r="B60" s="30"/>
      <c r="C60" s="33"/>
      <c r="D60" s="32"/>
      <c r="E60" s="32"/>
      <c r="F60" s="32"/>
      <c r="G60" s="32"/>
      <c r="H60" s="45"/>
    </row>
    <row r="61" spans="1:8">
      <c r="A61" s="4"/>
      <c r="B61" s="15"/>
      <c r="C61" s="16"/>
      <c r="D61" s="6"/>
      <c r="E61" s="6"/>
      <c r="F61" s="6"/>
      <c r="G61" s="6"/>
      <c r="H61" s="7"/>
    </row>
    <row r="62" spans="1:8">
      <c r="A62" s="4">
        <v>8</v>
      </c>
      <c r="B62" s="10" t="s">
        <v>46</v>
      </c>
      <c r="C62" s="5"/>
      <c r="D62" s="6"/>
      <c r="E62" s="6"/>
      <c r="F62" s="6"/>
      <c r="G62" s="6"/>
      <c r="H62" s="7" t="s">
        <v>47</v>
      </c>
    </row>
    <row r="63" spans="1:8">
      <c r="A63" s="4"/>
      <c r="B63" s="7" t="s">
        <v>48</v>
      </c>
      <c r="C63" s="5"/>
      <c r="D63" s="6"/>
      <c r="E63" s="6"/>
      <c r="F63" s="6"/>
      <c r="G63" s="6"/>
      <c r="H63" s="7" t="s">
        <v>49</v>
      </c>
    </row>
    <row r="64" spans="1:8">
      <c r="A64" s="4"/>
      <c r="B64" s="7" t="s">
        <v>50</v>
      </c>
      <c r="C64" s="18">
        <f>SUM(D64:F64)</f>
        <v>800</v>
      </c>
      <c r="D64" s="6"/>
      <c r="E64" s="6"/>
      <c r="F64" s="6">
        <v>800</v>
      </c>
      <c r="G64" s="6"/>
      <c r="H64" s="7" t="s">
        <v>51</v>
      </c>
    </row>
    <row r="65" spans="1:8">
      <c r="A65" s="4"/>
      <c r="B65" s="7"/>
      <c r="C65" s="5"/>
      <c r="D65" s="6"/>
      <c r="E65" s="6"/>
      <c r="F65" s="6"/>
      <c r="G65" s="6"/>
      <c r="H65" s="7" t="s">
        <v>52</v>
      </c>
    </row>
    <row r="66" spans="1:8">
      <c r="A66" s="4"/>
      <c r="B66" s="7"/>
      <c r="C66" s="5"/>
      <c r="D66" s="6"/>
      <c r="E66" s="6"/>
      <c r="F66" s="6"/>
      <c r="G66" s="6"/>
      <c r="H66" s="7" t="s">
        <v>53</v>
      </c>
    </row>
    <row r="67" spans="1:8">
      <c r="A67" s="4"/>
      <c r="B67" s="7"/>
      <c r="C67" s="5"/>
      <c r="D67" s="6"/>
      <c r="E67" s="6"/>
      <c r="F67" s="6"/>
      <c r="G67" s="6"/>
      <c r="H67" s="44" t="s">
        <v>54</v>
      </c>
    </row>
    <row r="68" spans="1:8">
      <c r="A68" s="34"/>
      <c r="B68" s="30"/>
      <c r="C68" s="33"/>
      <c r="D68" s="32"/>
      <c r="E68" s="32"/>
      <c r="F68" s="32"/>
      <c r="G68" s="32"/>
      <c r="H68" s="30"/>
    </row>
    <row r="69" spans="1:8">
      <c r="A69" s="4"/>
      <c r="B69" s="15"/>
      <c r="C69" s="16"/>
      <c r="D69" s="6"/>
      <c r="E69" s="6"/>
      <c r="F69" s="6"/>
      <c r="G69" s="6"/>
      <c r="H69" s="7"/>
    </row>
    <row r="70" spans="1:8">
      <c r="A70" s="4">
        <v>9</v>
      </c>
      <c r="B70" s="10" t="s">
        <v>40</v>
      </c>
      <c r="C70" s="18"/>
      <c r="D70" s="11"/>
      <c r="E70" s="11"/>
      <c r="F70" s="11"/>
      <c r="G70" s="11"/>
      <c r="H70" s="7" t="s">
        <v>41</v>
      </c>
    </row>
    <row r="71" spans="1:8">
      <c r="A71" s="4"/>
      <c r="B71" s="7" t="s">
        <v>42</v>
      </c>
      <c r="C71" s="18"/>
      <c r="D71" s="11"/>
      <c r="E71" s="11"/>
      <c r="F71" s="11"/>
      <c r="G71" s="11"/>
      <c r="H71" s="7" t="s">
        <v>43</v>
      </c>
    </row>
    <row r="72" spans="1:8">
      <c r="A72" s="4"/>
      <c r="B72" s="7" t="s">
        <v>44</v>
      </c>
      <c r="C72" s="18">
        <f>SUM(D72:G72)</f>
        <v>1300</v>
      </c>
      <c r="D72" s="11"/>
      <c r="E72" s="11"/>
      <c r="F72" s="11"/>
      <c r="G72" s="11">
        <v>1300</v>
      </c>
      <c r="H72" s="7" t="s">
        <v>45</v>
      </c>
    </row>
    <row r="73" spans="1:8">
      <c r="A73" s="4"/>
      <c r="B73" s="7"/>
      <c r="C73" s="18"/>
      <c r="D73" s="11"/>
      <c r="E73" s="11"/>
      <c r="F73" s="11"/>
      <c r="G73" s="11"/>
      <c r="H73" s="7"/>
    </row>
    <row r="74" spans="1:8">
      <c r="A74" s="30"/>
      <c r="B74" s="30"/>
      <c r="C74" s="33"/>
      <c r="D74" s="32"/>
      <c r="E74" s="32"/>
      <c r="F74" s="32"/>
      <c r="G74" s="32"/>
      <c r="H74" s="45"/>
    </row>
    <row r="75" spans="1:8">
      <c r="A75" s="4"/>
      <c r="B75" s="7"/>
      <c r="C75" s="5"/>
      <c r="D75" s="6"/>
      <c r="E75" s="6"/>
      <c r="F75" s="6"/>
      <c r="G75" s="6"/>
      <c r="H75" s="7"/>
    </row>
    <row r="76" spans="1:8">
      <c r="A76" s="4">
        <v>10</v>
      </c>
      <c r="B76" s="19" t="s">
        <v>67</v>
      </c>
      <c r="C76" s="9"/>
      <c r="D76" s="6"/>
      <c r="E76" s="6"/>
      <c r="F76" s="6"/>
      <c r="G76" s="6"/>
      <c r="H76" s="7"/>
    </row>
    <row r="77" spans="1:8">
      <c r="A77" s="4"/>
      <c r="B77" s="13" t="s">
        <v>68</v>
      </c>
      <c r="C77" s="14">
        <f>SUM(D77:F77)</f>
        <v>1400</v>
      </c>
      <c r="D77" s="6"/>
      <c r="E77" s="6"/>
      <c r="F77" s="6">
        <v>1400</v>
      </c>
      <c r="G77" s="6"/>
      <c r="H77" s="7" t="s">
        <v>69</v>
      </c>
    </row>
    <row r="78" spans="1:8">
      <c r="A78" s="4"/>
      <c r="B78" s="15" t="s">
        <v>70</v>
      </c>
      <c r="C78" s="9"/>
      <c r="D78" s="6"/>
      <c r="E78" s="6"/>
      <c r="F78" s="6"/>
      <c r="G78" s="6"/>
      <c r="H78" s="7" t="s">
        <v>71</v>
      </c>
    </row>
    <row r="79" spans="1:8">
      <c r="A79" s="4"/>
      <c r="B79" s="13"/>
      <c r="C79" s="20"/>
      <c r="D79" s="6"/>
      <c r="E79" s="6"/>
      <c r="F79" s="6"/>
      <c r="G79" s="6"/>
      <c r="H79" s="7" t="s">
        <v>72</v>
      </c>
    </row>
    <row r="80" spans="1:8">
      <c r="A80" s="4"/>
      <c r="B80" s="13" t="s">
        <v>73</v>
      </c>
      <c r="C80" s="20"/>
      <c r="D80" s="6"/>
      <c r="E80" s="6"/>
      <c r="F80" s="6"/>
      <c r="G80" s="6"/>
      <c r="H80" s="7" t="s">
        <v>74</v>
      </c>
    </row>
    <row r="81" spans="1:8">
      <c r="A81" s="4"/>
      <c r="B81" s="15" t="s">
        <v>75</v>
      </c>
      <c r="C81" s="14">
        <f>SUM(D81:F81)</f>
        <v>1300</v>
      </c>
      <c r="D81" s="6"/>
      <c r="E81" s="6"/>
      <c r="F81" s="6">
        <v>1300</v>
      </c>
      <c r="G81" s="6"/>
      <c r="H81" s="7" t="s">
        <v>11</v>
      </c>
    </row>
    <row r="82" spans="1:8">
      <c r="A82" s="4"/>
      <c r="B82" s="13"/>
      <c r="C82" s="20"/>
      <c r="D82" s="6"/>
      <c r="E82" s="6"/>
      <c r="F82" s="6"/>
      <c r="G82" s="6"/>
      <c r="H82" s="7" t="s">
        <v>11</v>
      </c>
    </row>
    <row r="83" spans="1:8">
      <c r="A83" s="4"/>
      <c r="B83" s="13" t="s">
        <v>76</v>
      </c>
      <c r="C83" s="14">
        <f>SUM(D83:F83)</f>
        <v>830</v>
      </c>
      <c r="D83" s="6"/>
      <c r="E83" s="6"/>
      <c r="F83" s="6">
        <v>830</v>
      </c>
      <c r="G83" s="6"/>
      <c r="H83" s="7" t="s">
        <v>11</v>
      </c>
    </row>
    <row r="84" spans="1:8">
      <c r="A84" s="4"/>
      <c r="B84" s="7"/>
      <c r="C84" s="9"/>
      <c r="D84" s="6"/>
      <c r="E84" s="6"/>
      <c r="F84" s="6"/>
      <c r="G84" s="6"/>
      <c r="H84" s="7" t="s">
        <v>11</v>
      </c>
    </row>
    <row r="85" spans="1:8">
      <c r="A85" s="4"/>
      <c r="B85" s="13" t="s">
        <v>92</v>
      </c>
      <c r="C85" s="14">
        <f>SUM(D85:F85)</f>
        <v>1800</v>
      </c>
      <c r="D85" s="6"/>
      <c r="E85" s="6"/>
      <c r="F85" s="6">
        <v>1800</v>
      </c>
      <c r="G85" s="6"/>
      <c r="H85" s="7" t="s">
        <v>11</v>
      </c>
    </row>
    <row r="86" spans="1:8">
      <c r="A86" s="34"/>
      <c r="B86" s="30"/>
      <c r="C86" s="33"/>
      <c r="D86" s="32"/>
      <c r="E86" s="32"/>
      <c r="F86" s="32"/>
      <c r="G86" s="32"/>
      <c r="H86" s="30"/>
    </row>
    <row r="87" spans="1:8">
      <c r="A87" s="4"/>
      <c r="B87" s="15"/>
      <c r="C87" s="16"/>
      <c r="D87" s="6"/>
      <c r="E87" s="6"/>
      <c r="F87" s="6"/>
      <c r="G87" s="6"/>
      <c r="H87" s="7"/>
    </row>
    <row r="88" spans="1:8">
      <c r="A88" s="4">
        <v>11</v>
      </c>
      <c r="B88" s="19" t="s">
        <v>10</v>
      </c>
      <c r="C88" s="9"/>
      <c r="D88" s="6"/>
      <c r="E88" s="6"/>
      <c r="F88" s="6"/>
      <c r="G88" s="6"/>
      <c r="H88" s="7"/>
    </row>
    <row r="89" spans="1:8">
      <c r="A89" s="4"/>
      <c r="B89" s="13" t="s">
        <v>55</v>
      </c>
      <c r="C89" s="20"/>
      <c r="D89" s="6"/>
      <c r="E89" s="6"/>
      <c r="F89" s="6"/>
      <c r="G89" s="6"/>
      <c r="H89" s="7"/>
    </row>
    <row r="90" spans="1:8">
      <c r="A90" s="4"/>
      <c r="B90" s="15" t="s">
        <v>56</v>
      </c>
      <c r="C90" s="14">
        <f>SUM(D90:G90)</f>
        <v>1000</v>
      </c>
      <c r="D90" s="6"/>
      <c r="E90" s="6"/>
      <c r="F90" s="6"/>
      <c r="G90" s="6">
        <v>1000</v>
      </c>
      <c r="H90" s="44" t="s">
        <v>114</v>
      </c>
    </row>
    <row r="91" spans="1:8">
      <c r="A91" s="4"/>
      <c r="B91" s="15"/>
      <c r="C91" s="9"/>
      <c r="D91" s="6"/>
      <c r="E91" s="6"/>
      <c r="F91" s="6"/>
      <c r="G91" s="6"/>
      <c r="H91" s="7"/>
    </row>
    <row r="92" spans="1:8">
      <c r="A92" s="4"/>
      <c r="B92" s="13" t="s">
        <v>57</v>
      </c>
      <c r="C92" s="14">
        <f>SUM(D92:G92)</f>
        <v>1500</v>
      </c>
      <c r="D92" s="6"/>
      <c r="E92" s="6"/>
      <c r="F92" s="6"/>
      <c r="G92" s="6">
        <v>1500</v>
      </c>
      <c r="H92" s="7" t="s">
        <v>58</v>
      </c>
    </row>
    <row r="93" spans="1:8">
      <c r="A93" s="4"/>
      <c r="B93" s="7"/>
      <c r="C93" s="9"/>
      <c r="D93" s="6"/>
      <c r="E93" s="6"/>
      <c r="F93" s="6"/>
      <c r="G93" s="6"/>
      <c r="H93" s="44" t="s">
        <v>115</v>
      </c>
    </row>
    <row r="94" spans="1:8">
      <c r="A94" s="4"/>
      <c r="B94" s="7"/>
      <c r="C94" s="9"/>
      <c r="D94" s="6"/>
      <c r="E94" s="6"/>
      <c r="F94" s="6"/>
      <c r="G94" s="6"/>
      <c r="H94" s="44" t="s">
        <v>116</v>
      </c>
    </row>
    <row r="95" spans="1:8">
      <c r="A95" s="4"/>
      <c r="B95" s="7"/>
      <c r="C95" s="9"/>
      <c r="D95" s="6"/>
      <c r="E95" s="6"/>
      <c r="F95" s="6"/>
      <c r="G95" s="6"/>
      <c r="H95" s="44"/>
    </row>
    <row r="96" spans="1:8">
      <c r="A96" s="4"/>
      <c r="B96" s="7"/>
      <c r="C96" s="9"/>
      <c r="D96" s="6"/>
      <c r="E96" s="6"/>
      <c r="F96" s="6"/>
      <c r="G96" s="6"/>
      <c r="H96" s="7"/>
    </row>
    <row r="97" spans="1:8">
      <c r="A97" s="4"/>
      <c r="B97" s="13" t="s">
        <v>59</v>
      </c>
      <c r="C97" s="14">
        <f>SUM(D97:G97)</f>
        <v>3500</v>
      </c>
      <c r="D97" s="6"/>
      <c r="E97" s="6"/>
      <c r="F97" s="6"/>
      <c r="G97" s="6">
        <v>3500</v>
      </c>
      <c r="H97" s="7" t="s">
        <v>60</v>
      </c>
    </row>
    <row r="98" spans="1:8">
      <c r="A98" s="4"/>
      <c r="B98" s="7"/>
      <c r="C98" s="9"/>
      <c r="D98" s="6"/>
      <c r="E98" s="6"/>
      <c r="F98" s="6"/>
      <c r="G98" s="6"/>
      <c r="H98" s="7" t="s">
        <v>61</v>
      </c>
    </row>
    <row r="99" spans="1:8">
      <c r="A99" s="4"/>
      <c r="B99" s="7"/>
      <c r="C99" s="9"/>
      <c r="D99" s="6"/>
      <c r="E99" s="6"/>
      <c r="F99" s="6"/>
      <c r="G99" s="6"/>
      <c r="H99" s="7" t="s">
        <v>62</v>
      </c>
    </row>
    <row r="100" spans="1:8">
      <c r="A100" s="4"/>
      <c r="B100" s="7"/>
      <c r="C100" s="9"/>
      <c r="D100" s="6"/>
      <c r="E100" s="6"/>
      <c r="F100" s="6"/>
      <c r="G100" s="6"/>
      <c r="H100" s="7"/>
    </row>
    <row r="101" spans="1:8">
      <c r="A101" s="4"/>
      <c r="B101" s="13" t="s">
        <v>63</v>
      </c>
      <c r="C101" s="14">
        <f>SUM(D101:G101)</f>
        <v>6500</v>
      </c>
      <c r="D101" s="6"/>
      <c r="E101" s="6"/>
      <c r="F101" s="6"/>
      <c r="G101" s="6">
        <v>6500</v>
      </c>
      <c r="H101" s="7" t="s">
        <v>64</v>
      </c>
    </row>
    <row r="102" spans="1:8">
      <c r="A102" s="4"/>
      <c r="B102" s="7"/>
      <c r="C102" s="9"/>
      <c r="D102" s="6"/>
      <c r="E102" s="6"/>
      <c r="F102" s="6"/>
      <c r="G102" s="6"/>
      <c r="H102" s="7" t="s">
        <v>65</v>
      </c>
    </row>
    <row r="103" spans="1:8">
      <c r="A103" s="4"/>
      <c r="B103" s="7"/>
      <c r="C103" s="9"/>
      <c r="D103" s="6"/>
      <c r="E103" s="6"/>
      <c r="F103" s="6"/>
      <c r="G103" s="6"/>
      <c r="H103" s="7" t="s">
        <v>66</v>
      </c>
    </row>
    <row r="104" spans="1:8">
      <c r="A104" s="34"/>
      <c r="B104" s="30"/>
      <c r="C104" s="33"/>
      <c r="D104" s="32"/>
      <c r="E104" s="32"/>
      <c r="F104" s="32"/>
      <c r="G104" s="32"/>
      <c r="H104" s="30"/>
    </row>
    <row r="105" spans="1:8">
      <c r="A105" s="7"/>
      <c r="B105" s="7"/>
      <c r="C105" s="7"/>
      <c r="D105" s="7"/>
      <c r="E105" s="7"/>
      <c r="F105" s="7"/>
      <c r="G105" s="7"/>
      <c r="H105" s="7"/>
    </row>
    <row r="106" spans="1:8">
      <c r="A106" s="4">
        <v>12</v>
      </c>
      <c r="B106" s="10" t="s">
        <v>129</v>
      </c>
      <c r="C106" s="5"/>
      <c r="D106" s="6"/>
      <c r="E106" s="6"/>
      <c r="F106" s="6"/>
      <c r="G106" s="6"/>
      <c r="H106" s="7"/>
    </row>
    <row r="107" spans="1:8">
      <c r="A107" s="4"/>
      <c r="B107" s="44" t="s">
        <v>130</v>
      </c>
      <c r="C107" s="5"/>
      <c r="D107" s="6"/>
      <c r="E107" s="6"/>
      <c r="F107" s="6"/>
      <c r="G107" s="6"/>
      <c r="H107" s="7"/>
    </row>
    <row r="108" spans="1:8">
      <c r="A108" s="4"/>
      <c r="B108" s="7" t="s">
        <v>77</v>
      </c>
      <c r="C108" s="5"/>
      <c r="D108" s="6"/>
      <c r="E108" s="6"/>
      <c r="F108" s="6"/>
      <c r="G108" s="6"/>
      <c r="H108" s="7"/>
    </row>
    <row r="109" spans="1:8">
      <c r="A109" s="4"/>
      <c r="B109" s="7"/>
      <c r="C109" s="5"/>
      <c r="D109" s="6"/>
      <c r="E109" s="6"/>
      <c r="F109" s="6"/>
      <c r="G109" s="6"/>
      <c r="H109" s="7"/>
    </row>
    <row r="110" spans="1:8">
      <c r="A110" s="4"/>
      <c r="B110" s="21" t="s">
        <v>78</v>
      </c>
      <c r="C110" s="18">
        <f>SUM(D110:G110)</f>
        <v>3800</v>
      </c>
      <c r="D110" s="6"/>
      <c r="E110" s="6"/>
      <c r="F110" s="6"/>
      <c r="G110" s="6">
        <v>3800</v>
      </c>
      <c r="H110" s="7" t="s">
        <v>79</v>
      </c>
    </row>
    <row r="111" spans="1:8">
      <c r="A111" s="4"/>
      <c r="B111" s="21" t="s">
        <v>80</v>
      </c>
      <c r="C111" s="18">
        <f t="shared" ref="C111:C117" si="0">SUM(D111:G111)</f>
        <v>4000</v>
      </c>
      <c r="D111" s="6"/>
      <c r="E111" s="6"/>
      <c r="F111" s="6"/>
      <c r="G111" s="6">
        <v>4000</v>
      </c>
      <c r="H111" s="7" t="s">
        <v>81</v>
      </c>
    </row>
    <row r="112" spans="1:8">
      <c r="A112" s="4"/>
      <c r="B112" s="21"/>
      <c r="C112" s="18"/>
      <c r="D112" s="6"/>
      <c r="E112" s="6"/>
      <c r="F112" s="6"/>
      <c r="G112" s="6"/>
      <c r="H112" s="44" t="s">
        <v>128</v>
      </c>
    </row>
    <row r="113" spans="1:8">
      <c r="A113" s="4"/>
      <c r="B113" s="21"/>
      <c r="C113" s="18"/>
      <c r="D113" s="6"/>
      <c r="E113" s="6"/>
      <c r="F113" s="6"/>
      <c r="G113" s="6"/>
      <c r="H113" s="44" t="s">
        <v>125</v>
      </c>
    </row>
    <row r="114" spans="1:8">
      <c r="A114" s="4"/>
      <c r="B114" s="21"/>
      <c r="C114" s="18"/>
      <c r="D114" s="6"/>
      <c r="E114" s="6"/>
      <c r="F114" s="6"/>
      <c r="G114" s="6"/>
      <c r="H114" s="44" t="s">
        <v>126</v>
      </c>
    </row>
    <row r="115" spans="1:8">
      <c r="A115" s="4"/>
      <c r="B115" s="21"/>
      <c r="C115" s="18"/>
      <c r="D115" s="6"/>
      <c r="E115" s="6"/>
      <c r="F115" s="6"/>
      <c r="G115" s="6"/>
      <c r="H115" s="44" t="s">
        <v>127</v>
      </c>
    </row>
    <row r="116" spans="1:8">
      <c r="A116" s="34"/>
      <c r="B116" s="30"/>
      <c r="C116" s="33"/>
      <c r="D116" s="32"/>
      <c r="E116" s="32"/>
      <c r="F116" s="32"/>
      <c r="G116" s="32"/>
      <c r="H116" s="30"/>
    </row>
    <row r="117" spans="1:8">
      <c r="A117" s="4">
        <v>13</v>
      </c>
      <c r="B117" s="10" t="s">
        <v>131</v>
      </c>
      <c r="C117" s="18">
        <f t="shared" si="0"/>
        <v>8000</v>
      </c>
      <c r="D117" s="6"/>
      <c r="E117" s="6"/>
      <c r="F117" s="6"/>
      <c r="G117" s="6">
        <v>8000</v>
      </c>
      <c r="H117" s="7" t="s">
        <v>82</v>
      </c>
    </row>
    <row r="118" spans="1:8">
      <c r="A118" s="4"/>
      <c r="B118" s="7"/>
      <c r="C118" s="5"/>
      <c r="D118" s="6"/>
      <c r="E118" s="6"/>
      <c r="F118" s="6"/>
      <c r="G118" s="6"/>
      <c r="H118" s="7" t="s">
        <v>83</v>
      </c>
    </row>
    <row r="119" spans="1:8">
      <c r="A119" s="4"/>
      <c r="B119" s="7"/>
      <c r="C119" s="5"/>
      <c r="D119" s="6"/>
      <c r="E119" s="6"/>
      <c r="F119" s="6"/>
      <c r="G119" s="6"/>
      <c r="H119" s="7" t="s">
        <v>84</v>
      </c>
    </row>
    <row r="120" spans="1:8">
      <c r="A120" s="34"/>
      <c r="B120" s="30"/>
      <c r="C120" s="33"/>
      <c r="D120" s="32"/>
      <c r="E120" s="32"/>
      <c r="F120" s="32"/>
      <c r="G120" s="32"/>
      <c r="H120" s="30"/>
    </row>
    <row r="121" spans="1:8">
      <c r="A121" s="4"/>
      <c r="B121" s="7"/>
      <c r="C121" s="5"/>
      <c r="D121" s="6"/>
      <c r="E121" s="6"/>
      <c r="F121" s="6"/>
      <c r="G121" s="6"/>
      <c r="H121" s="7"/>
    </row>
    <row r="122" spans="1:8">
      <c r="A122" s="4">
        <v>14</v>
      </c>
      <c r="B122" s="10" t="s">
        <v>85</v>
      </c>
      <c r="C122" s="18"/>
      <c r="D122" s="11"/>
      <c r="E122" s="11"/>
      <c r="F122" s="11"/>
      <c r="G122" s="11"/>
      <c r="H122" s="7" t="s">
        <v>86</v>
      </c>
    </row>
    <row r="123" spans="1:8">
      <c r="A123" s="4"/>
      <c r="B123" s="7" t="s">
        <v>87</v>
      </c>
      <c r="C123" s="18"/>
      <c r="D123" s="11"/>
      <c r="E123" s="11"/>
      <c r="F123" s="11"/>
      <c r="G123" s="11"/>
      <c r="H123" s="7" t="s">
        <v>88</v>
      </c>
    </row>
    <row r="124" spans="1:8">
      <c r="A124" s="4"/>
      <c r="B124" s="7" t="s">
        <v>89</v>
      </c>
      <c r="C124" s="18">
        <f t="shared" ref="C124" si="1">SUM(D124:G124)</f>
        <v>3000</v>
      </c>
      <c r="D124" s="11"/>
      <c r="E124" s="11"/>
      <c r="F124" s="11"/>
      <c r="G124" s="11">
        <v>3000</v>
      </c>
      <c r="H124" s="7" t="s">
        <v>90</v>
      </c>
    </row>
    <row r="125" spans="1:8">
      <c r="A125" s="4"/>
      <c r="B125" s="7"/>
      <c r="C125" s="18"/>
      <c r="D125" s="11"/>
      <c r="E125" s="11"/>
      <c r="F125" s="11"/>
      <c r="G125" s="11"/>
      <c r="H125" s="7"/>
    </row>
    <row r="126" spans="1:8">
      <c r="A126" s="4"/>
      <c r="B126" s="7"/>
      <c r="C126" s="18"/>
      <c r="D126" s="11"/>
      <c r="E126" s="11"/>
      <c r="F126" s="11"/>
      <c r="G126" s="11"/>
      <c r="H126" s="7"/>
    </row>
    <row r="127" spans="1:8">
      <c r="A127" s="38"/>
      <c r="B127" s="39"/>
      <c r="C127" s="39"/>
      <c r="D127" s="39"/>
      <c r="E127" s="39"/>
      <c r="F127" s="39"/>
      <c r="G127" s="39"/>
      <c r="H127" s="39"/>
    </row>
    <row r="128" spans="1:8">
      <c r="A128" s="40"/>
      <c r="B128" s="41" t="s">
        <v>91</v>
      </c>
      <c r="C128" s="42">
        <f>SUM(C8:C126)</f>
        <v>83370</v>
      </c>
      <c r="D128" s="42">
        <f t="shared" ref="D128:G128" si="2">SUM(D8:D126)</f>
        <v>3260</v>
      </c>
      <c r="E128" s="42">
        <f t="shared" si="2"/>
        <v>7430</v>
      </c>
      <c r="F128" s="42">
        <f t="shared" si="2"/>
        <v>18730</v>
      </c>
      <c r="G128" s="42">
        <f t="shared" si="2"/>
        <v>53950</v>
      </c>
      <c r="H128" s="43"/>
    </row>
    <row r="131" spans="8:8">
      <c r="H131" s="46"/>
    </row>
    <row r="132" spans="8:8">
      <c r="H132" s="46"/>
    </row>
  </sheetData>
  <mergeCells count="3">
    <mergeCell ref="D2:F2"/>
    <mergeCell ref="C17:E17"/>
    <mergeCell ref="C31:E31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&amp;LBäderbetriebe Stuttgart&amp;C&amp;"Arial,Fett"&amp;12
Erforderliche Sanierungs- und Investitionsvorhaben in den städtischen Bädern &amp;RAnlage zur GRDrs  917/2013
sowie Anträge 805+916/2013
Stand: September 2013</oddHeader>
    <oddFooter>&amp;CSeite &amp;P</oddFooter>
  </headerFooter>
  <rowBreaks count="2" manualBreakCount="2">
    <brk id="60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Prioritäten</vt:lpstr>
      <vt:lpstr>'nach Prioritäten'!Drucktitel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u740002</dc:creator>
  <cp:lastModifiedBy>u740002</cp:lastModifiedBy>
  <cp:lastPrinted>2013-11-15T08:32:02Z</cp:lastPrinted>
  <dcterms:created xsi:type="dcterms:W3CDTF">2011-11-10T07:26:35Z</dcterms:created>
  <dcterms:modified xsi:type="dcterms:W3CDTF">2013-11-15T08:32:05Z</dcterms:modified>
</cp:coreProperties>
</file>