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210" windowHeight="8655" firstSheet="1" activeTab="1"/>
  </bookViews>
  <sheets>
    <sheet name="Übersicht Großstädte_06_07" sheetId="1" r:id="rId1"/>
    <sheet name="Übersicht Gebührenkalkul. 2022" sheetId="2" r:id="rId2"/>
    <sheet name="Durchschn. Geb.satz" sheetId="3" r:id="rId3"/>
  </sheets>
  <definedNames/>
  <calcPr fullCalcOnLoad="1"/>
</workbook>
</file>

<file path=xl/sharedStrings.xml><?xml version="1.0" encoding="utf-8"?>
<sst xmlns="http://schemas.openxmlformats.org/spreadsheetml/2006/main" count="125" uniqueCount="78">
  <si>
    <t>Städte mit gespaltener Gebühr</t>
  </si>
  <si>
    <t>Köln</t>
  </si>
  <si>
    <t>Düsseldorf</t>
  </si>
  <si>
    <t>Dresden</t>
  </si>
  <si>
    <t>München</t>
  </si>
  <si>
    <t>Hannover</t>
  </si>
  <si>
    <t>Bochum</t>
  </si>
  <si>
    <t>Essen</t>
  </si>
  <si>
    <t>Duisburg</t>
  </si>
  <si>
    <t>Leipzig</t>
  </si>
  <si>
    <t>Braunschweig</t>
  </si>
  <si>
    <t>Berlin</t>
  </si>
  <si>
    <t>Nürnberg</t>
  </si>
  <si>
    <t>Saarbrücken</t>
  </si>
  <si>
    <t>Wuppertal</t>
  </si>
  <si>
    <t>Bielefeld</t>
  </si>
  <si>
    <t>Bemerkungen</t>
  </si>
  <si>
    <t>Mannheim</t>
  </si>
  <si>
    <t>Städte größer als 450.000 Einwohner</t>
  </si>
  <si>
    <t>Dortmund</t>
  </si>
  <si>
    <t>Gelsenkirchen</t>
  </si>
  <si>
    <t>Münster</t>
  </si>
  <si>
    <t>Mönchengladbach</t>
  </si>
  <si>
    <t>Mainz</t>
  </si>
  <si>
    <t>Kassel</t>
  </si>
  <si>
    <t>Großstädte bundesweit</t>
  </si>
  <si>
    <t>bundesweit</t>
  </si>
  <si>
    <t>Gebührenvergleich 2006/2007</t>
  </si>
  <si>
    <t>Schmutzwasser-</t>
  </si>
  <si>
    <t>gebühr</t>
  </si>
  <si>
    <r>
      <t>Euro / m</t>
    </r>
    <r>
      <rPr>
        <b/>
        <vertAlign val="superscript"/>
        <sz val="8"/>
        <rFont val="Arial"/>
        <family val="2"/>
      </rPr>
      <t>3</t>
    </r>
  </si>
  <si>
    <t>Regenwasser-</t>
  </si>
  <si>
    <r>
      <t>Euro / m</t>
    </r>
    <r>
      <rPr>
        <b/>
        <vertAlign val="superscript"/>
        <sz val="8"/>
        <rFont val="Arial"/>
        <family val="2"/>
      </rPr>
      <t>2</t>
    </r>
  </si>
  <si>
    <t>Einwohner-          zahl</t>
  </si>
  <si>
    <t>Potsdam</t>
  </si>
  <si>
    <t>Wiesbaden</t>
  </si>
  <si>
    <t>Städte zwischen 100.000 - 450.000 Einwohner</t>
  </si>
  <si>
    <t>Schwerin</t>
  </si>
  <si>
    <t>Magdeburg</t>
  </si>
  <si>
    <t>Kiel</t>
  </si>
  <si>
    <t xml:space="preserve">durchschnittl. Gebühren-
satz (Marktdaten Abwasser) 
</t>
  </si>
  <si>
    <r>
      <t xml:space="preserve">Stuttgart
</t>
    </r>
    <r>
      <rPr>
        <sz val="8"/>
        <rFont val="Arial"/>
        <family val="2"/>
      </rPr>
      <t>-gemäß Vorkalkulation-</t>
    </r>
  </si>
  <si>
    <t>Einführung der              gespaltenen                       Gebühr in 2007</t>
  </si>
  <si>
    <t>Umfrage  ATV-DVWK 2005,
BGW und Deutsche Ver. Für
Abwasserwirtschaft</t>
  </si>
  <si>
    <t>Umfrage ATV-DVWK 2005,
BGW und Deutsche Ver. Für
Abwasserwirtschaft</t>
  </si>
  <si>
    <t>Städte größer als 500.000 Einwohner</t>
  </si>
  <si>
    <t>Städte zwischen 100.000 - 500.000 Einwohner</t>
  </si>
  <si>
    <t>Stuttgart</t>
  </si>
  <si>
    <t>Aachen</t>
  </si>
  <si>
    <t>Bonn</t>
  </si>
  <si>
    <t>Erfurt</t>
  </si>
  <si>
    <t>Hamburg</t>
  </si>
  <si>
    <t>Bremen</t>
  </si>
  <si>
    <t>Niederschlags-</t>
  </si>
  <si>
    <t>wassergebühr</t>
  </si>
  <si>
    <t>&gt; 500.000</t>
  </si>
  <si>
    <t xml:space="preserve">Durchschnittl. Gebühren-
satz der Städte mit mehr als 500.000 Einwohnern
</t>
  </si>
  <si>
    <t>Gesamtgebühr</t>
  </si>
  <si>
    <t>Bundesweiter Abwassergebührenvergleich der Großstädte</t>
  </si>
  <si>
    <r>
      <t xml:space="preserve">Euro </t>
    </r>
  </si>
  <si>
    <r>
      <t xml:space="preserve">Familienhaushalt </t>
    </r>
    <r>
      <rPr>
        <sz val="14"/>
        <rFont val="Arial"/>
        <family val="2"/>
      </rPr>
      <t>*</t>
    </r>
  </si>
  <si>
    <t xml:space="preserve">  mit einer Schmutzwassermenge von 120 m³ und einer angeschlossenen Fläche von 80 m².</t>
  </si>
  <si>
    <t>* Die jährlichen -Gesamtgebühren Familienhaushalt- beziehen sich auf einen durchschnittlichen Haushalt</t>
  </si>
  <si>
    <t>Basis: Düsseldorfer Umfrage</t>
  </si>
  <si>
    <t>SW</t>
  </si>
  <si>
    <t>NW</t>
  </si>
  <si>
    <t xml:space="preserve">Kalkulation 2022:         
 SW   1,66         NW   0,70       </t>
  </si>
  <si>
    <t xml:space="preserve">Plan 2022:  SW 1,56    NW 1,30 </t>
  </si>
  <si>
    <t xml:space="preserve">Plan 2022:  SW 1,67    NW 0,43 </t>
  </si>
  <si>
    <t xml:space="preserve">Plan 2022:  SW 1,91    NW 1,56 </t>
  </si>
  <si>
    <t xml:space="preserve">Plan 2022:  SW 2,21    NW 0,79 </t>
  </si>
  <si>
    <t xml:space="preserve">Plan 2022:  SW 2,21    NW 1,92 </t>
  </si>
  <si>
    <t xml:space="preserve">Plan 2022:  SW 1,82    NW 0,80 </t>
  </si>
  <si>
    <t xml:space="preserve">Plan 2022:  SW 1,94    NW 0,56 </t>
  </si>
  <si>
    <t xml:space="preserve">Plan 2022:  SW 2,29    NW 0,79 </t>
  </si>
  <si>
    <t xml:space="preserve">Plan 2022:  SW 2,79    NW 1,32 </t>
  </si>
  <si>
    <t xml:space="preserve">Plan 2022:  SW 3,46    NW 0,95 </t>
  </si>
  <si>
    <t xml:space="preserve">Plan 2022:  SW 3,92    NW 1,23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</si>
</sst>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4" fontId="2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quotePrefix="1">
      <alignment horizontal="center"/>
    </xf>
    <xf numFmtId="4" fontId="0" fillId="0" borderId="15" xfId="0" applyNumberFormat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34" borderId="10" xfId="0" applyNumberFormat="1" applyFill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" fontId="2" fillId="35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6" borderId="10" xfId="0" applyFont="1" applyFill="1" applyBorder="1" applyAlignment="1">
      <alignment vertical="center" wrapText="1"/>
    </xf>
    <xf numFmtId="4" fontId="7" fillId="36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0" fillId="0" borderId="15" xfId="0" applyNumberFormat="1" applyBorder="1" applyAlignment="1">
      <alignment horizontal="center"/>
    </xf>
    <xf numFmtId="3" fontId="7" fillId="36" borderId="10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4" fillId="0" borderId="0" xfId="51" applyFont="1">
      <alignment/>
      <protection/>
    </xf>
    <xf numFmtId="0" fontId="0" fillId="0" borderId="0" xfId="51">
      <alignment/>
      <protection/>
    </xf>
    <xf numFmtId="0" fontId="2" fillId="0" borderId="0" xfId="51" applyFont="1" applyAlignment="1">
      <alignment horizontal="center"/>
      <protection/>
    </xf>
    <xf numFmtId="2" fontId="0" fillId="0" borderId="0" xfId="51" applyNumberFormat="1">
      <alignment/>
      <protection/>
    </xf>
    <xf numFmtId="2" fontId="0" fillId="0" borderId="0" xfId="51" applyNumberFormat="1" applyFont="1">
      <alignment/>
      <protection/>
    </xf>
    <xf numFmtId="4" fontId="2" fillId="0" borderId="0" xfId="51" applyNumberFormat="1" applyFont="1">
      <alignment/>
      <protection/>
    </xf>
    <xf numFmtId="4" fontId="2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0" fillId="35" borderId="15" xfId="0" applyNumberFormat="1" applyFill="1" applyBorder="1" applyAlignment="1">
      <alignment horizontal="center" vertical="center" wrapText="1"/>
    </xf>
    <xf numFmtId="3" fontId="0" fillId="35" borderId="18" xfId="0" applyNumberForma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6" borderId="15" xfId="0" applyFont="1" applyFill="1" applyBorder="1" applyAlignment="1">
      <alignment horizontal="left"/>
    </xf>
    <xf numFmtId="0" fontId="2" fillId="36" borderId="25" xfId="0" applyFont="1" applyFill="1" applyBorder="1" applyAlignment="1">
      <alignment horizontal="left"/>
    </xf>
    <xf numFmtId="0" fontId="2" fillId="36" borderId="18" xfId="0" applyFont="1" applyFill="1" applyBorder="1" applyAlignment="1">
      <alignment horizontal="left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7" max="7" width="4.57421875" style="0" customWidth="1"/>
  </cols>
  <sheetData>
    <row r="2" spans="1:5" ht="18">
      <c r="A2" s="7" t="s">
        <v>27</v>
      </c>
      <c r="B2" s="7"/>
      <c r="C2" s="7"/>
      <c r="D2" s="27"/>
      <c r="E2" s="27"/>
    </row>
    <row r="3" spans="1:5" ht="12.75">
      <c r="A3" s="3"/>
      <c r="B3" s="3"/>
      <c r="C3" s="3"/>
      <c r="D3" s="28"/>
      <c r="E3" s="28"/>
    </row>
    <row r="4" spans="1:5" ht="18">
      <c r="A4" s="18" t="s">
        <v>25</v>
      </c>
      <c r="B4" s="7"/>
      <c r="C4" s="7"/>
      <c r="D4" s="27"/>
      <c r="E4" s="27"/>
    </row>
    <row r="7" spans="1:5" ht="13.5" customHeight="1" thickBot="1">
      <c r="A7" s="10"/>
      <c r="B7" s="11"/>
      <c r="C7" s="12"/>
      <c r="D7" s="12"/>
      <c r="E7" s="12"/>
    </row>
    <row r="8" spans="1:9" ht="24.75" customHeight="1" thickBot="1">
      <c r="A8" s="15" t="s">
        <v>0</v>
      </c>
      <c r="B8" s="16"/>
      <c r="C8" s="16"/>
      <c r="D8" s="16"/>
      <c r="E8" s="16"/>
      <c r="F8" s="13"/>
      <c r="G8" s="13"/>
      <c r="H8" s="13"/>
      <c r="I8" s="14"/>
    </row>
    <row r="9" spans="2:5" ht="12" customHeight="1">
      <c r="B9" s="2"/>
      <c r="C9" s="2"/>
      <c r="D9" s="2"/>
      <c r="E9" s="2"/>
    </row>
    <row r="10" spans="1:9" ht="17.25" customHeight="1">
      <c r="A10" s="6"/>
      <c r="B10" s="24">
        <v>2006</v>
      </c>
      <c r="C10" s="24">
        <v>2006</v>
      </c>
      <c r="D10" s="24">
        <v>2007</v>
      </c>
      <c r="E10" s="24">
        <v>2007</v>
      </c>
      <c r="F10" s="58" t="s">
        <v>33</v>
      </c>
      <c r="G10" s="59"/>
      <c r="H10" s="58" t="s">
        <v>16</v>
      </c>
      <c r="I10" s="59"/>
    </row>
    <row r="11" spans="1:9" ht="17.25" customHeight="1">
      <c r="A11" s="22"/>
      <c r="B11" s="21" t="s">
        <v>28</v>
      </c>
      <c r="C11" s="21" t="s">
        <v>31</v>
      </c>
      <c r="D11" s="21" t="s">
        <v>28</v>
      </c>
      <c r="E11" s="21" t="s">
        <v>31</v>
      </c>
      <c r="F11" s="60"/>
      <c r="G11" s="61"/>
      <c r="H11" s="60"/>
      <c r="I11" s="61"/>
    </row>
    <row r="12" spans="1:9" ht="17.25" customHeight="1">
      <c r="A12" s="22"/>
      <c r="B12" s="21" t="s">
        <v>29</v>
      </c>
      <c r="C12" s="21" t="s">
        <v>29</v>
      </c>
      <c r="D12" s="21" t="s">
        <v>29</v>
      </c>
      <c r="E12" s="21" t="s">
        <v>29</v>
      </c>
      <c r="F12" s="60"/>
      <c r="G12" s="61"/>
      <c r="H12" s="60"/>
      <c r="I12" s="61"/>
    </row>
    <row r="13" spans="1:9" ht="18" customHeight="1">
      <c r="A13" s="22"/>
      <c r="B13" s="21"/>
      <c r="C13" s="21"/>
      <c r="D13" s="21"/>
      <c r="E13" s="21"/>
      <c r="F13" s="60"/>
      <c r="G13" s="61"/>
      <c r="H13" s="60"/>
      <c r="I13" s="61"/>
    </row>
    <row r="14" spans="1:9" ht="18" customHeight="1">
      <c r="A14" s="23"/>
      <c r="B14" s="21" t="s">
        <v>30</v>
      </c>
      <c r="C14" s="21" t="s">
        <v>32</v>
      </c>
      <c r="D14" s="21" t="s">
        <v>30</v>
      </c>
      <c r="E14" s="21" t="s">
        <v>32</v>
      </c>
      <c r="F14" s="62"/>
      <c r="G14" s="63"/>
      <c r="H14" s="62"/>
      <c r="I14" s="63"/>
    </row>
    <row r="15" spans="1:9" ht="13.5" customHeight="1">
      <c r="A15" s="69" t="s">
        <v>18</v>
      </c>
      <c r="B15" s="70"/>
      <c r="C15" s="70"/>
      <c r="D15" s="70"/>
      <c r="E15" s="70"/>
      <c r="F15" s="70"/>
      <c r="G15" s="70"/>
      <c r="H15" s="70"/>
      <c r="I15" s="71"/>
    </row>
    <row r="16" spans="1:9" ht="36" customHeight="1">
      <c r="A16" s="17" t="s">
        <v>41</v>
      </c>
      <c r="B16" s="32">
        <v>1.21</v>
      </c>
      <c r="C16" s="32">
        <v>0.65</v>
      </c>
      <c r="D16" s="19">
        <v>1.21</v>
      </c>
      <c r="E16" s="19">
        <v>0.65</v>
      </c>
      <c r="F16" s="78">
        <v>582000</v>
      </c>
      <c r="G16" s="79"/>
      <c r="H16" s="77" t="s">
        <v>42</v>
      </c>
      <c r="I16" s="77"/>
    </row>
    <row r="17" spans="1:9" ht="19.5" customHeight="1">
      <c r="A17" s="4" t="s">
        <v>1</v>
      </c>
      <c r="B17" s="5">
        <v>1.32</v>
      </c>
      <c r="C17" s="5">
        <v>1.18</v>
      </c>
      <c r="D17" s="25">
        <v>1.32</v>
      </c>
      <c r="E17" s="25">
        <v>1.18</v>
      </c>
      <c r="F17" s="76">
        <v>963000</v>
      </c>
      <c r="G17" s="76"/>
      <c r="H17" s="64"/>
      <c r="I17" s="64"/>
    </row>
    <row r="18" spans="1:9" ht="19.5" customHeight="1">
      <c r="A18" s="4" t="s">
        <v>2</v>
      </c>
      <c r="B18" s="5">
        <v>1.43</v>
      </c>
      <c r="C18" s="5">
        <v>0.96</v>
      </c>
      <c r="D18" s="5">
        <v>1.43</v>
      </c>
      <c r="E18" s="5">
        <v>0.96</v>
      </c>
      <c r="F18" s="76">
        <v>569000</v>
      </c>
      <c r="G18" s="76"/>
      <c r="H18" s="64"/>
      <c r="I18" s="64"/>
    </row>
    <row r="19" spans="1:9" ht="19.5" customHeight="1">
      <c r="A19" s="4" t="s">
        <v>4</v>
      </c>
      <c r="B19" s="5">
        <v>1.56</v>
      </c>
      <c r="C19" s="5">
        <v>1.3</v>
      </c>
      <c r="D19" s="5">
        <v>1.56</v>
      </c>
      <c r="E19" s="5">
        <v>1.3</v>
      </c>
      <c r="F19" s="76">
        <v>1195000</v>
      </c>
      <c r="G19" s="76"/>
      <c r="H19" s="64"/>
      <c r="I19" s="64"/>
    </row>
    <row r="20" spans="1:9" ht="19.5" customHeight="1">
      <c r="A20" s="4" t="s">
        <v>9</v>
      </c>
      <c r="B20" s="5">
        <v>1.64</v>
      </c>
      <c r="C20" s="5">
        <v>0.97</v>
      </c>
      <c r="D20" s="5">
        <v>1.64</v>
      </c>
      <c r="E20" s="5">
        <v>0.97</v>
      </c>
      <c r="F20" s="76">
        <v>490000</v>
      </c>
      <c r="G20" s="76"/>
      <c r="H20" s="67"/>
      <c r="I20" s="68"/>
    </row>
    <row r="21" spans="1:9" ht="19.5" customHeight="1">
      <c r="A21" s="4" t="s">
        <v>3</v>
      </c>
      <c r="B21" s="5">
        <v>1.73</v>
      </c>
      <c r="C21" s="5">
        <v>1.44</v>
      </c>
      <c r="D21" s="5">
        <v>1.73</v>
      </c>
      <c r="E21" s="5">
        <v>1.54</v>
      </c>
      <c r="F21" s="76">
        <v>477000</v>
      </c>
      <c r="G21" s="76"/>
      <c r="H21" s="64"/>
      <c r="I21" s="64"/>
    </row>
    <row r="22" spans="1:9" ht="19.5" customHeight="1">
      <c r="A22" s="4" t="s">
        <v>19</v>
      </c>
      <c r="B22" s="5">
        <v>1.79</v>
      </c>
      <c r="C22" s="5">
        <v>0.81</v>
      </c>
      <c r="D22" s="26">
        <v>1.81</v>
      </c>
      <c r="E22" s="26">
        <v>0.83</v>
      </c>
      <c r="F22" s="74">
        <v>590000</v>
      </c>
      <c r="G22" s="75"/>
      <c r="H22" s="67"/>
      <c r="I22" s="68"/>
    </row>
    <row r="23" spans="1:9" ht="19.5" customHeight="1">
      <c r="A23" s="4" t="s">
        <v>5</v>
      </c>
      <c r="B23" s="5">
        <v>1.77</v>
      </c>
      <c r="C23" s="5">
        <v>0.63</v>
      </c>
      <c r="D23" s="25">
        <v>1.77</v>
      </c>
      <c r="E23" s="25">
        <v>0.63</v>
      </c>
      <c r="F23" s="76">
        <v>515000</v>
      </c>
      <c r="G23" s="76"/>
      <c r="H23" s="64"/>
      <c r="I23" s="64"/>
    </row>
    <row r="24" spans="1:9" ht="19.5" customHeight="1">
      <c r="A24" s="4" t="s">
        <v>8</v>
      </c>
      <c r="B24" s="5">
        <v>1.81</v>
      </c>
      <c r="C24" s="5">
        <v>0.81</v>
      </c>
      <c r="D24" s="25">
        <v>1.95</v>
      </c>
      <c r="E24" s="25">
        <v>0.88</v>
      </c>
      <c r="F24" s="76">
        <v>520000</v>
      </c>
      <c r="G24" s="76"/>
      <c r="H24" s="67"/>
      <c r="I24" s="68"/>
    </row>
    <row r="25" spans="1:9" ht="19.5" customHeight="1">
      <c r="A25" s="4" t="s">
        <v>12</v>
      </c>
      <c r="B25" s="5">
        <v>1.99</v>
      </c>
      <c r="C25" s="5">
        <v>0.51</v>
      </c>
      <c r="D25" s="5">
        <v>1.99</v>
      </c>
      <c r="E25" s="5">
        <v>0.51</v>
      </c>
      <c r="F25" s="76">
        <v>487000</v>
      </c>
      <c r="G25" s="76"/>
      <c r="H25" s="30"/>
      <c r="I25" s="31"/>
    </row>
    <row r="26" spans="1:9" ht="36.75" customHeight="1">
      <c r="A26" s="8" t="s">
        <v>40</v>
      </c>
      <c r="B26" s="9">
        <v>1.94</v>
      </c>
      <c r="C26" s="9">
        <v>0.82</v>
      </c>
      <c r="D26" s="29">
        <v>2.05</v>
      </c>
      <c r="E26" s="29">
        <v>0.88</v>
      </c>
      <c r="F26" s="72" t="s">
        <v>26</v>
      </c>
      <c r="G26" s="73"/>
      <c r="H26" s="65" t="s">
        <v>43</v>
      </c>
      <c r="I26" s="66"/>
    </row>
    <row r="27" spans="1:9" ht="19.5" customHeight="1">
      <c r="A27" s="4" t="s">
        <v>7</v>
      </c>
      <c r="B27" s="5">
        <v>2.09</v>
      </c>
      <c r="C27" s="5">
        <v>0.81</v>
      </c>
      <c r="D27" s="25">
        <v>2.09</v>
      </c>
      <c r="E27" s="25">
        <v>0.81</v>
      </c>
      <c r="F27" s="76">
        <v>600000</v>
      </c>
      <c r="G27" s="76"/>
      <c r="H27" s="67"/>
      <c r="I27" s="68"/>
    </row>
    <row r="28" spans="1:9" ht="19.5" customHeight="1">
      <c r="A28" s="4" t="s">
        <v>11</v>
      </c>
      <c r="B28" s="5">
        <v>2.47</v>
      </c>
      <c r="C28" s="5">
        <v>1.53</v>
      </c>
      <c r="D28" s="25">
        <v>2.49</v>
      </c>
      <c r="E28" s="25">
        <v>1.64</v>
      </c>
      <c r="F28" s="76">
        <v>3387000</v>
      </c>
      <c r="G28" s="76"/>
      <c r="H28" s="64"/>
      <c r="I28" s="64"/>
    </row>
    <row r="29" spans="1:9" ht="15" customHeight="1">
      <c r="A29" s="69" t="s">
        <v>36</v>
      </c>
      <c r="B29" s="70"/>
      <c r="C29" s="70"/>
      <c r="D29" s="70"/>
      <c r="E29" s="70"/>
      <c r="F29" s="70"/>
      <c r="G29" s="70"/>
      <c r="H29" s="70"/>
      <c r="I29" s="71"/>
    </row>
    <row r="30" spans="1:9" ht="19.5" customHeight="1">
      <c r="A30" s="4" t="s">
        <v>23</v>
      </c>
      <c r="B30" s="5">
        <v>1.25</v>
      </c>
      <c r="C30" s="5">
        <v>0.46</v>
      </c>
      <c r="D30" s="26">
        <v>1.25</v>
      </c>
      <c r="E30" s="26">
        <v>0.46</v>
      </c>
      <c r="F30" s="74">
        <v>183000</v>
      </c>
      <c r="G30" s="75"/>
      <c r="H30" s="67"/>
      <c r="I30" s="68"/>
    </row>
    <row r="31" spans="1:9" ht="19.5" customHeight="1">
      <c r="A31" s="4" t="s">
        <v>20</v>
      </c>
      <c r="B31" s="5">
        <v>1.42</v>
      </c>
      <c r="C31" s="5">
        <v>0.76</v>
      </c>
      <c r="D31" s="26">
        <v>1.48</v>
      </c>
      <c r="E31" s="26">
        <v>0.77</v>
      </c>
      <c r="F31" s="74">
        <v>282000</v>
      </c>
      <c r="G31" s="75"/>
      <c r="H31" s="67"/>
      <c r="I31" s="68"/>
    </row>
    <row r="32" spans="1:9" ht="19.5" customHeight="1">
      <c r="A32" s="4" t="s">
        <v>21</v>
      </c>
      <c r="B32" s="5">
        <v>1.56</v>
      </c>
      <c r="C32" s="5">
        <v>0.45</v>
      </c>
      <c r="D32" s="20">
        <v>1.64</v>
      </c>
      <c r="E32" s="20">
        <v>0.49</v>
      </c>
      <c r="F32" s="74">
        <v>265000</v>
      </c>
      <c r="G32" s="75"/>
      <c r="H32" s="67"/>
      <c r="I32" s="68"/>
    </row>
    <row r="33" spans="1:9" ht="19.5" customHeight="1">
      <c r="A33" s="4" t="s">
        <v>17</v>
      </c>
      <c r="B33" s="5">
        <v>1.58</v>
      </c>
      <c r="C33" s="5">
        <v>0.79</v>
      </c>
      <c r="D33" s="20">
        <v>1.58</v>
      </c>
      <c r="E33" s="20">
        <v>0.79</v>
      </c>
      <c r="F33" s="74">
        <v>308000</v>
      </c>
      <c r="G33" s="75"/>
      <c r="H33" s="67"/>
      <c r="I33" s="68"/>
    </row>
    <row r="34" spans="1:9" ht="19.5" customHeight="1">
      <c r="A34" s="4" t="s">
        <v>6</v>
      </c>
      <c r="B34" s="5">
        <v>1.83</v>
      </c>
      <c r="C34" s="5">
        <v>0.63</v>
      </c>
      <c r="D34" s="25">
        <v>1.84</v>
      </c>
      <c r="E34" s="25">
        <v>0.65</v>
      </c>
      <c r="F34" s="76">
        <v>393000</v>
      </c>
      <c r="G34" s="76"/>
      <c r="H34" s="64"/>
      <c r="I34" s="64"/>
    </row>
    <row r="35" spans="1:9" ht="19.5" customHeight="1">
      <c r="A35" s="4" t="s">
        <v>10</v>
      </c>
      <c r="B35" s="5">
        <v>1.92</v>
      </c>
      <c r="C35" s="5">
        <v>0.52</v>
      </c>
      <c r="D35" s="5">
        <v>2.03</v>
      </c>
      <c r="E35" s="5">
        <v>0.52</v>
      </c>
      <c r="F35" s="76">
        <v>246000</v>
      </c>
      <c r="G35" s="76"/>
      <c r="H35" s="64"/>
      <c r="I35" s="64"/>
    </row>
    <row r="36" spans="1:9" ht="40.5" customHeight="1">
      <c r="A36" s="8" t="s">
        <v>40</v>
      </c>
      <c r="B36" s="9">
        <v>1.94</v>
      </c>
      <c r="C36" s="9">
        <v>0.82</v>
      </c>
      <c r="D36" s="29">
        <v>2.05</v>
      </c>
      <c r="E36" s="29">
        <v>0.88</v>
      </c>
      <c r="F36" s="72" t="s">
        <v>26</v>
      </c>
      <c r="G36" s="73"/>
      <c r="H36" s="65" t="s">
        <v>44</v>
      </c>
      <c r="I36" s="66"/>
    </row>
    <row r="37" spans="1:9" ht="19.5" customHeight="1">
      <c r="A37" s="4" t="s">
        <v>24</v>
      </c>
      <c r="B37" s="5">
        <v>2.27</v>
      </c>
      <c r="C37" s="5">
        <v>0.74</v>
      </c>
      <c r="D37" s="25">
        <v>2.27</v>
      </c>
      <c r="E37" s="25">
        <v>0.74</v>
      </c>
      <c r="F37" s="76">
        <v>261000</v>
      </c>
      <c r="G37" s="76"/>
      <c r="H37" s="64"/>
      <c r="I37" s="64"/>
    </row>
    <row r="38" spans="1:9" ht="19.5" customHeight="1">
      <c r="A38" s="4" t="s">
        <v>38</v>
      </c>
      <c r="B38" s="5">
        <v>2.59</v>
      </c>
      <c r="C38" s="5">
        <v>0.38</v>
      </c>
      <c r="D38" s="25">
        <v>2.65</v>
      </c>
      <c r="E38" s="25">
        <v>0.39</v>
      </c>
      <c r="F38" s="76">
        <v>230000</v>
      </c>
      <c r="G38" s="76"/>
      <c r="H38" s="64"/>
      <c r="I38" s="64"/>
    </row>
    <row r="39" spans="1:9" ht="19.5" customHeight="1">
      <c r="A39" s="4" t="s">
        <v>39</v>
      </c>
      <c r="B39" s="5">
        <v>1.79</v>
      </c>
      <c r="C39" s="5">
        <v>0.55</v>
      </c>
      <c r="D39" s="25">
        <v>1.81</v>
      </c>
      <c r="E39" s="25">
        <v>0.55</v>
      </c>
      <c r="F39" s="76">
        <v>230000</v>
      </c>
      <c r="G39" s="76"/>
      <c r="H39" s="64"/>
      <c r="I39" s="64"/>
    </row>
    <row r="40" spans="1:9" ht="19.5" customHeight="1">
      <c r="A40" s="4" t="s">
        <v>34</v>
      </c>
      <c r="B40" s="5">
        <v>3.02</v>
      </c>
      <c r="C40" s="5">
        <v>0.94</v>
      </c>
      <c r="D40" s="5">
        <v>3.02</v>
      </c>
      <c r="E40" s="5">
        <v>0.94</v>
      </c>
      <c r="F40" s="76">
        <v>146000</v>
      </c>
      <c r="G40" s="76"/>
      <c r="H40" s="64"/>
      <c r="I40" s="64"/>
    </row>
    <row r="41" spans="1:9" ht="19.5" customHeight="1">
      <c r="A41" s="4" t="s">
        <v>37</v>
      </c>
      <c r="B41" s="5">
        <v>2.14</v>
      </c>
      <c r="C41" s="5">
        <v>0.54</v>
      </c>
      <c r="D41" s="5">
        <v>2.14</v>
      </c>
      <c r="E41" s="5">
        <v>0.54</v>
      </c>
      <c r="F41" s="76">
        <v>100000</v>
      </c>
      <c r="G41" s="76"/>
      <c r="H41" s="64"/>
      <c r="I41" s="64"/>
    </row>
    <row r="42" spans="1:9" ht="19.5" customHeight="1">
      <c r="A42" s="4" t="s">
        <v>35</v>
      </c>
      <c r="B42" s="5">
        <v>2.15</v>
      </c>
      <c r="C42" s="5">
        <v>0.7</v>
      </c>
      <c r="D42" s="5">
        <v>2.15</v>
      </c>
      <c r="E42" s="5">
        <v>0.7</v>
      </c>
      <c r="F42" s="76">
        <v>270000</v>
      </c>
      <c r="G42" s="76"/>
      <c r="H42" s="64"/>
      <c r="I42" s="64"/>
    </row>
    <row r="43" spans="1:9" ht="19.5" customHeight="1">
      <c r="A43" s="4" t="s">
        <v>14</v>
      </c>
      <c r="B43" s="5">
        <v>2.44</v>
      </c>
      <c r="C43" s="5">
        <v>1.82</v>
      </c>
      <c r="D43" s="25">
        <v>2.44</v>
      </c>
      <c r="E43" s="25">
        <v>1.82</v>
      </c>
      <c r="F43" s="76">
        <v>369000</v>
      </c>
      <c r="G43" s="76"/>
      <c r="H43" s="64"/>
      <c r="I43" s="64"/>
    </row>
    <row r="44" spans="1:9" ht="19.5" customHeight="1">
      <c r="A44" s="4" t="s">
        <v>15</v>
      </c>
      <c r="B44" s="5">
        <v>2.68</v>
      </c>
      <c r="C44" s="5">
        <v>0.71</v>
      </c>
      <c r="D44" s="5">
        <v>2.72</v>
      </c>
      <c r="E44" s="5">
        <v>0.73</v>
      </c>
      <c r="F44" s="76">
        <v>321000</v>
      </c>
      <c r="G44" s="76"/>
      <c r="H44" s="64"/>
      <c r="I44" s="64"/>
    </row>
    <row r="45" spans="1:9" ht="19.5" customHeight="1">
      <c r="A45" s="4" t="s">
        <v>22</v>
      </c>
      <c r="B45" s="5">
        <v>2.61</v>
      </c>
      <c r="C45" s="5">
        <v>1.51</v>
      </c>
      <c r="D45" s="25">
        <v>2.9</v>
      </c>
      <c r="E45" s="25">
        <v>1.69</v>
      </c>
      <c r="F45" s="76">
        <v>264000</v>
      </c>
      <c r="G45" s="76"/>
      <c r="H45" s="64"/>
      <c r="I45" s="64"/>
    </row>
    <row r="46" spans="1:9" ht="19.5" customHeight="1">
      <c r="A46" s="4" t="s">
        <v>13</v>
      </c>
      <c r="B46" s="5">
        <v>2.5</v>
      </c>
      <c r="C46" s="5">
        <v>0.89</v>
      </c>
      <c r="D46" s="25">
        <v>2.5</v>
      </c>
      <c r="E46" s="25">
        <v>0.89</v>
      </c>
      <c r="F46" s="76">
        <v>184000</v>
      </c>
      <c r="G46" s="76"/>
      <c r="H46" s="64"/>
      <c r="I46" s="64"/>
    </row>
    <row r="47" spans="2:5" ht="24.75" customHeight="1">
      <c r="B47" s="2"/>
      <c r="C47" s="2"/>
      <c r="D47" s="2"/>
      <c r="E47" s="2"/>
    </row>
    <row r="48" spans="2:5" ht="24.75" customHeight="1">
      <c r="B48" s="2"/>
      <c r="C48" s="2"/>
      <c r="D48" s="2"/>
      <c r="E48" s="2"/>
    </row>
    <row r="49" spans="2:5" ht="24.75" customHeight="1">
      <c r="B49" s="2"/>
      <c r="C49" s="2"/>
      <c r="D49" s="2"/>
      <c r="E49" s="2"/>
    </row>
    <row r="50" spans="2:5" ht="24.75" customHeight="1">
      <c r="B50" s="2"/>
      <c r="C50" s="2"/>
      <c r="D50" s="2"/>
      <c r="E50" s="2"/>
    </row>
    <row r="51" spans="2:5" ht="24.75" customHeight="1">
      <c r="B51" s="2"/>
      <c r="C51" s="2"/>
      <c r="D51" s="2"/>
      <c r="E51" s="2"/>
    </row>
    <row r="52" spans="2:5" ht="24.75" customHeight="1">
      <c r="B52" s="2"/>
      <c r="C52" s="2"/>
      <c r="D52" s="2"/>
      <c r="E52" s="2"/>
    </row>
    <row r="53" spans="2:5" ht="24.75" customHeight="1">
      <c r="B53" s="2"/>
      <c r="C53" s="2"/>
      <c r="D53" s="2"/>
      <c r="E53" s="2"/>
    </row>
    <row r="54" spans="2:5" ht="24.75" customHeight="1">
      <c r="B54" s="2"/>
      <c r="C54" s="2"/>
      <c r="D54" s="2"/>
      <c r="E54" s="2"/>
    </row>
    <row r="55" spans="2:5" ht="24.75" customHeight="1">
      <c r="B55" s="2"/>
      <c r="C55" s="2"/>
      <c r="D55" s="2"/>
      <c r="E55" s="2"/>
    </row>
    <row r="56" spans="2:5" ht="24.75" customHeight="1">
      <c r="B56" s="1"/>
      <c r="C56" s="1"/>
      <c r="D56" s="1"/>
      <c r="E56" s="1"/>
    </row>
    <row r="57" spans="2:5" ht="24.75" customHeight="1">
      <c r="B57" s="1"/>
      <c r="C57" s="1"/>
      <c r="D57" s="1"/>
      <c r="E57" s="1"/>
    </row>
    <row r="58" spans="2:5" ht="24.75" customHeight="1">
      <c r="B58" s="1"/>
      <c r="C58" s="1"/>
      <c r="D58" s="1"/>
      <c r="E58" s="1"/>
    </row>
    <row r="59" spans="2:5" ht="24.75" customHeight="1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</sheetData>
  <sheetProtection/>
  <mergeCells count="63">
    <mergeCell ref="F19:G19"/>
    <mergeCell ref="H21:I21"/>
    <mergeCell ref="H19:I19"/>
    <mergeCell ref="F24:G24"/>
    <mergeCell ref="F20:G20"/>
    <mergeCell ref="F21:G21"/>
    <mergeCell ref="F27:G27"/>
    <mergeCell ref="F31:G31"/>
    <mergeCell ref="F43:G43"/>
    <mergeCell ref="F37:G37"/>
    <mergeCell ref="F33:G33"/>
    <mergeCell ref="F35:G35"/>
    <mergeCell ref="F34:G34"/>
    <mergeCell ref="F45:G45"/>
    <mergeCell ref="F44:G44"/>
    <mergeCell ref="F36:G36"/>
    <mergeCell ref="F42:G42"/>
    <mergeCell ref="F41:G41"/>
    <mergeCell ref="H31:I31"/>
    <mergeCell ref="H35:I35"/>
    <mergeCell ref="F38:G38"/>
    <mergeCell ref="H38:I38"/>
    <mergeCell ref="F39:G39"/>
    <mergeCell ref="F46:G46"/>
    <mergeCell ref="H16:I16"/>
    <mergeCell ref="H17:I17"/>
    <mergeCell ref="H18:I18"/>
    <mergeCell ref="F16:G16"/>
    <mergeCell ref="F17:G17"/>
    <mergeCell ref="F18:G18"/>
    <mergeCell ref="F40:G40"/>
    <mergeCell ref="H40:I40"/>
    <mergeCell ref="H45:I45"/>
    <mergeCell ref="H46:I46"/>
    <mergeCell ref="H33:I33"/>
    <mergeCell ref="H32:I32"/>
    <mergeCell ref="H43:I43"/>
    <mergeCell ref="H34:I34"/>
    <mergeCell ref="H37:I37"/>
    <mergeCell ref="H44:I44"/>
    <mergeCell ref="H42:I42"/>
    <mergeCell ref="H41:I41"/>
    <mergeCell ref="H39:I39"/>
    <mergeCell ref="H27:I27"/>
    <mergeCell ref="H24:I24"/>
    <mergeCell ref="H22:I22"/>
    <mergeCell ref="H36:I36"/>
    <mergeCell ref="H28:I28"/>
    <mergeCell ref="A29:I29"/>
    <mergeCell ref="F32:G32"/>
    <mergeCell ref="F30:G30"/>
    <mergeCell ref="F28:G28"/>
    <mergeCell ref="H30:I30"/>
    <mergeCell ref="F10:G14"/>
    <mergeCell ref="H10:I14"/>
    <mergeCell ref="H23:I23"/>
    <mergeCell ref="H26:I26"/>
    <mergeCell ref="H20:I20"/>
    <mergeCell ref="A15:I15"/>
    <mergeCell ref="F26:G26"/>
    <mergeCell ref="F22:G22"/>
    <mergeCell ref="F23:G23"/>
    <mergeCell ref="F25:G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3"/>
  <headerFooter alignWithMargins="0">
    <oddHeader>&amp;R&amp;14Anlage 5a zur GRDrs</oddHeader>
  </headerFooter>
  <legacyDrawing r:id="rId2"/>
  <oleObjects>
    <oleObject progId="MSPhotoEd.3" shapeId="19090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tabSelected="1" zoomScalePageLayoutView="0" workbookViewId="0" topLeftCell="A1">
      <pane ySplit="11" topLeftCell="A24" activePane="bottomLeft" state="frozen"/>
      <selection pane="topLeft" activeCell="A1" sqref="A1"/>
      <selection pane="bottomLeft" activeCell="M31" sqref="M31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8.421875" style="0" customWidth="1"/>
    <col min="8" max="8" width="2.7109375" style="0" customWidth="1"/>
  </cols>
  <sheetData>
    <row r="2" spans="1:6" ht="18">
      <c r="A2" s="27"/>
      <c r="B2" s="27"/>
      <c r="C2" s="27"/>
      <c r="D2" s="27"/>
      <c r="E2" s="27"/>
      <c r="F2" s="27"/>
    </row>
    <row r="3" spans="1:6" ht="12.75">
      <c r="A3" s="28"/>
      <c r="B3" s="28"/>
      <c r="C3" s="28"/>
      <c r="D3" s="28"/>
      <c r="E3" s="28"/>
      <c r="F3" s="28"/>
    </row>
    <row r="4" spans="1:6" ht="18">
      <c r="A4" s="38"/>
      <c r="B4" s="27"/>
      <c r="C4" s="27"/>
      <c r="D4" s="27"/>
      <c r="E4" s="27"/>
      <c r="F4" s="27"/>
    </row>
    <row r="5" ht="13.5" thickBot="1"/>
    <row r="6" spans="1:10" ht="16.5" thickBot="1">
      <c r="A6" s="39" t="s">
        <v>58</v>
      </c>
      <c r="B6" s="40"/>
      <c r="C6" s="40"/>
      <c r="D6" s="40"/>
      <c r="E6" s="40"/>
      <c r="F6" s="40"/>
      <c r="G6" s="40"/>
      <c r="H6" s="40"/>
      <c r="I6" s="40"/>
      <c r="J6" s="41"/>
    </row>
    <row r="7" spans="2:6" ht="12" customHeight="1">
      <c r="B7" s="2"/>
      <c r="C7" s="2"/>
      <c r="D7" s="2"/>
      <c r="E7" s="2"/>
      <c r="F7" s="2"/>
    </row>
    <row r="8" spans="1:10" ht="17.25" customHeight="1">
      <c r="A8" s="6"/>
      <c r="B8" s="24">
        <v>2020</v>
      </c>
      <c r="C8" s="24">
        <v>2020</v>
      </c>
      <c r="D8" s="24">
        <v>2021</v>
      </c>
      <c r="E8" s="24">
        <v>2021</v>
      </c>
      <c r="F8" s="48">
        <v>2021</v>
      </c>
      <c r="G8" s="58" t="s">
        <v>33</v>
      </c>
      <c r="H8" s="59"/>
      <c r="I8" s="58" t="s">
        <v>16</v>
      </c>
      <c r="J8" s="59"/>
    </row>
    <row r="9" spans="1:10" ht="17.25" customHeight="1">
      <c r="A9" s="22"/>
      <c r="B9" s="21" t="s">
        <v>28</v>
      </c>
      <c r="C9" s="21" t="s">
        <v>53</v>
      </c>
      <c r="D9" s="21" t="s">
        <v>28</v>
      </c>
      <c r="E9" s="21" t="s">
        <v>53</v>
      </c>
      <c r="F9" s="49" t="s">
        <v>57</v>
      </c>
      <c r="G9" s="60"/>
      <c r="H9" s="61"/>
      <c r="I9" s="60"/>
      <c r="J9" s="61"/>
    </row>
    <row r="10" spans="1:10" ht="17.25" customHeight="1">
      <c r="A10" s="22"/>
      <c r="B10" s="21" t="s">
        <v>29</v>
      </c>
      <c r="C10" s="21" t="s">
        <v>54</v>
      </c>
      <c r="D10" s="21" t="s">
        <v>29</v>
      </c>
      <c r="E10" s="21" t="s">
        <v>54</v>
      </c>
      <c r="F10" s="49" t="s">
        <v>60</v>
      </c>
      <c r="G10" s="60"/>
      <c r="H10" s="61"/>
      <c r="I10" s="60"/>
      <c r="J10" s="61"/>
    </row>
    <row r="11" spans="1:10" ht="18" customHeight="1">
      <c r="A11" s="23"/>
      <c r="B11" s="21" t="s">
        <v>30</v>
      </c>
      <c r="C11" s="21" t="s">
        <v>32</v>
      </c>
      <c r="D11" s="21" t="s">
        <v>30</v>
      </c>
      <c r="E11" s="21" t="s">
        <v>32</v>
      </c>
      <c r="F11" s="21" t="s">
        <v>59</v>
      </c>
      <c r="G11" s="62"/>
      <c r="H11" s="63"/>
      <c r="I11" s="62"/>
      <c r="J11" s="63"/>
    </row>
    <row r="12" spans="1:10" ht="13.5" customHeight="1">
      <c r="A12" s="84" t="s">
        <v>45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30" customHeight="1">
      <c r="A13" s="45" t="s">
        <v>47</v>
      </c>
      <c r="B13" s="44">
        <v>1.69</v>
      </c>
      <c r="C13" s="44">
        <v>0.73</v>
      </c>
      <c r="D13" s="44">
        <v>1.69</v>
      </c>
      <c r="E13" s="44">
        <v>0.73</v>
      </c>
      <c r="F13" s="50">
        <f>D13*120+E13*80</f>
        <v>261.2</v>
      </c>
      <c r="G13" s="93">
        <v>605000</v>
      </c>
      <c r="H13" s="94"/>
      <c r="I13" s="91" t="s">
        <v>66</v>
      </c>
      <c r="J13" s="92"/>
    </row>
    <row r="14" spans="1:10" ht="19.5" customHeight="1">
      <c r="A14" s="33" t="s">
        <v>2</v>
      </c>
      <c r="B14" s="5">
        <v>1.52</v>
      </c>
      <c r="C14" s="5">
        <v>0.98</v>
      </c>
      <c r="D14" s="5">
        <v>1.52</v>
      </c>
      <c r="E14" s="5">
        <v>0.98</v>
      </c>
      <c r="F14" s="51">
        <f aca="true" t="shared" si="0" ref="F14:F26">D14*120+E14*80</f>
        <v>260.8</v>
      </c>
      <c r="G14" s="76">
        <v>645000</v>
      </c>
      <c r="H14" s="76"/>
      <c r="I14" s="83"/>
      <c r="J14" s="83"/>
    </row>
    <row r="15" spans="1:10" ht="19.5" customHeight="1">
      <c r="A15" s="35" t="s">
        <v>1</v>
      </c>
      <c r="B15" s="5">
        <v>1.54</v>
      </c>
      <c r="C15" s="5">
        <v>1.27</v>
      </c>
      <c r="D15" s="5">
        <v>1.54</v>
      </c>
      <c r="E15" s="5">
        <v>1.27</v>
      </c>
      <c r="F15" s="51">
        <f t="shared" si="0"/>
        <v>286.4</v>
      </c>
      <c r="G15" s="76">
        <v>1077000</v>
      </c>
      <c r="H15" s="76"/>
      <c r="I15" s="81"/>
      <c r="J15" s="82"/>
    </row>
    <row r="16" spans="1:10" ht="19.5" customHeight="1">
      <c r="A16" s="35" t="s">
        <v>4</v>
      </c>
      <c r="B16" s="5">
        <v>1.56</v>
      </c>
      <c r="C16" s="5">
        <v>1.3</v>
      </c>
      <c r="D16" s="5">
        <v>1.56</v>
      </c>
      <c r="E16" s="5">
        <v>1.3</v>
      </c>
      <c r="F16" s="51">
        <f t="shared" si="0"/>
        <v>291.20000000000005</v>
      </c>
      <c r="G16" s="76">
        <v>1516000</v>
      </c>
      <c r="H16" s="76"/>
      <c r="I16" s="81" t="s">
        <v>67</v>
      </c>
      <c r="J16" s="82"/>
    </row>
    <row r="17" spans="1:10" ht="19.5" customHeight="1">
      <c r="A17" s="4" t="s">
        <v>9</v>
      </c>
      <c r="B17" s="5">
        <v>1.64</v>
      </c>
      <c r="C17" s="5">
        <v>0.94</v>
      </c>
      <c r="D17" s="5">
        <v>1.64</v>
      </c>
      <c r="E17" s="5">
        <v>0.94</v>
      </c>
      <c r="F17" s="51">
        <f t="shared" si="0"/>
        <v>272</v>
      </c>
      <c r="G17" s="76">
        <v>605000</v>
      </c>
      <c r="H17" s="76"/>
      <c r="I17" s="81"/>
      <c r="J17" s="82"/>
    </row>
    <row r="18" spans="1:10" ht="19.5" customHeight="1">
      <c r="A18" s="4" t="s">
        <v>12</v>
      </c>
      <c r="B18" s="5">
        <v>2.02</v>
      </c>
      <c r="C18" s="5">
        <v>0.65</v>
      </c>
      <c r="D18" s="5">
        <v>1.67</v>
      </c>
      <c r="E18" s="5">
        <v>0.43</v>
      </c>
      <c r="F18" s="51">
        <f t="shared" si="0"/>
        <v>234.79999999999998</v>
      </c>
      <c r="G18" s="76">
        <v>540000</v>
      </c>
      <c r="H18" s="76"/>
      <c r="I18" s="81" t="s">
        <v>68</v>
      </c>
      <c r="J18" s="82"/>
    </row>
    <row r="19" spans="1:10" ht="19.5" customHeight="1">
      <c r="A19" s="4" t="s">
        <v>3</v>
      </c>
      <c r="B19" s="25">
        <v>1.81</v>
      </c>
      <c r="C19" s="25">
        <v>1.56</v>
      </c>
      <c r="D19" s="25">
        <v>1.91</v>
      </c>
      <c r="E19" s="25">
        <v>1.56</v>
      </c>
      <c r="F19" s="51">
        <f t="shared" si="0"/>
        <v>354</v>
      </c>
      <c r="G19" s="76">
        <v>562000</v>
      </c>
      <c r="H19" s="76"/>
      <c r="I19" s="81" t="s">
        <v>69</v>
      </c>
      <c r="J19" s="82"/>
    </row>
    <row r="20" spans="1:10" ht="45.75" customHeight="1">
      <c r="A20" s="42" t="s">
        <v>56</v>
      </c>
      <c r="B20" s="43">
        <v>1.96</v>
      </c>
      <c r="C20" s="43">
        <v>1.03</v>
      </c>
      <c r="D20" s="43">
        <v>1.95</v>
      </c>
      <c r="E20" s="43">
        <v>1.07</v>
      </c>
      <c r="F20" s="47">
        <f t="shared" si="0"/>
        <v>319.6</v>
      </c>
      <c r="G20" s="87" t="s">
        <v>55</v>
      </c>
      <c r="H20" s="88"/>
      <c r="I20" s="89"/>
      <c r="J20" s="90"/>
    </row>
    <row r="21" spans="1:10" ht="19.5" customHeight="1">
      <c r="A21" s="35" t="s">
        <v>51</v>
      </c>
      <c r="B21" s="5">
        <v>2.14</v>
      </c>
      <c r="C21" s="5">
        <v>0.74</v>
      </c>
      <c r="D21" s="5">
        <v>2.14</v>
      </c>
      <c r="E21" s="5">
        <v>0.74</v>
      </c>
      <c r="F21" s="51">
        <f t="shared" si="0"/>
        <v>316</v>
      </c>
      <c r="G21" s="74">
        <v>1845000</v>
      </c>
      <c r="H21" s="75"/>
      <c r="I21" s="81"/>
      <c r="J21" s="82"/>
    </row>
    <row r="22" spans="1:10" ht="19.5" customHeight="1">
      <c r="A22" s="4" t="s">
        <v>52</v>
      </c>
      <c r="B22" s="5">
        <v>2.21</v>
      </c>
      <c r="C22" s="5">
        <v>0.79</v>
      </c>
      <c r="D22" s="5">
        <v>2.21</v>
      </c>
      <c r="E22" s="5">
        <v>0.79</v>
      </c>
      <c r="F22" s="51">
        <f t="shared" si="0"/>
        <v>328.4</v>
      </c>
      <c r="G22" s="76">
        <v>570000</v>
      </c>
      <c r="H22" s="76"/>
      <c r="I22" s="81" t="s">
        <v>70</v>
      </c>
      <c r="J22" s="82"/>
    </row>
    <row r="23" spans="1:10" ht="19.5" customHeight="1">
      <c r="A23" s="35" t="s">
        <v>11</v>
      </c>
      <c r="B23" s="5">
        <v>2.21</v>
      </c>
      <c r="C23" s="5">
        <v>1.08</v>
      </c>
      <c r="D23" s="5">
        <v>2.21</v>
      </c>
      <c r="E23" s="5">
        <v>1.8</v>
      </c>
      <c r="F23" s="51">
        <f t="shared" si="0"/>
        <v>409.2</v>
      </c>
      <c r="G23" s="76">
        <v>3770000</v>
      </c>
      <c r="H23" s="76"/>
      <c r="I23" s="81" t="s">
        <v>71</v>
      </c>
      <c r="J23" s="82"/>
    </row>
    <row r="24" spans="1:10" ht="19.5" customHeight="1">
      <c r="A24" s="4" t="s">
        <v>19</v>
      </c>
      <c r="B24" s="5">
        <v>2.31</v>
      </c>
      <c r="C24" s="5">
        <v>1.42</v>
      </c>
      <c r="D24" s="5">
        <v>2.31</v>
      </c>
      <c r="E24" s="5">
        <v>1.42</v>
      </c>
      <c r="F24" s="51">
        <f t="shared" si="0"/>
        <v>390.79999999999995</v>
      </c>
      <c r="G24" s="74">
        <v>602000</v>
      </c>
      <c r="H24" s="75"/>
      <c r="I24" s="81"/>
      <c r="J24" s="82"/>
    </row>
    <row r="25" spans="1:10" ht="19.5" customHeight="1">
      <c r="A25" s="4" t="s">
        <v>5</v>
      </c>
      <c r="B25" s="5">
        <v>2.33</v>
      </c>
      <c r="C25" s="5">
        <v>0.68</v>
      </c>
      <c r="D25" s="37">
        <v>2.33</v>
      </c>
      <c r="E25" s="5">
        <v>0.68</v>
      </c>
      <c r="F25" s="51">
        <f t="shared" si="0"/>
        <v>334</v>
      </c>
      <c r="G25" s="76">
        <v>545000</v>
      </c>
      <c r="H25" s="76"/>
      <c r="I25" s="81"/>
      <c r="J25" s="82"/>
    </row>
    <row r="26" spans="1:10" ht="19.5" customHeight="1">
      <c r="A26" s="35" t="s">
        <v>8</v>
      </c>
      <c r="B26" s="5">
        <v>2.51</v>
      </c>
      <c r="C26" s="5">
        <v>1.23</v>
      </c>
      <c r="D26" s="5">
        <v>2.58</v>
      </c>
      <c r="E26" s="5">
        <v>1.26</v>
      </c>
      <c r="F26" s="51">
        <f t="shared" si="0"/>
        <v>410.40000000000003</v>
      </c>
      <c r="G26" s="76">
        <v>502000</v>
      </c>
      <c r="H26" s="76"/>
      <c r="I26" s="81"/>
      <c r="J26" s="82"/>
    </row>
    <row r="27" spans="1:10" ht="15" customHeight="1">
      <c r="A27" s="84" t="s">
        <v>46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9.5" customHeight="1">
      <c r="A28" s="4" t="s">
        <v>23</v>
      </c>
      <c r="B28" s="5">
        <v>1.4</v>
      </c>
      <c r="C28" s="5">
        <v>0.6</v>
      </c>
      <c r="D28" s="5">
        <v>1.4</v>
      </c>
      <c r="E28" s="5">
        <v>0.6</v>
      </c>
      <c r="F28" s="46">
        <f>D28*120+E28*80</f>
        <v>216</v>
      </c>
      <c r="G28" s="74">
        <v>242000</v>
      </c>
      <c r="H28" s="75"/>
      <c r="I28" s="81"/>
      <c r="J28" s="82"/>
    </row>
    <row r="29" spans="1:10" ht="19.5" customHeight="1">
      <c r="A29" s="4" t="s">
        <v>17</v>
      </c>
      <c r="B29" s="20">
        <v>1.61</v>
      </c>
      <c r="C29" s="20">
        <v>0.83</v>
      </c>
      <c r="D29" s="20">
        <v>1.68</v>
      </c>
      <c r="E29" s="20">
        <v>0.8</v>
      </c>
      <c r="F29" s="46">
        <f aca="true" t="shared" si="1" ref="F29:F44">D29*120+E29*80</f>
        <v>265.6</v>
      </c>
      <c r="G29" s="74">
        <v>321000</v>
      </c>
      <c r="H29" s="75"/>
      <c r="I29" s="81"/>
      <c r="J29" s="82"/>
    </row>
    <row r="30" spans="1:10" ht="19.5" customHeight="1">
      <c r="A30" s="35" t="s">
        <v>50</v>
      </c>
      <c r="B30" s="20">
        <v>1.82</v>
      </c>
      <c r="C30" s="20">
        <v>0.8</v>
      </c>
      <c r="D30" s="20">
        <v>1.82</v>
      </c>
      <c r="E30" s="20">
        <v>0.8</v>
      </c>
      <c r="F30" s="46">
        <f t="shared" si="1"/>
        <v>282.4</v>
      </c>
      <c r="G30" s="74">
        <v>215000</v>
      </c>
      <c r="H30" s="75"/>
      <c r="I30" s="81" t="s">
        <v>72</v>
      </c>
      <c r="J30" s="82"/>
    </row>
    <row r="31" spans="1:10" ht="19.5" customHeight="1">
      <c r="A31" s="35" t="s">
        <v>39</v>
      </c>
      <c r="B31" s="20">
        <v>1.94</v>
      </c>
      <c r="C31" s="20">
        <v>0.56</v>
      </c>
      <c r="D31" s="20">
        <v>1.94</v>
      </c>
      <c r="E31" s="20">
        <v>0.56</v>
      </c>
      <c r="F31" s="46">
        <f t="shared" si="1"/>
        <v>277.59999999999997</v>
      </c>
      <c r="G31" s="74">
        <v>250000</v>
      </c>
      <c r="H31" s="75"/>
      <c r="I31" s="81" t="s">
        <v>73</v>
      </c>
      <c r="J31" s="82"/>
    </row>
    <row r="32" spans="1:10" ht="19.5" customHeight="1">
      <c r="A32" s="35" t="s">
        <v>21</v>
      </c>
      <c r="B32" s="20">
        <v>2.1</v>
      </c>
      <c r="C32" s="20">
        <v>0.73</v>
      </c>
      <c r="D32" s="20">
        <v>2.24</v>
      </c>
      <c r="E32" s="20">
        <v>0.77</v>
      </c>
      <c r="F32" s="46">
        <f t="shared" si="1"/>
        <v>330.40000000000003</v>
      </c>
      <c r="G32" s="74">
        <v>310000</v>
      </c>
      <c r="H32" s="75"/>
      <c r="I32" s="81" t="s">
        <v>74</v>
      </c>
      <c r="J32" s="82"/>
    </row>
    <row r="33" spans="1:10" ht="19.5" customHeight="1">
      <c r="A33" s="4" t="s">
        <v>35</v>
      </c>
      <c r="B33" s="5">
        <v>2.32</v>
      </c>
      <c r="C33" s="5">
        <v>0.76</v>
      </c>
      <c r="D33" s="5">
        <v>2.32</v>
      </c>
      <c r="E33" s="5">
        <v>0.76</v>
      </c>
      <c r="F33" s="46">
        <f t="shared" si="1"/>
        <v>339.2</v>
      </c>
      <c r="G33" s="76">
        <v>290000</v>
      </c>
      <c r="H33" s="76"/>
      <c r="I33" s="81"/>
      <c r="J33" s="82"/>
    </row>
    <row r="34" spans="1:10" ht="19.5" customHeight="1">
      <c r="A34" s="4" t="s">
        <v>49</v>
      </c>
      <c r="B34" s="5">
        <v>2.46</v>
      </c>
      <c r="C34" s="5">
        <v>1.29</v>
      </c>
      <c r="D34" s="5">
        <v>2.83</v>
      </c>
      <c r="E34" s="5">
        <v>1.47</v>
      </c>
      <c r="F34" s="46">
        <f t="shared" si="1"/>
        <v>457.20000000000005</v>
      </c>
      <c r="G34" s="76">
        <v>332000</v>
      </c>
      <c r="H34" s="76"/>
      <c r="I34" s="83"/>
      <c r="J34" s="83"/>
    </row>
    <row r="35" spans="1:10" ht="19.5" customHeight="1">
      <c r="A35" s="35" t="s">
        <v>6</v>
      </c>
      <c r="B35" s="25">
        <v>2.5</v>
      </c>
      <c r="C35" s="25">
        <v>1.08</v>
      </c>
      <c r="D35" s="25">
        <v>2.5</v>
      </c>
      <c r="E35" s="25">
        <v>1.1</v>
      </c>
      <c r="F35" s="46">
        <f t="shared" si="1"/>
        <v>388</v>
      </c>
      <c r="G35" s="76">
        <v>372000</v>
      </c>
      <c r="H35" s="76"/>
      <c r="I35" s="81"/>
      <c r="J35" s="82"/>
    </row>
    <row r="36" spans="1:10" ht="19.5" customHeight="1">
      <c r="A36" s="35" t="s">
        <v>20</v>
      </c>
      <c r="B36" s="5">
        <v>2.59</v>
      </c>
      <c r="C36" s="5">
        <v>1.24</v>
      </c>
      <c r="D36" s="5">
        <v>2.71</v>
      </c>
      <c r="E36" s="5">
        <v>1.28</v>
      </c>
      <c r="F36" s="46">
        <f t="shared" si="1"/>
        <v>427.6</v>
      </c>
      <c r="G36" s="76">
        <v>265000</v>
      </c>
      <c r="H36" s="76"/>
      <c r="I36" s="81" t="s">
        <v>75</v>
      </c>
      <c r="J36" s="82"/>
    </row>
    <row r="37" spans="1:10" ht="19.5" customHeight="1">
      <c r="A37" s="4" t="s">
        <v>10</v>
      </c>
      <c r="B37" s="5">
        <v>2.71</v>
      </c>
      <c r="C37" s="5">
        <v>0.63</v>
      </c>
      <c r="D37" s="5">
        <v>2.78</v>
      </c>
      <c r="E37" s="5">
        <v>0.65</v>
      </c>
      <c r="F37" s="46">
        <f t="shared" si="1"/>
        <v>385.59999999999997</v>
      </c>
      <c r="G37" s="76">
        <v>250000</v>
      </c>
      <c r="H37" s="76"/>
      <c r="I37" s="83"/>
      <c r="J37" s="83"/>
    </row>
    <row r="38" spans="1:10" ht="19.5" customHeight="1">
      <c r="A38" s="4" t="s">
        <v>24</v>
      </c>
      <c r="B38" s="25">
        <v>2.86</v>
      </c>
      <c r="C38" s="25">
        <v>0.82</v>
      </c>
      <c r="D38" s="25">
        <v>2.86</v>
      </c>
      <c r="E38" s="25">
        <v>0.82</v>
      </c>
      <c r="F38" s="46">
        <f t="shared" si="1"/>
        <v>408.79999999999995</v>
      </c>
      <c r="G38" s="76">
        <v>205000</v>
      </c>
      <c r="H38" s="76"/>
      <c r="I38" s="81"/>
      <c r="J38" s="82"/>
    </row>
    <row r="39" spans="1:10" ht="19.5" customHeight="1">
      <c r="A39" s="35" t="s">
        <v>48</v>
      </c>
      <c r="B39" s="5">
        <v>2.88</v>
      </c>
      <c r="C39" s="5">
        <v>1.07</v>
      </c>
      <c r="D39" s="5">
        <v>2.84</v>
      </c>
      <c r="E39" s="5">
        <v>1.08</v>
      </c>
      <c r="F39" s="46">
        <f t="shared" si="1"/>
        <v>427.19999999999993</v>
      </c>
      <c r="G39" s="76">
        <v>250000</v>
      </c>
      <c r="H39" s="76"/>
      <c r="I39" s="34"/>
      <c r="J39" s="36"/>
    </row>
    <row r="40" spans="1:10" ht="19.5" customHeight="1">
      <c r="A40" s="4" t="s">
        <v>15</v>
      </c>
      <c r="B40" s="5">
        <v>2.96</v>
      </c>
      <c r="C40" s="5">
        <v>1.04</v>
      </c>
      <c r="D40" s="5">
        <v>3.04</v>
      </c>
      <c r="E40" s="5">
        <v>1.06</v>
      </c>
      <c r="F40" s="46">
        <f t="shared" si="1"/>
        <v>449.6</v>
      </c>
      <c r="G40" s="76">
        <v>341000</v>
      </c>
      <c r="H40" s="76"/>
      <c r="I40" s="81"/>
      <c r="J40" s="82"/>
    </row>
    <row r="41" spans="1:10" ht="19.5" customHeight="1">
      <c r="A41" s="35" t="s">
        <v>38</v>
      </c>
      <c r="B41" s="5">
        <v>3.27</v>
      </c>
      <c r="C41" s="5">
        <v>1.3</v>
      </c>
      <c r="D41" s="5">
        <v>3.27</v>
      </c>
      <c r="E41" s="5">
        <v>1.3</v>
      </c>
      <c r="F41" s="46">
        <f t="shared" si="1"/>
        <v>496.4</v>
      </c>
      <c r="G41" s="76">
        <v>239000</v>
      </c>
      <c r="H41" s="76"/>
      <c r="I41" s="83"/>
      <c r="J41" s="83"/>
    </row>
    <row r="42" spans="1:10" ht="19.5" customHeight="1">
      <c r="A42" s="4" t="s">
        <v>13</v>
      </c>
      <c r="B42" s="5">
        <v>3.46</v>
      </c>
      <c r="C42" s="5">
        <v>0.95</v>
      </c>
      <c r="D42" s="5">
        <v>3.46</v>
      </c>
      <c r="E42" s="5">
        <v>0.95</v>
      </c>
      <c r="F42" s="46">
        <f t="shared" si="1"/>
        <v>491.2</v>
      </c>
      <c r="G42" s="76">
        <v>183000</v>
      </c>
      <c r="H42" s="76"/>
      <c r="I42" s="81" t="s">
        <v>76</v>
      </c>
      <c r="J42" s="82"/>
    </row>
    <row r="43" spans="1:10" ht="19.5" customHeight="1">
      <c r="A43" s="35" t="s">
        <v>22</v>
      </c>
      <c r="B43" s="5">
        <v>3.46</v>
      </c>
      <c r="C43" s="5">
        <v>1.84</v>
      </c>
      <c r="D43" s="5">
        <v>3.8</v>
      </c>
      <c r="E43" s="5">
        <v>1.89</v>
      </c>
      <c r="F43" s="46">
        <f t="shared" si="1"/>
        <v>607.2</v>
      </c>
      <c r="G43" s="76">
        <v>260000</v>
      </c>
      <c r="H43" s="76"/>
      <c r="I43" s="83"/>
      <c r="J43" s="83"/>
    </row>
    <row r="44" spans="1:10" ht="19.5" customHeight="1">
      <c r="A44" s="4" t="s">
        <v>34</v>
      </c>
      <c r="B44" s="5">
        <v>3.92</v>
      </c>
      <c r="C44" s="5">
        <v>1.23</v>
      </c>
      <c r="D44" s="5">
        <v>3.92</v>
      </c>
      <c r="E44" s="5">
        <v>1.23</v>
      </c>
      <c r="F44" s="46">
        <f t="shared" si="1"/>
        <v>568.8</v>
      </c>
      <c r="G44" s="76">
        <v>175000</v>
      </c>
      <c r="H44" s="76"/>
      <c r="I44" s="81" t="s">
        <v>77</v>
      </c>
      <c r="J44" s="82"/>
    </row>
    <row r="45" spans="2:6" ht="24.75" customHeight="1">
      <c r="B45" s="2"/>
      <c r="C45" s="2"/>
      <c r="D45" s="2"/>
      <c r="E45" s="2"/>
      <c r="F45" s="2"/>
    </row>
    <row r="46" spans="1:10" ht="24.75" customHeight="1">
      <c r="A46" s="80" t="s">
        <v>62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7.25" customHeight="1">
      <c r="A47" s="80" t="s">
        <v>61</v>
      </c>
      <c r="B47" s="80"/>
      <c r="C47" s="80"/>
      <c r="D47" s="80"/>
      <c r="E47" s="80"/>
      <c r="F47" s="80"/>
      <c r="G47" s="80"/>
      <c r="H47" s="80"/>
      <c r="I47" s="80"/>
      <c r="J47" s="80"/>
    </row>
    <row r="48" spans="2:6" ht="24.75" customHeight="1">
      <c r="B48" s="2"/>
      <c r="C48" s="2"/>
      <c r="D48" s="2"/>
      <c r="E48" s="2"/>
      <c r="F48" s="2"/>
    </row>
    <row r="49" spans="2:6" ht="24.75" customHeight="1">
      <c r="B49" s="2"/>
      <c r="C49" s="2"/>
      <c r="D49" s="2"/>
      <c r="E49" s="2"/>
      <c r="F49" s="2"/>
    </row>
    <row r="50" spans="2:6" ht="24.75" customHeight="1">
      <c r="B50" s="2"/>
      <c r="C50" s="2"/>
      <c r="D50" s="2"/>
      <c r="E50" s="2"/>
      <c r="F50" s="2"/>
    </row>
    <row r="51" spans="2:6" ht="24.75" customHeight="1">
      <c r="B51" s="2"/>
      <c r="C51" s="2"/>
      <c r="D51" s="2"/>
      <c r="E51" s="2"/>
      <c r="F51" s="2"/>
    </row>
    <row r="52" spans="2:6" ht="24.75" customHeight="1">
      <c r="B52" s="2"/>
      <c r="C52" s="2"/>
      <c r="D52" s="2"/>
      <c r="E52" s="2"/>
      <c r="F52" s="2"/>
    </row>
    <row r="53" spans="2:6" ht="24.75" customHeight="1">
      <c r="B53" s="2"/>
      <c r="C53" s="2"/>
      <c r="D53" s="2"/>
      <c r="E53" s="2"/>
      <c r="F53" s="2"/>
    </row>
    <row r="54" spans="2:6" ht="24.75" customHeight="1">
      <c r="B54" s="1"/>
      <c r="C54" s="1"/>
      <c r="D54" s="1"/>
      <c r="E54" s="1"/>
      <c r="F54" s="1"/>
    </row>
    <row r="55" spans="2:6" ht="24.75" customHeight="1">
      <c r="B55" s="1"/>
      <c r="C55" s="1"/>
      <c r="D55" s="1"/>
      <c r="E55" s="1"/>
      <c r="F55" s="1"/>
    </row>
    <row r="56" spans="2:6" ht="24.75" customHeight="1">
      <c r="B56" s="1"/>
      <c r="C56" s="1"/>
      <c r="D56" s="1"/>
      <c r="E56" s="1"/>
      <c r="F56" s="1"/>
    </row>
    <row r="57" spans="2:6" ht="24.75" customHeight="1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67">
    <mergeCell ref="G31:H31"/>
    <mergeCell ref="G33:H33"/>
    <mergeCell ref="G28:H28"/>
    <mergeCell ref="G39:H39"/>
    <mergeCell ref="I36:J36"/>
    <mergeCell ref="I38:J38"/>
    <mergeCell ref="G35:H35"/>
    <mergeCell ref="I19:J19"/>
    <mergeCell ref="I23:J23"/>
    <mergeCell ref="I29:J29"/>
    <mergeCell ref="I18:J18"/>
    <mergeCell ref="G30:H30"/>
    <mergeCell ref="I26:J26"/>
    <mergeCell ref="G29:H29"/>
    <mergeCell ref="G24:H24"/>
    <mergeCell ref="G22:H22"/>
    <mergeCell ref="I22:J22"/>
    <mergeCell ref="G8:H11"/>
    <mergeCell ref="I8:J11"/>
    <mergeCell ref="I17:J17"/>
    <mergeCell ref="A12:J12"/>
    <mergeCell ref="I13:J13"/>
    <mergeCell ref="I14:J14"/>
    <mergeCell ref="G13:H13"/>
    <mergeCell ref="G14:H14"/>
    <mergeCell ref="G15:H15"/>
    <mergeCell ref="G17:H17"/>
    <mergeCell ref="G44:H44"/>
    <mergeCell ref="I44:J44"/>
    <mergeCell ref="I37:J37"/>
    <mergeCell ref="I28:J28"/>
    <mergeCell ref="I30:J30"/>
    <mergeCell ref="G41:H41"/>
    <mergeCell ref="G34:H34"/>
    <mergeCell ref="I34:J34"/>
    <mergeCell ref="I42:J42"/>
    <mergeCell ref="I33:J33"/>
    <mergeCell ref="I15:J15"/>
    <mergeCell ref="G37:H37"/>
    <mergeCell ref="I16:J16"/>
    <mergeCell ref="G18:H18"/>
    <mergeCell ref="A27:J27"/>
    <mergeCell ref="G26:H26"/>
    <mergeCell ref="G23:H23"/>
    <mergeCell ref="G20:H20"/>
    <mergeCell ref="I20:J20"/>
    <mergeCell ref="G19:H19"/>
    <mergeCell ref="G25:H25"/>
    <mergeCell ref="G16:H16"/>
    <mergeCell ref="G21:H21"/>
    <mergeCell ref="I21:J21"/>
    <mergeCell ref="G32:H32"/>
    <mergeCell ref="G38:H38"/>
    <mergeCell ref="G36:H36"/>
    <mergeCell ref="I32:J32"/>
    <mergeCell ref="I31:J31"/>
    <mergeCell ref="I25:J25"/>
    <mergeCell ref="A46:J46"/>
    <mergeCell ref="A47:J47"/>
    <mergeCell ref="I24:J24"/>
    <mergeCell ref="I35:J35"/>
    <mergeCell ref="G43:H43"/>
    <mergeCell ref="I43:J43"/>
    <mergeCell ref="I41:J41"/>
    <mergeCell ref="G40:H40"/>
    <mergeCell ref="I40:J40"/>
    <mergeCell ref="G42:H42"/>
  </mergeCells>
  <printOptions horizontalCentered="1"/>
  <pageMargins left="0.7874015748031497" right="0.7086614173228347" top="0.984251968503937" bottom="0.984251968503937" header="0.5118110236220472" footer="0.5118110236220472"/>
  <pageSetup fitToHeight="1" fitToWidth="1" horizontalDpi="600" verticalDpi="600" orientation="portrait" paperSize="9" scale="62" r:id="rId3"/>
  <headerFooter alignWithMargins="0">
    <oddHeader>&amp;R&amp;12Anlage 5 zu GRDrs 926/2021</oddHeader>
  </headerFooter>
  <legacyDrawing r:id="rId2"/>
  <oleObjects>
    <oleObject progId="MSPhotoEd.3" shapeId="14117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6384" width="11.421875" style="53" customWidth="1"/>
  </cols>
  <sheetData>
    <row r="1" ht="15.75">
      <c r="A1" s="52" t="s">
        <v>63</v>
      </c>
    </row>
    <row r="2" ht="20.25" customHeight="1"/>
    <row r="3" spans="2:6" ht="12.75">
      <c r="B3" s="95">
        <v>2020</v>
      </c>
      <c r="C3" s="96"/>
      <c r="E3" s="95">
        <v>2021</v>
      </c>
      <c r="F3" s="96"/>
    </row>
    <row r="4" ht="14.25" customHeight="1"/>
    <row r="5" spans="2:6" ht="12.75">
      <c r="B5" s="54" t="s">
        <v>64</v>
      </c>
      <c r="C5" s="54" t="s">
        <v>65</v>
      </c>
      <c r="E5" s="54" t="s">
        <v>64</v>
      </c>
      <c r="F5" s="54" t="s">
        <v>65</v>
      </c>
    </row>
    <row r="6" ht="8.25" customHeight="1"/>
    <row r="7" spans="2:6" ht="12.75">
      <c r="B7" s="55">
        <v>1.69</v>
      </c>
      <c r="C7" s="55">
        <v>0.73</v>
      </c>
      <c r="D7" s="55"/>
      <c r="E7" s="56">
        <v>1.69</v>
      </c>
      <c r="F7" s="56">
        <v>0.73</v>
      </c>
    </row>
    <row r="8" spans="2:6" ht="12.75">
      <c r="B8" s="55">
        <v>1.52</v>
      </c>
      <c r="C8" s="55">
        <v>0.98</v>
      </c>
      <c r="D8" s="55"/>
      <c r="E8" s="55">
        <v>1.52</v>
      </c>
      <c r="F8" s="55">
        <v>0.98</v>
      </c>
    </row>
    <row r="9" spans="2:6" ht="12.75">
      <c r="B9" s="55">
        <v>1.54</v>
      </c>
      <c r="C9" s="55">
        <v>1.27</v>
      </c>
      <c r="D9" s="55"/>
      <c r="E9" s="55">
        <v>1.54</v>
      </c>
      <c r="F9" s="55">
        <v>1.27</v>
      </c>
    </row>
    <row r="10" spans="2:6" ht="12.75">
      <c r="B10" s="55">
        <v>1.56</v>
      </c>
      <c r="C10" s="55">
        <v>1.3</v>
      </c>
      <c r="D10" s="55"/>
      <c r="E10" s="55">
        <v>1.56</v>
      </c>
      <c r="F10" s="55">
        <v>1.3</v>
      </c>
    </row>
    <row r="11" spans="2:6" ht="12.75">
      <c r="B11" s="55">
        <v>1.64</v>
      </c>
      <c r="C11" s="55">
        <v>0.94</v>
      </c>
      <c r="D11" s="55"/>
      <c r="E11" s="55">
        <v>1.64</v>
      </c>
      <c r="F11" s="55">
        <v>0.94</v>
      </c>
    </row>
    <row r="12" spans="2:6" ht="12.75">
      <c r="B12" s="55">
        <v>2.02</v>
      </c>
      <c r="C12" s="55">
        <v>0.65</v>
      </c>
      <c r="D12" s="55"/>
      <c r="E12" s="55">
        <v>1.67</v>
      </c>
      <c r="F12" s="55">
        <v>0.43</v>
      </c>
    </row>
    <row r="13" spans="2:6" ht="12.75">
      <c r="B13" s="55">
        <v>1.81</v>
      </c>
      <c r="C13" s="55">
        <v>1.56</v>
      </c>
      <c r="D13" s="55"/>
      <c r="E13" s="55">
        <v>1.91</v>
      </c>
      <c r="F13" s="55">
        <v>1.56</v>
      </c>
    </row>
    <row r="14" spans="2:6" ht="12.75">
      <c r="B14" s="55">
        <v>2.14</v>
      </c>
      <c r="C14" s="55">
        <v>0.74</v>
      </c>
      <c r="D14" s="55"/>
      <c r="E14" s="55">
        <v>2.14</v>
      </c>
      <c r="F14" s="55">
        <v>0.74</v>
      </c>
    </row>
    <row r="15" spans="2:6" ht="12.75">
      <c r="B15" s="55">
        <v>2.21</v>
      </c>
      <c r="C15" s="55">
        <v>0.79</v>
      </c>
      <c r="D15" s="55"/>
      <c r="E15" s="55">
        <v>2.21</v>
      </c>
      <c r="F15" s="55">
        <v>0.79</v>
      </c>
    </row>
    <row r="16" spans="2:6" ht="12.75">
      <c r="B16" s="55">
        <v>2.21</v>
      </c>
      <c r="C16" s="55">
        <v>1.08</v>
      </c>
      <c r="D16" s="55"/>
      <c r="E16" s="55">
        <v>2.21</v>
      </c>
      <c r="F16" s="55">
        <v>1.8</v>
      </c>
    </row>
    <row r="17" spans="2:6" ht="12.75">
      <c r="B17" s="55">
        <v>2.31</v>
      </c>
      <c r="C17" s="55">
        <v>1.42</v>
      </c>
      <c r="D17" s="55"/>
      <c r="E17" s="55">
        <v>2.31</v>
      </c>
      <c r="F17" s="55">
        <v>1.42</v>
      </c>
    </row>
    <row r="18" spans="2:6" ht="12.75">
      <c r="B18" s="55">
        <v>2.33</v>
      </c>
      <c r="C18" s="55">
        <v>0.68</v>
      </c>
      <c r="D18" s="55"/>
      <c r="E18" s="55">
        <v>2.33</v>
      </c>
      <c r="F18" s="55">
        <v>0.68</v>
      </c>
    </row>
    <row r="19" spans="2:6" ht="12.75">
      <c r="B19" s="55">
        <v>2.51</v>
      </c>
      <c r="C19" s="55">
        <v>1.23</v>
      </c>
      <c r="D19" s="55"/>
      <c r="E19" s="55">
        <v>2.58</v>
      </c>
      <c r="F19" s="55">
        <v>1.26</v>
      </c>
    </row>
    <row r="20" spans="2:6" ht="15.75" customHeight="1">
      <c r="B20" s="55">
        <f>SUM(B7:B19)</f>
        <v>25.490000000000002</v>
      </c>
      <c r="C20" s="55">
        <f>SUM(C7:C19)</f>
        <v>13.370000000000001</v>
      </c>
      <c r="D20" s="55"/>
      <c r="E20" s="55">
        <f>SUM(E7:E19)</f>
        <v>25.310000000000002</v>
      </c>
      <c r="F20" s="55">
        <f>SUM(F7:F19)</f>
        <v>13.900000000000002</v>
      </c>
    </row>
    <row r="21" spans="2:6" ht="18" customHeight="1">
      <c r="B21" s="57">
        <f>B20/13</f>
        <v>1.9607692307692308</v>
      </c>
      <c r="C21" s="57">
        <f>C20/13</f>
        <v>1.0284615384615385</v>
      </c>
      <c r="E21" s="57">
        <f>E20/13</f>
        <v>1.9469230769230772</v>
      </c>
      <c r="F21" s="57">
        <f>F20/13</f>
        <v>1.0692307692307694</v>
      </c>
    </row>
    <row r="72" ht="17.25" customHeight="1"/>
    <row r="73" spans="2:3" ht="28.5" customHeight="1">
      <c r="B73" s="57"/>
      <c r="C73" s="57"/>
    </row>
  </sheetData>
  <sheetProtection/>
  <mergeCells count="2">
    <mergeCell ref="B3:C3"/>
    <mergeCell ref="E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Tiefbauamt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endrich</dc:creator>
  <cp:keywords/>
  <dc:description/>
  <cp:lastModifiedBy>Bieck, Christiane</cp:lastModifiedBy>
  <cp:lastPrinted>2021-10-20T13:28:51Z</cp:lastPrinted>
  <dcterms:created xsi:type="dcterms:W3CDTF">2003-04-03T06:52:17Z</dcterms:created>
  <dcterms:modified xsi:type="dcterms:W3CDTF">2021-10-20T13:29:11Z</dcterms:modified>
  <cp:category/>
  <cp:version/>
  <cp:contentType/>
  <cp:contentStatus/>
</cp:coreProperties>
</file>