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7-3\17-3Alle\10-3200 STELLENPLAN\10-3250 Verfahren nach Jahren\_Stpl 2024-2025\Stellenstreichungen\"/>
    </mc:Choice>
  </mc:AlternateContent>
  <bookViews>
    <workbookView xWindow="120" yWindow="15" windowWidth="23130" windowHeight="10440"/>
  </bookViews>
  <sheets>
    <sheet name="Streichungen 2025" sheetId="4" r:id="rId1"/>
  </sheets>
  <definedNames>
    <definedName name="_xlnm._FilterDatabase" localSheetId="0" hidden="1">'Streichungen 2025'!$J$1:$J$37</definedName>
    <definedName name="_xlnm.Print_Area" localSheetId="0">'Streichungen 2025'!$A$1:$K$37</definedName>
    <definedName name="_xlnm.Print_Titles" localSheetId="0">'Streichungen 2025'!$A:$A,'Streichungen 2025'!$3:$5</definedName>
  </definedNames>
  <calcPr calcId="162913"/>
</workbook>
</file>

<file path=xl/calcChain.xml><?xml version="1.0" encoding="utf-8"?>
<calcChain xmlns="http://schemas.openxmlformats.org/spreadsheetml/2006/main">
  <c r="D29" i="4" l="1"/>
  <c r="J36" i="4" l="1"/>
  <c r="D36" i="4"/>
  <c r="J29" i="4" l="1"/>
  <c r="J35" i="4" l="1"/>
  <c r="J37" i="4" s="1"/>
  <c r="D33" i="4"/>
  <c r="D35" i="4" l="1"/>
  <c r="D37" i="4" s="1"/>
</calcChain>
</file>

<file path=xl/sharedStrings.xml><?xml version="1.0" encoding="utf-8"?>
<sst xmlns="http://schemas.openxmlformats.org/spreadsheetml/2006/main" count="72" uniqueCount="51">
  <si>
    <t>Stellen</t>
  </si>
  <si>
    <t xml:space="preserve"> </t>
  </si>
  <si>
    <t>Anlass</t>
  </si>
  <si>
    <t>Funktionsbezeichnung</t>
  </si>
  <si>
    <t>(Aktivaufwand)</t>
  </si>
  <si>
    <t>Nettoeinsparung</t>
  </si>
  <si>
    <t>Stellen-</t>
  </si>
  <si>
    <t>vermerke</t>
  </si>
  <si>
    <t>Anzahl</t>
  </si>
  <si>
    <t>Einsparungen in €</t>
  </si>
  <si>
    <t>Hinweise zum Antrag</t>
  </si>
  <si>
    <t>Beschlussantrag</t>
  </si>
  <si>
    <t>wert</t>
  </si>
  <si>
    <t>Amt/</t>
  </si>
  <si>
    <t>Eigenbetrieb</t>
  </si>
  <si>
    <t>vermerk</t>
  </si>
  <si>
    <t>neu</t>
  </si>
  <si>
    <t>bisher</t>
  </si>
  <si>
    <t>Streichungen</t>
  </si>
  <si>
    <t>Summe Verwaltung</t>
  </si>
  <si>
    <t>Summe Eigenbetriebe</t>
  </si>
  <si>
    <t>1. Verwaltung</t>
  </si>
  <si>
    <t>2. Eigenbetriebe</t>
  </si>
  <si>
    <t>Summe einschl Eigenbetriebe</t>
  </si>
  <si>
    <t>Streichung</t>
  </si>
  <si>
    <t>davon nicht haushaltsentlastend</t>
  </si>
  <si>
    <t>Sachbearbeiter/-in</t>
  </si>
  <si>
    <t>KW 01/2025</t>
  </si>
  <si>
    <t>Branddirektion</t>
  </si>
  <si>
    <t>A 11</t>
  </si>
  <si>
    <t>Tunnelausbauphase S 21</t>
  </si>
  <si>
    <t>KW 01/2025
S 21</t>
  </si>
  <si>
    <t>Ablösung durch neu zu schaffende Stelle aus Feuerwehrbedarfsplan (GRDrs. 7/2022)</t>
  </si>
  <si>
    <t>Jugendamt - ohne Kitas</t>
  </si>
  <si>
    <t>EG 4</t>
  </si>
  <si>
    <t>Mitarbeiter/-in</t>
  </si>
  <si>
    <t>Ruhestand der Mitarbeiterin</t>
  </si>
  <si>
    <t>HSK 2002</t>
  </si>
  <si>
    <t>S 15</t>
  </si>
  <si>
    <t>Sozialarbeiter/-in</t>
  </si>
  <si>
    <t>Stadtteil- und Familienzentrum Stöckach</t>
  </si>
  <si>
    <t xml:space="preserve">Statistisches Amt </t>
  </si>
  <si>
    <t>EG 13</t>
  </si>
  <si>
    <t>Koordinierungsstelle Zensus</t>
  </si>
  <si>
    <t>Amt für öffentliche Ordnung</t>
  </si>
  <si>
    <t>Versammlungsrecht Fußball-EM 2024</t>
  </si>
  <si>
    <t>Tiefbauamt</t>
  </si>
  <si>
    <t>Ingenieur/-in</t>
  </si>
  <si>
    <t>Besetzungsvorbehalt: nur bei Kostenerstattung durch SSB</t>
  </si>
  <si>
    <t>EG 12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</si>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</sst>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&quot;€&quot;"/>
    <numFmt numFmtId="166" formatCode="###\ ####\ ###"/>
    <numFmt numFmtId="167" formatCode="0.00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5" fontId="1" fillId="0" borderId="0" xfId="0" applyNumberFormat="1" applyFont="1"/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5" fontId="1" fillId="2" borderId="16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2" fontId="3" fillId="0" borderId="5" xfId="0" quotePrefix="1" applyNumberFormat="1" applyFont="1" applyBorder="1" applyAlignment="1">
      <alignment horizontal="left"/>
    </xf>
    <xf numFmtId="165" fontId="3" fillId="2" borderId="1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9" xfId="0" applyFont="1" applyBorder="1"/>
    <xf numFmtId="2" fontId="4" fillId="0" borderId="19" xfId="0" applyNumberFormat="1" applyFont="1" applyBorder="1" applyAlignment="1">
      <alignment horizontal="center"/>
    </xf>
    <xf numFmtId="165" fontId="3" fillId="2" borderId="20" xfId="0" applyNumberFormat="1" applyFont="1" applyFill="1" applyBorder="1" applyAlignment="1">
      <alignment horizontal="right"/>
    </xf>
    <xf numFmtId="165" fontId="3" fillId="0" borderId="21" xfId="0" applyNumberFormat="1" applyFont="1" applyFill="1" applyBorder="1"/>
    <xf numFmtId="0" fontId="3" fillId="0" borderId="22" xfId="0" applyFont="1" applyBorder="1" applyAlignment="1">
      <alignment horizontal="left" wrapText="1"/>
    </xf>
    <xf numFmtId="0" fontId="5" fillId="0" borderId="0" xfId="0" applyFont="1"/>
    <xf numFmtId="0" fontId="2" fillId="0" borderId="0" xfId="0" applyFont="1"/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165" fontId="1" fillId="5" borderId="24" xfId="0" applyNumberFormat="1" applyFont="1" applyFill="1" applyBorder="1" applyAlignment="1">
      <alignment horizontal="left"/>
    </xf>
    <xf numFmtId="165" fontId="1" fillId="5" borderId="24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 horizontal="left" wrapText="1"/>
    </xf>
    <xf numFmtId="2" fontId="1" fillId="3" borderId="5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/>
    </xf>
    <xf numFmtId="166" fontId="5" fillId="3" borderId="25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27" xfId="0" applyFont="1" applyBorder="1" applyAlignment="1">
      <alignment horizontal="left"/>
    </xf>
    <xf numFmtId="2" fontId="1" fillId="0" borderId="27" xfId="0" quotePrefix="1" applyNumberFormat="1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165" fontId="1" fillId="2" borderId="29" xfId="0" applyNumberFormat="1" applyFont="1" applyFill="1" applyBorder="1" applyAlignment="1">
      <alignment horizontal="right"/>
    </xf>
    <xf numFmtId="165" fontId="1" fillId="0" borderId="3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2" fillId="2" borderId="5" xfId="0" quotePrefix="1" applyNumberFormat="1" applyFont="1" applyFill="1" applyBorder="1" applyAlignment="1">
      <alignment horizontal="right" vertical="center"/>
    </xf>
    <xf numFmtId="164" fontId="1" fillId="2" borderId="5" xfId="0" quotePrefix="1" applyNumberFormat="1" applyFont="1" applyFill="1" applyBorder="1" applyAlignment="1">
      <alignment horizontal="right" vertical="center"/>
    </xf>
    <xf numFmtId="164" fontId="1" fillId="2" borderId="27" xfId="0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/>
    </xf>
    <xf numFmtId="164" fontId="2" fillId="2" borderId="31" xfId="0" applyNumberFormat="1" applyFont="1" applyFill="1" applyBorder="1" applyAlignment="1">
      <alignment horizontal="right"/>
    </xf>
    <xf numFmtId="0" fontId="1" fillId="0" borderId="0" xfId="0" applyFont="1" applyFill="1" applyAlignment="1"/>
    <xf numFmtId="166" fontId="1" fillId="0" borderId="32" xfId="0" applyNumberFormat="1" applyFont="1" applyFill="1" applyBorder="1" applyAlignment="1"/>
    <xf numFmtId="166" fontId="1" fillId="0" borderId="33" xfId="0" applyNumberFormat="1" applyFont="1" applyFill="1" applyBorder="1" applyAlignment="1"/>
    <xf numFmtId="166" fontId="1" fillId="0" borderId="34" xfId="0" applyNumberFormat="1" applyFont="1" applyFill="1" applyBorder="1" applyAlignment="1"/>
    <xf numFmtId="166" fontId="1" fillId="0" borderId="25" xfId="0" applyNumberFormat="1" applyFont="1" applyFill="1" applyBorder="1" applyAlignment="1"/>
    <xf numFmtId="166" fontId="2" fillId="3" borderId="25" xfId="0" applyNumberFormat="1" applyFont="1" applyFill="1" applyBorder="1" applyAlignment="1">
      <alignment vertical="center"/>
    </xf>
    <xf numFmtId="166" fontId="1" fillId="0" borderId="36" xfId="0" applyNumberFormat="1" applyFont="1" applyFill="1" applyBorder="1" applyAlignment="1"/>
    <xf numFmtId="0" fontId="1" fillId="0" borderId="0" xfId="0" applyFont="1" applyAlignment="1"/>
    <xf numFmtId="0" fontId="1" fillId="0" borderId="37" xfId="0" applyFont="1" applyBorder="1" applyAlignment="1">
      <alignment horizontal="left"/>
    </xf>
    <xf numFmtId="2" fontId="1" fillId="0" borderId="37" xfId="0" applyNumberFormat="1" applyFont="1" applyBorder="1" applyAlignment="1">
      <alignment horizontal="left"/>
    </xf>
    <xf numFmtId="0" fontId="1" fillId="0" borderId="38" xfId="0" applyFont="1" applyBorder="1" applyAlignment="1">
      <alignment horizontal="left" wrapText="1"/>
    </xf>
    <xf numFmtId="165" fontId="1" fillId="0" borderId="4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165" fontId="3" fillId="0" borderId="9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/>
    <xf numFmtId="164" fontId="1" fillId="2" borderId="37" xfId="0" applyNumberFormat="1" applyFont="1" applyFill="1" applyBorder="1" applyAlignment="1">
      <alignment horizontal="right"/>
    </xf>
    <xf numFmtId="165" fontId="1" fillId="2" borderId="39" xfId="0" applyNumberFormat="1" applyFont="1" applyFill="1" applyBorder="1" applyAlignment="1">
      <alignment horizontal="right"/>
    </xf>
    <xf numFmtId="166" fontId="5" fillId="5" borderId="41" xfId="0" applyNumberFormat="1" applyFont="1" applyFill="1" applyBorder="1" applyAlignment="1"/>
    <xf numFmtId="166" fontId="5" fillId="0" borderId="33" xfId="0" applyNumberFormat="1" applyFont="1" applyFill="1" applyBorder="1" applyAlignment="1"/>
    <xf numFmtId="0" fontId="3" fillId="0" borderId="7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165" fontId="3" fillId="0" borderId="17" xfId="0" applyNumberFormat="1" applyFont="1" applyFill="1" applyBorder="1" applyAlignment="1">
      <alignment horizontal="center"/>
    </xf>
    <xf numFmtId="166" fontId="5" fillId="0" borderId="42" xfId="0" applyNumberFormat="1" applyFont="1" applyFill="1" applyBorder="1" applyAlignment="1"/>
    <xf numFmtId="0" fontId="2" fillId="5" borderId="31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horizontal="right"/>
    </xf>
    <xf numFmtId="167" fontId="2" fillId="5" borderId="31" xfId="0" applyNumberFormat="1" applyFont="1" applyFill="1" applyBorder="1" applyAlignment="1">
      <alignment horizontal="center"/>
    </xf>
    <xf numFmtId="0" fontId="2" fillId="5" borderId="31" xfId="0" applyFont="1" applyFill="1" applyBorder="1" applyAlignment="1">
      <alignment wrapText="1"/>
    </xf>
    <xf numFmtId="0" fontId="2" fillId="5" borderId="43" xfId="0" applyFont="1" applyFill="1" applyBorder="1" applyAlignment="1">
      <alignment horizontal="left" wrapText="1"/>
    </xf>
    <xf numFmtId="165" fontId="2" fillId="5" borderId="12" xfId="0" applyNumberFormat="1" applyFont="1" applyFill="1" applyBorder="1" applyAlignment="1">
      <alignment horizontal="right"/>
    </xf>
    <xf numFmtId="166" fontId="5" fillId="5" borderId="32" xfId="0" applyNumberFormat="1" applyFont="1" applyFill="1" applyBorder="1" applyAlignment="1"/>
    <xf numFmtId="0" fontId="3" fillId="0" borderId="7" xfId="0" applyFont="1" applyBorder="1"/>
    <xf numFmtId="2" fontId="3" fillId="4" borderId="7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166" fontId="3" fillId="0" borderId="42" xfId="0" applyNumberFormat="1" applyFont="1" applyFill="1" applyBorder="1" applyAlignment="1"/>
    <xf numFmtId="0" fontId="5" fillId="0" borderId="31" xfId="0" applyFont="1" applyBorder="1" applyAlignment="1">
      <alignment wrapText="1"/>
    </xf>
    <xf numFmtId="0" fontId="5" fillId="0" borderId="43" xfId="0" applyFont="1" applyBorder="1" applyAlignment="1">
      <alignment horizontal="left" wrapText="1"/>
    </xf>
    <xf numFmtId="165" fontId="5" fillId="0" borderId="44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167" fontId="5" fillId="0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left"/>
    </xf>
    <xf numFmtId="2" fontId="5" fillId="5" borderId="7" xfId="0" applyNumberFormat="1" applyFont="1" applyFill="1" applyBorder="1" applyAlignment="1">
      <alignment horizontal="left"/>
    </xf>
    <xf numFmtId="0" fontId="5" fillId="5" borderId="3" xfId="0" applyFont="1" applyFill="1" applyBorder="1" applyAlignment="1">
      <alignment horizontal="left" wrapText="1"/>
    </xf>
    <xf numFmtId="165" fontId="5" fillId="5" borderId="9" xfId="0" applyNumberFormat="1" applyFont="1" applyFill="1" applyBorder="1" applyAlignment="1">
      <alignment horizontal="center"/>
    </xf>
    <xf numFmtId="0" fontId="5" fillId="5" borderId="45" xfId="0" applyFont="1" applyFill="1" applyBorder="1" applyAlignment="1">
      <alignment horizontal="left"/>
    </xf>
    <xf numFmtId="2" fontId="5" fillId="5" borderId="45" xfId="0" applyNumberFormat="1" applyFont="1" applyFill="1" applyBorder="1" applyAlignment="1">
      <alignment horizontal="left"/>
    </xf>
    <xf numFmtId="0" fontId="5" fillId="5" borderId="46" xfId="0" applyFont="1" applyFill="1" applyBorder="1" applyAlignment="1">
      <alignment horizontal="left" wrapText="1"/>
    </xf>
    <xf numFmtId="165" fontId="5" fillId="5" borderId="4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right"/>
    </xf>
    <xf numFmtId="164" fontId="2" fillId="5" borderId="45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5" fontId="2" fillId="5" borderId="48" xfId="0" applyNumberFormat="1" applyFont="1" applyFill="1" applyBorder="1" applyAlignment="1">
      <alignment horizontal="right"/>
    </xf>
    <xf numFmtId="165" fontId="2" fillId="5" borderId="49" xfId="0" applyNumberFormat="1" applyFont="1" applyFill="1" applyBorder="1" applyAlignment="1">
      <alignment horizontal="right"/>
    </xf>
    <xf numFmtId="165" fontId="1" fillId="0" borderId="48" xfId="0" applyNumberFormat="1" applyFont="1" applyFill="1" applyBorder="1" applyAlignment="1">
      <alignment horizontal="right"/>
    </xf>
    <xf numFmtId="0" fontId="3" fillId="0" borderId="43" xfId="0" applyFont="1" applyBorder="1" applyAlignment="1">
      <alignment wrapText="1"/>
    </xf>
    <xf numFmtId="0" fontId="3" fillId="0" borderId="31" xfId="0" applyFont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 wrapText="1"/>
    </xf>
    <xf numFmtId="165" fontId="1" fillId="5" borderId="12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166" fontId="1" fillId="3" borderId="2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/>
    </xf>
    <xf numFmtId="165" fontId="1" fillId="5" borderId="24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6" fontId="5" fillId="5" borderId="50" xfId="0" applyNumberFormat="1" applyFont="1" applyFill="1" applyBorder="1" applyAlignment="1"/>
    <xf numFmtId="166" fontId="1" fillId="3" borderId="51" xfId="0" applyNumberFormat="1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/>
    </xf>
    <xf numFmtId="164" fontId="1" fillId="2" borderId="37" xfId="0" quotePrefix="1" applyNumberFormat="1" applyFont="1" applyFill="1" applyBorder="1" applyAlignment="1">
      <alignment horizontal="right" vertical="center"/>
    </xf>
    <xf numFmtId="2" fontId="1" fillId="3" borderId="37" xfId="0" applyNumberFormat="1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53" xfId="0" applyFont="1" applyFill="1" applyBorder="1" applyAlignment="1">
      <alignment horizontal="left" vertical="center" wrapText="1"/>
    </xf>
    <xf numFmtId="165" fontId="1" fillId="0" borderId="37" xfId="0" applyNumberFormat="1" applyFont="1" applyFill="1" applyBorder="1" applyAlignment="1">
      <alignment horizontal="left"/>
    </xf>
    <xf numFmtId="165" fontId="1" fillId="5" borderId="54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BreakPreview" zoomScale="130" zoomScaleNormal="120" zoomScaleSheetLayoutView="130" workbookViewId="0">
      <pane ySplit="5" topLeftCell="A21" activePane="bottomLeft" state="frozen"/>
      <selection pane="bottomLeft" activeCell="F25" sqref="F25"/>
    </sheetView>
  </sheetViews>
  <sheetFormatPr baseColWidth="10" defaultColWidth="11.42578125" defaultRowHeight="11.25" x14ac:dyDescent="0.2"/>
  <cols>
    <col min="1" max="1" width="12.7109375" style="71" customWidth="1"/>
    <col min="2" max="2" width="6" style="2" customWidth="1"/>
    <col min="3" max="3" width="23.5703125" style="1" customWidth="1"/>
    <col min="4" max="4" width="8.5703125" style="17" customWidth="1"/>
    <col min="5" max="5" width="16.28515625" style="1" customWidth="1"/>
    <col min="6" max="6" width="24.5703125" style="1" customWidth="1"/>
    <col min="7" max="7" width="24.7109375" style="14" customWidth="1"/>
    <col min="8" max="8" width="13" style="14" customWidth="1"/>
    <col min="9" max="9" width="15.7109375" style="41" customWidth="1"/>
    <col min="10" max="10" width="13" style="17" customWidth="1"/>
    <col min="11" max="11" width="5.28515625" style="1" customWidth="1"/>
    <col min="12" max="16384" width="11.42578125" style="1"/>
  </cols>
  <sheetData>
    <row r="1" spans="1:11" x14ac:dyDescent="0.2">
      <c r="A1" s="64"/>
      <c r="D1" s="55"/>
      <c r="F1" s="2"/>
      <c r="J1" s="15"/>
      <c r="K1" s="10"/>
    </row>
    <row r="2" spans="1:11" ht="12" thickBot="1" x14ac:dyDescent="0.25">
      <c r="A2" s="64"/>
      <c r="D2" s="55"/>
      <c r="F2" s="2"/>
      <c r="J2" s="15"/>
      <c r="K2" s="10"/>
    </row>
    <row r="3" spans="1:11" x14ac:dyDescent="0.2">
      <c r="A3" s="65" t="s">
        <v>13</v>
      </c>
      <c r="B3" s="42" t="s">
        <v>6</v>
      </c>
      <c r="C3" s="3" t="s">
        <v>3</v>
      </c>
      <c r="D3" s="122" t="s">
        <v>0</v>
      </c>
      <c r="E3" s="4" t="s">
        <v>6</v>
      </c>
      <c r="F3" s="3" t="s">
        <v>2</v>
      </c>
      <c r="G3" s="19" t="s">
        <v>10</v>
      </c>
      <c r="H3" s="19" t="s">
        <v>11</v>
      </c>
      <c r="I3" s="19" t="s">
        <v>6</v>
      </c>
      <c r="J3" s="22" t="s">
        <v>9</v>
      </c>
      <c r="K3" s="11"/>
    </row>
    <row r="4" spans="1:11" x14ac:dyDescent="0.2">
      <c r="A4" s="66" t="s">
        <v>14</v>
      </c>
      <c r="B4" s="9" t="s">
        <v>12</v>
      </c>
      <c r="C4" s="5" t="s">
        <v>1</v>
      </c>
      <c r="D4" s="123" t="s">
        <v>8</v>
      </c>
      <c r="E4" s="5" t="s">
        <v>7</v>
      </c>
      <c r="F4" s="6"/>
      <c r="G4" s="20" t="s">
        <v>1</v>
      </c>
      <c r="H4" s="20"/>
      <c r="I4" s="20" t="s">
        <v>15</v>
      </c>
      <c r="J4" s="23" t="s">
        <v>4</v>
      </c>
      <c r="K4" s="12"/>
    </row>
    <row r="5" spans="1:11" ht="12" thickBot="1" x14ac:dyDescent="0.25">
      <c r="A5" s="67"/>
      <c r="B5" s="8" t="s">
        <v>1</v>
      </c>
      <c r="C5" s="7"/>
      <c r="D5" s="57"/>
      <c r="E5" s="7" t="s">
        <v>17</v>
      </c>
      <c r="F5" s="8"/>
      <c r="G5" s="21" t="s">
        <v>1</v>
      </c>
      <c r="H5" s="21"/>
      <c r="I5" s="21" t="s">
        <v>16</v>
      </c>
      <c r="J5" s="24"/>
      <c r="K5" s="13"/>
    </row>
    <row r="6" spans="1:11" s="29" customFormat="1" ht="12" x14ac:dyDescent="0.2">
      <c r="A6" s="78" t="s">
        <v>21</v>
      </c>
      <c r="B6" s="25"/>
      <c r="C6" s="25"/>
      <c r="D6" s="58"/>
      <c r="E6" s="26"/>
      <c r="F6" s="25"/>
      <c r="G6" s="30"/>
      <c r="H6" s="30"/>
      <c r="I6" s="30"/>
      <c r="J6" s="27"/>
      <c r="K6" s="28"/>
    </row>
    <row r="7" spans="1:11" ht="12" x14ac:dyDescent="0.2">
      <c r="A7" s="48"/>
      <c r="B7" s="39"/>
      <c r="C7" s="49"/>
      <c r="D7" s="60"/>
      <c r="E7" s="46"/>
      <c r="F7" s="40"/>
      <c r="G7" s="40"/>
      <c r="H7" s="45"/>
      <c r="I7" s="47"/>
      <c r="J7" s="43"/>
      <c r="K7" s="18"/>
    </row>
    <row r="8" spans="1:11" ht="12" x14ac:dyDescent="0.2">
      <c r="A8" s="48" t="s">
        <v>41</v>
      </c>
      <c r="B8" s="39"/>
      <c r="C8" s="49"/>
      <c r="D8" s="60"/>
      <c r="E8" s="46"/>
      <c r="F8" s="40"/>
      <c r="G8" s="40"/>
      <c r="H8" s="45"/>
      <c r="I8" s="47"/>
      <c r="J8" s="43"/>
      <c r="K8" s="18"/>
    </row>
    <row r="9" spans="1:11" x14ac:dyDescent="0.2">
      <c r="A9" s="69" t="s">
        <v>18</v>
      </c>
      <c r="B9" s="39"/>
      <c r="C9" s="49"/>
      <c r="D9" s="59"/>
      <c r="E9" s="127"/>
      <c r="F9" s="40"/>
      <c r="G9" s="40"/>
      <c r="H9" s="45"/>
      <c r="I9" s="47"/>
      <c r="J9" s="43"/>
      <c r="K9" s="18"/>
    </row>
    <row r="10" spans="1:11" s="134" customFormat="1" x14ac:dyDescent="0.2">
      <c r="A10" s="129">
        <v>1200200100</v>
      </c>
      <c r="B10" s="124" t="s">
        <v>42</v>
      </c>
      <c r="C10" s="49" t="s">
        <v>26</v>
      </c>
      <c r="D10" s="60">
        <v>1</v>
      </c>
      <c r="E10" s="130" t="s">
        <v>27</v>
      </c>
      <c r="F10" s="40" t="s">
        <v>43</v>
      </c>
      <c r="G10" s="40"/>
      <c r="H10" s="125" t="s">
        <v>24</v>
      </c>
      <c r="I10" s="131"/>
      <c r="J10" s="132">
        <v>89200</v>
      </c>
      <c r="K10" s="133"/>
    </row>
    <row r="11" spans="1:11" s="134" customFormat="1" x14ac:dyDescent="0.2">
      <c r="A11" s="129"/>
      <c r="B11" s="124"/>
      <c r="C11" s="49"/>
      <c r="D11" s="60"/>
      <c r="E11" s="130"/>
      <c r="F11" s="40"/>
      <c r="G11" s="40"/>
      <c r="H11" s="125"/>
      <c r="I11" s="131"/>
      <c r="J11" s="132"/>
      <c r="K11" s="133"/>
    </row>
    <row r="12" spans="1:11" ht="12" x14ac:dyDescent="0.2">
      <c r="A12" s="48" t="s">
        <v>44</v>
      </c>
      <c r="B12" s="39"/>
      <c r="C12" s="49"/>
      <c r="D12" s="60"/>
      <c r="E12" s="46"/>
      <c r="F12" s="40"/>
      <c r="G12" s="40"/>
      <c r="H12" s="45"/>
      <c r="I12" s="47"/>
      <c r="J12" s="43"/>
      <c r="K12" s="18"/>
    </row>
    <row r="13" spans="1:11" x14ac:dyDescent="0.2">
      <c r="A13" s="69" t="s">
        <v>18</v>
      </c>
      <c r="B13" s="39"/>
      <c r="C13" s="49"/>
      <c r="D13" s="59"/>
      <c r="E13" s="127"/>
      <c r="F13" s="40"/>
      <c r="G13" s="40"/>
      <c r="H13" s="45"/>
      <c r="I13" s="47"/>
      <c r="J13" s="43"/>
      <c r="K13" s="18"/>
    </row>
    <row r="14" spans="1:11" s="134" customFormat="1" ht="22.5" x14ac:dyDescent="0.2">
      <c r="A14" s="129">
        <v>3200201070</v>
      </c>
      <c r="B14" s="124" t="s">
        <v>29</v>
      </c>
      <c r="C14" s="49" t="s">
        <v>26</v>
      </c>
      <c r="D14" s="60">
        <v>1</v>
      </c>
      <c r="E14" s="130" t="s">
        <v>27</v>
      </c>
      <c r="F14" s="40" t="s">
        <v>45</v>
      </c>
      <c r="G14" s="40"/>
      <c r="H14" s="125" t="s">
        <v>24</v>
      </c>
      <c r="I14" s="131"/>
      <c r="J14" s="132">
        <v>80500</v>
      </c>
      <c r="K14" s="133"/>
    </row>
    <row r="15" spans="1:11" x14ac:dyDescent="0.2">
      <c r="A15" s="129"/>
      <c r="B15" s="124"/>
      <c r="C15" s="49"/>
      <c r="D15" s="60"/>
      <c r="E15" s="46"/>
      <c r="F15" s="40"/>
      <c r="G15" s="40"/>
      <c r="H15" s="45"/>
      <c r="I15" s="47"/>
      <c r="J15" s="44"/>
      <c r="K15" s="18"/>
    </row>
    <row r="16" spans="1:11" ht="12" x14ac:dyDescent="0.2">
      <c r="A16" s="48" t="s">
        <v>28</v>
      </c>
      <c r="B16" s="39"/>
      <c r="C16" s="49"/>
      <c r="D16" s="60"/>
      <c r="E16" s="46"/>
      <c r="F16" s="40"/>
      <c r="G16" s="40"/>
      <c r="H16" s="45"/>
      <c r="I16" s="47"/>
      <c r="J16" s="43"/>
      <c r="K16" s="18"/>
    </row>
    <row r="17" spans="1:11" x14ac:dyDescent="0.2">
      <c r="A17" s="69" t="s">
        <v>18</v>
      </c>
      <c r="B17" s="39"/>
      <c r="C17" s="49"/>
      <c r="D17" s="59"/>
      <c r="E17" s="127"/>
      <c r="F17" s="40"/>
      <c r="G17" s="40"/>
      <c r="H17" s="45"/>
      <c r="I17" s="47"/>
      <c r="J17" s="43"/>
      <c r="K17" s="18"/>
    </row>
    <row r="18" spans="1:11" s="134" customFormat="1" ht="45" x14ac:dyDescent="0.2">
      <c r="A18" s="129">
        <v>3704010070</v>
      </c>
      <c r="B18" s="124" t="s">
        <v>29</v>
      </c>
      <c r="C18" s="49" t="s">
        <v>26</v>
      </c>
      <c r="D18" s="60">
        <v>1</v>
      </c>
      <c r="E18" s="130" t="s">
        <v>31</v>
      </c>
      <c r="F18" s="40" t="s">
        <v>30</v>
      </c>
      <c r="G18" s="40" t="s">
        <v>32</v>
      </c>
      <c r="H18" s="125" t="s">
        <v>24</v>
      </c>
      <c r="I18" s="131"/>
      <c r="J18" s="132">
        <v>80500</v>
      </c>
      <c r="K18" s="133"/>
    </row>
    <row r="19" spans="1:11" s="134" customFormat="1" x14ac:dyDescent="0.2">
      <c r="A19" s="129"/>
      <c r="B19" s="124"/>
      <c r="C19" s="49"/>
      <c r="D19" s="60"/>
      <c r="E19" s="130"/>
      <c r="F19" s="40"/>
      <c r="G19" s="40"/>
      <c r="H19" s="125"/>
      <c r="I19" s="131"/>
      <c r="J19" s="132"/>
      <c r="K19" s="133"/>
    </row>
    <row r="20" spans="1:11" ht="12" x14ac:dyDescent="0.2">
      <c r="A20" s="48" t="s">
        <v>33</v>
      </c>
      <c r="B20" s="39"/>
      <c r="C20" s="49"/>
      <c r="D20" s="60"/>
      <c r="E20" s="46"/>
      <c r="F20" s="40"/>
      <c r="G20" s="40"/>
      <c r="H20" s="45"/>
      <c r="I20" s="47"/>
      <c r="J20" s="43"/>
      <c r="K20" s="18"/>
    </row>
    <row r="21" spans="1:11" x14ac:dyDescent="0.2">
      <c r="A21" s="69" t="s">
        <v>18</v>
      </c>
      <c r="B21" s="39"/>
      <c r="C21" s="49"/>
      <c r="D21" s="59"/>
      <c r="E21" s="127"/>
      <c r="F21" s="40"/>
      <c r="G21" s="40"/>
      <c r="H21" s="45"/>
      <c r="I21" s="47"/>
      <c r="J21" s="43"/>
      <c r="K21" s="18"/>
    </row>
    <row r="22" spans="1:11" s="134" customFormat="1" x14ac:dyDescent="0.2">
      <c r="A22" s="129">
        <v>5101010090</v>
      </c>
      <c r="B22" s="124" t="s">
        <v>34</v>
      </c>
      <c r="C22" s="49" t="s">
        <v>35</v>
      </c>
      <c r="D22" s="60">
        <v>1</v>
      </c>
      <c r="E22" s="130" t="s">
        <v>27</v>
      </c>
      <c r="F22" s="40" t="s">
        <v>37</v>
      </c>
      <c r="G22" s="40" t="s">
        <v>36</v>
      </c>
      <c r="H22" s="125" t="s">
        <v>24</v>
      </c>
      <c r="I22" s="131"/>
      <c r="J22" s="132">
        <v>48800</v>
      </c>
      <c r="K22" s="133"/>
    </row>
    <row r="23" spans="1:11" s="134" customFormat="1" ht="22.5" x14ac:dyDescent="0.2">
      <c r="A23" s="129">
        <v>5107020030</v>
      </c>
      <c r="B23" s="124" t="s">
        <v>38</v>
      </c>
      <c r="C23" s="49" t="s">
        <v>39</v>
      </c>
      <c r="D23" s="60">
        <v>0.7</v>
      </c>
      <c r="E23" s="130" t="s">
        <v>27</v>
      </c>
      <c r="F23" s="40"/>
      <c r="G23" s="40" t="s">
        <v>40</v>
      </c>
      <c r="H23" s="125" t="s">
        <v>24</v>
      </c>
      <c r="I23" s="131"/>
      <c r="J23" s="132">
        <v>51380</v>
      </c>
      <c r="K23" s="133"/>
    </row>
    <row r="24" spans="1:11" s="134" customFormat="1" x14ac:dyDescent="0.2">
      <c r="A24" s="129"/>
      <c r="B24" s="124"/>
      <c r="C24" s="49"/>
      <c r="D24" s="60"/>
      <c r="E24" s="130"/>
      <c r="F24" s="40"/>
      <c r="G24" s="40"/>
      <c r="H24" s="125"/>
      <c r="I24" s="131"/>
      <c r="J24" s="132"/>
      <c r="K24" s="133"/>
    </row>
    <row r="25" spans="1:11" ht="12" x14ac:dyDescent="0.2">
      <c r="A25" s="48" t="s">
        <v>46</v>
      </c>
      <c r="B25" s="39"/>
      <c r="C25" s="49"/>
      <c r="D25" s="60"/>
      <c r="E25" s="46"/>
      <c r="F25" s="40"/>
      <c r="G25" s="40"/>
      <c r="H25" s="45"/>
      <c r="I25" s="47"/>
      <c r="J25" s="43"/>
      <c r="K25" s="18"/>
    </row>
    <row r="26" spans="1:11" x14ac:dyDescent="0.2">
      <c r="A26" s="69" t="s">
        <v>18</v>
      </c>
      <c r="B26" s="39"/>
      <c r="C26" s="49"/>
      <c r="D26" s="59"/>
      <c r="E26" s="127"/>
      <c r="F26" s="40"/>
      <c r="G26" s="40"/>
      <c r="H26" s="45"/>
      <c r="I26" s="47"/>
      <c r="J26" s="43"/>
      <c r="K26" s="18"/>
    </row>
    <row r="27" spans="1:11" s="134" customFormat="1" ht="22.5" x14ac:dyDescent="0.2">
      <c r="A27" s="129">
        <v>6600002025</v>
      </c>
      <c r="B27" s="124" t="s">
        <v>49</v>
      </c>
      <c r="C27" s="49" t="s">
        <v>47</v>
      </c>
      <c r="D27" s="60">
        <v>1</v>
      </c>
      <c r="E27" s="130" t="s">
        <v>27</v>
      </c>
      <c r="F27" s="40"/>
      <c r="G27" s="40" t="s">
        <v>48</v>
      </c>
      <c r="H27" s="125" t="s">
        <v>24</v>
      </c>
      <c r="I27" s="131"/>
      <c r="J27" s="132">
        <v>88400</v>
      </c>
      <c r="K27" s="133" t="s">
        <v>50</v>
      </c>
    </row>
    <row r="28" spans="1:11" x14ac:dyDescent="0.2">
      <c r="A28" s="136"/>
      <c r="B28" s="137"/>
      <c r="C28" s="138"/>
      <c r="D28" s="139"/>
      <c r="E28" s="140"/>
      <c r="F28" s="141"/>
      <c r="G28" s="141"/>
      <c r="H28" s="142"/>
      <c r="I28" s="143"/>
      <c r="J28" s="144"/>
      <c r="K28" s="75"/>
    </row>
    <row r="29" spans="1:11" s="37" customFormat="1" ht="12" x14ac:dyDescent="0.2">
      <c r="A29" s="135" t="s">
        <v>19</v>
      </c>
      <c r="B29" s="106"/>
      <c r="C29" s="106"/>
      <c r="D29" s="114">
        <f>SUM(D6:D28)</f>
        <v>5.7</v>
      </c>
      <c r="E29" s="107"/>
      <c r="F29" s="106"/>
      <c r="G29" s="108"/>
      <c r="H29" s="108"/>
      <c r="I29" s="108"/>
      <c r="J29" s="117">
        <f>SUM(J6:J28)</f>
        <v>438780</v>
      </c>
      <c r="K29" s="109"/>
    </row>
    <row r="30" spans="1:11" x14ac:dyDescent="0.2">
      <c r="A30" s="70"/>
      <c r="B30" s="50"/>
      <c r="C30" s="50"/>
      <c r="D30" s="61"/>
      <c r="E30" s="51"/>
      <c r="F30" s="50"/>
      <c r="G30" s="52"/>
      <c r="H30" s="52"/>
      <c r="I30" s="52"/>
      <c r="J30" s="53"/>
      <c r="K30" s="54"/>
    </row>
    <row r="31" spans="1:11" s="29" customFormat="1" ht="13.5" x14ac:dyDescent="0.2">
      <c r="A31" s="78" t="s">
        <v>22</v>
      </c>
      <c r="B31" s="31"/>
      <c r="C31" s="32"/>
      <c r="D31" s="62">
        <v>0</v>
      </c>
      <c r="E31" s="33"/>
      <c r="F31" s="31"/>
      <c r="G31" s="36"/>
      <c r="H31" s="36"/>
      <c r="I31" s="36"/>
      <c r="J31" s="34"/>
      <c r="K31" s="35"/>
    </row>
    <row r="32" spans="1:11" x14ac:dyDescent="0.2">
      <c r="A32" s="68"/>
      <c r="B32" s="72"/>
      <c r="C32" s="72"/>
      <c r="D32" s="79"/>
      <c r="E32" s="73"/>
      <c r="F32" s="72"/>
      <c r="G32" s="74"/>
      <c r="H32" s="74"/>
      <c r="I32" s="74"/>
      <c r="J32" s="80"/>
      <c r="K32" s="75"/>
    </row>
    <row r="33" spans="1:11" s="37" customFormat="1" ht="12" x14ac:dyDescent="0.2">
      <c r="A33" s="81" t="s">
        <v>20</v>
      </c>
      <c r="B33" s="110"/>
      <c r="C33" s="110"/>
      <c r="D33" s="115">
        <f>SUM(D32:D32)</f>
        <v>0</v>
      </c>
      <c r="E33" s="111"/>
      <c r="F33" s="110"/>
      <c r="G33" s="112"/>
      <c r="H33" s="112"/>
      <c r="I33" s="112"/>
      <c r="J33" s="118">
        <v>0</v>
      </c>
      <c r="K33" s="113"/>
    </row>
    <row r="34" spans="1:11" s="29" customFormat="1" ht="12.75" thickBot="1" x14ac:dyDescent="0.25">
      <c r="A34" s="82"/>
      <c r="B34" s="83"/>
      <c r="C34" s="83"/>
      <c r="D34" s="116"/>
      <c r="E34" s="84"/>
      <c r="F34" s="83"/>
      <c r="G34" s="85"/>
      <c r="H34" s="85"/>
      <c r="I34" s="85"/>
      <c r="J34" s="119"/>
      <c r="K34" s="86"/>
    </row>
    <row r="35" spans="1:11" s="38" customFormat="1" ht="12.75" thickBot="1" x14ac:dyDescent="0.25">
      <c r="A35" s="95" t="s">
        <v>23</v>
      </c>
      <c r="B35" s="88"/>
      <c r="C35" s="89"/>
      <c r="D35" s="90">
        <f>SUM(D29+D33)</f>
        <v>5.7</v>
      </c>
      <c r="E35" s="91"/>
      <c r="F35" s="88"/>
      <c r="G35" s="92"/>
      <c r="H35" s="92"/>
      <c r="I35" s="93"/>
      <c r="J35" s="94">
        <f>J29+J33</f>
        <v>438780</v>
      </c>
      <c r="K35" s="94"/>
    </row>
    <row r="36" spans="1:11" s="29" customFormat="1" ht="12.75" thickBot="1" x14ac:dyDescent="0.25">
      <c r="A36" s="99" t="s">
        <v>25</v>
      </c>
      <c r="B36" s="76"/>
      <c r="C36" s="96"/>
      <c r="D36" s="56">
        <f>SUMIF(K6:K33,"*",D6:D33)</f>
        <v>1</v>
      </c>
      <c r="E36" s="97"/>
      <c r="F36" s="76"/>
      <c r="G36" s="98"/>
      <c r="H36" s="120"/>
      <c r="I36" s="121"/>
      <c r="J36" s="126">
        <f>SUMIF(K6:K33,"*",J6:J33)</f>
        <v>88400</v>
      </c>
      <c r="K36" s="77"/>
    </row>
    <row r="37" spans="1:11" s="37" customFormat="1" ht="12.75" thickBot="1" x14ac:dyDescent="0.25">
      <c r="A37" s="87" t="s">
        <v>5</v>
      </c>
      <c r="B37" s="103"/>
      <c r="C37" s="104"/>
      <c r="D37" s="63">
        <f>SUM(D35-D36)</f>
        <v>4.7</v>
      </c>
      <c r="E37" s="105"/>
      <c r="F37" s="103"/>
      <c r="G37" s="100"/>
      <c r="H37" s="100"/>
      <c r="I37" s="101"/>
      <c r="J37" s="16">
        <f>J35-J36</f>
        <v>350380</v>
      </c>
      <c r="K37" s="102"/>
    </row>
    <row r="41" spans="1:11" ht="18" x14ac:dyDescent="0.25">
      <c r="A41" s="128"/>
    </row>
  </sheetData>
  <autoFilter ref="J1:J37"/>
  <pageMargins left="0.47244094488188981" right="0.31496062992125984" top="1.0629921259842521" bottom="0.47244094488188981" header="0.51181102362204722" footer="0.31496062992125984"/>
  <pageSetup paperSize="9" scale="80" orientation="landscape" r:id="rId1"/>
  <headerFooter alignWithMargins="0">
    <oddHeader>&amp;LDO.IT - Amt für Digitalisierung,
Organisation und IT
17-3.2&amp;C&amp;"Arial,Fett"Streichung von Stellen zum Stellenplan 2025
(ohne Streichungen im Vorgriff)
&amp;"Arial,Standard"einschließlich der anzubringenden Stellenvermerke
&amp;RAnlage 2 zur GRDrs. 828/2023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Streichungen 2025</vt:lpstr>
      <vt:lpstr>'Streichungen 2025'!Druckbereich</vt:lpstr>
      <vt:lpstr>'Streichungen 2025'!Drucktitel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2023-10-20T13:55:53Z</cp:lastPrinted>
  <dcterms:created xsi:type="dcterms:W3CDTF">2010-09-07T08:17:12Z</dcterms:created>
  <dcterms:modified xsi:type="dcterms:W3CDTF">2023-11-10T07:17:35Z</dcterms:modified>
</cp:coreProperties>
</file>