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9\"/>
    </mc:Choice>
  </mc:AlternateContent>
  <bookViews>
    <workbookView xWindow="240" yWindow="96" windowWidth="9192" windowHeight="5472" tabRatio="598"/>
  </bookViews>
  <sheets>
    <sheet name="TeilC Bea  Schlussvor 2019 2ste" sheetId="10" r:id="rId1"/>
    <sheet name="TeilC Bea  Schlussvor 2019 alle" sheetId="9" r:id="rId2"/>
  </sheets>
  <definedNames>
    <definedName name="_xlnm.Print_Area" localSheetId="0">'TeilC Bea  Schlussvor 2019 2ste'!$A$1:$V$14</definedName>
    <definedName name="_xlnm.Print_Area" localSheetId="1">'TeilC Bea  Schlussvor 2019 alle'!$A$1:$V$14</definedName>
  </definedNames>
  <calcPr calcId="162913"/>
</workbook>
</file>

<file path=xl/calcChain.xml><?xml version="1.0" encoding="utf-8"?>
<calcChain xmlns="http://schemas.openxmlformats.org/spreadsheetml/2006/main">
  <c r="T13" i="10" l="1"/>
  <c r="S13" i="10"/>
  <c r="R13" i="10"/>
  <c r="P13" i="10"/>
  <c r="O13" i="10"/>
  <c r="N13" i="10"/>
  <c r="L13" i="10"/>
  <c r="K13" i="10"/>
  <c r="J13" i="10"/>
  <c r="H13" i="10"/>
  <c r="G13" i="10"/>
  <c r="F13" i="10"/>
  <c r="D13" i="10"/>
  <c r="C13" i="10"/>
  <c r="B13" i="10"/>
  <c r="V12" i="10"/>
  <c r="V11" i="10"/>
  <c r="U9" i="10"/>
  <c r="U13" i="10" s="1"/>
  <c r="T9" i="10"/>
  <c r="S9" i="10"/>
  <c r="R9" i="10"/>
  <c r="Q9" i="10"/>
  <c r="Q13" i="10" s="1"/>
  <c r="P9" i="10"/>
  <c r="O9" i="10"/>
  <c r="N9" i="10"/>
  <c r="M9" i="10"/>
  <c r="M13" i="10" s="1"/>
  <c r="L9" i="10"/>
  <c r="K9" i="10"/>
  <c r="J9" i="10"/>
  <c r="I9" i="10"/>
  <c r="I13" i="10" s="1"/>
  <c r="H9" i="10"/>
  <c r="G9" i="10"/>
  <c r="F9" i="10"/>
  <c r="E9" i="10"/>
  <c r="E13" i="10" s="1"/>
  <c r="D9" i="10"/>
  <c r="C9" i="10"/>
  <c r="B9" i="10"/>
  <c r="V8" i="10"/>
  <c r="V9" i="10" s="1"/>
  <c r="V13" i="10" s="1"/>
  <c r="V7" i="10"/>
  <c r="V6" i="10"/>
  <c r="V12" i="9" l="1"/>
  <c r="V11" i="9" l="1"/>
  <c r="C13" i="9" l="1"/>
  <c r="U9" i="9"/>
  <c r="U13" i="9" s="1"/>
  <c r="T9" i="9"/>
  <c r="T13" i="9" s="1"/>
  <c r="S9" i="9"/>
  <c r="S13" i="9" s="1"/>
  <c r="R9" i="9"/>
  <c r="R13" i="9" s="1"/>
  <c r="Q9" i="9"/>
  <c r="Q13" i="9" s="1"/>
  <c r="P9" i="9"/>
  <c r="P13" i="9" s="1"/>
  <c r="O9" i="9"/>
  <c r="O13" i="9" s="1"/>
  <c r="N9" i="9"/>
  <c r="N13" i="9" s="1"/>
  <c r="M9" i="9"/>
  <c r="M13" i="9" s="1"/>
  <c r="L9" i="9"/>
  <c r="L13" i="9" s="1"/>
  <c r="K9" i="9"/>
  <c r="K13" i="9" s="1"/>
  <c r="J9" i="9"/>
  <c r="J13" i="9" s="1"/>
  <c r="I9" i="9"/>
  <c r="I13" i="9" s="1"/>
  <c r="H9" i="9"/>
  <c r="H13" i="9" s="1"/>
  <c r="G9" i="9"/>
  <c r="G13" i="9" s="1"/>
  <c r="F9" i="9"/>
  <c r="F13" i="9" s="1"/>
  <c r="E9" i="9"/>
  <c r="E13" i="9" s="1"/>
  <c r="D9" i="9"/>
  <c r="D13" i="9" s="1"/>
  <c r="C9" i="9"/>
  <c r="B9" i="9"/>
  <c r="B13" i="9" s="1"/>
  <c r="V8" i="9"/>
  <c r="V7" i="9"/>
  <c r="V9" i="9" s="1"/>
  <c r="V13" i="9" s="1"/>
  <c r="V6" i="9"/>
</calcChain>
</file>

<file path=xl/sharedStrings.xml><?xml version="1.0" encoding="utf-8"?>
<sst xmlns="http://schemas.openxmlformats.org/spreadsheetml/2006/main" count="76" uniqueCount="38">
  <si>
    <t>A m t</t>
  </si>
  <si>
    <t>Höherer Dienst</t>
  </si>
  <si>
    <t>Gehobener Dienst</t>
  </si>
  <si>
    <t>Mittlerer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</si>
  <si>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</si>
  <si>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</si>
  <si>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</si>
  <si>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</si>
  <si>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</si>
  <si>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</si>
  <si>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</si>
  <si>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</si>
  <si>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</si>
  <si>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</si>
  <si>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</si>
  <si>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</si>
  <si>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</si>
  <si>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</si>
  <si>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</si>
  <si>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</si>
  <si>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</si>
  <si>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</si>
  <si>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</si>
  <si>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</si>
  <si>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Summe</t>
  </si>
  <si>
    <t>Garten-, Friedhofs-
und Forstamt</t>
  </si>
  <si>
    <t>A 5M</t>
  </si>
  <si>
    <t xml:space="preserve">Abgeordnete und
beurlaubte
Mitarbeiter/-innen
</t>
  </si>
  <si>
    <t>Teil C: Aufteilung der Stellen nach der Gliederung der Stadtverwaltung (Teilhaushalte)</t>
  </si>
  <si>
    <t>Beamtinnen und Beamte (Fortsetzung)</t>
  </si>
  <si>
    <t>Beamtinnen/
Beamte</t>
  </si>
  <si>
    <t>Teil-HH-übergreifende Stellen</t>
  </si>
  <si>
    <t>Summe
Verwaltung 2019</t>
  </si>
  <si>
    <t>nachrichtlich
Summe
Verwaltung 2018</t>
  </si>
  <si>
    <t>Summe
Eigenbetriebe 2019</t>
  </si>
  <si>
    <t>nachrichtlich
Summe
Eigenbetriebe  2018</t>
  </si>
  <si>
    <t>Gesamtsumme Stadt Stuttgart
Stellenplan 2019</t>
  </si>
  <si>
    <t>nachrichtlich
Gesamtsumme                                      Stadt Stuttgart
Stellenplan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</si>
</sst>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\ [$€];[Red]\-#,##0.00\ [$€]"/>
  </numFmts>
  <fonts count="12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0" xfId="0" applyFont="1"/>
    <xf numFmtId="0" fontId="7" fillId="0" borderId="0" xfId="0" applyFont="1"/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9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0" fillId="0" borderId="31" xfId="0" applyNumberFormat="1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zoomScaleNormal="100" workbookViewId="0">
      <pane ySplit="4" topLeftCell="A11" activePane="bottomLeft" state="frozen"/>
      <selection activeCell="B1" sqref="B1"/>
      <selection pane="bottomLeft" activeCell="K9" sqref="K9"/>
    </sheetView>
  </sheetViews>
  <sheetFormatPr baseColWidth="10" defaultColWidth="11.44140625" defaultRowHeight="13.2" x14ac:dyDescent="0.25"/>
  <cols>
    <col min="1" max="1" width="18" style="2" customWidth="1"/>
    <col min="2" max="2" width="3.5546875" style="2" customWidth="1"/>
    <col min="3" max="5" width="3.44140625" style="2" customWidth="1"/>
    <col min="6" max="8" width="3.88671875" style="2" customWidth="1"/>
    <col min="9" max="9" width="6.21875" style="2" customWidth="1"/>
    <col min="10" max="10" width="7.44140625" style="2" customWidth="1"/>
    <col min="11" max="11" width="7.6640625" style="2" customWidth="1"/>
    <col min="12" max="12" width="7.44140625" style="2" customWidth="1"/>
    <col min="13" max="13" width="7.21875" style="2" customWidth="1"/>
    <col min="14" max="14" width="7.33203125" style="2" customWidth="1"/>
    <col min="15" max="15" width="7.77734375" style="8" customWidth="1"/>
    <col min="16" max="16" width="6.88671875" style="2" customWidth="1"/>
    <col min="17" max="17" width="8.44140625" style="2" customWidth="1"/>
    <col min="18" max="18" width="7.6640625" style="2" customWidth="1"/>
    <col min="19" max="19" width="7" style="2" customWidth="1"/>
    <col min="20" max="20" width="4.6640625" style="2" customWidth="1"/>
    <col min="21" max="21" width="4" style="2" customWidth="1"/>
    <col min="22" max="22" width="12.5546875" style="2" customWidth="1"/>
    <col min="23" max="16384" width="11.44140625" style="2"/>
  </cols>
  <sheetData>
    <row r="1" spans="1:24" s="1" customFormat="1" ht="29.25" customHeight="1" x14ac:dyDescent="0.25">
      <c r="A1" s="56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4" s="11" customFormat="1" ht="22.5" customHeight="1" x14ac:dyDescent="0.25">
      <c r="A2" s="5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  <c r="R2" s="4"/>
      <c r="S2" s="4"/>
      <c r="T2" s="4"/>
      <c r="U2" s="4"/>
      <c r="V2" s="10"/>
    </row>
    <row r="3" spans="1:24" ht="70.5" customHeight="1" x14ac:dyDescent="0.25">
      <c r="A3" s="16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1"/>
      <c r="L3" s="59" t="s">
        <v>2</v>
      </c>
      <c r="M3" s="60"/>
      <c r="N3" s="60"/>
      <c r="O3" s="60"/>
      <c r="P3" s="61"/>
      <c r="Q3" s="59" t="s">
        <v>3</v>
      </c>
      <c r="R3" s="60"/>
      <c r="S3" s="60"/>
      <c r="T3" s="60"/>
      <c r="U3" s="61"/>
      <c r="V3" s="17" t="s">
        <v>30</v>
      </c>
    </row>
    <row r="4" spans="1:24" ht="30" customHeight="1" thickBot="1" x14ac:dyDescent="0.3">
      <c r="A4" s="18"/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12" t="s">
        <v>15</v>
      </c>
      <c r="M4" s="12" t="s">
        <v>16</v>
      </c>
      <c r="N4" s="12" t="s">
        <v>17</v>
      </c>
      <c r="O4" s="14" t="s">
        <v>18</v>
      </c>
      <c r="P4" s="13" t="s">
        <v>19</v>
      </c>
      <c r="Q4" s="15" t="s">
        <v>20</v>
      </c>
      <c r="R4" s="12" t="s">
        <v>21</v>
      </c>
      <c r="S4" s="12" t="s">
        <v>22</v>
      </c>
      <c r="T4" s="12" t="s">
        <v>23</v>
      </c>
      <c r="U4" s="12" t="s">
        <v>26</v>
      </c>
      <c r="V4" s="19" t="s">
        <v>24</v>
      </c>
    </row>
    <row r="5" spans="1:24" ht="39.75" customHeight="1" x14ac:dyDescent="0.25">
      <c r="A5" s="20" t="s">
        <v>4</v>
      </c>
      <c r="B5" s="36">
        <v>1</v>
      </c>
      <c r="C5" s="36">
        <v>1</v>
      </c>
      <c r="D5" s="36">
        <v>6</v>
      </c>
      <c r="E5" s="36">
        <v>3</v>
      </c>
      <c r="F5" s="36">
        <v>8.5</v>
      </c>
      <c r="G5" s="24">
        <v>10</v>
      </c>
      <c r="H5" s="36">
        <v>42</v>
      </c>
      <c r="I5" s="36">
        <v>110.25</v>
      </c>
      <c r="J5" s="62">
        <v>195.33499999999998</v>
      </c>
      <c r="K5" s="23">
        <v>146.94999999999999</v>
      </c>
      <c r="L5" s="37">
        <v>121.35000000000001</v>
      </c>
      <c r="M5" s="30">
        <v>305.84999999999997</v>
      </c>
      <c r="N5" s="30">
        <v>532.80000000000007</v>
      </c>
      <c r="O5" s="63">
        <v>455.488</v>
      </c>
      <c r="P5" s="38">
        <v>94.759999999999991</v>
      </c>
      <c r="Q5" s="64">
        <v>341.45500000000004</v>
      </c>
      <c r="R5" s="31">
        <v>425.25</v>
      </c>
      <c r="S5" s="24">
        <v>148.94</v>
      </c>
      <c r="T5" s="24">
        <v>23</v>
      </c>
      <c r="U5" s="40">
        <v>3</v>
      </c>
      <c r="V5" s="76">
        <v>2975.9279999999999</v>
      </c>
      <c r="W5" s="6"/>
    </row>
    <row r="6" spans="1:24" ht="39.75" customHeight="1" x14ac:dyDescent="0.25">
      <c r="A6" s="21" t="s">
        <v>25</v>
      </c>
      <c r="B6" s="36"/>
      <c r="C6" s="36"/>
      <c r="D6" s="36"/>
      <c r="E6" s="36"/>
      <c r="F6" s="36"/>
      <c r="G6" s="24">
        <v>1</v>
      </c>
      <c r="H6" s="36">
        <v>1</v>
      </c>
      <c r="I6" s="36">
        <v>2</v>
      </c>
      <c r="J6" s="36">
        <v>1</v>
      </c>
      <c r="K6" s="23">
        <v>1</v>
      </c>
      <c r="L6" s="24">
        <v>1</v>
      </c>
      <c r="M6" s="36">
        <v>3.7</v>
      </c>
      <c r="N6" s="36">
        <v>14</v>
      </c>
      <c r="O6" s="36">
        <v>4</v>
      </c>
      <c r="P6" s="23"/>
      <c r="Q6" s="25"/>
      <c r="R6" s="24">
        <v>1.5</v>
      </c>
      <c r="S6" s="24">
        <v>1</v>
      </c>
      <c r="T6" s="24"/>
      <c r="U6" s="23"/>
      <c r="V6" s="23">
        <f>SUM(B6:U6)</f>
        <v>31.2</v>
      </c>
      <c r="W6" s="6"/>
    </row>
    <row r="7" spans="1:24" ht="39.75" customHeight="1" x14ac:dyDescent="0.25">
      <c r="A7" s="21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3"/>
      <c r="L7" s="24">
        <v>1</v>
      </c>
      <c r="M7" s="24"/>
      <c r="N7" s="24"/>
      <c r="O7" s="24"/>
      <c r="P7" s="23">
        <v>15</v>
      </c>
      <c r="Q7" s="25"/>
      <c r="R7" s="24">
        <v>3</v>
      </c>
      <c r="S7" s="24"/>
      <c r="T7" s="24"/>
      <c r="U7" s="23"/>
      <c r="V7" s="23">
        <f>SUM(B7:U7)</f>
        <v>19</v>
      </c>
    </row>
    <row r="8" spans="1:24" ht="48" customHeight="1" thickBot="1" x14ac:dyDescent="0.3">
      <c r="A8" s="21" t="s">
        <v>27</v>
      </c>
      <c r="B8" s="36"/>
      <c r="C8" s="36"/>
      <c r="D8" s="36"/>
      <c r="E8" s="36">
        <v>1</v>
      </c>
      <c r="F8" s="36"/>
      <c r="G8" s="24"/>
      <c r="H8" s="36">
        <v>1</v>
      </c>
      <c r="I8" s="36">
        <v>2</v>
      </c>
      <c r="J8" s="36">
        <v>2</v>
      </c>
      <c r="K8" s="23">
        <v>5</v>
      </c>
      <c r="L8" s="24">
        <v>6</v>
      </c>
      <c r="M8" s="36">
        <v>18</v>
      </c>
      <c r="N8" s="36">
        <v>62</v>
      </c>
      <c r="O8" s="36">
        <v>55</v>
      </c>
      <c r="P8" s="23">
        <v>22</v>
      </c>
      <c r="Q8" s="25">
        <v>12</v>
      </c>
      <c r="R8" s="24">
        <v>48</v>
      </c>
      <c r="S8" s="24">
        <v>25</v>
      </c>
      <c r="T8" s="24">
        <v>6</v>
      </c>
      <c r="U8" s="41"/>
      <c r="V8" s="23">
        <f>SUM(B8:U8)</f>
        <v>265</v>
      </c>
    </row>
    <row r="9" spans="1:24" ht="90" customHeight="1" thickBot="1" x14ac:dyDescent="0.3">
      <c r="A9" s="22" t="s">
        <v>32</v>
      </c>
      <c r="B9" s="26">
        <f>SUM(B5:B8)</f>
        <v>1</v>
      </c>
      <c r="C9" s="26">
        <f t="shared" ref="C9:U9" si="0">SUM(C5:C8)</f>
        <v>1</v>
      </c>
      <c r="D9" s="26">
        <f t="shared" si="0"/>
        <v>6</v>
      </c>
      <c r="E9" s="26">
        <f t="shared" si="0"/>
        <v>4</v>
      </c>
      <c r="F9" s="26">
        <f t="shared" si="0"/>
        <v>8.5</v>
      </c>
      <c r="G9" s="26">
        <f t="shared" si="0"/>
        <v>11</v>
      </c>
      <c r="H9" s="26">
        <f t="shared" si="0"/>
        <v>44</v>
      </c>
      <c r="I9" s="26">
        <f t="shared" si="0"/>
        <v>114.25</v>
      </c>
      <c r="J9" s="65">
        <f t="shared" si="0"/>
        <v>198.33499999999998</v>
      </c>
      <c r="K9" s="42">
        <f t="shared" si="0"/>
        <v>152.94999999999999</v>
      </c>
      <c r="L9" s="43">
        <f t="shared" si="0"/>
        <v>129.35000000000002</v>
      </c>
      <c r="M9" s="26">
        <f t="shared" si="0"/>
        <v>327.54999999999995</v>
      </c>
      <c r="N9" s="26">
        <f t="shared" si="0"/>
        <v>608.80000000000007</v>
      </c>
      <c r="O9" s="65">
        <f t="shared" si="0"/>
        <v>514.48800000000006</v>
      </c>
      <c r="P9" s="42">
        <f t="shared" si="0"/>
        <v>131.76</v>
      </c>
      <c r="Q9" s="67">
        <f t="shared" si="0"/>
        <v>353.45500000000004</v>
      </c>
      <c r="R9" s="26">
        <f t="shared" si="0"/>
        <v>477.75</v>
      </c>
      <c r="S9" s="26">
        <f t="shared" si="0"/>
        <v>174.94</v>
      </c>
      <c r="T9" s="26">
        <f t="shared" si="0"/>
        <v>29</v>
      </c>
      <c r="U9" s="42">
        <f t="shared" si="0"/>
        <v>3</v>
      </c>
      <c r="V9" s="66">
        <f>SUM(V5:V8)</f>
        <v>3291.1279999999997</v>
      </c>
    </row>
    <row r="10" spans="1:24" s="3" customFormat="1" ht="70.05" customHeight="1" thickBot="1" x14ac:dyDescent="0.25">
      <c r="A10" s="32" t="s">
        <v>33</v>
      </c>
      <c r="B10" s="44">
        <v>1</v>
      </c>
      <c r="C10" s="44">
        <v>1</v>
      </c>
      <c r="D10" s="44">
        <v>6</v>
      </c>
      <c r="E10" s="44">
        <v>4</v>
      </c>
      <c r="F10" s="44">
        <v>8.5</v>
      </c>
      <c r="G10" s="44">
        <v>11</v>
      </c>
      <c r="H10" s="44">
        <v>44</v>
      </c>
      <c r="I10" s="44">
        <v>114.25</v>
      </c>
      <c r="J10" s="68">
        <v>199.33499999999998</v>
      </c>
      <c r="K10" s="45">
        <v>152.94999999999999</v>
      </c>
      <c r="L10" s="44">
        <v>129.85000000000002</v>
      </c>
      <c r="M10" s="44">
        <v>327.54999999999995</v>
      </c>
      <c r="N10" s="44">
        <v>605.80000000000007</v>
      </c>
      <c r="O10" s="68">
        <v>523.64799999999991</v>
      </c>
      <c r="P10" s="45">
        <v>131.76</v>
      </c>
      <c r="Q10" s="69">
        <v>344.45500000000004</v>
      </c>
      <c r="R10" s="44">
        <v>486.75</v>
      </c>
      <c r="S10" s="44">
        <v>174.94</v>
      </c>
      <c r="T10" s="44">
        <v>29</v>
      </c>
      <c r="U10" s="45">
        <v>3</v>
      </c>
      <c r="V10" s="70">
        <v>3298.7879999999996</v>
      </c>
      <c r="W10" s="7"/>
      <c r="X10" s="7"/>
    </row>
    <row r="11" spans="1:24" ht="90" customHeight="1" thickBot="1" x14ac:dyDescent="0.3">
      <c r="A11" s="22" t="s">
        <v>34</v>
      </c>
      <c r="B11" s="28"/>
      <c r="C11" s="28"/>
      <c r="D11" s="28"/>
      <c r="E11" s="28"/>
      <c r="F11" s="28">
        <v>0.5</v>
      </c>
      <c r="G11" s="28"/>
      <c r="H11" s="28">
        <v>2</v>
      </c>
      <c r="I11" s="28">
        <v>4</v>
      </c>
      <c r="J11" s="28">
        <v>10</v>
      </c>
      <c r="K11" s="27">
        <v>11</v>
      </c>
      <c r="L11" s="28"/>
      <c r="M11" s="28">
        <v>4</v>
      </c>
      <c r="N11" s="28">
        <v>9.5</v>
      </c>
      <c r="O11" s="28">
        <v>5.5</v>
      </c>
      <c r="P11" s="27">
        <v>1</v>
      </c>
      <c r="Q11" s="47">
        <v>3</v>
      </c>
      <c r="R11" s="28">
        <v>5</v>
      </c>
      <c r="S11" s="28"/>
      <c r="T11" s="28"/>
      <c r="U11" s="42"/>
      <c r="V11" s="27">
        <f>SUM(B11:U11)</f>
        <v>55.5</v>
      </c>
    </row>
    <row r="12" spans="1:24" s="3" customFormat="1" ht="70.05" customHeight="1" thickBot="1" x14ac:dyDescent="0.25">
      <c r="A12" s="33" t="s">
        <v>35</v>
      </c>
      <c r="B12" s="28"/>
      <c r="C12" s="28"/>
      <c r="D12" s="28"/>
      <c r="E12" s="28"/>
      <c r="F12" s="54">
        <v>0.5</v>
      </c>
      <c r="G12" s="54"/>
      <c r="H12" s="54">
        <v>2</v>
      </c>
      <c r="I12" s="54">
        <v>4</v>
      </c>
      <c r="J12" s="54">
        <v>10</v>
      </c>
      <c r="K12" s="40">
        <v>11</v>
      </c>
      <c r="L12" s="54"/>
      <c r="M12" s="54">
        <v>4</v>
      </c>
      <c r="N12" s="54">
        <v>9.5</v>
      </c>
      <c r="O12" s="54">
        <v>5.5</v>
      </c>
      <c r="P12" s="40">
        <v>1</v>
      </c>
      <c r="Q12" s="55">
        <v>3</v>
      </c>
      <c r="R12" s="54">
        <v>5</v>
      </c>
      <c r="S12" s="54"/>
      <c r="T12" s="54"/>
      <c r="U12" s="45"/>
      <c r="V12" s="40">
        <f>SUM(B12:U12)</f>
        <v>55.5</v>
      </c>
    </row>
    <row r="13" spans="1:24" ht="95.1" customHeight="1" thickTop="1" thickBot="1" x14ac:dyDescent="0.3">
      <c r="A13" s="34" t="s">
        <v>36</v>
      </c>
      <c r="B13" s="29">
        <f t="shared" ref="B13:V13" si="1">SUM(B9+B11)</f>
        <v>1</v>
      </c>
      <c r="C13" s="29">
        <f t="shared" si="1"/>
        <v>1</v>
      </c>
      <c r="D13" s="29">
        <f t="shared" si="1"/>
        <v>6</v>
      </c>
      <c r="E13" s="29">
        <f t="shared" si="1"/>
        <v>4</v>
      </c>
      <c r="F13" s="29">
        <f t="shared" si="1"/>
        <v>9</v>
      </c>
      <c r="G13" s="29">
        <f t="shared" si="1"/>
        <v>11</v>
      </c>
      <c r="H13" s="29">
        <f t="shared" si="1"/>
        <v>46</v>
      </c>
      <c r="I13" s="29">
        <f t="shared" si="1"/>
        <v>118.25</v>
      </c>
      <c r="J13" s="71">
        <f t="shared" si="1"/>
        <v>208.33499999999998</v>
      </c>
      <c r="K13" s="48">
        <f t="shared" si="1"/>
        <v>163.95</v>
      </c>
      <c r="L13" s="29">
        <f t="shared" si="1"/>
        <v>129.35000000000002</v>
      </c>
      <c r="M13" s="29">
        <f t="shared" si="1"/>
        <v>331.54999999999995</v>
      </c>
      <c r="N13" s="29">
        <f t="shared" si="1"/>
        <v>618.30000000000007</v>
      </c>
      <c r="O13" s="71">
        <f t="shared" si="1"/>
        <v>519.98800000000006</v>
      </c>
      <c r="P13" s="48">
        <f t="shared" si="1"/>
        <v>132.76</v>
      </c>
      <c r="Q13" s="71">
        <f t="shared" si="1"/>
        <v>356.45500000000004</v>
      </c>
      <c r="R13" s="29">
        <f t="shared" si="1"/>
        <v>482.75</v>
      </c>
      <c r="S13" s="29">
        <f t="shared" si="1"/>
        <v>174.94</v>
      </c>
      <c r="T13" s="49">
        <f t="shared" si="1"/>
        <v>29</v>
      </c>
      <c r="U13" s="48">
        <f t="shared" si="1"/>
        <v>3</v>
      </c>
      <c r="V13" s="72">
        <f t="shared" si="1"/>
        <v>3346.6279999999997</v>
      </c>
    </row>
    <row r="14" spans="1:24" s="3" customFormat="1" ht="70.05" customHeight="1" thickTop="1" thickBot="1" x14ac:dyDescent="0.25">
      <c r="A14" s="35" t="s">
        <v>37</v>
      </c>
      <c r="B14" s="51">
        <v>1</v>
      </c>
      <c r="C14" s="51">
        <v>1</v>
      </c>
      <c r="D14" s="51">
        <v>6</v>
      </c>
      <c r="E14" s="51">
        <v>4</v>
      </c>
      <c r="F14" s="51">
        <v>9</v>
      </c>
      <c r="G14" s="51">
        <v>11</v>
      </c>
      <c r="H14" s="51">
        <v>46</v>
      </c>
      <c r="I14" s="51">
        <v>118.25</v>
      </c>
      <c r="J14" s="73">
        <v>209.33499999999998</v>
      </c>
      <c r="K14" s="51">
        <v>163.95</v>
      </c>
      <c r="L14" s="52">
        <v>129.85000000000002</v>
      </c>
      <c r="M14" s="51">
        <v>331.54999999999995</v>
      </c>
      <c r="N14" s="51">
        <v>615.30000000000007</v>
      </c>
      <c r="O14" s="73">
        <v>529.14799999999991</v>
      </c>
      <c r="P14" s="51">
        <v>132.76</v>
      </c>
      <c r="Q14" s="74">
        <v>347.45500000000004</v>
      </c>
      <c r="R14" s="51">
        <v>491.75</v>
      </c>
      <c r="S14" s="51">
        <v>174.94</v>
      </c>
      <c r="T14" s="51">
        <v>29</v>
      </c>
      <c r="U14" s="51">
        <v>3</v>
      </c>
      <c r="V14" s="75">
        <v>3354.2879999999996</v>
      </c>
    </row>
  </sheetData>
  <mergeCells count="4">
    <mergeCell ref="A1:V1"/>
    <mergeCell ref="B3:K3"/>
    <mergeCell ref="L3:P3"/>
    <mergeCell ref="Q3:U3"/>
  </mergeCells>
  <printOptions horizontalCentered="1" gridLines="1"/>
  <pageMargins left="0.31496062992125984" right="0.39370078740157483" top="1.1811023622047245" bottom="0.59055118110236227" header="0.39370078740157483" footer="0"/>
  <pageSetup paperSize="9" scale="66" firstPageNumber="3" orientation="portrait" useFirstPageNumber="1" horizontalDpi="4294967292" verticalDpi="300" r:id="rId1"/>
  <headerFooter alignWithMargins="0">
    <oddHeader>&amp;C&amp;"Arial,Standard"&amp;16Stellenplan 2019
&amp;R&amp;"Arial,Standard"&amp;16- 8 -</oddHeader>
    <oddFooter xml:space="preserve">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zoomScaleNormal="100" workbookViewId="0">
      <pane ySplit="4" topLeftCell="A5" activePane="bottomLeft" state="frozen"/>
      <selection activeCell="B1" sqref="B1"/>
      <selection pane="bottomLeft" activeCell="X13" sqref="X13"/>
    </sheetView>
  </sheetViews>
  <sheetFormatPr baseColWidth="10" defaultColWidth="11.44140625" defaultRowHeight="13.2" x14ac:dyDescent="0.25"/>
  <cols>
    <col min="1" max="1" width="18" style="2" customWidth="1"/>
    <col min="2" max="2" width="3.5546875" style="2" customWidth="1"/>
    <col min="3" max="5" width="3.44140625" style="2" customWidth="1"/>
    <col min="6" max="8" width="3.88671875" style="2" customWidth="1"/>
    <col min="9" max="9" width="6.21875" style="2" customWidth="1"/>
    <col min="10" max="10" width="7.44140625" style="2" customWidth="1"/>
    <col min="11" max="11" width="7.6640625" style="2" customWidth="1"/>
    <col min="12" max="12" width="7.44140625" style="2" customWidth="1"/>
    <col min="13" max="13" width="7.21875" style="2" customWidth="1"/>
    <col min="14" max="14" width="7.33203125" style="2" customWidth="1"/>
    <col min="15" max="15" width="7.77734375" style="8" customWidth="1"/>
    <col min="16" max="16" width="6.88671875" style="2" customWidth="1"/>
    <col min="17" max="17" width="8.44140625" style="2" customWidth="1"/>
    <col min="18" max="18" width="7.6640625" style="2" customWidth="1"/>
    <col min="19" max="19" width="7" style="2" customWidth="1"/>
    <col min="20" max="20" width="4.6640625" style="2" customWidth="1"/>
    <col min="21" max="21" width="4" style="2" customWidth="1"/>
    <col min="22" max="22" width="12.5546875" style="2" customWidth="1"/>
    <col min="23" max="16384" width="11.44140625" style="2"/>
  </cols>
  <sheetData>
    <row r="1" spans="1:24" s="1" customFormat="1" ht="29.25" customHeight="1" x14ac:dyDescent="0.25">
      <c r="A1" s="56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4" s="11" customFormat="1" ht="22.5" customHeight="1" x14ac:dyDescent="0.25">
      <c r="A2" s="5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  <c r="R2" s="4"/>
      <c r="S2" s="4"/>
      <c r="T2" s="4"/>
      <c r="U2" s="4"/>
      <c r="V2" s="10"/>
    </row>
    <row r="3" spans="1:24" ht="70.5" customHeight="1" x14ac:dyDescent="0.25">
      <c r="A3" s="16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1"/>
      <c r="L3" s="59" t="s">
        <v>2</v>
      </c>
      <c r="M3" s="60"/>
      <c r="N3" s="60"/>
      <c r="O3" s="60"/>
      <c r="P3" s="61"/>
      <c r="Q3" s="59" t="s">
        <v>3</v>
      </c>
      <c r="R3" s="60"/>
      <c r="S3" s="60"/>
      <c r="T3" s="60"/>
      <c r="U3" s="61"/>
      <c r="V3" s="17" t="s">
        <v>30</v>
      </c>
    </row>
    <row r="4" spans="1:24" ht="30" customHeight="1" thickBot="1" x14ac:dyDescent="0.3">
      <c r="A4" s="18"/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12" t="s">
        <v>15</v>
      </c>
      <c r="M4" s="12" t="s">
        <v>16</v>
      </c>
      <c r="N4" s="12" t="s">
        <v>17</v>
      </c>
      <c r="O4" s="14" t="s">
        <v>18</v>
      </c>
      <c r="P4" s="13" t="s">
        <v>19</v>
      </c>
      <c r="Q4" s="15" t="s">
        <v>20</v>
      </c>
      <c r="R4" s="12" t="s">
        <v>21</v>
      </c>
      <c r="S4" s="12" t="s">
        <v>22</v>
      </c>
      <c r="T4" s="12" t="s">
        <v>23</v>
      </c>
      <c r="U4" s="12" t="s">
        <v>26</v>
      </c>
      <c r="V4" s="19" t="s">
        <v>24</v>
      </c>
    </row>
    <row r="5" spans="1:24" ht="39.75" customHeight="1" x14ac:dyDescent="0.25">
      <c r="A5" s="20" t="s">
        <v>4</v>
      </c>
      <c r="B5" s="36">
        <v>1</v>
      </c>
      <c r="C5" s="36">
        <v>1</v>
      </c>
      <c r="D5" s="36">
        <v>6</v>
      </c>
      <c r="E5" s="36">
        <v>3</v>
      </c>
      <c r="F5" s="36">
        <v>8.5</v>
      </c>
      <c r="G5" s="24">
        <v>10</v>
      </c>
      <c r="H5" s="36">
        <v>42</v>
      </c>
      <c r="I5" s="36">
        <v>110.25</v>
      </c>
      <c r="J5" s="36">
        <v>195.33499999999998</v>
      </c>
      <c r="K5" s="23">
        <v>146.94999999999999</v>
      </c>
      <c r="L5" s="37">
        <v>121.35000000000001</v>
      </c>
      <c r="M5" s="30">
        <v>305.84999999999997</v>
      </c>
      <c r="N5" s="30">
        <v>532.80000000000007</v>
      </c>
      <c r="O5" s="30">
        <v>455.488</v>
      </c>
      <c r="P5" s="38">
        <v>94.759999999999991</v>
      </c>
      <c r="Q5" s="39">
        <v>341.45500000000004</v>
      </c>
      <c r="R5" s="31">
        <v>425.25</v>
      </c>
      <c r="S5" s="24">
        <v>148.94</v>
      </c>
      <c r="T5" s="24">
        <v>23</v>
      </c>
      <c r="U5" s="40">
        <v>3</v>
      </c>
      <c r="V5" s="23">
        <v>2975.9279999999999</v>
      </c>
      <c r="W5" s="6"/>
    </row>
    <row r="6" spans="1:24" ht="39.75" customHeight="1" x14ac:dyDescent="0.25">
      <c r="A6" s="21" t="s">
        <v>25</v>
      </c>
      <c r="B6" s="36"/>
      <c r="C6" s="36"/>
      <c r="D6" s="36"/>
      <c r="E6" s="36"/>
      <c r="F6" s="36"/>
      <c r="G6" s="24">
        <v>1</v>
      </c>
      <c r="H6" s="36">
        <v>1</v>
      </c>
      <c r="I6" s="36">
        <v>2</v>
      </c>
      <c r="J6" s="36">
        <v>1</v>
      </c>
      <c r="K6" s="23">
        <v>1</v>
      </c>
      <c r="L6" s="24">
        <v>1</v>
      </c>
      <c r="M6" s="36">
        <v>3.7</v>
      </c>
      <c r="N6" s="36">
        <v>14</v>
      </c>
      <c r="O6" s="36">
        <v>4</v>
      </c>
      <c r="P6" s="23"/>
      <c r="Q6" s="25"/>
      <c r="R6" s="24">
        <v>1.5</v>
      </c>
      <c r="S6" s="24">
        <v>1</v>
      </c>
      <c r="T6" s="24"/>
      <c r="U6" s="23"/>
      <c r="V6" s="23">
        <f>SUM(B6:U6)</f>
        <v>31.2</v>
      </c>
      <c r="W6" s="6"/>
    </row>
    <row r="7" spans="1:24" ht="39.75" customHeight="1" x14ac:dyDescent="0.25">
      <c r="A7" s="21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3"/>
      <c r="L7" s="24">
        <v>1</v>
      </c>
      <c r="M7" s="24"/>
      <c r="N7" s="24"/>
      <c r="O7" s="24"/>
      <c r="P7" s="23">
        <v>15</v>
      </c>
      <c r="Q7" s="25"/>
      <c r="R7" s="24">
        <v>3</v>
      </c>
      <c r="S7" s="24"/>
      <c r="T7" s="24"/>
      <c r="U7" s="23"/>
      <c r="V7" s="23">
        <f>SUM(B7:U7)</f>
        <v>19</v>
      </c>
    </row>
    <row r="8" spans="1:24" ht="48" customHeight="1" thickBot="1" x14ac:dyDescent="0.3">
      <c r="A8" s="21" t="s">
        <v>27</v>
      </c>
      <c r="B8" s="36"/>
      <c r="C8" s="36"/>
      <c r="D8" s="36"/>
      <c r="E8" s="36">
        <v>1</v>
      </c>
      <c r="F8" s="36"/>
      <c r="G8" s="24"/>
      <c r="H8" s="36">
        <v>1</v>
      </c>
      <c r="I8" s="36">
        <v>2</v>
      </c>
      <c r="J8" s="36">
        <v>2</v>
      </c>
      <c r="K8" s="23">
        <v>5</v>
      </c>
      <c r="L8" s="24">
        <v>6</v>
      </c>
      <c r="M8" s="36">
        <v>18</v>
      </c>
      <c r="N8" s="36">
        <v>62</v>
      </c>
      <c r="O8" s="36">
        <v>55</v>
      </c>
      <c r="P8" s="23">
        <v>22</v>
      </c>
      <c r="Q8" s="25">
        <v>12</v>
      </c>
      <c r="R8" s="24">
        <v>48</v>
      </c>
      <c r="S8" s="24">
        <v>25</v>
      </c>
      <c r="T8" s="24">
        <v>6</v>
      </c>
      <c r="U8" s="41"/>
      <c r="V8" s="23">
        <f>SUM(B8:U8)</f>
        <v>265</v>
      </c>
    </row>
    <row r="9" spans="1:24" ht="90" customHeight="1" thickBot="1" x14ac:dyDescent="0.3">
      <c r="A9" s="22" t="s">
        <v>32</v>
      </c>
      <c r="B9" s="26">
        <f>SUM(B5:B8)</f>
        <v>1</v>
      </c>
      <c r="C9" s="26">
        <f t="shared" ref="C9:U9" si="0">SUM(C5:C8)</f>
        <v>1</v>
      </c>
      <c r="D9" s="26">
        <f t="shared" si="0"/>
        <v>6</v>
      </c>
      <c r="E9" s="26">
        <f t="shared" si="0"/>
        <v>4</v>
      </c>
      <c r="F9" s="26">
        <f t="shared" si="0"/>
        <v>8.5</v>
      </c>
      <c r="G9" s="26">
        <f t="shared" si="0"/>
        <v>11</v>
      </c>
      <c r="H9" s="26">
        <f t="shared" si="0"/>
        <v>44</v>
      </c>
      <c r="I9" s="26">
        <f t="shared" si="0"/>
        <v>114.25</v>
      </c>
      <c r="J9" s="26">
        <f t="shared" si="0"/>
        <v>198.33499999999998</v>
      </c>
      <c r="K9" s="42">
        <f t="shared" si="0"/>
        <v>152.94999999999999</v>
      </c>
      <c r="L9" s="43">
        <f t="shared" si="0"/>
        <v>129.35000000000002</v>
      </c>
      <c r="M9" s="26">
        <f t="shared" si="0"/>
        <v>327.54999999999995</v>
      </c>
      <c r="N9" s="26">
        <f t="shared" si="0"/>
        <v>608.80000000000007</v>
      </c>
      <c r="O9" s="26">
        <f t="shared" si="0"/>
        <v>514.48800000000006</v>
      </c>
      <c r="P9" s="42">
        <f t="shared" si="0"/>
        <v>131.76</v>
      </c>
      <c r="Q9" s="43">
        <f t="shared" si="0"/>
        <v>353.45500000000004</v>
      </c>
      <c r="R9" s="26">
        <f t="shared" si="0"/>
        <v>477.75</v>
      </c>
      <c r="S9" s="26">
        <f t="shared" si="0"/>
        <v>174.94</v>
      </c>
      <c r="T9" s="26">
        <f t="shared" si="0"/>
        <v>29</v>
      </c>
      <c r="U9" s="42">
        <f t="shared" si="0"/>
        <v>3</v>
      </c>
      <c r="V9" s="42">
        <f>SUM(V5:V8)</f>
        <v>3291.1279999999997</v>
      </c>
    </row>
    <row r="10" spans="1:24" s="3" customFormat="1" ht="70.05" customHeight="1" thickBot="1" x14ac:dyDescent="0.25">
      <c r="A10" s="32" t="s">
        <v>33</v>
      </c>
      <c r="B10" s="44">
        <v>1</v>
      </c>
      <c r="C10" s="44">
        <v>1</v>
      </c>
      <c r="D10" s="44">
        <v>6</v>
      </c>
      <c r="E10" s="44">
        <v>4</v>
      </c>
      <c r="F10" s="44">
        <v>8.5</v>
      </c>
      <c r="G10" s="44">
        <v>11</v>
      </c>
      <c r="H10" s="44">
        <v>44</v>
      </c>
      <c r="I10" s="44">
        <v>114.25</v>
      </c>
      <c r="J10" s="44">
        <v>199.33499999999998</v>
      </c>
      <c r="K10" s="45">
        <v>152.94999999999999</v>
      </c>
      <c r="L10" s="44">
        <v>129.85000000000002</v>
      </c>
      <c r="M10" s="44">
        <v>327.54999999999995</v>
      </c>
      <c r="N10" s="44">
        <v>605.80000000000007</v>
      </c>
      <c r="O10" s="44">
        <v>523.64799999999991</v>
      </c>
      <c r="P10" s="45">
        <v>131.76</v>
      </c>
      <c r="Q10" s="46">
        <v>344.45500000000004</v>
      </c>
      <c r="R10" s="44">
        <v>486.75</v>
      </c>
      <c r="S10" s="44">
        <v>174.94</v>
      </c>
      <c r="T10" s="44">
        <v>29</v>
      </c>
      <c r="U10" s="45">
        <v>3</v>
      </c>
      <c r="V10" s="45">
        <v>3298.7879999999996</v>
      </c>
      <c r="W10" s="7"/>
      <c r="X10" s="7"/>
    </row>
    <row r="11" spans="1:24" ht="90" customHeight="1" thickBot="1" x14ac:dyDescent="0.3">
      <c r="A11" s="22" t="s">
        <v>34</v>
      </c>
      <c r="B11" s="28"/>
      <c r="C11" s="28"/>
      <c r="D11" s="28"/>
      <c r="E11" s="28"/>
      <c r="F11" s="28">
        <v>0.5</v>
      </c>
      <c r="G11" s="28"/>
      <c r="H11" s="28">
        <v>2</v>
      </c>
      <c r="I11" s="28">
        <v>4</v>
      </c>
      <c r="J11" s="28">
        <v>10</v>
      </c>
      <c r="K11" s="27">
        <v>11</v>
      </c>
      <c r="L11" s="28"/>
      <c r="M11" s="28">
        <v>4</v>
      </c>
      <c r="N11" s="28">
        <v>9.5</v>
      </c>
      <c r="O11" s="28">
        <v>5.5</v>
      </c>
      <c r="P11" s="27">
        <v>1</v>
      </c>
      <c r="Q11" s="47">
        <v>3</v>
      </c>
      <c r="R11" s="28">
        <v>5</v>
      </c>
      <c r="S11" s="28"/>
      <c r="T11" s="28"/>
      <c r="U11" s="42"/>
      <c r="V11" s="27">
        <f>SUM(B11:U11)</f>
        <v>55.5</v>
      </c>
    </row>
    <row r="12" spans="1:24" s="3" customFormat="1" ht="70.05" customHeight="1" thickBot="1" x14ac:dyDescent="0.25">
      <c r="A12" s="33" t="s">
        <v>35</v>
      </c>
      <c r="B12" s="28"/>
      <c r="C12" s="28"/>
      <c r="D12" s="28"/>
      <c r="E12" s="28"/>
      <c r="F12" s="54">
        <v>0.5</v>
      </c>
      <c r="G12" s="54"/>
      <c r="H12" s="54">
        <v>2</v>
      </c>
      <c r="I12" s="54">
        <v>4</v>
      </c>
      <c r="J12" s="54">
        <v>10</v>
      </c>
      <c r="K12" s="40">
        <v>11</v>
      </c>
      <c r="L12" s="54"/>
      <c r="M12" s="54">
        <v>4</v>
      </c>
      <c r="N12" s="54">
        <v>9.5</v>
      </c>
      <c r="O12" s="54">
        <v>5.5</v>
      </c>
      <c r="P12" s="40">
        <v>1</v>
      </c>
      <c r="Q12" s="55">
        <v>3</v>
      </c>
      <c r="R12" s="54">
        <v>5</v>
      </c>
      <c r="S12" s="54"/>
      <c r="T12" s="54"/>
      <c r="U12" s="45"/>
      <c r="V12" s="40">
        <f>SUM(B12:U12)</f>
        <v>55.5</v>
      </c>
    </row>
    <row r="13" spans="1:24" ht="95.1" customHeight="1" thickTop="1" thickBot="1" x14ac:dyDescent="0.3">
      <c r="A13" s="34" t="s">
        <v>36</v>
      </c>
      <c r="B13" s="29">
        <f t="shared" ref="B13:V13" si="1">SUM(B9+B11)</f>
        <v>1</v>
      </c>
      <c r="C13" s="29">
        <f t="shared" si="1"/>
        <v>1</v>
      </c>
      <c r="D13" s="29">
        <f t="shared" si="1"/>
        <v>6</v>
      </c>
      <c r="E13" s="29">
        <f t="shared" si="1"/>
        <v>4</v>
      </c>
      <c r="F13" s="29">
        <f t="shared" si="1"/>
        <v>9</v>
      </c>
      <c r="G13" s="29">
        <f t="shared" si="1"/>
        <v>11</v>
      </c>
      <c r="H13" s="29">
        <f t="shared" si="1"/>
        <v>46</v>
      </c>
      <c r="I13" s="29">
        <f t="shared" si="1"/>
        <v>118.25</v>
      </c>
      <c r="J13" s="29">
        <f t="shared" si="1"/>
        <v>208.33499999999998</v>
      </c>
      <c r="K13" s="48">
        <f t="shared" si="1"/>
        <v>163.95</v>
      </c>
      <c r="L13" s="29">
        <f t="shared" si="1"/>
        <v>129.35000000000002</v>
      </c>
      <c r="M13" s="29">
        <f t="shared" si="1"/>
        <v>331.54999999999995</v>
      </c>
      <c r="N13" s="29">
        <f t="shared" si="1"/>
        <v>618.30000000000007</v>
      </c>
      <c r="O13" s="29">
        <f t="shared" si="1"/>
        <v>519.98800000000006</v>
      </c>
      <c r="P13" s="48">
        <f t="shared" si="1"/>
        <v>132.76</v>
      </c>
      <c r="Q13" s="29">
        <f t="shared" si="1"/>
        <v>356.45500000000004</v>
      </c>
      <c r="R13" s="29">
        <f t="shared" si="1"/>
        <v>482.75</v>
      </c>
      <c r="S13" s="29">
        <f t="shared" si="1"/>
        <v>174.94</v>
      </c>
      <c r="T13" s="49">
        <f t="shared" si="1"/>
        <v>29</v>
      </c>
      <c r="U13" s="48">
        <f t="shared" si="1"/>
        <v>3</v>
      </c>
      <c r="V13" s="50">
        <f t="shared" si="1"/>
        <v>3346.6279999999997</v>
      </c>
    </row>
    <row r="14" spans="1:24" s="3" customFormat="1" ht="70.05" customHeight="1" thickTop="1" thickBot="1" x14ac:dyDescent="0.25">
      <c r="A14" s="35" t="s">
        <v>37</v>
      </c>
      <c r="B14" s="51">
        <v>1</v>
      </c>
      <c r="C14" s="51">
        <v>1</v>
      </c>
      <c r="D14" s="51">
        <v>6</v>
      </c>
      <c r="E14" s="51">
        <v>4</v>
      </c>
      <c r="F14" s="51">
        <v>9</v>
      </c>
      <c r="G14" s="51">
        <v>11</v>
      </c>
      <c r="H14" s="51">
        <v>46</v>
      </c>
      <c r="I14" s="51">
        <v>118.25</v>
      </c>
      <c r="J14" s="51">
        <v>209.33499999999998</v>
      </c>
      <c r="K14" s="51">
        <v>163.95</v>
      </c>
      <c r="L14" s="52">
        <v>129.85000000000002</v>
      </c>
      <c r="M14" s="51">
        <v>331.54999999999995</v>
      </c>
      <c r="N14" s="51">
        <v>615.30000000000007</v>
      </c>
      <c r="O14" s="51">
        <v>529.14799999999991</v>
      </c>
      <c r="P14" s="51">
        <v>132.76</v>
      </c>
      <c r="Q14" s="52">
        <v>347.45500000000004</v>
      </c>
      <c r="R14" s="51">
        <v>491.75</v>
      </c>
      <c r="S14" s="51">
        <v>174.94</v>
      </c>
      <c r="T14" s="51">
        <v>29</v>
      </c>
      <c r="U14" s="51">
        <v>3</v>
      </c>
      <c r="V14" s="53">
        <v>3354.2879999999996</v>
      </c>
    </row>
  </sheetData>
  <mergeCells count="4">
    <mergeCell ref="A1:V1"/>
    <mergeCell ref="B3:K3"/>
    <mergeCell ref="L3:P3"/>
    <mergeCell ref="Q3:U3"/>
  </mergeCells>
  <printOptions horizontalCentered="1" gridLines="1"/>
  <pageMargins left="0.31496062992125984" right="0.39370078740157483" top="1.1811023622047245" bottom="0.59055118110236227" header="0.39370078740157483" footer="0"/>
  <pageSetup paperSize="9" scale="66" firstPageNumber="3" orientation="portrait" useFirstPageNumber="1" horizontalDpi="4294967292" verticalDpi="300" r:id="rId1"/>
  <headerFooter alignWithMargins="0">
    <oddHeader>&amp;C&amp;"Arial,Standard"&amp;16Stellenplan 2019
&amp;R&amp;"Arial,Standard"&amp;16- 8 -</oddHeader>
    <oddFooter xml:space="preserve"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TeilC Bea  Schlussvor 2019 2ste</vt:lpstr>
      <vt:lpstr>TeilC Bea  Schlussvor 2019 alle</vt:lpstr>
      <vt:lpstr>'TeilC Bea  Schlussvor 2019 2ste'!Druckbereich</vt:lpstr>
      <vt:lpstr>'TeilC Bea  Schlussvor 2019 alle'!Druckbereich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u103030</cp:lastModifiedBy>
  <cp:lastPrinted>2017-12-08T17:17:36Z</cp:lastPrinted>
  <dcterms:created xsi:type="dcterms:W3CDTF">1999-11-03T11:10:23Z</dcterms:created>
  <dcterms:modified xsi:type="dcterms:W3CDTF">2017-12-11T17:36:34Z</dcterms:modified>
</cp:coreProperties>
</file>