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12a022\"/>
    </mc:Choice>
  </mc:AlternateContent>
  <bookViews>
    <workbookView xWindow="6345" yWindow="-15" windowWidth="10845" windowHeight="9315" tabRatio="894"/>
  </bookViews>
  <sheets>
    <sheet name="Tabellenliste" sheetId="159" r:id="rId1"/>
    <sheet name="1" sheetId="119" r:id="rId2"/>
    <sheet name="2" sheetId="3" r:id="rId3"/>
    <sheet name="3" sheetId="111" r:id="rId4"/>
    <sheet name="4" sheetId="44" r:id="rId5"/>
    <sheet name="5" sheetId="6" r:id="rId6"/>
    <sheet name="6" sheetId="13" r:id="rId7"/>
    <sheet name="7" sheetId="26" r:id="rId8"/>
    <sheet name="8" sheetId="36" r:id="rId9"/>
    <sheet name="9" sheetId="37" r:id="rId10"/>
    <sheet name="10" sheetId="131" r:id="rId11"/>
    <sheet name="11" sheetId="132" r:id="rId12"/>
    <sheet name="12" sheetId="133" r:id="rId13"/>
    <sheet name="13" sheetId="134" r:id="rId14"/>
    <sheet name="14" sheetId="181" r:id="rId15"/>
    <sheet name="15" sheetId="167" r:id="rId16"/>
    <sheet name="16" sheetId="168" r:id="rId17"/>
    <sheet name="17" sheetId="138" r:id="rId18"/>
    <sheet name="18" sheetId="139" r:id="rId19"/>
    <sheet name="19" sheetId="169" r:id="rId20"/>
    <sheet name="20" sheetId="170" r:id="rId21"/>
    <sheet name="21" sheetId="142" r:id="rId22"/>
    <sheet name="22" sheetId="179" r:id="rId23"/>
    <sheet name="23" sheetId="171" r:id="rId24"/>
    <sheet name="24" sheetId="180" r:id="rId25"/>
    <sheet name="25" sheetId="146" r:id="rId26"/>
    <sheet name="26" sheetId="172" r:id="rId27"/>
    <sheet name="27" sheetId="148" r:id="rId28"/>
    <sheet name="28" sheetId="173" r:id="rId29"/>
    <sheet name="29" sheetId="150" r:id="rId30"/>
    <sheet name="30" sheetId="174" r:id="rId31"/>
    <sheet name="31" sheetId="175" r:id="rId32"/>
    <sheet name="32" sheetId="177" r:id="rId33"/>
    <sheet name="33" sheetId="178" r:id="rId34"/>
    <sheet name="34" sheetId="155" r:id="rId35"/>
    <sheet name="35" sheetId="160" r:id="rId36"/>
    <sheet name="36" sheetId="161" r:id="rId37"/>
    <sheet name="37" sheetId="162" r:id="rId38"/>
  </sheets>
  <externalReferences>
    <externalReference r:id="rId39"/>
    <externalReference r:id="rId40"/>
    <externalReference r:id="rId41"/>
  </externalReferences>
  <definedNames>
    <definedName name="_Dist_Bin" localSheetId="1" hidden="1">'[1]seit 1990'!#REF!</definedName>
    <definedName name="_Dist_Bin" localSheetId="11" hidden="1">'[1]seit 1990'!#REF!</definedName>
    <definedName name="_Dist_Bin" localSheetId="14" hidden="1">'[1]seit 1990'!#REF!</definedName>
    <definedName name="_Dist_Bin" localSheetId="15" hidden="1">'[1]seit 1990'!#REF!</definedName>
    <definedName name="_Dist_Bin" localSheetId="16" hidden="1">'[1]seit 1990'!#REF!</definedName>
    <definedName name="_Dist_Bin" localSheetId="17" hidden="1">'[1]seit 1990'!#REF!</definedName>
    <definedName name="_Dist_Bin" localSheetId="18" hidden="1">'[1]seit 1990'!#REF!</definedName>
    <definedName name="_Dist_Bin" localSheetId="19" hidden="1">'[1]seit 1990'!#REF!</definedName>
    <definedName name="_Dist_Bin" localSheetId="20" hidden="1">'[1]seit 1990'!#REF!</definedName>
    <definedName name="_Dist_Bin" localSheetId="21" hidden="1">'[1]seit 1990'!#REF!</definedName>
    <definedName name="_Dist_Bin" localSheetId="22" hidden="1">'[1]seit 1990'!#REF!</definedName>
    <definedName name="_Dist_Bin" localSheetId="23" hidden="1">'[1]seit 1990'!#REF!</definedName>
    <definedName name="_Dist_Bin" localSheetId="24" hidden="1">'[1]seit 1990'!#REF!</definedName>
    <definedName name="_Dist_Bin" localSheetId="26" hidden="1">'[1]seit 1990'!#REF!</definedName>
    <definedName name="_Dist_Bin" localSheetId="28" hidden="1">'[1]seit 1990'!#REF!</definedName>
    <definedName name="_Dist_Bin" localSheetId="30" hidden="1">'[1]seit 1990'!#REF!</definedName>
    <definedName name="_Dist_Bin" localSheetId="31" hidden="1">'[1]seit 1990'!#REF!</definedName>
    <definedName name="_Dist_Bin" localSheetId="32" hidden="1">'[1]seit 1990'!#REF!</definedName>
    <definedName name="_Dist_Bin" localSheetId="33" hidden="1">'[1]seit 1990'!#REF!</definedName>
    <definedName name="_Dist_Bin" localSheetId="34" hidden="1">'[1]seit 1990'!#REF!</definedName>
    <definedName name="_Dist_Bin" localSheetId="35" hidden="1">'[1]seit 1990'!#REF!</definedName>
    <definedName name="_Dist_Bin" localSheetId="36" hidden="1">'[1]seit 1990'!#REF!</definedName>
    <definedName name="_Dist_Bin" localSheetId="37" hidden="1">'[1]seit 1990'!#REF!</definedName>
    <definedName name="_Dist_Bin" hidden="1">'[1]seit 1990'!#REF!</definedName>
    <definedName name="_Dist_Values" localSheetId="1" hidden="1">'[1]seit 1990'!#REF!</definedName>
    <definedName name="_Dist_Values" localSheetId="11" hidden="1">'[1]seit 1990'!#REF!</definedName>
    <definedName name="_Dist_Values" localSheetId="14" hidden="1">'[1]seit 1990'!#REF!</definedName>
    <definedName name="_Dist_Values" localSheetId="15" hidden="1">'[1]seit 1990'!#REF!</definedName>
    <definedName name="_Dist_Values" localSheetId="16" hidden="1">'[1]seit 1990'!#REF!</definedName>
    <definedName name="_Dist_Values" localSheetId="17" hidden="1">'[1]seit 1990'!#REF!</definedName>
    <definedName name="_Dist_Values" localSheetId="18" hidden="1">'[1]seit 1990'!#REF!</definedName>
    <definedName name="_Dist_Values" localSheetId="19" hidden="1">'[1]seit 1990'!#REF!</definedName>
    <definedName name="_Dist_Values" localSheetId="20" hidden="1">'[1]seit 1990'!#REF!</definedName>
    <definedName name="_Dist_Values" localSheetId="21" hidden="1">'[1]seit 1990'!#REF!</definedName>
    <definedName name="_Dist_Values" localSheetId="22" hidden="1">'[1]seit 1990'!#REF!</definedName>
    <definedName name="_Dist_Values" localSheetId="23" hidden="1">'[1]seit 1990'!#REF!</definedName>
    <definedName name="_Dist_Values" localSheetId="24" hidden="1">'[1]seit 1990'!#REF!</definedName>
    <definedName name="_Dist_Values" localSheetId="26" hidden="1">'[1]seit 1990'!#REF!</definedName>
    <definedName name="_Dist_Values" localSheetId="28" hidden="1">'[1]seit 1990'!#REF!</definedName>
    <definedName name="_Dist_Values" localSheetId="30" hidden="1">'[1]seit 1990'!#REF!</definedName>
    <definedName name="_Dist_Values" localSheetId="31" hidden="1">'[1]seit 1990'!#REF!</definedName>
    <definedName name="_Dist_Values" localSheetId="32" hidden="1">'[1]seit 1990'!#REF!</definedName>
    <definedName name="_Dist_Values" localSheetId="33" hidden="1">'[1]seit 1990'!#REF!</definedName>
    <definedName name="_Dist_Values" localSheetId="34" hidden="1">'[1]seit 1990'!#REF!</definedName>
    <definedName name="_Dist_Values" localSheetId="35" hidden="1">'[1]seit 1990'!#REF!</definedName>
    <definedName name="_Dist_Values" localSheetId="36" hidden="1">'[1]seit 1990'!#REF!</definedName>
    <definedName name="_Dist_Values" localSheetId="37" hidden="1">'[1]seit 1990'!#REF!</definedName>
    <definedName name="_Dist_Values" hidden="1">'[1]seit 1990'!#REF!</definedName>
    <definedName name="_Fill" localSheetId="11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4" hidden="1">#REF!</definedName>
    <definedName name="_Fill" localSheetId="26" hidden="1">#REF!</definedName>
    <definedName name="_Fill" localSheetId="28" hidden="1">#REF!</definedName>
    <definedName name="_Fill" localSheetId="30" hidden="1">#REF!</definedName>
    <definedName name="_Fill" localSheetId="31" hidden="1">#REF!</definedName>
    <definedName name="_Fill" localSheetId="32" hidden="1">#REF!</definedName>
    <definedName name="_Fill" localSheetId="33" hidden="1">#REF!</definedName>
    <definedName name="_Fill" localSheetId="34" hidden="1">#REF!</definedName>
    <definedName name="_Fill" localSheetId="35" hidden="1">#REF!</definedName>
    <definedName name="_Fill" localSheetId="36" hidden="1">#REF!</definedName>
    <definedName name="_Fill" localSheetId="37" hidden="1">#REF!</definedName>
    <definedName name="_Fill" hidden="1">#REF!</definedName>
    <definedName name="_Key1" localSheetId="1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Key1" localSheetId="22" hidden="1">#REF!</definedName>
    <definedName name="_Key1" localSheetId="23" hidden="1">#REF!</definedName>
    <definedName name="_Key1" localSheetId="24" hidden="1">#REF!</definedName>
    <definedName name="_Key1" localSheetId="25" hidden="1">#REF!</definedName>
    <definedName name="_Key1" localSheetId="26" hidden="1">#REF!</definedName>
    <definedName name="_Key1" localSheetId="28" hidden="1">#REF!</definedName>
    <definedName name="_Key1" localSheetId="29" hidden="1">#REF!</definedName>
    <definedName name="_Key1" localSheetId="30" hidden="1">#REF!</definedName>
    <definedName name="_Key1" localSheetId="31" hidden="1">#REF!</definedName>
    <definedName name="_Key1" localSheetId="32" hidden="1">#REF!</definedName>
    <definedName name="_Key1" localSheetId="33" hidden="1">#REF!</definedName>
    <definedName name="_Key1" localSheetId="34" hidden="1">#REF!</definedName>
    <definedName name="_Key1" localSheetId="35" hidden="1">#REF!</definedName>
    <definedName name="_Key1" localSheetId="36" hidden="1">#REF!</definedName>
    <definedName name="_Key1" localSheetId="37" hidden="1">#REF!</definedName>
    <definedName name="_Key1" hidden="1">#REF!</definedName>
    <definedName name="_Order1" hidden="1">0</definedName>
    <definedName name="_Order2" hidden="1">255</definedName>
    <definedName name="_Sort" localSheetId="1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localSheetId="22" hidden="1">#REF!</definedName>
    <definedName name="_Sort" localSheetId="23" hidden="1">#REF!</definedName>
    <definedName name="_Sort" localSheetId="24" hidden="1">#REF!</definedName>
    <definedName name="_Sort" localSheetId="25" hidden="1">#REF!</definedName>
    <definedName name="_Sort" localSheetId="26" hidden="1">#REF!</definedName>
    <definedName name="_Sort" localSheetId="28" hidden="1">#REF!</definedName>
    <definedName name="_Sort" localSheetId="29" hidden="1">#REF!</definedName>
    <definedName name="_Sort" localSheetId="30" hidden="1">#REF!</definedName>
    <definedName name="_Sort" localSheetId="31" hidden="1">#REF!</definedName>
    <definedName name="_Sort" localSheetId="32" hidden="1">#REF!</definedName>
    <definedName name="_Sort" localSheetId="33" hidden="1">#REF!</definedName>
    <definedName name="_Sort" localSheetId="34" hidden="1">#REF!</definedName>
    <definedName name="_Sort" localSheetId="35" hidden="1">#REF!</definedName>
    <definedName name="_Sort" localSheetId="36" hidden="1">#REF!</definedName>
    <definedName name="_Sort" localSheetId="37" hidden="1">#REF!</definedName>
    <definedName name="_Sort" hidden="1">#REF!</definedName>
    <definedName name="_Table1_Out" localSheetId="1" hidden="1">'[1]seit 1990'!#REF!</definedName>
    <definedName name="_Table1_Out" localSheetId="11" hidden="1">'[1]seit 1990'!#REF!</definedName>
    <definedName name="_Table1_Out" localSheetId="14" hidden="1">'[1]seit 1990'!#REF!</definedName>
    <definedName name="_Table1_Out" localSheetId="15" hidden="1">'[1]seit 1990'!#REF!</definedName>
    <definedName name="_Table1_Out" localSheetId="16" hidden="1">'[1]seit 1990'!#REF!</definedName>
    <definedName name="_Table1_Out" localSheetId="17" hidden="1">'[1]seit 1990'!#REF!</definedName>
    <definedName name="_Table1_Out" localSheetId="18" hidden="1">'[1]seit 1990'!#REF!</definedName>
    <definedName name="_Table1_Out" localSheetId="19" hidden="1">'[1]seit 1990'!#REF!</definedName>
    <definedName name="_Table1_Out" localSheetId="20" hidden="1">'[1]seit 1990'!#REF!</definedName>
    <definedName name="_Table1_Out" localSheetId="21" hidden="1">'[1]seit 1990'!#REF!</definedName>
    <definedName name="_Table1_Out" localSheetId="22" hidden="1">'[1]seit 1990'!#REF!</definedName>
    <definedName name="_Table1_Out" localSheetId="23" hidden="1">'[1]seit 1990'!#REF!</definedName>
    <definedName name="_Table1_Out" localSheetId="24" hidden="1">'[1]seit 1990'!#REF!</definedName>
    <definedName name="_Table1_Out" localSheetId="26" hidden="1">'[1]seit 1990'!#REF!</definedName>
    <definedName name="_Table1_Out" localSheetId="28" hidden="1">'[1]seit 1990'!#REF!</definedName>
    <definedName name="_Table1_Out" localSheetId="30" hidden="1">'[1]seit 1990'!#REF!</definedName>
    <definedName name="_Table1_Out" localSheetId="31" hidden="1">'[1]seit 1990'!#REF!</definedName>
    <definedName name="_Table1_Out" localSheetId="32" hidden="1">'[1]seit 1990'!#REF!</definedName>
    <definedName name="_Table1_Out" localSheetId="33" hidden="1">'[1]seit 1990'!#REF!</definedName>
    <definedName name="_Table1_Out" localSheetId="34" hidden="1">'[1]seit 1990'!#REF!</definedName>
    <definedName name="_Table1_Out" localSheetId="35" hidden="1">'[1]seit 1990'!#REF!</definedName>
    <definedName name="_Table1_Out" localSheetId="36" hidden="1">'[1]seit 1990'!#REF!</definedName>
    <definedName name="_Table1_Out" localSheetId="37" hidden="1">'[1]seit 1990'!#REF!</definedName>
    <definedName name="_Table1_Out" hidden="1">'[1]seit 1990'!#REF!</definedName>
    <definedName name="_Table2_Out" localSheetId="1" hidden="1">'[1]seit 1990'!#REF!</definedName>
    <definedName name="_Table2_Out" localSheetId="11" hidden="1">'[1]seit 1990'!#REF!</definedName>
    <definedName name="_Table2_Out" localSheetId="14" hidden="1">'[1]seit 1990'!#REF!</definedName>
    <definedName name="_Table2_Out" localSheetId="15" hidden="1">'[1]seit 1990'!#REF!</definedName>
    <definedName name="_Table2_Out" localSheetId="16" hidden="1">'[1]seit 1990'!#REF!</definedName>
    <definedName name="_Table2_Out" localSheetId="17" hidden="1">'[1]seit 1990'!#REF!</definedName>
    <definedName name="_Table2_Out" localSheetId="18" hidden="1">'[1]seit 1990'!#REF!</definedName>
    <definedName name="_Table2_Out" localSheetId="19" hidden="1">'[1]seit 1990'!#REF!</definedName>
    <definedName name="_Table2_Out" localSheetId="20" hidden="1">'[1]seit 1990'!#REF!</definedName>
    <definedName name="_Table2_Out" localSheetId="21" hidden="1">'[1]seit 1990'!#REF!</definedName>
    <definedName name="_Table2_Out" localSheetId="22" hidden="1">'[1]seit 1990'!#REF!</definedName>
    <definedName name="_Table2_Out" localSheetId="23" hidden="1">'[1]seit 1990'!#REF!</definedName>
    <definedName name="_Table2_Out" localSheetId="24" hidden="1">'[1]seit 1990'!#REF!</definedName>
    <definedName name="_Table2_Out" localSheetId="26" hidden="1">'[1]seit 1990'!#REF!</definedName>
    <definedName name="_Table2_Out" localSheetId="28" hidden="1">'[1]seit 1990'!#REF!</definedName>
    <definedName name="_Table2_Out" localSheetId="30" hidden="1">'[1]seit 1990'!#REF!</definedName>
    <definedName name="_Table2_Out" localSheetId="31" hidden="1">'[1]seit 1990'!#REF!</definedName>
    <definedName name="_Table2_Out" localSheetId="32" hidden="1">'[1]seit 1990'!#REF!</definedName>
    <definedName name="_Table2_Out" localSheetId="33" hidden="1">'[1]seit 1990'!#REF!</definedName>
    <definedName name="_Table2_Out" localSheetId="34" hidden="1">'[1]seit 1990'!#REF!</definedName>
    <definedName name="_Table2_Out" localSheetId="35" hidden="1">'[1]seit 1990'!#REF!</definedName>
    <definedName name="_Table2_Out" localSheetId="36" hidden="1">'[1]seit 1990'!#REF!</definedName>
    <definedName name="_Table2_Out" localSheetId="37" hidden="1">'[1]seit 1990'!#REF!</definedName>
    <definedName name="_Table2_Out" hidden="1">'[1]seit 1990'!#REF!</definedName>
    <definedName name="_XX" localSheetId="14" hidden="1">#REF!</definedName>
    <definedName name="_XX" localSheetId="15" hidden="1">#REF!</definedName>
    <definedName name="_XX" localSheetId="16" hidden="1">#REF!</definedName>
    <definedName name="_XX" localSheetId="19" hidden="1">#REF!</definedName>
    <definedName name="_XX" localSheetId="20" hidden="1">#REF!</definedName>
    <definedName name="_XX" localSheetId="22" hidden="1">#REF!</definedName>
    <definedName name="_XX" localSheetId="23" hidden="1">#REF!</definedName>
    <definedName name="_XX" localSheetId="24" hidden="1">#REF!</definedName>
    <definedName name="_XX" localSheetId="26" hidden="1">#REF!</definedName>
    <definedName name="_XX" localSheetId="28" hidden="1">#REF!</definedName>
    <definedName name="_XX" localSheetId="30" hidden="1">#REF!</definedName>
    <definedName name="_XX" localSheetId="31" hidden="1">#REF!</definedName>
    <definedName name="_XX" localSheetId="32" hidden="1">#REF!</definedName>
    <definedName name="_XX" localSheetId="33" hidden="1">#REF!</definedName>
    <definedName name="_XX" localSheetId="34" hidden="1">#REF!</definedName>
    <definedName name="_XX" localSheetId="36" hidden="1">#REF!</definedName>
    <definedName name="_XX" localSheetId="37" hidden="1">#REF!</definedName>
    <definedName name="_XX" hidden="1">#REF!</definedName>
    <definedName name="AusblendenSpalten" localSheetId="1">#REF!</definedName>
    <definedName name="AusblendenSpalten" localSheetId="10">'[2]3.2.x1'!#REF!</definedName>
    <definedName name="AusblendenSpalten" localSheetId="14">#REF!</definedName>
    <definedName name="AusblendenSpalten" localSheetId="15">#REF!</definedName>
    <definedName name="AusblendenSpalten" localSheetId="16">#REF!</definedName>
    <definedName name="AusblendenSpalten" localSheetId="19">#REF!</definedName>
    <definedName name="AusblendenSpalten" localSheetId="20">#REF!</definedName>
    <definedName name="AusblendenSpalten" localSheetId="22">#REF!</definedName>
    <definedName name="AusblendenSpalten" localSheetId="23">#REF!</definedName>
    <definedName name="AusblendenSpalten" localSheetId="24">#REF!</definedName>
    <definedName name="AusblendenSpalten" localSheetId="26">#REF!</definedName>
    <definedName name="AusblendenSpalten" localSheetId="28">#REF!</definedName>
    <definedName name="AusblendenSpalten" localSheetId="30">#REF!</definedName>
    <definedName name="AusblendenSpalten" localSheetId="31">#REF!</definedName>
    <definedName name="AusblendenSpalten" localSheetId="32">#REF!</definedName>
    <definedName name="AusblendenSpalten" localSheetId="33">#REF!</definedName>
    <definedName name="AusblendenSpalten">#REF!</definedName>
    <definedName name="AusblendenZeilen" localSheetId="1">#REF!,#REF!,#REF!,#REF!,#REF!,#REF!,#REF!,#REF!,#REF!,#REF!</definedName>
    <definedName name="AusblendenZeilen" localSheetId="10">'[2]3.2.x1'!#REF!,'[2]3.2.x1'!#REF!,'[2]3.2.x1'!#REF!,'[2]3.2.x1'!#REF!,'[2]3.2.x1'!#REF!,'[2]3.2.x1'!#REF!,'[2]3.2.x1'!#REF!,'[2]3.2.x1'!#REF!,'[2]3.2.x1'!#REF!,'[2]3.2.x1'!#REF!</definedName>
    <definedName name="AusblendenZeilen" localSheetId="14">#REF!,#REF!,#REF!,#REF!,#REF!,#REF!,#REF!,#REF!,#REF!,#REF!</definedName>
    <definedName name="AusblendenZeilen" localSheetId="15">#REF!,#REF!,#REF!,#REF!,#REF!,#REF!,#REF!,#REF!,#REF!,#REF!</definedName>
    <definedName name="AusblendenZeilen" localSheetId="16">#REF!,#REF!,#REF!,#REF!,#REF!,#REF!,#REF!,#REF!,#REF!,#REF!</definedName>
    <definedName name="AusblendenZeilen" localSheetId="19">#REF!,#REF!,#REF!,#REF!,#REF!,#REF!,#REF!,#REF!,#REF!,#REF!</definedName>
    <definedName name="AusblendenZeilen" localSheetId="20">#REF!,#REF!,#REF!,#REF!,#REF!,#REF!,#REF!,#REF!,#REF!,#REF!</definedName>
    <definedName name="AusblendenZeilen" localSheetId="22">#REF!,#REF!,#REF!,#REF!,#REF!,#REF!,#REF!,#REF!,#REF!,#REF!</definedName>
    <definedName name="AusblendenZeilen" localSheetId="23">#REF!,#REF!,#REF!,#REF!,#REF!,#REF!,#REF!,#REF!,#REF!,#REF!</definedName>
    <definedName name="AusblendenZeilen" localSheetId="24">#REF!,#REF!,#REF!,#REF!,#REF!,#REF!,#REF!,#REF!,#REF!,#REF!</definedName>
    <definedName name="AusblendenZeilen" localSheetId="26">#REF!,#REF!,#REF!,#REF!,#REF!,#REF!,#REF!,#REF!,#REF!,#REF!</definedName>
    <definedName name="AusblendenZeilen" localSheetId="28">#REF!,#REF!,#REF!,#REF!,#REF!,#REF!,#REF!,#REF!,#REF!,#REF!</definedName>
    <definedName name="AusblendenZeilen" localSheetId="30">#REF!,#REF!,#REF!,#REF!,#REF!,#REF!,#REF!,#REF!,#REF!,#REF!</definedName>
    <definedName name="AusblendenZeilen" localSheetId="31">#REF!,#REF!,#REF!,#REF!,#REF!,#REF!,#REF!,#REF!,#REF!,#REF!</definedName>
    <definedName name="AusblendenZeilen" localSheetId="32">#REF!,#REF!,#REF!,#REF!,#REF!,#REF!,#REF!,#REF!,#REF!,#REF!</definedName>
    <definedName name="AusblendenZeilen" localSheetId="33">#REF!,#REF!,#REF!,#REF!,#REF!,#REF!,#REF!,#REF!,#REF!,#REF!</definedName>
    <definedName name="AusblendenZeilen" localSheetId="34">#REF!,#REF!</definedName>
    <definedName name="AusblendenZeilen">#REF!,#REF!,#REF!,#REF!,#REF!,#REF!,#REF!,#REF!,#REF!,#REF!</definedName>
    <definedName name="_xlnm.Print_Area" localSheetId="10">'10'!$A$1:$H$70</definedName>
    <definedName name="_xlnm.Print_Area" localSheetId="18">'18'!$A$1:$E$31</definedName>
    <definedName name="_xlnm.Print_Area" localSheetId="19">'19'!$A$1:$K$34</definedName>
    <definedName name="_xlnm.Print_Area" localSheetId="20">'20'!$A$1:$E$32</definedName>
    <definedName name="_xlnm.Print_Area" localSheetId="21">'21'!$A$1:$J$43</definedName>
    <definedName name="_xlnm.Print_Area" localSheetId="22">'22'!$A$1:$G$52</definedName>
    <definedName name="_xlnm.Print_Area" localSheetId="23">'23'!$A$1:$H$47</definedName>
    <definedName name="_xlnm.Print_Area" localSheetId="24">'24'!$A$1:$G$43</definedName>
    <definedName name="_xlnm.Print_Area" localSheetId="25">'25'!$A$1:$F$37</definedName>
    <definedName name="_xlnm.Print_Area" localSheetId="26">'26'!$A$1:$E$31</definedName>
    <definedName name="_xlnm.Print_Area" localSheetId="27">'27'!$A$1:$H$29</definedName>
    <definedName name="_xlnm.Print_Area" localSheetId="28">'28'!$A$1:$G$28</definedName>
    <definedName name="_xlnm.Print_Area" localSheetId="29">'29'!$A$1:$J$31</definedName>
    <definedName name="_xlnm.Print_Area" localSheetId="3">'3'!$A$2:$H$46</definedName>
    <definedName name="_xlnm.Print_Area" localSheetId="30">'30'!$A$1:$J$31</definedName>
    <definedName name="_xlnm.Print_Area" localSheetId="31">'31'!$A$1:$J$31</definedName>
    <definedName name="_xlnm.Print_Area" localSheetId="32">'32'!$A$1:$E$46</definedName>
    <definedName name="_xlnm.Print_Area" localSheetId="33">'33'!$A$1:$F$27</definedName>
    <definedName name="_xlnm.Print_Area" localSheetId="34">'34'!$A$1:$F$17</definedName>
    <definedName name="_xlnm.Print_Area" localSheetId="35">'35'!$A$1:$D$31</definedName>
    <definedName name="_xlnm.Print_Area" localSheetId="36">'36'!$A$1:$F$30</definedName>
    <definedName name="_xlnm.Print_Area" localSheetId="37">'37'!$A$1:$D$22</definedName>
    <definedName name="_xlnm.Print_Area" localSheetId="4">'4'!$A$2:$L$70</definedName>
    <definedName name="_xlnm.Print_Area" localSheetId="9">'9'!$A$2:$I$50</definedName>
    <definedName name="F_NAME" hidden="1">"D0000052.EXL"</definedName>
    <definedName name="F_TITEL" hidden="1">"Makro BT Jahresauswertung Genehmigungen 1 (Überblick mit Stadtbezirken)"</definedName>
    <definedName name="F_UNITS" hidden="1">"Anzahl Gebäude"</definedName>
    <definedName name="Farbe" localSheetId="14">#REF!,#REF!,#REF!</definedName>
    <definedName name="Farbe" localSheetId="15">#REF!,#REF!,#REF!</definedName>
    <definedName name="Farbe" localSheetId="16">#REF!,#REF!,#REF!</definedName>
    <definedName name="Farbe" localSheetId="19">#REF!,#REF!,#REF!</definedName>
    <definedName name="Farbe" localSheetId="20">#REF!,#REF!,#REF!</definedName>
    <definedName name="Farbe" localSheetId="22">#REF!,#REF!,#REF!</definedName>
    <definedName name="Farbe" localSheetId="23">#REF!,#REF!,#REF!</definedName>
    <definedName name="Farbe" localSheetId="24">#REF!,#REF!,#REF!</definedName>
    <definedName name="Farbe" localSheetId="26">#REF!,#REF!,#REF!</definedName>
    <definedName name="Farbe" localSheetId="28">#REF!,#REF!,#REF!</definedName>
    <definedName name="Farbe" localSheetId="30">#REF!,#REF!,#REF!</definedName>
    <definedName name="Farbe" localSheetId="31">#REF!,#REF!,#REF!</definedName>
    <definedName name="Farbe" localSheetId="32">#REF!,#REF!,#REF!</definedName>
    <definedName name="Farbe" localSheetId="33">#REF!,#REF!,#REF!</definedName>
    <definedName name="Farbe" localSheetId="34">#REF!,#REF!,#REF!</definedName>
    <definedName name="Farbe">#REF!,#REF!,#REF!</definedName>
    <definedName name="INDEX" localSheetId="1">#REF!</definedName>
    <definedName name="INDEX" localSheetId="14">#REF!</definedName>
    <definedName name="INDEX" localSheetId="15">#REF!</definedName>
    <definedName name="INDEX" localSheetId="16">#REF!</definedName>
    <definedName name="INDEX" localSheetId="19">#REF!</definedName>
    <definedName name="INDEX" localSheetId="20">#REF!</definedName>
    <definedName name="INDEX" localSheetId="22">#REF!</definedName>
    <definedName name="INDEX" localSheetId="23">#REF!</definedName>
    <definedName name="INDEX" localSheetId="24">#REF!</definedName>
    <definedName name="INDEX" localSheetId="26">#REF!</definedName>
    <definedName name="INDEX" localSheetId="28">#REF!</definedName>
    <definedName name="INDEX" localSheetId="30">#REF!</definedName>
    <definedName name="INDEX" localSheetId="31">#REF!</definedName>
    <definedName name="INDEX" localSheetId="32">#REF!</definedName>
    <definedName name="INDEX" localSheetId="33">#REF!</definedName>
    <definedName name="INDEX" localSheetId="34">#REF!</definedName>
    <definedName name="INDEX" localSheetId="36">#REF!</definedName>
    <definedName name="INDEX" localSheetId="37">#REF!</definedName>
    <definedName name="INDEX">#REF!</definedName>
    <definedName name="Jahrbuch" localSheetId="14">#REF!</definedName>
    <definedName name="Jahrbuch" localSheetId="15">#REF!</definedName>
    <definedName name="Jahrbuch" localSheetId="16">#REF!</definedName>
    <definedName name="Jahrbuch" localSheetId="19">#REF!</definedName>
    <definedName name="Jahrbuch" localSheetId="20">#REF!</definedName>
    <definedName name="Jahrbuch" localSheetId="22">#REF!</definedName>
    <definedName name="Jahrbuch" localSheetId="23">#REF!</definedName>
    <definedName name="Jahrbuch" localSheetId="24">#REF!</definedName>
    <definedName name="Jahrbuch" localSheetId="26">#REF!</definedName>
    <definedName name="Jahrbuch" localSheetId="28">#REF!</definedName>
    <definedName name="Jahrbuch" localSheetId="30">#REF!</definedName>
    <definedName name="Jahrbuch" localSheetId="31">#REF!</definedName>
    <definedName name="Jahrbuch" localSheetId="32">#REF!</definedName>
    <definedName name="Jahrbuch" localSheetId="33">#REF!</definedName>
    <definedName name="Jahrbuch" localSheetId="34">#REF!</definedName>
    <definedName name="Jahrbuch">#REF!</definedName>
    <definedName name="JB2006_2007" localSheetId="14">#REF!</definedName>
    <definedName name="JB2006_2007" localSheetId="15">#REF!</definedName>
    <definedName name="JB2006_2007" localSheetId="16">#REF!</definedName>
    <definedName name="JB2006_2007" localSheetId="19">#REF!</definedName>
    <definedName name="JB2006_2007" localSheetId="20">#REF!</definedName>
    <definedName name="JB2006_2007" localSheetId="22">#REF!</definedName>
    <definedName name="JB2006_2007" localSheetId="23">#REF!</definedName>
    <definedName name="JB2006_2007" localSheetId="24">#REF!</definedName>
    <definedName name="JB2006_2007" localSheetId="26">#REF!</definedName>
    <definedName name="JB2006_2007" localSheetId="28">#REF!</definedName>
    <definedName name="JB2006_2007" localSheetId="30">#REF!</definedName>
    <definedName name="JB2006_2007" localSheetId="31">#REF!</definedName>
    <definedName name="JB2006_2007" localSheetId="32">#REF!</definedName>
    <definedName name="JB2006_2007" localSheetId="33">#REF!</definedName>
    <definedName name="JB2006_2007" localSheetId="34">#REF!</definedName>
    <definedName name="JB2006_2007">#REF!</definedName>
    <definedName name="JB2008_2009" localSheetId="14">#REF!</definedName>
    <definedName name="JB2008_2009" localSheetId="15">#REF!</definedName>
    <definedName name="JB2008_2009" localSheetId="16">#REF!</definedName>
    <definedName name="JB2008_2009" localSheetId="19">#REF!</definedName>
    <definedName name="JB2008_2009" localSheetId="20">#REF!</definedName>
    <definedName name="JB2008_2009" localSheetId="22">#REF!</definedName>
    <definedName name="JB2008_2009" localSheetId="23">#REF!</definedName>
    <definedName name="JB2008_2009" localSheetId="24">#REF!</definedName>
    <definedName name="JB2008_2009" localSheetId="26">#REF!</definedName>
    <definedName name="JB2008_2009" localSheetId="28">#REF!</definedName>
    <definedName name="JB2008_2009" localSheetId="30">#REF!</definedName>
    <definedName name="JB2008_2009" localSheetId="31">#REF!</definedName>
    <definedName name="JB2008_2009" localSheetId="32">#REF!</definedName>
    <definedName name="JB2008_2009" localSheetId="33">#REF!</definedName>
    <definedName name="JB2008_2009">#REF!</definedName>
    <definedName name="tab_a" localSheetId="10">'10'!#REF!</definedName>
    <definedName name="tab_a" localSheetId="14">#REF!</definedName>
    <definedName name="tab_a" localSheetId="15">#REF!</definedName>
    <definedName name="tab_a" localSheetId="16">#REF!</definedName>
    <definedName name="tab_a" localSheetId="19">#REF!</definedName>
    <definedName name="tab_a" localSheetId="2">'2'!#REF!</definedName>
    <definedName name="tab_a" localSheetId="20">#REF!</definedName>
    <definedName name="tab_a" localSheetId="22">#REF!</definedName>
    <definedName name="tab_a" localSheetId="23">#REF!</definedName>
    <definedName name="tab_a" localSheetId="24">#REF!</definedName>
    <definedName name="tab_a" localSheetId="26">#REF!</definedName>
    <definedName name="tab_a" localSheetId="28">#REF!</definedName>
    <definedName name="tab_a" localSheetId="30">#REF!</definedName>
    <definedName name="tab_a" localSheetId="31">#REF!</definedName>
    <definedName name="tab_a" localSheetId="32">#REF!</definedName>
    <definedName name="tab_a" localSheetId="33">#REF!</definedName>
    <definedName name="TAB_A" localSheetId="34">#REF!</definedName>
    <definedName name="tab_a" localSheetId="4">'4'!$H$11</definedName>
    <definedName name="tab_a" localSheetId="5">'5'!$F$8</definedName>
    <definedName name="tab_a" localSheetId="6">#REF!</definedName>
    <definedName name="tab_a" localSheetId="7">'7'!#REF!</definedName>
    <definedName name="tab_a" localSheetId="8">'8'!#REF!</definedName>
    <definedName name="tab_a" localSheetId="9">'9'!#REF!</definedName>
    <definedName name="tab_a">#REF!</definedName>
    <definedName name="TAB_B" localSheetId="14">#REF!</definedName>
    <definedName name="TAB_B" localSheetId="15">#REF!</definedName>
    <definedName name="TAB_B" localSheetId="16">#REF!</definedName>
    <definedName name="TAB_B" localSheetId="19">#REF!</definedName>
    <definedName name="TAB_B" localSheetId="20">#REF!</definedName>
    <definedName name="TAB_B" localSheetId="22">#REF!</definedName>
    <definedName name="TAB_B" localSheetId="23">#REF!</definedName>
    <definedName name="TAB_B" localSheetId="24">#REF!</definedName>
    <definedName name="TAB_B" localSheetId="26">#REF!</definedName>
    <definedName name="TAB_B" localSheetId="28">#REF!</definedName>
    <definedName name="TAB_B" localSheetId="30">#REF!</definedName>
    <definedName name="TAB_B" localSheetId="31">#REF!</definedName>
    <definedName name="TAB_B" localSheetId="32">#REF!</definedName>
    <definedName name="TAB_B" localSheetId="33">#REF!</definedName>
    <definedName name="TAB_B">#REF!</definedName>
    <definedName name="URDB_OK" hidden="1">TRUE</definedName>
    <definedName name="VORSPALTE" localSheetId="1">'[3]seit 1990'!#REF!</definedName>
    <definedName name="VORSPALTE" localSheetId="14">'[3]seit 1990'!#REF!</definedName>
    <definedName name="VORSPALTE" localSheetId="15">'[3]seit 1990'!#REF!</definedName>
    <definedName name="VORSPALTE" localSheetId="16">'[3]seit 1990'!#REF!</definedName>
    <definedName name="VORSPALTE" localSheetId="19">'[3]seit 1990'!#REF!</definedName>
    <definedName name="VORSPALTE" localSheetId="20">'[3]seit 1990'!#REF!</definedName>
    <definedName name="VORSPALTE" localSheetId="22">'[3]seit 1990'!#REF!</definedName>
    <definedName name="VORSPALTE" localSheetId="23">'[3]seit 1990'!#REF!</definedName>
    <definedName name="VORSPALTE" localSheetId="24">'[3]seit 1990'!#REF!</definedName>
    <definedName name="VORSPALTE" localSheetId="26">'[3]seit 1990'!#REF!</definedName>
    <definedName name="VORSPALTE" localSheetId="28">'[3]seit 1990'!#REF!</definedName>
    <definedName name="VORSPALTE" localSheetId="30">'[3]seit 1990'!#REF!</definedName>
    <definedName name="VORSPALTE" localSheetId="31">'[3]seit 1990'!#REF!</definedName>
    <definedName name="VORSPALTE" localSheetId="32">'[3]seit 1990'!#REF!</definedName>
    <definedName name="VORSPALTE" localSheetId="33">'[3]seit 1990'!#REF!</definedName>
    <definedName name="VORSPALTE" localSheetId="34">'[3]seit 1990'!#REF!</definedName>
    <definedName name="VORSPALTE" localSheetId="36">'[3]seit 1990'!#REF!</definedName>
    <definedName name="VORSPALTE" localSheetId="37">'[3]seit 1990'!#REF!</definedName>
    <definedName name="VORSPALTE">'[3]seit 1990'!#REF!</definedName>
    <definedName name="wrn.Alles." localSheetId="10" hidden="1">{#N/A,#N/A,FALSE,"A";#N/A,#N/A,FALSE,"B"}</definedName>
    <definedName name="wrn.Alles." localSheetId="14" hidden="1">{#N/A,#N/A,FALSE,"A";#N/A,#N/A,FALSE,"B"}</definedName>
    <definedName name="wrn.Alles." localSheetId="15" hidden="1">{#N/A,#N/A,FALSE,"A";#N/A,#N/A,FALSE,"B"}</definedName>
    <definedName name="wrn.Alles." localSheetId="16" hidden="1">{#N/A,#N/A,FALSE,"A";#N/A,#N/A,FALSE,"B"}</definedName>
    <definedName name="wrn.Alles." localSheetId="19" hidden="1">{#N/A,#N/A,FALSE,"A";#N/A,#N/A,FALSE,"B"}</definedName>
    <definedName name="wrn.Alles." localSheetId="20" hidden="1">{#N/A,#N/A,FALSE,"A";#N/A,#N/A,FALSE,"B"}</definedName>
    <definedName name="wrn.Alles." localSheetId="22" hidden="1">{#N/A,#N/A,FALSE,"A";#N/A,#N/A,FALSE,"B"}</definedName>
    <definedName name="wrn.Alles." localSheetId="23" hidden="1">{#N/A,#N/A,FALSE,"A";#N/A,#N/A,FALSE,"B"}</definedName>
    <definedName name="wrn.Alles." localSheetId="24" hidden="1">{#N/A,#N/A,FALSE,"A";#N/A,#N/A,FALSE,"B"}</definedName>
    <definedName name="wrn.Alles." localSheetId="26" hidden="1">{#N/A,#N/A,FALSE,"A";#N/A,#N/A,FALSE,"B"}</definedName>
    <definedName name="wrn.Alles." localSheetId="28" hidden="1">{#N/A,#N/A,FALSE,"A";#N/A,#N/A,FALSE,"B"}</definedName>
    <definedName name="wrn.Alles." localSheetId="30" hidden="1">{#N/A,#N/A,FALSE,"A";#N/A,#N/A,FALSE,"B"}</definedName>
    <definedName name="wrn.Alles." localSheetId="31" hidden="1">{#N/A,#N/A,FALSE,"A";#N/A,#N/A,FALSE,"B"}</definedName>
    <definedName name="wrn.Alles." localSheetId="32" hidden="1">{#N/A,#N/A,FALSE,"A";#N/A,#N/A,FALSE,"B"}</definedName>
    <definedName name="wrn.Alles." localSheetId="33" hidden="1">{#N/A,#N/A,FALSE,"A";#N/A,#N/A,FALSE,"B"}</definedName>
    <definedName name="wrn.Alles." localSheetId="34" hidden="1">{#N/A,#N/A,FALSE,"A";#N/A,#N/A,FALSE,"B"}</definedName>
    <definedName name="wrn.Alles." hidden="1">{#N/A,#N/A,FALSE,"A";#N/A,#N/A,FALSE,"B"}</definedName>
  </definedNames>
  <calcPr calcId="162913"/>
</workbook>
</file>

<file path=xl/calcChain.xml><?xml version="1.0" encoding="utf-8"?>
<calcChain xmlns="http://schemas.openxmlformats.org/spreadsheetml/2006/main">
  <c r="I12" i="180" l="1"/>
  <c r="I11" i="180"/>
  <c r="E20" i="170"/>
  <c r="E19" i="170"/>
  <c r="E18" i="170"/>
  <c r="E17" i="170"/>
  <c r="E16" i="170"/>
  <c r="E15" i="170"/>
  <c r="E14" i="170"/>
  <c r="E13" i="170"/>
  <c r="E12" i="170"/>
  <c r="E11" i="170"/>
  <c r="E10" i="170"/>
  <c r="G38" i="168"/>
  <c r="G40" i="168"/>
  <c r="G36" i="168"/>
  <c r="G25" i="168"/>
  <c r="G14" i="168"/>
  <c r="A39" i="36"/>
  <c r="A59" i="13"/>
  <c r="G14" i="6"/>
  <c r="G13" i="6"/>
  <c r="G12" i="6"/>
  <c r="G11" i="6"/>
</calcChain>
</file>

<file path=xl/sharedStrings.xml><?xml version="1.0" encoding="utf-8"?>
<sst xmlns="http://schemas.openxmlformats.org/spreadsheetml/2006/main" count="1081" uniqueCount="420">
  <si>
    <t>Darin</t>
  </si>
  <si>
    <t>Jahr</t>
  </si>
  <si>
    <t>Wohnräume</t>
  </si>
  <si>
    <t>Wohnfläche</t>
  </si>
  <si>
    <t>Anzahl</t>
  </si>
  <si>
    <t xml:space="preserve"> </t>
  </si>
  <si>
    <t>m²</t>
  </si>
  <si>
    <t>Baumaßnahmen</t>
  </si>
  <si>
    <t>Davon</t>
  </si>
  <si>
    <t>insgesamt</t>
  </si>
  <si>
    <t>Wohnungen</t>
  </si>
  <si>
    <t>darin</t>
  </si>
  <si>
    <t>Nutzfläche</t>
  </si>
  <si>
    <t>veran-
schlagte
Kosten</t>
  </si>
  <si>
    <t>Errichtung neuer Gebäude</t>
  </si>
  <si>
    <t>Baumaßnahmen
an bestehenden
Gebäuden</t>
  </si>
  <si>
    <t>Stadtbezirk</t>
  </si>
  <si>
    <t>Mitte</t>
  </si>
  <si>
    <t>Nord</t>
  </si>
  <si>
    <t>Ost</t>
  </si>
  <si>
    <t>Süd</t>
  </si>
  <si>
    <t>West</t>
  </si>
  <si>
    <t>Inneres Stadtgebiet</t>
  </si>
  <si>
    <t>Bad Cannstatt</t>
  </si>
  <si>
    <t>Birkach</t>
  </si>
  <si>
    <t>Botnang</t>
  </si>
  <si>
    <t>Degerloch</t>
  </si>
  <si>
    <t>Feuerbach</t>
  </si>
  <si>
    <t>Hedelfingen</t>
  </si>
  <si>
    <t>Möhringen</t>
  </si>
  <si>
    <t xml:space="preserve">Mühlhausen </t>
  </si>
  <si>
    <t>Münster</t>
  </si>
  <si>
    <t>Obertürkheim</t>
  </si>
  <si>
    <t>Plieningen</t>
  </si>
  <si>
    <t>Sillenbuch</t>
  </si>
  <si>
    <t>Stammheim</t>
  </si>
  <si>
    <t>Untertürkheim</t>
  </si>
  <si>
    <t>Vaihingen</t>
  </si>
  <si>
    <t>Wangen</t>
  </si>
  <si>
    <t>Weilimdorf</t>
  </si>
  <si>
    <t>Zuffenhausen</t>
  </si>
  <si>
    <t>Äußeres Stadtgebiet</t>
  </si>
  <si>
    <t>Stuttgart</t>
  </si>
  <si>
    <t>Nichtwohngebäude</t>
  </si>
  <si>
    <t>Baumaßnahmen an bestehenden Gebäuden</t>
  </si>
  <si>
    <t xml:space="preserve"> Umbau- und Ausbauquote</t>
  </si>
  <si>
    <t>veranschlagte
Kosten</t>
  </si>
  <si>
    <t>%</t>
  </si>
  <si>
    <t>Gebäude</t>
  </si>
  <si>
    <t xml:space="preserve">Davon </t>
  </si>
  <si>
    <t>veran-schlagte Kosten</t>
  </si>
  <si>
    <t xml:space="preserve">Errichtung neuer Gebäude </t>
  </si>
  <si>
    <t>Wohngebäude</t>
  </si>
  <si>
    <t>darin Wohnungen</t>
  </si>
  <si>
    <t>Abgang von Gebäuden und Gebäudeteilen</t>
  </si>
  <si>
    <t>Darunter Abgang ganzer Gebäude</t>
  </si>
  <si>
    <t xml:space="preserve"> insgesamt</t>
  </si>
  <si>
    <t>Nichtwohn-gebäude insgesamt</t>
  </si>
  <si>
    <t>darin
Nutzfläche</t>
  </si>
  <si>
    <t>Mühlhausen</t>
  </si>
  <si>
    <t xml:space="preserve">      </t>
  </si>
  <si>
    <t>1000 m²</t>
  </si>
  <si>
    <t>Stuttgart insgesamt</t>
  </si>
  <si>
    <t xml:space="preserve">                            </t>
  </si>
  <si>
    <t>1 000 m²</t>
  </si>
  <si>
    <t>1 000 Euro</t>
  </si>
  <si>
    <t>Quelle: Statistisches Landesamt Baden-Württemberg</t>
  </si>
  <si>
    <t>Jahr
(31.12.)</t>
  </si>
  <si>
    <t>2008</t>
  </si>
  <si>
    <t>2009</t>
  </si>
  <si>
    <t>2010</t>
  </si>
  <si>
    <t>Wohn-
fläche</t>
  </si>
  <si>
    <t xml:space="preserve">x   </t>
  </si>
  <si>
    <t>2011</t>
  </si>
  <si>
    <t>darunter</t>
  </si>
  <si>
    <t>Haushalte insgesamt</t>
  </si>
  <si>
    <t>Darunter</t>
  </si>
  <si>
    <t>Quelle: Landeshauptstadt Stuttgart, Statistisches Amt</t>
  </si>
  <si>
    <t>Wohnraumversorgung</t>
  </si>
  <si>
    <t>Wohnräume je Wohnung</t>
  </si>
  <si>
    <t>Wohnfläche je Wohnung</t>
  </si>
  <si>
    <t>Einwohner je Wohnung</t>
  </si>
  <si>
    <t>Wohnräume je Einwohner</t>
  </si>
  <si>
    <t>Wohnfläche je Einwohner</t>
  </si>
  <si>
    <t>2012</t>
  </si>
  <si>
    <t>2013</t>
  </si>
  <si>
    <t>2014</t>
  </si>
  <si>
    <t>2015</t>
  </si>
  <si>
    <t>Äußeres Stadtgebiet Nord</t>
  </si>
  <si>
    <t>Äußeres Stadtgebiet Süd</t>
  </si>
  <si>
    <t xml:space="preserve">  Ab 2010 werden sonstige Wohneinheiten als Wohnungen gezählt.</t>
  </si>
  <si>
    <t>Basis: Gebäude- und Wohnungszählung vom 09.05.2011.</t>
  </si>
  <si>
    <t>Ein- und Zweipersonenhaushalte</t>
  </si>
  <si>
    <t>Größere Haushalte</t>
  </si>
  <si>
    <t>Ältere Haushalte</t>
  </si>
  <si>
    <t>bis 29 Jahre</t>
  </si>
  <si>
    <t>30 bis 44 Jahre</t>
  </si>
  <si>
    <t>45 bis 64 Jahre</t>
  </si>
  <si>
    <t>bis 44 Jahre</t>
  </si>
  <si>
    <t>ab 65 Jahre</t>
  </si>
  <si>
    <t>Indikatoren zur Wohnraumversorgung in Stuttgart seit 1987 und in den Stuttgarter Stadtbezirken am 31.12.2015</t>
  </si>
  <si>
    <r>
      <t>2007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</si>
  <si>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Einschließlich Nacherfassung Baufertigstellungen: Neu errichtete Gebäude, 152; neu errichtete Wohnungen, 161.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</si>
  <si>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Ab 2012 zählen Sonstige Wohneinheiten (i.d.R. in Wohnheimen) als Wohnungen.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</si>
  <si>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Ab 2012 zählen Sonstige Wohneinheiten (i.d.R. in Wohnheimen) als Wohnungen.</t>
    </r>
  </si>
  <si>
    <r>
      <t>Wohnungen</t>
    </r>
    <r>
      <rPr>
        <vertAlign val="superscript"/>
        <sz val="8"/>
        <rFont val="Arial"/>
        <family val="2"/>
      </rPr>
      <t>3</t>
    </r>
  </si>
  <si>
    <r>
      <t>Woh-nungen</t>
    </r>
    <r>
      <rPr>
        <vertAlign val="superscript"/>
        <sz val="8"/>
        <rFont val="Arial"/>
        <family val="2"/>
      </rPr>
      <t>3</t>
    </r>
  </si>
  <si>
    <r>
      <t>Wohnungen im Eigentum</t>
    </r>
    <r>
      <rPr>
        <vertAlign val="superscript"/>
        <sz val="8"/>
        <rFont val="Arial"/>
        <family val="2"/>
      </rPr>
      <t>1</t>
    </r>
  </si>
  <si>
    <r>
      <t>2007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</si>
  <si>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Wohnungen, für die Sondereigentum nach dem Wohnungseigentumsgesetz begründet wurde.</t>
    </r>
  </si>
  <si>
    <r>
      <t>2</t>
    </r>
    <r>
      <rPr>
        <sz val="8"/>
        <rFont val="Arial"/>
        <family val="2"/>
      </rPr>
      <t xml:space="preserve"> Einschließlich Nacherfassung Baufertigstellungen: Neu errichtete Wohnungen in Wohngebäuden, 161.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</si>
  <si>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Ab 2012 zählen Sonstige Wohneinheiten (i.d.R. in Wohnheimen) als Wohnungen.</t>
    </r>
  </si>
  <si>
    <r>
      <t>Wohnungen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</si>
  <si>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Ab 2012 zählen Sonstige Wohneinheiten (i.d.R. in Wohnheimen) als Wohnungen.</t>
    </r>
  </si>
  <si>
    <r>
      <t>Wohnfläche</t>
    </r>
    <r>
      <rPr>
        <vertAlign val="superscript"/>
        <sz val="8"/>
        <rFont val="Arial"/>
        <family val="2"/>
      </rPr>
      <t>1</t>
    </r>
  </si>
  <si>
    <r>
      <t>Wohn-
gebäude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</si>
  <si>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Bis 2011 Wohnfläche in Wohnungen und sonstigen Wohneinheiten.</t>
    </r>
  </si>
  <si>
    <r>
      <t>2</t>
    </r>
    <r>
      <rPr>
        <sz val="8"/>
        <rFont val="Arial"/>
        <family val="2"/>
      </rPr>
      <t xml:space="preserve"> Einschließlich Wohnheime.</t>
    </r>
  </si>
  <si>
    <r>
      <t>Wohngebäude</t>
    </r>
    <r>
      <rPr>
        <vertAlign val="superscript"/>
        <sz val="8"/>
        <rFont val="Arial"/>
        <family val="2"/>
      </rPr>
      <t>1</t>
    </r>
  </si>
  <si>
    <r>
      <t>Wohnungen</t>
    </r>
    <r>
      <rPr>
        <vertAlign val="superscript"/>
        <sz val="8"/>
        <rFont val="Arial"/>
        <family val="2"/>
      </rPr>
      <t>2</t>
    </r>
  </si>
  <si>
    <r>
      <t>2010</t>
    </r>
    <r>
      <rPr>
        <vertAlign val="superscript"/>
        <sz val="8"/>
        <rFont val="Arial"/>
        <family val="2"/>
      </rPr>
      <t>5</t>
    </r>
  </si>
  <si>
    <r>
      <t xml:space="preserve">1 </t>
    </r>
    <r>
      <rPr>
        <sz val="8"/>
        <rFont val="Arial"/>
        <family val="2"/>
      </rPr>
      <t>bis 2009 ohne Wohnheime, ab 2010 einschließlich Wohnheime.</t>
    </r>
  </si>
  <si>
    <r>
      <t>2</t>
    </r>
    <r>
      <rPr>
        <sz val="8"/>
        <rFont val="Arial"/>
        <family val="2"/>
      </rPr>
      <t xml:space="preserve"> Wohnungen in Wohn- und Nichtwohngebäuden, ab 2010 einschließlich Wohnheime.</t>
    </r>
  </si>
  <si>
    <r>
      <t xml:space="preserve">3 </t>
    </r>
    <r>
      <rPr>
        <sz val="8"/>
        <rFont val="Arial"/>
        <family val="2"/>
      </rPr>
      <t>Zurückgerechneter Bestand der Gebäude- und Wohnungszählung vom 09.05.2011.</t>
    </r>
  </si>
  <si>
    <r>
      <t>1</t>
    </r>
    <r>
      <rPr>
        <sz val="8"/>
        <rFont val="Arial"/>
        <family val="2"/>
      </rPr>
      <t xml:space="preserve"> Einschließlich Wohnheime und Ferien-, Sommer- und Wochenendhäuser mit mindestens 50 m² Wohnfläche.</t>
    </r>
  </si>
  <si>
    <r>
      <t>2</t>
    </r>
    <r>
      <rPr>
        <sz val="8"/>
        <rFont val="Arial"/>
        <family val="2"/>
      </rPr>
      <t xml:space="preserve"> Wohnungen in Wohn-, Nichtwohngebäuden und Wohnheimen.</t>
    </r>
    <r>
      <rPr>
        <vertAlign val="superscript"/>
        <sz val="8"/>
        <rFont val="Frutiger 45 Light"/>
        <family val="2"/>
      </rPr>
      <t/>
    </r>
  </si>
  <si>
    <r>
      <t>2012</t>
    </r>
    <r>
      <rPr>
        <vertAlign val="superscript"/>
        <sz val="8"/>
        <color indexed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</si>
  <si>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Aufgrund von Veränderungen in der Haushaltegenerierung sind die Werte für 2012 nur eingeschränkt mit den Vorjahreswerten zu vergleichen.</t>
    </r>
  </si>
  <si>
    <r>
      <t>Wohn-
gebäude</t>
    </r>
    <r>
      <rPr>
        <vertAlign val="superscript"/>
        <sz val="8"/>
        <rFont val="Arial"/>
        <family val="2"/>
      </rPr>
      <t>1</t>
    </r>
  </si>
  <si>
    <r>
      <t>2010</t>
    </r>
    <r>
      <rPr>
        <vertAlign val="superscript"/>
        <sz val="8"/>
        <rFont val="Arial"/>
        <family val="2"/>
      </rPr>
      <t>3</t>
    </r>
  </si>
  <si>
    <t>Haushalte in Stuttgart nach ausgewählten Haushaltstypen seit 2000</t>
  </si>
  <si>
    <t>Gebäude- und Wohnungsbestand in Stuttgart am 31.12.2015 nach Stadtbezirken</t>
  </si>
  <si>
    <t>Gebäude- und Wohnungsbestand in Stuttgart seit 1987</t>
  </si>
  <si>
    <t>Abgang von Gebäuden und Wohnungen in Stuttgart seit 1987 und in den Stuttgarter Stadtbezirken 2015 nach Wohn- und Nutzfläche</t>
  </si>
  <si>
    <t>Baugenehmigungen insgesamt für Wohngebäude,Nichtwohngebäude und Wohnheime in Stuttgart seit 1987 und nach Stadtbezirken 2015</t>
  </si>
  <si>
    <t>Baufertigstellungen in neu errichteten Wohngebäuden, Nichtwohngebäuden und Wohnheimen in Stuttgart seit 1987 und 2015 nach Stadtbezirken</t>
  </si>
  <si>
    <t>Baufertigstellungen insgesamt in Wohn,- Nichtwohngebäuden und Wohnheimen in Stuttgart seit 2001 nach Stadtbezirken</t>
  </si>
  <si>
    <t>Baufertigstellungen insgesamt in Wohngebäuden, Nichtwohngebäuden und Wohnheimen in Stuttgart seit 1987 und 2015 nach Stadtbezirken</t>
  </si>
  <si>
    <t>Geförderte Wohnungen</t>
  </si>
  <si>
    <t>Insgesamt</t>
  </si>
  <si>
    <t>Mietwohnungen</t>
  </si>
  <si>
    <t>Sozialmietwohnungen</t>
  </si>
  <si>
    <t>Wohnungen im selbstgenutzen Eigentum</t>
  </si>
  <si>
    <t>davon mit …</t>
  </si>
  <si>
    <t>öffentlicher Förderung</t>
  </si>
  <si>
    <t>sonstiger Förderung</t>
  </si>
  <si>
    <t>Sozialmietwohnungen insgesamt</t>
  </si>
  <si>
    <t>1. Förderweg</t>
  </si>
  <si>
    <t>3. Förderweg</t>
  </si>
  <si>
    <t>4. Förderweg</t>
  </si>
  <si>
    <t>…</t>
  </si>
  <si>
    <t>Sozialmietwohnungen nach Eigentümer</t>
  </si>
  <si>
    <t>Wohnungen im selbstgenutzen Eigentum
(noch gebunden)</t>
  </si>
  <si>
    <t>Ehemals gemein-
nützige Wohnungs-unternehmen</t>
  </si>
  <si>
    <t>Eigentümer</t>
  </si>
  <si>
    <t>Geförderte Wohnungen insgesamt</t>
  </si>
  <si>
    <t>Davon mit …</t>
  </si>
  <si>
    <t xml:space="preserve">   davon</t>
  </si>
  <si>
    <t>Wohnungen im selbst genutzen Eigentum</t>
  </si>
  <si>
    <t>Anteil an den geförderten Wohnungen insgesamt</t>
  </si>
  <si>
    <t>Wohnungsbestand SWSG</t>
  </si>
  <si>
    <t>davon</t>
  </si>
  <si>
    <t>geförderte Wohnungen</t>
  </si>
  <si>
    <t>Quelle: Stuttgarter Wohnungs- und Städtebaugesellschaft mbH</t>
  </si>
  <si>
    <t>Wohnungen mit Belegungsrechten</t>
  </si>
  <si>
    <t>Städtisches Belegungsrecht</t>
  </si>
  <si>
    <t>mit Mietpreisbindung</t>
  </si>
  <si>
    <t>ohne Mietpreisbindung</t>
  </si>
  <si>
    <t>Wohnungen mit städtischem Belegungsrecht</t>
  </si>
  <si>
    <t>davon Wohnungen …</t>
  </si>
  <si>
    <t>... mit Mietpreisbindung</t>
  </si>
  <si>
    <t>… ohne Mietpreisbindung</t>
  </si>
  <si>
    <t>davon Eigentümer</t>
  </si>
  <si>
    <t>Stadt
Stuttgart</t>
  </si>
  <si>
    <t>sonstige 
Wohnungs-unternehmen</t>
  </si>
  <si>
    <t>davon …</t>
  </si>
  <si>
    <t>Städtisches Belegungsrecht
(mit Mietpreisbindung)</t>
  </si>
  <si>
    <t>Anteil</t>
  </si>
  <si>
    <t>Bewilligte Wohnungen insgesamt</t>
  </si>
  <si>
    <t>Ins-
gesamt</t>
  </si>
  <si>
    <t>ins-
gesamt</t>
  </si>
  <si>
    <t>Nur Landes-wohnraum-förderungs-programm</t>
  </si>
  <si>
    <t>darunter
Mietwohnungen für besondere Bedarfsgruppen</t>
  </si>
  <si>
    <t>Fördermittel bewilligter Mietwohnungen</t>
  </si>
  <si>
    <t>Mietwohnungen
für mittlere Einkommensbezieher
(nur städtische Förderung)</t>
  </si>
  <si>
    <t>Landeswohnraumförderungsprogramm</t>
  </si>
  <si>
    <t>Städtische Förderung</t>
  </si>
  <si>
    <t>Fördermittel
des Landes</t>
  </si>
  <si>
    <t>Städtische Mitfinanzierung</t>
  </si>
  <si>
    <t>Mio. Euro</t>
  </si>
  <si>
    <t>Bewilligte Wohnungen im selbst genutzen Eigentum</t>
  </si>
  <si>
    <t xml:space="preserve"> nur
Landeswohn-raumförderungs-programm</t>
  </si>
  <si>
    <t>Familienbauprogramm</t>
  </si>
  <si>
    <t>Preiswertes Wohneigentum</t>
  </si>
  <si>
    <t>N.N.</t>
  </si>
  <si>
    <t>Fördermittel bewilligter Wohnungen im selbst genutzen Eigentum</t>
  </si>
  <si>
    <t>Landeswohnraum-förderungsprogramm</t>
  </si>
  <si>
    <t>Ergänzende Förderung der Stadt Stuttgart</t>
  </si>
  <si>
    <t>Familienbau-
programm</t>
  </si>
  <si>
    <t>Eingegangene
Anträge</t>
  </si>
  <si>
    <t>Geförderte
Wohnungen</t>
  </si>
  <si>
    <t>Bewilligte
Zuschüsse</t>
  </si>
  <si>
    <t>Gesamtinvestitionen</t>
  </si>
  <si>
    <t>je geförderter Wohnung</t>
  </si>
  <si>
    <t>Euro</t>
  </si>
  <si>
    <t>1998-2001</t>
  </si>
  <si>
    <t>Wohnberechtigungsscheine</t>
  </si>
  <si>
    <t>Vorgemerkte Haushalte
(31.12.)</t>
  </si>
  <si>
    <t>Vermittelte Haushalte</t>
  </si>
  <si>
    <t>Beantragt</t>
  </si>
  <si>
    <t>Ausgestellt</t>
  </si>
  <si>
    <t>Haushalte
insgesamt</t>
  </si>
  <si>
    <t>Allgemeine Vormerkungen</t>
  </si>
  <si>
    <t>Not- und Dringlichkeitsfälle</t>
  </si>
  <si>
    <t>Modernisierung/ Sanierung/Tausch</t>
  </si>
  <si>
    <t>Notfälle</t>
  </si>
  <si>
    <t>Dringlichkeitsfälle</t>
  </si>
  <si>
    <t>Davon mit … Personen</t>
  </si>
  <si>
    <t>5 und mehr</t>
  </si>
  <si>
    <t>Schwerbehinderte</t>
  </si>
  <si>
    <t>Allein-erziehende</t>
  </si>
  <si>
    <t>Schwangere Frauen</t>
  </si>
  <si>
    <t>Aussiedler</t>
  </si>
  <si>
    <t>Sonstige Haushalte</t>
  </si>
  <si>
    <t>darunter Rollstuhlfahrer</t>
  </si>
  <si>
    <t>Arbeitseinkommen und/oder Rente</t>
  </si>
  <si>
    <t>Sonstigen Einkünften</t>
  </si>
  <si>
    <t>Haushalte mit … Personen</t>
  </si>
  <si>
    <t>4 und mehr</t>
  </si>
  <si>
    <t>Anzahl Monate</t>
  </si>
  <si>
    <t>Nicht-EU-Staatsangehörige</t>
  </si>
  <si>
    <t>Vermittelte
Wohnungen
insgesamt</t>
  </si>
  <si>
    <t>Davon vermietet durch ..</t>
  </si>
  <si>
    <t>SWSG und Stadt Stuttgart</t>
  </si>
  <si>
    <t>darunter an EU-Staatsbürger</t>
  </si>
  <si>
    <t>Haushaltsgröße</t>
  </si>
  <si>
    <t>Mietobergrenze 2013/2014</t>
  </si>
  <si>
    <t>Mietobergrenze 2011/2012</t>
  </si>
  <si>
    <t>Euro/m²</t>
  </si>
  <si>
    <t>1 Person</t>
  </si>
  <si>
    <t>2 Personen</t>
  </si>
  <si>
    <t>3 Personen</t>
  </si>
  <si>
    <t>4 Personen</t>
  </si>
  <si>
    <t>5 Personen</t>
  </si>
  <si>
    <t>Jede weitere Person</t>
  </si>
  <si>
    <t>Anzahl Personen im Haushalt</t>
  </si>
  <si>
    <t>Familienbauprogramm und "Preiswertes Wohneigentum"</t>
  </si>
  <si>
    <t>Einkommensgruppe III</t>
  </si>
  <si>
    <t>Einkommensgruppe I</t>
  </si>
  <si>
    <t>Einkommensgruppe II</t>
  </si>
  <si>
    <t>bis Förderjahr 2007</t>
  </si>
  <si>
    <t>ab Förderjahr 2008</t>
  </si>
  <si>
    <t>§ 30 V LWoFG
Basis
Öffentlich gefördert</t>
  </si>
  <si>
    <t>§ 30 V LWoFG
+ 40 %
Objekt-/ Subjektförderung</t>
  </si>
  <si>
    <t>§ 30 V LWoFG
+ 60 %
Sonderprogramme</t>
  </si>
  <si>
    <t>Einkommensgrenze</t>
  </si>
  <si>
    <t>bis 750</t>
  </si>
  <si>
    <t>750 bis 1000</t>
  </si>
  <si>
    <t>1000 und mehr</t>
  </si>
  <si>
    <r>
      <t>Anteil am Wohnungs-bestand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insgesamt</t>
    </r>
  </si>
  <si>
    <r>
      <t>Wohnungen im selbstgenutzen Eigentum
(noch gebunden)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</si>
  <si>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Ab 2010 einschließlich Wohnungen in Wohnheimen; Basis: Gebäude- und Wohnungszählung 2011.</t>
    </r>
  </si>
  <si>
    <r>
      <t>Grundstückswert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(Euro/m²)</t>
    </r>
  </si>
  <si>
    <r>
      <t>Verkaufspreis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(Euro/m²)</t>
    </r>
  </si>
  <si>
    <r>
      <t>Verkaufspreis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bei einer durchschnittlichen Wohnungsgröße von 95 m² (Euro)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</si>
  <si>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Erschließungsfreier, unverbilligter Bodenwert.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</si>
  <si>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Einschließlich Grundstück, ohne Stellplatz, ohne Notarkosten und Grunderwerbsteuer.</t>
    </r>
  </si>
  <si>
    <r>
      <t>Bruttojahreseinkommen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</si>
  <si>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Maßgebliche Einkommensgrenze für Sozialmietwohnungen mit städtischem Belegungsrecht (Ziffer 1.1.2 der Vormerk- und </t>
    </r>
  </si>
  <si>
    <r>
      <rPr>
        <vertAlign val="superscript"/>
        <sz val="8"/>
        <color indexed="9"/>
        <rFont val="Arial"/>
        <family val="2"/>
      </rPr>
      <t>1</t>
    </r>
    <r>
      <rPr>
        <sz val="8"/>
        <rFont val="Arial"/>
        <family val="2"/>
      </rPr>
      <t xml:space="preserve"> Belegungsrichtlinien (70 %).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</si>
  <si>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Einkommensgrenze zzgl. Werbungskostenpauschale je Arbeitnehmer (z.Zt. 1000 Euro).</t>
    </r>
  </si>
  <si>
    <r>
      <t>Einkommensgrenze</t>
    </r>
    <r>
      <rPr>
        <vertAlign val="superscript"/>
        <sz val="8"/>
        <rFont val="Arial"/>
        <family val="2"/>
      </rPr>
      <t>1</t>
    </r>
  </si>
  <si>
    <r>
      <t>sonstige Vermieter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</si>
  <si>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Wohnungsunternehmen, Kirchen und private Vermieter.</t>
    </r>
  </si>
  <si>
    <r>
      <t>EU-Staatsangehörige</t>
    </r>
    <r>
      <rPr>
        <vertAlign val="superscript"/>
        <sz val="8"/>
        <rFont val="Arial"/>
        <family val="2"/>
      </rPr>
      <t>1</t>
    </r>
  </si>
  <si>
    <r>
      <t xml:space="preserve">1 </t>
    </r>
    <r>
      <rPr>
        <sz val="8"/>
        <rFont val="Arial"/>
        <family val="2"/>
      </rPr>
      <t>Bis 2006 Deutsche Haushalte.</t>
    </r>
  </si>
  <si>
    <r>
      <t>Ältere Personen</t>
    </r>
    <r>
      <rPr>
        <vertAlign val="superscript"/>
        <sz val="8"/>
        <rFont val="Arial"/>
        <family val="2"/>
      </rPr>
      <t>1</t>
    </r>
  </si>
  <si>
    <r>
      <t>Kinderreiche Familien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</si>
  <si>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60 Jahre und älter.</t>
    </r>
  </si>
  <si>
    <r>
      <t xml:space="preserve">2 </t>
    </r>
    <r>
      <rPr>
        <sz val="8"/>
        <rFont val="Arial"/>
        <family val="2"/>
      </rPr>
      <t>Familien mit drei und mehr Kindern.</t>
    </r>
  </si>
  <si>
    <r>
      <t>Arbeitslosengeld I und II</t>
    </r>
    <r>
      <rPr>
        <vertAlign val="superscript"/>
        <sz val="8"/>
        <rFont val="Arial"/>
        <family val="2"/>
      </rPr>
      <t>1</t>
    </r>
  </si>
  <si>
    <r>
      <t>Sozialhilfe</t>
    </r>
    <r>
      <rPr>
        <vertAlign val="superscript"/>
        <sz val="8"/>
        <rFont val="Arial"/>
        <family val="2"/>
      </rPr>
      <t>1</t>
    </r>
  </si>
  <si>
    <r>
      <t>davon Haushalte mit EU-Staats-
angehörigkeit</t>
    </r>
    <r>
      <rPr>
        <vertAlign val="superscript"/>
        <sz val="8"/>
        <rFont val="Arial"/>
        <family val="2"/>
      </rPr>
      <t>2</t>
    </r>
  </si>
  <si>
    <r>
      <t xml:space="preserve">1 </t>
    </r>
    <r>
      <rPr>
        <sz val="8"/>
        <rFont val="Arial"/>
        <family val="2"/>
      </rPr>
      <t>Mit Inkrafttreten des Sozialgesetzbuch (SGB II) zum 24.12.2003 erhalten erwerbsfähige Hilfsbedürftige keine Sozialhilfe mehr   
   sondern Arbeitslosengeld II. Nicht erwerbsfähige Hilfsbedürftige erhalten Leistungen nach SGB XII (Grundsicherung).</t>
    </r>
  </si>
  <si>
    <r>
      <t xml:space="preserve">2 </t>
    </r>
    <r>
      <rPr>
        <sz val="8"/>
        <rFont val="Arial"/>
        <family val="2"/>
      </rPr>
      <t>Bis 2006 Deutsche Haushalte.</t>
    </r>
  </si>
  <si>
    <r>
      <t>1</t>
    </r>
    <r>
      <rPr>
        <sz val="8"/>
        <rFont val="Arial"/>
        <family val="2"/>
      </rPr>
      <t xml:space="preserve"> Siehe städtische Vormerk- und Belegungsrichtlinien vom 11.12.2009.</t>
    </r>
  </si>
  <si>
    <r>
      <t>2015</t>
    </r>
    <r>
      <rPr>
        <vertAlign val="superscript"/>
        <sz val="8"/>
        <rFont val="Arial"/>
        <family val="2"/>
      </rPr>
      <t>1</t>
    </r>
  </si>
  <si>
    <r>
      <t>2016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</si>
  <si>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Änderung der Richtlinien über die Förderung von Maßnahmen zur Energieeinsparung und Schadstoffreduzierung</t>
    </r>
  </si>
  <si>
    <r>
      <rPr>
        <vertAlign val="superscript"/>
        <sz val="8"/>
        <color indexed="9"/>
        <rFont val="Arial"/>
        <family val="2"/>
      </rPr>
      <t>2</t>
    </r>
    <r>
      <rPr>
        <sz val="8"/>
        <rFont val="Arial"/>
        <family val="2"/>
      </rPr>
      <t xml:space="preserve"> (Kommunales Energiesparprogramm).</t>
    </r>
  </si>
  <si>
    <r>
      <t>Förderprogramme der Stadt Stuttgart</t>
    </r>
    <r>
      <rPr>
        <vertAlign val="superscript"/>
        <sz val="8"/>
        <rFont val="Arial"/>
        <family val="2"/>
      </rPr>
      <t>1</t>
    </r>
  </si>
  <si>
    <r>
      <t>Neubau-
wohnungen</t>
    </r>
    <r>
      <rPr>
        <vertAlign val="superscript"/>
        <sz val="8"/>
        <rFont val="Arial"/>
        <family val="2"/>
      </rPr>
      <t>2</t>
    </r>
  </si>
  <si>
    <r>
      <t>Wohnungen im Bestand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</si>
  <si>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In Ergänzung zum Landeswohnraumförderungsprogramm.</t>
    </r>
  </si>
  <si>
    <r>
      <t>2</t>
    </r>
    <r>
      <rPr>
        <sz val="8"/>
        <rFont val="Arial"/>
        <family val="2"/>
      </rPr>
      <t xml:space="preserve"> Erhebung erfolgt erst seit 2004.</t>
    </r>
  </si>
  <si>
    <r>
      <t xml:space="preserve">1 </t>
    </r>
    <r>
      <rPr>
        <sz val="8"/>
        <rFont val="Arial"/>
        <family val="2"/>
      </rPr>
      <t>Antragszahlen noch nicht abschließend bewilligt.</t>
    </r>
  </si>
  <si>
    <r>
      <t>Mietwohnungen für mittlere Einkommens-bezieher</t>
    </r>
    <r>
      <rPr>
        <vertAlign val="superscript"/>
        <sz val="8"/>
        <rFont val="Arial"/>
        <family val="2"/>
      </rPr>
      <t>1</t>
    </r>
  </si>
  <si>
    <r>
      <t>Familienbau-programm</t>
    </r>
    <r>
      <rPr>
        <vertAlign val="superscript"/>
        <sz val="8"/>
        <rFont val="Arial"/>
        <family val="2"/>
      </rPr>
      <t>2</t>
    </r>
  </si>
  <si>
    <r>
      <t>Preiswertes Wohn-eigentum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</si>
  <si>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Nur städtische Förderung.</t>
    </r>
  </si>
  <si>
    <r>
      <t>2</t>
    </r>
    <r>
      <rPr>
        <sz val="8"/>
        <rFont val="Arial"/>
        <family val="2"/>
      </rPr>
      <t xml:space="preserve"> In Ergänzung zum Landeswohnraumförderungsprogramm.</t>
    </r>
  </si>
  <si>
    <r>
      <t>Belegungsrechte anderer Eigentümer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</si>
  <si>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Ehemals gemeinnützige Wohnungsunternehmen und sonstige Eigentümer (Private Vermieter, freie Wohnungsunternehmen, Kirchen).</t>
    </r>
  </si>
  <si>
    <r>
      <t>SWSG</t>
    </r>
    <r>
      <rPr>
        <vertAlign val="superscript"/>
        <sz val="8"/>
        <rFont val="Arial"/>
        <family val="2"/>
      </rPr>
      <t>1</t>
    </r>
  </si>
  <si>
    <r>
      <t>Sonstige
Eigentümer</t>
    </r>
    <r>
      <rPr>
        <vertAlign val="superscript"/>
        <sz val="8"/>
        <rFont val="Arial"/>
        <family val="2"/>
      </rPr>
      <t>2</t>
    </r>
  </si>
  <si>
    <r>
      <t>SWSG</t>
    </r>
    <r>
      <rPr>
        <vertAlign val="superscript"/>
        <sz val="8"/>
        <rFont val="Arial"/>
        <family val="2"/>
      </rPr>
      <t>1, 3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</si>
  <si>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Der Landeshauptstadt steht über die förderrechtliche Bindungsfrist hinaus ein vertragliches Belegungsrecht zu. Die Laufzeit des vertrag-</t>
    </r>
  </si>
  <si>
    <r>
      <rPr>
        <vertAlign val="superscript"/>
        <sz val="8"/>
        <color indexed="9"/>
        <rFont val="Arial"/>
        <family val="2"/>
      </rPr>
      <t>1</t>
    </r>
    <r>
      <rPr>
        <sz val="8"/>
        <color indexed="9"/>
        <rFont val="Arial"/>
        <family val="2"/>
      </rPr>
      <t xml:space="preserve"> </t>
    </r>
    <r>
      <rPr>
        <sz val="8"/>
        <rFont val="Arial"/>
        <family val="2"/>
      </rPr>
      <t>lichen Belegungsrechts wurde 2007 einheitlich auf 40 Jahre festgesetzt, beginnend mit der Bezugsfertigkeit der Wohnungen oder bei</t>
    </r>
  </si>
  <si>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</t>
    </r>
    <r>
      <rPr>
        <sz val="8"/>
        <rFont val="Arial"/>
        <family val="2"/>
      </rPr>
      <t>Wohnungsübertragung an die SWSG ab Vertragsbeginn.</t>
    </r>
  </si>
  <si>
    <r>
      <t>frei finanzierte Wohnungen</t>
    </r>
    <r>
      <rPr>
        <vertAlign val="superscript"/>
        <sz val="8"/>
        <rFont val="Arial"/>
        <family val="2"/>
      </rPr>
      <t>1</t>
    </r>
  </si>
  <si>
    <r>
      <t>Sonstige Eigentümer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</si>
  <si>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Stuttgarter Wohnungs- und Städtebaugesellschaft mbH.</t>
    </r>
  </si>
  <si>
    <r>
      <t>2</t>
    </r>
    <r>
      <rPr>
        <sz val="8"/>
        <rFont val="Arial"/>
        <family val="2"/>
      </rPr>
      <t xml:space="preserve"> Private Vermieter, freie Wohnungsunternehmen, Kirchen.</t>
    </r>
  </si>
  <si>
    <r>
      <t>Sonstige Förderungen</t>
    </r>
    <r>
      <rPr>
        <vertAlign val="superscript"/>
        <sz val="8"/>
        <rFont val="Arial"/>
        <family val="2"/>
      </rPr>
      <t>1</t>
    </r>
  </si>
  <si>
    <r>
      <t>2024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</si>
  <si>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Über Sonderprogramme und das Landeswohnraumförderungsgesetz geförderte Mietwohnungen.</t>
    </r>
  </si>
  <si>
    <r>
      <t>2</t>
    </r>
    <r>
      <rPr>
        <sz val="8"/>
        <rFont val="Arial"/>
        <family val="2"/>
      </rPr>
      <t xml:space="preserve"> Prognose: Jährlich werden im Durchschnitt 350 Wohneinheiten aus der Bindung fallen. Darin enthalten sind Zugänge ab 2016 mit 400</t>
    </r>
  </si>
  <si>
    <r>
      <rPr>
        <vertAlign val="superscript"/>
        <sz val="8"/>
        <color indexed="9"/>
        <rFont val="Arial"/>
        <family val="2"/>
      </rPr>
      <t>3</t>
    </r>
    <r>
      <rPr>
        <sz val="8"/>
        <rFont val="Arial"/>
        <family val="2"/>
      </rPr>
      <t xml:space="preserve"> Wohneinheiten.</t>
    </r>
  </si>
  <si>
    <t>Mietwohnungen für mittlere Einkommens-bezieher</t>
  </si>
  <si>
    <t>Bestand an geförderten Wohnungen in Stuttgart seit 1991</t>
  </si>
  <si>
    <t>Bestand an geförderten Wohnungen in Stuttgart seit 2001 nach Art der Förderung</t>
  </si>
  <si>
    <t>Bestand an geförderten Wohnungen in Stuttgart seit 2001 nach Eigentümer</t>
  </si>
  <si>
    <t>Jahr 
(31.12.)</t>
  </si>
  <si>
    <t>Bestand an geförderten Wohnungen in Stuttgart am 31.12.2016 nach Art der Förderung und Eigentümer</t>
  </si>
  <si>
    <t>Bestand an geförderten Wohnungen in Stuttgart 2015 nach Stadtbezirken</t>
  </si>
  <si>
    <t>Wohnungsbestand der SWSG (Stuttgarter Wohnungs- und Städtebaugesellschaft mbH) in Stuttgart seit 2000</t>
  </si>
  <si>
    <r>
      <t>1</t>
    </r>
    <r>
      <rPr>
        <sz val="8"/>
        <rFont val="Arial"/>
        <family val="2"/>
      </rPr>
      <t xml:space="preserve"> Für einen Teil dieser Wohnungen steht der Landeshauptstadt Stuttgart ein vertragliches Belegungsrecht ohne Mietpreisbindung zu.</t>
    </r>
  </si>
  <si>
    <t>Wohnungen mit Belegungsrechten in Stuttgart seit 2001</t>
  </si>
  <si>
    <t>Wohnungsbelegungsrechte der Stadt Stuttgart seit 2001</t>
  </si>
  <si>
    <t>Belegungsrechte an Sozialmietwohnungen in Stuttgart seit 2001</t>
  </si>
  <si>
    <t>Bewilligte Wohnungen insgesamt in Stuttgart nach dem Landeswohnraumförderungsprogramm und ergänzender städtischer Förderung seit 1990</t>
  </si>
  <si>
    <t>Fördermittel für bewilligte Mietwohnungen in Stuttgart seit 1990</t>
  </si>
  <si>
    <t>Bewilligte Wohnungen im Eigentum in Stuttgart nach Förderprogrammen seit 1990</t>
  </si>
  <si>
    <t>Fördermittel für bewilligte Wohnungen im Eigentum in Stuttgart seit 1990</t>
  </si>
  <si>
    <t>Kommunales Energiesparprogramm in Stuttgart seit 1998</t>
  </si>
  <si>
    <t>Beantragte und ausgestellte Wohnberechtigungsscheine in Stuttgart seit 2000</t>
  </si>
  <si>
    <r>
      <t>Haushalte in der Wohnungsvormerkdatei in Stuttgart seit 2003 nach Einstufung der Vormerk- und Belegungsrichtlinien</t>
    </r>
    <r>
      <rPr>
        <vertAlign val="superscript"/>
        <sz val="9"/>
        <rFont val="Arial"/>
        <family val="2"/>
      </rPr>
      <t>1</t>
    </r>
  </si>
  <si>
    <t>Haushalte in der Wohnungsvormerkdatei in Stuttgart seit 2000 nach Haushaltsgröße</t>
  </si>
  <si>
    <t>Haushalte in der Wohnungsvormerkdatei in Stuttgart seit 2000 nach Zielgruppen</t>
  </si>
  <si>
    <t>Haushalte in der Wohnungsvormerkdatei in Stuttgart seit 2000 nach Art des Einkommens</t>
  </si>
  <si>
    <t>Wohnungsvermittlungen in Stuttgart seit 2000 nach Zielgruppen</t>
  </si>
  <si>
    <t>Durchschnittliche Wartezeit für die Wohnungsvermittlung in Stuttgart seit 2003 nach Haushaltsgröße</t>
  </si>
  <si>
    <t>Wohnungsvermittlungen nach Eigentümer der Sozialmietwohnung in Stuttgart seit 2003</t>
  </si>
  <si>
    <t>Mietobergrenzen SGB II und SGB XII in Stuttgart 2015/2016</t>
  </si>
  <si>
    <t>Einkommensgrenzen für das Familienbauprogramm und das Sonderprogramm „Preiswertes Wohneigentum“ in Stuttgart 2016</t>
  </si>
  <si>
    <t>Einkommensgrenzen für den Bezug von Sozialmietwohnungen in Stuttgart 2016</t>
  </si>
  <si>
    <t>Verkaufspreisobergrenzen im Programm "Preiswertes Wohneigentum" in SIM-Gebieten in Stuttgart 2016</t>
  </si>
  <si>
    <t>Baufertigstellungen von Baumaßnehmen an bestehenden Wohngebäuden, Nichtwohngebäuden und Wohnheimen in Stuttgart seit 1987 und 2015 nach Stadtbezirken</t>
  </si>
  <si>
    <t>Haushalte in der Wohnungsvormerkdatei in Stuttgart seit 2003 nach Einstufung der Vormerk- und Belegungsrichtlinien1</t>
  </si>
  <si>
    <t>Bestand an Sozialmietwohnungen in Stuttgart seit 1987 nach Förderwegen</t>
  </si>
  <si>
    <t>Tabelle</t>
  </si>
  <si>
    <t>Titel</t>
  </si>
  <si>
    <t>zurück</t>
  </si>
  <si>
    <t>Wohnungsnachfrage/Wohnungsangebot</t>
  </si>
  <si>
    <t>Geförderter Wohnungsmarkt</t>
  </si>
  <si>
    <t>Bestand an geförderten Wohnungen in Stuttgart seit 1991 (einschließlich Mietwohnungen für mittlere Einkommens-</t>
  </si>
  <si>
    <t>bezieher und Wohnungen aus dem "Bündnis für Wohnen")</t>
  </si>
  <si>
    <t>2016</t>
  </si>
  <si>
    <t>2017</t>
  </si>
  <si>
    <t>Stadtbezirke 2017</t>
  </si>
  <si>
    <t>Baufertigstellungen insgesamt in Wohngebäuden, Nichtwohngebäuden und Wohnheimen in Stuttgart seit 1987 und 2017 nach Stadtbezirken</t>
  </si>
  <si>
    <t>Baufertigstellungen in neu errichteten Wohngebäuden, Nichtwohngebäuden und Wohnheimen in Stuttgart seit 1987 und 2017 nach Stadtbezirken</t>
  </si>
  <si>
    <t>2003 bis 2007</t>
  </si>
  <si>
    <t>2008 bis 2012</t>
  </si>
  <si>
    <t>Baufertigstellungen insgesamt in Wohn,- Nichtwohngebäuden und Wohnheimen in Stuttgart seit 2003 nach Stadtbezirken</t>
  </si>
  <si>
    <r>
      <t>Baufertigstellungen insgesamt</t>
    </r>
    <r>
      <rPr>
        <vertAlign val="superscript"/>
        <sz val="8"/>
        <color indexed="8"/>
        <rFont val="Arial"/>
        <family val="2"/>
      </rPr>
      <t>1</t>
    </r>
  </si>
  <si>
    <t>2013 bis 2017</t>
  </si>
  <si>
    <t>Baufertigstellungen von Baumaßnehmen an bestehenden Wohngebäuden, Nichtwohngebäuden und Wohnheimen in Stuttgart seit 1987 und 2017 nach Stadtbezirken</t>
  </si>
  <si>
    <t>Baugenehmigungen insgesamt für Wohngebäude,Nichtwohngebäude und Wohnheime in Stuttgart seit 1987 und nach Stadtbezirken 2017</t>
  </si>
  <si>
    <t>Abgang von Gebäuden und Wohnungen in Stuttgart seit 1987 und in den Stuttgarter Stadtbezirken 2017 nach Wohn- und Nutzfläche</t>
  </si>
  <si>
    <t>Gebäude- und Wohnungsbestand in Stuttgart am 31.12.2017 nach Stadtbezirken</t>
  </si>
  <si>
    <t>Veränderung
2013/2017</t>
  </si>
  <si>
    <t>Indikatoren zur Wohnraumversorgung in Stuttgart seit 1987 und in den Stuttgarter Stadtbezirken am 31.12.2017</t>
  </si>
  <si>
    <t>darunter
Wohnungen aus dem "Bündnis für Wohnen" (Ziffer VII)</t>
  </si>
  <si>
    <t>Quelle: Landeshauptstadt Stuttgart, Amt für Stadtplanung und Wohnen</t>
  </si>
  <si>
    <r>
      <t xml:space="preserve">  5,3</t>
    </r>
    <r>
      <rPr>
        <vertAlign val="superscript"/>
        <sz val="8"/>
        <rFont val="Arial"/>
        <family val="2"/>
      </rPr>
      <t>3</t>
    </r>
  </si>
  <si>
    <r>
      <t>4,6</t>
    </r>
    <r>
      <rPr>
        <vertAlign val="superscript"/>
        <sz val="8"/>
        <rFont val="Arial"/>
        <family val="2"/>
      </rPr>
      <t>3</t>
    </r>
  </si>
  <si>
    <r>
      <t>2</t>
    </r>
    <r>
      <rPr>
        <sz val="8"/>
        <rFont val="Arial"/>
        <family val="2"/>
      </rPr>
      <t xml:space="preserve"> Bis 2000 nur öffentlich geförderte Wohnungen.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geschätzt.</t>
    </r>
  </si>
  <si>
    <t>Bestand an geförderten Wohnungen in Stuttgart 2018 nach Stadtbezirken</t>
  </si>
  <si>
    <t>1998 bis 2018</t>
  </si>
  <si>
    <r>
      <t>2003</t>
    </r>
    <r>
      <rPr>
        <vertAlign val="superscript"/>
        <sz val="8"/>
        <rFont val="Arial"/>
        <family val="2"/>
      </rPr>
      <t>1</t>
    </r>
  </si>
  <si>
    <r>
      <t>2006</t>
    </r>
    <r>
      <rPr>
        <vertAlign val="superscript"/>
        <sz val="8"/>
        <rFont val="Arial"/>
        <family val="2"/>
      </rPr>
      <t>1</t>
    </r>
  </si>
  <si>
    <r>
      <t>2010</t>
    </r>
    <r>
      <rPr>
        <vertAlign val="superscript"/>
        <sz val="8"/>
        <rFont val="Arial"/>
        <family val="2"/>
      </rPr>
      <t>1</t>
    </r>
  </si>
  <si>
    <r>
      <t>2012</t>
    </r>
    <r>
      <rPr>
        <vertAlign val="superscript"/>
        <sz val="8"/>
        <rFont val="Arial"/>
        <family val="2"/>
      </rPr>
      <t>1</t>
    </r>
  </si>
  <si>
    <r>
      <t>2013</t>
    </r>
    <r>
      <rPr>
        <vertAlign val="superscript"/>
        <sz val="8"/>
        <rFont val="Arial"/>
        <family val="2"/>
      </rPr>
      <t>1</t>
    </r>
  </si>
  <si>
    <t>Einkommensgrenzen für das Familienbauprogramm und das Sonderprogramm „Preiswertes Wohneigentum“ in Stuttgart 2019</t>
  </si>
  <si>
    <t>Landeswohnraumförderungsprogramm 2018/2019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</si>
  <si>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 auf der Basis der Bezugsgröße von 58 000 Euro (bei Haushalten mit einem Arbeitnehmer).</t>
    </r>
  </si>
  <si>
    <t>Einkommensgrenzen für den Bezug von Sozialmietwohnungen in Stuttgart 2019</t>
  </si>
  <si>
    <t>Wohnungen für mittlere
Einkommensbezieher</t>
  </si>
  <si>
    <t>Allgemeine Mietwohnungen und "Haushalte mit besonderen Schwierigkeiten"</t>
  </si>
  <si>
    <r>
      <t>49 300 / 34 510</t>
    </r>
    <r>
      <rPr>
        <vertAlign val="superscript"/>
        <sz val="8"/>
        <rFont val="Arial"/>
        <family val="2"/>
      </rPr>
      <t>1</t>
    </r>
  </si>
  <si>
    <r>
      <t>50 300 / 35 510</t>
    </r>
    <r>
      <rPr>
        <vertAlign val="superscript"/>
        <sz val="8"/>
        <rFont val="Arial"/>
        <family val="2"/>
      </rPr>
      <t>1</t>
    </r>
  </si>
  <si>
    <t>Verkaufspreisobergrenzen im Programm "Preiswertes Wohneigentum" in SIM-Gebieten in Stuttgart 2019</t>
  </si>
  <si>
    <t>Mietwohnungen für mittlere Einkommensbezieher</t>
  </si>
  <si>
    <t>Anteil am Wohnungs-bestand insgesamt</t>
  </si>
  <si>
    <t>SWSG</t>
  </si>
  <si>
    <t>sonstige Eigentümer</t>
  </si>
  <si>
    <r>
      <t xml:space="preserve">267 </t>
    </r>
    <r>
      <rPr>
        <vertAlign val="superscript"/>
        <sz val="8"/>
        <rFont val="Arial"/>
        <family val="2"/>
      </rPr>
      <t>3</t>
    </r>
  </si>
  <si>
    <r>
      <t>276</t>
    </r>
    <r>
      <rPr>
        <vertAlign val="superscript"/>
        <sz val="8"/>
        <rFont val="Arial"/>
        <family val="2"/>
      </rPr>
      <t xml:space="preserve"> 3</t>
    </r>
  </si>
  <si>
    <r>
      <t xml:space="preserve">3 </t>
    </r>
    <r>
      <rPr>
        <sz val="8"/>
        <rFont val="Arial"/>
        <family val="2"/>
      </rPr>
      <t>Für diese Jahre gibt es schon Anmeldungen, aber noch keine bezogenen Objekte.</t>
    </r>
  </si>
  <si>
    <t>Mietobergrenzen SGB II und SGB XII in Stuttgart seit 2007/2008</t>
  </si>
  <si>
    <t>Angemessene Wohnfläche
gem. VwV-Wohnungsbau BW</t>
  </si>
  <si>
    <t>Mietobergrenze 2019/2020</t>
  </si>
  <si>
    <t>Mietobergrenze 2017/2018</t>
  </si>
  <si>
    <t>Mietobergrenze 2015/2016</t>
  </si>
  <si>
    <t>Mietobergrenze 2009/2010</t>
  </si>
  <si>
    <t>Mietobergrenze 2007/2008</t>
  </si>
  <si>
    <t>Veränderung in %</t>
  </si>
  <si>
    <t>6 Personen</t>
  </si>
  <si>
    <t xml:space="preserve">Quelle: Landeshauptstadt Stuttgart, Jobcenter und Statistisches Amt </t>
  </si>
  <si>
    <t>Bestand an geförderten Wohnungen in Stuttgart am 31.12.2018 nach Art der Förderung und Eigentümer</t>
  </si>
  <si>
    <t>Genossenschaften, Gesellschaften und sonstige Wohnungsunternehmen</t>
  </si>
  <si>
    <r>
      <t>2</t>
    </r>
    <r>
      <rPr>
        <sz val="8"/>
        <rFont val="Arial"/>
        <family val="2"/>
      </rPr>
      <t xml:space="preserve"> Kirchen und soziale Träger</t>
    </r>
  </si>
  <si>
    <t>Genossenschaften, Gesellschaften u. sonstige Wohnungs-unternehmen</t>
  </si>
  <si>
    <r>
      <t>1</t>
    </r>
    <r>
      <rPr>
        <sz val="8"/>
        <rFont val="Arial"/>
        <family val="2"/>
      </rPr>
      <t xml:space="preserve"> Stuttgarter Wohnungs- und Städtbaugesellschaft mbH.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Kirchen und soziale Träger.</t>
    </r>
  </si>
  <si>
    <r>
      <t>1</t>
    </r>
    <r>
      <rPr>
        <sz val="8"/>
        <rFont val="Arial"/>
        <family val="2"/>
      </rPr>
      <t xml:space="preserve"> Genossenschaften, Gesellschaften, sonstige Wohnungsunternehmen, Kirchen und soziale Träger</t>
    </r>
  </si>
  <si>
    <r>
      <t xml:space="preserve">2017 </t>
    </r>
    <r>
      <rPr>
        <vertAlign val="superscript"/>
        <sz val="8"/>
        <rFont val="Arial"/>
        <family val="2"/>
      </rPr>
      <t>1</t>
    </r>
  </si>
  <si>
    <r>
      <t xml:space="preserve">2018 </t>
    </r>
    <r>
      <rPr>
        <vertAlign val="superscript"/>
        <sz val="8"/>
        <rFont val="Arial"/>
        <family val="2"/>
      </rPr>
      <t>1</t>
    </r>
  </si>
  <si>
    <t>Wohnungsmarktbericht Stuttgart 2019 - Tabellen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</si>
</sst>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8">
    <numFmt numFmtId="44" formatCode="_(&quot;€&quot;* #,##0.00_);_(&quot;€&quot;* \(#,##0.00\);_(&quot;€&quot;* &quot;-&quot;??_);_(@_)"/>
    <numFmt numFmtId="166" formatCode="#\ ###\ ##0____;\-\ #\ ###\ ##0____;\-____;\.____"/>
    <numFmt numFmtId="167" formatCode="#\ ###\ ##0__;\-\ #\ ###\ ##0__;\-__"/>
    <numFmt numFmtId="168" formatCode="#\ ##0.0_);\(#\ ##0.0\)"/>
    <numFmt numFmtId="169" formatCode="#\ ##0.00_);\(#\ ##0.00\)"/>
    <numFmt numFmtId="170" formatCode="#\ ##0.000_);\(#\ ##0.000\)"/>
    <numFmt numFmtId="171" formatCode="#\ ###\ ##0____;\-\ #\ ###\ ##0____;\-____;\.__"/>
    <numFmt numFmtId="172" formatCode="#\ ###\ ##0______;\-\ #\ ###\ ##0______;\-______"/>
    <numFmt numFmtId="173" formatCode="##\ ##0______;\-\ ##\ ##0______;\-______;\.______"/>
    <numFmt numFmtId="174" formatCode="###\ ##0______;\-\ ###\ ##0______;\-______;\.______"/>
    <numFmt numFmtId="175" formatCode="#\ ###\ ##0______;\-\ #\ ###\ ##0__;\-__"/>
    <numFmt numFmtId="176" formatCode="##0________;\-\ ##0________;\-________;\.________"/>
    <numFmt numFmtId="177" formatCode="##\ ##0____;\-\ ##\ ##0____;\-____;\.____"/>
    <numFmt numFmtId="178" formatCode="#\ ###\ ##0________;\-\ #\ ###\ ##0__;\-__"/>
    <numFmt numFmtId="179" formatCode="#\ ###\ ##0____;\-\ #\ ###\ ##0__;\-__"/>
    <numFmt numFmtId="180" formatCode="#\ ###\ ##0______;\-\ #\ ###\ ##0____;\-____;\.____"/>
    <numFmt numFmtId="181" formatCode="#\ ###\ ##0________;\-\ #\ ###\ ##0____;\-____;\.____"/>
    <numFmt numFmtId="182" formatCode="##\ ##0__________;\-\ ##\ ##0______;\-______;\.______"/>
    <numFmt numFmtId="183" formatCode="##\ ##0.0__________;\-\ ##\ ##0.0______;\-______;\.______"/>
    <numFmt numFmtId="184" formatCode="#\ ###\ ##0____________;\-\ #\ ###\ ##0__;\-__"/>
    <numFmt numFmtId="185" formatCode="###\ ##0________;\-\ ###\ ##0______;\-______;\.______"/>
    <numFmt numFmtId="186" formatCode="#\ ###\ ##0____________________;\-\ #\ ###\ ##0____;\-____;\.____"/>
    <numFmt numFmtId="187" formatCode="##\ ##0.0__________;\-\ ##\ ##0.0__________;\-__________;\.______"/>
    <numFmt numFmtId="188" formatCode="##\ ##0__________;\-\ ##\ ##0__________;\-__________;\.______"/>
    <numFmt numFmtId="189" formatCode="###\ ##0____;\-\ ###\ ##0____;\-____;\.____"/>
    <numFmt numFmtId="190" formatCode="#\ ###\ ##0____;\-\ #\ ###\ ##0____;\-____"/>
    <numFmt numFmtId="191" formatCode="###\ ##0__;\-\ ###\ ##0__;\-__;\.__"/>
    <numFmt numFmtId="192" formatCode="#\ ###\ ##0.0____;\-\ #\ ###\ ##0.0____;\-____;\.____"/>
    <numFmt numFmtId="193" formatCode="_-* #,##0.00\ [$€]_-;\-* #,##0.00\ [$€]_-;_-* &quot;-&quot;??\ [$€]_-;_-@_-"/>
    <numFmt numFmtId="194" formatCode="#\ ###\ ##0__;\-\ #\ ###\ ##0__;\-__;\.__"/>
    <numFmt numFmtId="195" formatCode="#\ ###\ ##0______;\-\ #\ ###\ ##0__;\-______"/>
    <numFmt numFmtId="196" formatCode="###\ ##0________;\-\ ###\ ##0______;\-________;\.______"/>
    <numFmt numFmtId="197" formatCode="#\ ###\ ##0.0__;\-\ #\ ###\ ##0.0__;\-__;\.__"/>
    <numFmt numFmtId="198" formatCode="#\ ##0.0________________;\-\ #\ ##0.0________________;\-________________;\.________________"/>
    <numFmt numFmtId="199" formatCode="#\ ###\ ##0.0__;\-\ #\ ###\ ##0.0__;\-__"/>
    <numFmt numFmtId="200" formatCode="#\ ###\ ##0____;\-\ #\ ###\ ##0__;\-__;\.__"/>
    <numFmt numFmtId="201" formatCode="##\ ##0________;\-\ ##\ ##0______;\-______;\.______"/>
    <numFmt numFmtId="202" formatCode="##\ ##0________;\-\ ##\ ##0________;\-________;\.________"/>
    <numFmt numFmtId="203" formatCode="##\ ##0________;\-\ ##\ ##0____;\-____;\.____"/>
    <numFmt numFmtId="204" formatCode="##\ ##0.00__________;\-\ ##\ ##0.0____;\-____;\.____"/>
    <numFmt numFmtId="205" formatCode="##\ ##0.00____;\-\ ##\ ##0.0____;\-____;\.____"/>
    <numFmt numFmtId="206" formatCode="#0.00________;\-\ #0.00______;\-______;\.______"/>
    <numFmt numFmtId="207" formatCode="0.0_ ;\-0.0\ "/>
    <numFmt numFmtId="208" formatCode="##\ ##0.0______;\-\ ##\ ##0.0______;\-______;\.______"/>
    <numFmt numFmtId="209" formatCode="#\ ##0______________;\-\ #\ ##0______________;\-______________;\.______________"/>
    <numFmt numFmtId="210" formatCode="###\ ###\ ###__"/>
    <numFmt numFmtId="211" formatCode="#\ ##0__________;\-\ #\ ##0__________;\-__________;\.__________"/>
    <numFmt numFmtId="212" formatCode="#\ ##0.0____________;\-\ #\ ##0.0____________;\-____________;\.____________"/>
    <numFmt numFmtId="213" formatCode="###\ ##0.0____________;\-\ ###\ ##0______;\-______;\.______"/>
    <numFmt numFmtId="214" formatCode="###\ ##0____________;\-\ ###\ ##0____________;\-____________;\.____________"/>
    <numFmt numFmtId="215" formatCode="###\ ##0____________;\-\ ###\ ##0______;\-______;\.______"/>
    <numFmt numFmtId="216" formatCode="###\ ##0.0________;\-\ ###\ ##0______;\-______;\.______"/>
    <numFmt numFmtId="217" formatCode="###\ ##0____________;\-\ ###\ ##0______;\-____________;\.______"/>
    <numFmt numFmtId="218" formatCode="###\ ##0________;\-\ ###\ ##0________;\-________;\.________"/>
    <numFmt numFmtId="219" formatCode="###\ ##0__________;\-\ ###\ ##0__________;\-__________;\.__________"/>
    <numFmt numFmtId="220" formatCode="###\ ##0____;\-\ ###\ ##0__________________;\-__________________;\.__________________"/>
    <numFmt numFmtId="221" formatCode="###\ ##0________________________;\-\ ###\ ##0__________________;\-__________________;\.__________________"/>
    <numFmt numFmtId="222" formatCode="###\ ##0______________;\-\ ###\ ##0__________________;\-__________________;\.__________________"/>
    <numFmt numFmtId="223" formatCode="###\ ##0____________________;\-\ ###\ ##0__________________;\-__________________;\.__________________"/>
    <numFmt numFmtId="224" formatCode="###\ ##0____;\-\ ###\ ##0______;\-______;\.______"/>
    <numFmt numFmtId="225" formatCode="###\ ##0______________________;\-\ ###\ ##0______;\-______;\.______"/>
    <numFmt numFmtId="226" formatCode="###\ ##0.0____________________________;\-\ ###\ ##0______;\-______;\.______"/>
    <numFmt numFmtId="227" formatCode="###\ ##0.0______________;\-\ ###\ ##0.0__________________;\-__________________;\.__________________"/>
    <numFmt numFmtId="228" formatCode="###\ ##0______;\-\ ###\ ##0________;\-________;\.________"/>
    <numFmt numFmtId="229" formatCode="###\ ##0.0______;\-\ ###\ ##0.0______;\-______;\.______"/>
    <numFmt numFmtId="230" formatCode="###\ ##0.0____________;\-\ ###\ ##0.0____________;\-____________;\.______"/>
    <numFmt numFmtId="231" formatCode="###\ ##0.0__________________;\-\ ###\ ##0.0__________________;\-__________________;\.______"/>
    <numFmt numFmtId="232" formatCode="###\ ##0__________;\-\ ###\ ##0______;\-__________;\.______"/>
    <numFmt numFmtId="233" formatCode="###\ ##0.00________;\-\ ###\ ##0.00________;\-________;\.________"/>
    <numFmt numFmtId="234" formatCode="###\ ##0.00____________;\-\ ###\ ##0.00____________;\-____________;\.____________"/>
    <numFmt numFmtId="235" formatCode="###\ ##0________________;\-\ ###\ ##0______;\-______;\.______"/>
    <numFmt numFmtId="236" formatCode="###\ ##0.0________________;\-\ ###\ ##0______;\-______;\.______"/>
    <numFmt numFmtId="237" formatCode="###.0\ ##0______;\-\ ###.0\ ##0______;\-______;\.______"/>
    <numFmt numFmtId="238" formatCode="###\ ##0__________________;\-\ ###\ ##0______;\-______;\.______"/>
    <numFmt numFmtId="239" formatCode="###\ ##0____________;"/>
    <numFmt numFmtId="240" formatCode="0.0"/>
    <numFmt numFmtId="241" formatCode="#\ ###\ ##0______________;\-\ #\ ###\ ##0__;\-__"/>
    <numFmt numFmtId="242" formatCode="###\ ##0____;"/>
    <numFmt numFmtId="243" formatCode="###\ ##0.0______;\-\ ###\ ##0______;\-______;\.______"/>
    <numFmt numFmtId="244" formatCode="#\ ###\ ##0____________;\-\ #\ ###\ ##0____________;\-____________"/>
    <numFmt numFmtId="245" formatCode="\+##\ ##0.0________;\-##\ ##0.0________;\-________;\.________"/>
    <numFmt numFmtId="246" formatCode="##\ ##0.00________;\-\ ##\ ##0.0________;\-________;\.________"/>
    <numFmt numFmtId="247" formatCode="###\ ##0.0________;\-\ ###\ ##0.0________;\-________;\.________"/>
    <numFmt numFmtId="248" formatCode="#\ ###\ ##0_);\-#\ ###\ ##0\ ;\-\ ;"/>
    <numFmt numFmtId="249" formatCode="###\ ##0.0____;\-\ ###\ ##0.0____;\-____;\.____"/>
    <numFmt numFmtId="250" formatCode="###\ ##0______________;\-\ ###\ ##0______________;\-______________;\.______________"/>
    <numFmt numFmtId="251" formatCode="\+###\ ##0______________;\-\ ###\ ##0______________;\-______________;\.______________"/>
    <numFmt numFmtId="252" formatCode="0.0%"/>
  </numFmts>
  <fonts count="68" x14ac:knownFonts="1">
    <font>
      <sz val="8"/>
      <name val="Arial"/>
      <family val="2"/>
    </font>
    <font>
      <sz val="8"/>
      <name val="Arial"/>
      <family val="2"/>
    </font>
    <font>
      <sz val="8"/>
      <name val="Frutiger 45 Light"/>
      <family val="2"/>
    </font>
    <font>
      <vertAlign val="superscript"/>
      <sz val="8"/>
      <name val="Frutiger 45 Light"/>
      <family val="2"/>
    </font>
    <font>
      <sz val="14"/>
      <name val="Arial"/>
      <family val="2"/>
    </font>
    <font>
      <sz val="10"/>
      <name val="Arial"/>
      <family val="2"/>
    </font>
    <font>
      <b/>
      <sz val="20"/>
      <name val="Helv"/>
    </font>
    <font>
      <b/>
      <sz val="8"/>
      <name val="Frutiger 45 Light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/>
      <sz val="8"/>
      <name val="Arial"/>
      <family val="2"/>
    </font>
    <font>
      <vertAlign val="superscript"/>
      <sz val="8"/>
      <color indexed="8"/>
      <name val="Arial"/>
      <family val="2"/>
    </font>
    <font>
      <b/>
      <sz val="10"/>
      <name val="Arial"/>
      <family val="2"/>
    </font>
    <font>
      <vertAlign val="superscript"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8"/>
      <color indexed="9"/>
      <name val="Arial"/>
      <family val="2"/>
    </font>
    <font>
      <vertAlign val="superscript"/>
      <sz val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</font>
    <font>
      <sz val="11"/>
      <name val="Arial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rgb="FF3F3F3F"/>
      <name val="Arial"/>
      <family val="2"/>
    </font>
    <font>
      <b/>
      <sz val="10"/>
      <color rgb="FF3F3F3F"/>
      <name val="Arial"/>
      <family val="2"/>
    </font>
    <font>
      <b/>
      <sz val="11"/>
      <color rgb="FFFA7D00"/>
      <name val="Arial"/>
      <family val="2"/>
    </font>
    <font>
      <b/>
      <sz val="10"/>
      <color rgb="FFFA7D00"/>
      <name val="Arial"/>
      <family val="2"/>
    </font>
    <font>
      <sz val="11"/>
      <color rgb="FF3F3F76"/>
      <name val="Arial"/>
      <family val="2"/>
    </font>
    <font>
      <sz val="10"/>
      <color rgb="FF3F3F76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color rgb="FF7F7F7F"/>
      <name val="Arial"/>
      <family val="2"/>
    </font>
    <font>
      <i/>
      <sz val="10"/>
      <color rgb="FF7F7F7F"/>
      <name val="Arial"/>
      <family val="2"/>
    </font>
    <font>
      <sz val="11"/>
      <color rgb="FF006100"/>
      <name val="Arial"/>
      <family val="2"/>
    </font>
    <font>
      <sz val="10"/>
      <color rgb="FF006100"/>
      <name val="Arial"/>
      <family val="2"/>
    </font>
    <font>
      <u/>
      <sz val="8"/>
      <color theme="10"/>
      <name val="Arial"/>
      <family val="2"/>
    </font>
    <font>
      <sz val="11"/>
      <color rgb="FF9C6500"/>
      <name val="Arial"/>
      <family val="2"/>
    </font>
    <font>
      <sz val="10"/>
      <color rgb="FF9C6500"/>
      <name val="Arial"/>
      <family val="2"/>
    </font>
    <font>
      <sz val="11"/>
      <color rgb="FF9C000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1"/>
      <color theme="1"/>
      <name val="Calibri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0"/>
      <color rgb="FFFA7D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01">
    <xf numFmtId="0" fontId="0" fillId="0" borderId="0" applyFill="0" applyBorder="0" applyProtection="0">
      <alignment vertical="center"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5" applyNumberFormat="0" applyAlignment="0" applyProtection="0"/>
    <xf numFmtId="0" fontId="36" fillId="26" borderId="15" applyNumberFormat="0" applyAlignment="0" applyProtection="0"/>
    <xf numFmtId="248" fontId="5" fillId="0" borderId="0" applyFont="0">
      <alignment horizontal="right"/>
    </xf>
    <xf numFmtId="0" fontId="37" fillId="26" borderId="16" applyNumberFormat="0" applyAlignment="0" applyProtection="0"/>
    <xf numFmtId="0" fontId="38" fillId="26" borderId="16" applyNumberFormat="0" applyAlignment="0" applyProtection="0"/>
    <xf numFmtId="168" fontId="4" fillId="0" borderId="0"/>
    <xf numFmtId="199" fontId="4" fillId="0" borderId="0"/>
    <xf numFmtId="0" fontId="4" fillId="0" borderId="0"/>
    <xf numFmtId="0" fontId="4" fillId="0" borderId="0"/>
    <xf numFmtId="199" fontId="4" fillId="0" borderId="0"/>
    <xf numFmtId="168" fontId="4" fillId="0" borderId="0"/>
    <xf numFmtId="0" fontId="4" fillId="0" borderId="0"/>
    <xf numFmtId="199" fontId="4" fillId="0" borderId="0"/>
    <xf numFmtId="169" fontId="4" fillId="0" borderId="0"/>
    <xf numFmtId="0" fontId="4" fillId="0" borderId="0"/>
    <xf numFmtId="170" fontId="4" fillId="0" borderId="0"/>
    <xf numFmtId="0" fontId="1" fillId="0" borderId="0" applyFill="0" applyBorder="0" applyAlignment="0" applyProtection="0"/>
    <xf numFmtId="0" fontId="39" fillId="27" borderId="16" applyNumberFormat="0" applyAlignment="0" applyProtection="0"/>
    <xf numFmtId="0" fontId="40" fillId="27" borderId="16" applyNumberFormat="0" applyAlignment="0" applyProtection="0"/>
    <xf numFmtId="0" fontId="41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3" fontId="1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/>
    <xf numFmtId="44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193" fontId="5" fillId="0" borderId="0" applyFont="0" applyFill="0" applyBorder="0" applyAlignment="0" applyProtection="0"/>
    <xf numFmtId="167" fontId="4" fillId="0" borderId="0"/>
    <xf numFmtId="0" fontId="4" fillId="0" borderId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31" fillId="30" borderId="18" applyNumberFormat="0" applyFont="0" applyAlignment="0" applyProtection="0"/>
    <xf numFmtId="0" fontId="32" fillId="30" borderId="18" applyNumberFormat="0" applyFont="0" applyAlignment="0" applyProtection="0"/>
    <xf numFmtId="0" fontId="31" fillId="30" borderId="18" applyNumberFormat="0" applyFont="0" applyAlignment="0" applyProtection="0"/>
    <xf numFmtId="0" fontId="31" fillId="30" borderId="18" applyNumberFormat="0" applyFont="0" applyAlignment="0" applyProtection="0"/>
    <xf numFmtId="0" fontId="31" fillId="30" borderId="18" applyNumberFormat="0" applyFont="0" applyAlignment="0" applyProtection="0"/>
    <xf numFmtId="0" fontId="31" fillId="30" borderId="18" applyNumberFormat="0" applyFont="0" applyAlignment="0" applyProtection="0"/>
    <xf numFmtId="0" fontId="32" fillId="30" borderId="18" applyNumberFormat="0" applyFont="0" applyAlignment="0" applyProtection="0"/>
    <xf numFmtId="0" fontId="31" fillId="30" borderId="18" applyNumberFormat="0" applyFont="0" applyAlignment="0" applyProtection="0"/>
    <xf numFmtId="0" fontId="31" fillId="30" borderId="18" applyNumberFormat="0" applyFont="0" applyAlignment="0" applyProtection="0"/>
    <xf numFmtId="0" fontId="32" fillId="30" borderId="18" applyNumberFormat="0" applyFont="0" applyAlignment="0" applyProtection="0"/>
    <xf numFmtId="0" fontId="31" fillId="30" borderId="18" applyNumberFormat="0" applyFont="0" applyAlignment="0" applyProtection="0"/>
    <xf numFmtId="0" fontId="31" fillId="30" borderId="18" applyNumberFormat="0" applyFont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1" borderId="0" applyNumberFormat="0" applyBorder="0" applyAlignment="0" applyProtection="0"/>
    <xf numFmtId="167" fontId="1" fillId="0" borderId="0" applyFill="0" applyBorder="0" applyAlignment="0" applyProtection="0">
      <alignment vertical="center"/>
    </xf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167" fontId="1" fillId="0" borderId="0" applyFill="0" applyBorder="0" applyAlignment="0" applyProtection="0">
      <alignment vertical="center"/>
    </xf>
    <xf numFmtId="0" fontId="1" fillId="0" borderId="0" applyFill="0" applyBorder="0" applyProtection="0">
      <alignment vertical="center"/>
    </xf>
    <xf numFmtId="167" fontId="1" fillId="0" borderId="0" applyFill="0" applyBorder="0" applyAlignment="0" applyProtection="0">
      <alignment vertical="center"/>
    </xf>
    <xf numFmtId="0" fontId="5" fillId="0" borderId="0"/>
    <xf numFmtId="0" fontId="29" fillId="0" borderId="0"/>
    <xf numFmtId="167" fontId="1" fillId="0" borderId="0" applyFill="0" applyBorder="0" applyAlignment="0" applyProtection="0">
      <alignment vertical="center"/>
    </xf>
    <xf numFmtId="0" fontId="29" fillId="0" borderId="0"/>
    <xf numFmtId="167" fontId="5" fillId="0" borderId="0" applyNumberFormat="0" applyFill="0" applyBorder="0" applyAlignment="0" applyProtection="0">
      <alignment vertical="center"/>
    </xf>
    <xf numFmtId="167" fontId="5" fillId="0" borderId="0" applyNumberFormat="0" applyFill="0" applyBorder="0" applyAlignment="0" applyProtection="0">
      <alignment vertical="center"/>
    </xf>
    <xf numFmtId="0" fontId="1" fillId="0" borderId="0" applyFill="0" applyBorder="0" applyProtection="0">
      <alignment vertical="center"/>
    </xf>
    <xf numFmtId="167" fontId="1" fillId="0" borderId="0" applyFill="0" applyBorder="0" applyAlignment="0" applyProtection="0">
      <alignment vertical="center"/>
    </xf>
    <xf numFmtId="0" fontId="5" fillId="0" borderId="0"/>
    <xf numFmtId="0" fontId="5" fillId="0" borderId="0"/>
    <xf numFmtId="167" fontId="5" fillId="0" borderId="0" applyNumberFormat="0" applyFill="0" applyBorder="0" applyAlignment="0" applyProtection="0">
      <alignment vertical="center"/>
    </xf>
    <xf numFmtId="0" fontId="28" fillId="0" borderId="0"/>
    <xf numFmtId="167" fontId="5" fillId="0" borderId="0" applyNumberFormat="0" applyFill="0" applyBorder="0" applyAlignment="0" applyProtection="0">
      <alignment vertical="center"/>
    </xf>
    <xf numFmtId="0" fontId="52" fillId="0" borderId="0"/>
    <xf numFmtId="0" fontId="5" fillId="0" borderId="0"/>
    <xf numFmtId="0" fontId="5" fillId="0" borderId="0"/>
    <xf numFmtId="167" fontId="5" fillId="0" borderId="0" applyNumberFormat="0" applyFill="0" applyBorder="0" applyAlignment="0" applyProtection="0">
      <alignment vertical="center"/>
    </xf>
    <xf numFmtId="0" fontId="28" fillId="0" borderId="0"/>
    <xf numFmtId="167" fontId="5" fillId="0" borderId="0" applyNumberFormat="0" applyFill="0" applyBorder="0" applyAlignment="0" applyProtection="0">
      <alignment vertical="center"/>
    </xf>
    <xf numFmtId="0" fontId="32" fillId="0" borderId="0"/>
    <xf numFmtId="0" fontId="52" fillId="0" borderId="0"/>
    <xf numFmtId="0" fontId="53" fillId="0" borderId="0"/>
    <xf numFmtId="167" fontId="5" fillId="0" borderId="0" applyNumberFormat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0" fontId="52" fillId="0" borderId="0"/>
    <xf numFmtId="167" fontId="5" fillId="0" borderId="0" applyNumberFormat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0" fontId="28" fillId="0" borderId="0"/>
    <xf numFmtId="167" fontId="5" fillId="0" borderId="0" applyNumberFormat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0" fontId="5" fillId="0" borderId="0"/>
    <xf numFmtId="167" fontId="5" fillId="0" borderId="0" applyNumberFormat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0" fontId="1" fillId="0" borderId="0" applyFill="0" applyBorder="0" applyAlignment="0" applyProtection="0">
      <alignment vertical="center"/>
    </xf>
    <xf numFmtId="0" fontId="5" fillId="0" borderId="0" applyFill="0" applyBorder="0" applyAlignment="0" applyProtection="0">
      <alignment vertical="center"/>
    </xf>
    <xf numFmtId="0" fontId="1" fillId="0" borderId="0" applyFill="0" applyBorder="0" applyProtection="0">
      <alignment vertical="center"/>
    </xf>
    <xf numFmtId="2" fontId="5" fillId="0" borderId="0" applyNumberFormat="0" applyFill="0" applyBorder="0" applyAlignment="0" applyProtection="0">
      <alignment vertical="center"/>
    </xf>
    <xf numFmtId="0" fontId="8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29" fillId="0" borderId="0"/>
    <xf numFmtId="2" fontId="5" fillId="0" borderId="0" applyNumberFormat="0" applyFill="0" applyBorder="0" applyAlignment="0" applyProtection="0">
      <alignment vertical="center"/>
    </xf>
    <xf numFmtId="0" fontId="31" fillId="0" borderId="0"/>
    <xf numFmtId="0" fontId="13" fillId="0" borderId="0" applyFill="0" applyBorder="0" applyAlignment="0" applyProtection="0"/>
    <xf numFmtId="0" fontId="5" fillId="0" borderId="0" applyFill="0" applyBorder="0" applyAlignment="0" applyProtection="0"/>
    <xf numFmtId="167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0" fontId="28" fillId="0" borderId="0"/>
    <xf numFmtId="0" fontId="1" fillId="0" borderId="0" applyFill="0" applyBorder="0" applyProtection="0">
      <alignment vertical="center"/>
    </xf>
    <xf numFmtId="167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167" fontId="5" fillId="0" borderId="0" applyNumberFormat="0" applyFill="0" applyBorder="0" applyAlignment="0" applyProtection="0">
      <alignment vertical="center"/>
    </xf>
    <xf numFmtId="0" fontId="32" fillId="0" borderId="0"/>
    <xf numFmtId="0" fontId="5" fillId="0" borderId="0"/>
    <xf numFmtId="167" fontId="1" fillId="0" borderId="0" applyFill="0" applyBorder="0" applyAlignment="0" applyProtection="0">
      <alignment vertical="center"/>
    </xf>
    <xf numFmtId="0" fontId="32" fillId="0" borderId="0"/>
    <xf numFmtId="167" fontId="1" fillId="0" borderId="0" applyFill="0" applyBorder="0" applyAlignment="0" applyProtection="0">
      <alignment vertical="center"/>
    </xf>
    <xf numFmtId="167" fontId="5" fillId="0" borderId="0" applyNumberFormat="0" applyFill="0" applyBorder="0" applyAlignment="0" applyProtection="0">
      <alignment vertical="center"/>
    </xf>
    <xf numFmtId="0" fontId="53" fillId="0" borderId="0"/>
    <xf numFmtId="167" fontId="5" fillId="0" borderId="0" applyNumberFormat="0" applyFill="0" applyBorder="0" applyAlignment="0" applyProtection="0">
      <alignment vertical="center"/>
    </xf>
    <xf numFmtId="167" fontId="5" fillId="0" borderId="0" applyNumberFormat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0" fontId="5" fillId="0" borderId="0"/>
    <xf numFmtId="167" fontId="1" fillId="0" borderId="0" applyFill="0" applyBorder="0" applyAlignment="0" applyProtection="0">
      <alignment vertical="center"/>
    </xf>
    <xf numFmtId="0" fontId="31" fillId="0" borderId="0"/>
    <xf numFmtId="167" fontId="5" fillId="0" borderId="0" applyNumberFormat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0" fontId="5" fillId="0" borderId="0"/>
    <xf numFmtId="0" fontId="3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/>
    <xf numFmtId="167" fontId="5" fillId="0" borderId="0" applyNumberFormat="0" applyFill="0" applyBorder="0" applyAlignment="0" applyProtection="0">
      <alignment vertical="center"/>
    </xf>
    <xf numFmtId="167" fontId="5" fillId="0" borderId="0" applyNumberFormat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0" fontId="32" fillId="0" borderId="0"/>
    <xf numFmtId="167" fontId="1" fillId="0" borderId="0" applyFill="0" applyBorder="0" applyAlignment="0" applyProtection="0">
      <alignment vertical="center"/>
    </xf>
    <xf numFmtId="0" fontId="5" fillId="0" borderId="0"/>
    <xf numFmtId="167" fontId="1" fillId="0" borderId="0" applyFill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167" fontId="5" fillId="0" borderId="0" applyNumberFormat="0" applyFill="0" applyBorder="0" applyAlignment="0" applyProtection="0">
      <alignment vertical="center"/>
    </xf>
    <xf numFmtId="0" fontId="5" fillId="0" borderId="0"/>
    <xf numFmtId="0" fontId="28" fillId="0" borderId="0"/>
    <xf numFmtId="0" fontId="5" fillId="0" borderId="0" applyNumberFormat="0" applyFill="0" applyBorder="0" applyAlignment="0" applyProtection="0">
      <alignment vertical="center"/>
    </xf>
    <xf numFmtId="0" fontId="5" fillId="0" borderId="0"/>
    <xf numFmtId="0" fontId="5" fillId="0" borderId="0" applyNumberFormat="0" applyFill="0" applyBorder="0" applyAlignment="0" applyProtection="0">
      <alignment vertical="center"/>
    </xf>
    <xf numFmtId="0" fontId="28" fillId="0" borderId="0"/>
    <xf numFmtId="2" fontId="5" fillId="0" borderId="0" applyNumberFormat="0" applyFill="0" applyBorder="0" applyAlignment="0" applyProtection="0">
      <alignment vertical="center"/>
    </xf>
    <xf numFmtId="0" fontId="31" fillId="0" borderId="0"/>
    <xf numFmtId="0" fontId="5" fillId="0" borderId="0"/>
    <xf numFmtId="0" fontId="31" fillId="0" borderId="0"/>
    <xf numFmtId="0" fontId="1" fillId="0" borderId="0" applyFill="0" applyBorder="0" applyProtection="0">
      <alignment vertical="center"/>
    </xf>
    <xf numFmtId="0" fontId="31" fillId="0" borderId="0"/>
    <xf numFmtId="0" fontId="31" fillId="0" borderId="0"/>
    <xf numFmtId="0" fontId="1" fillId="0" borderId="0" applyFill="0" applyBorder="0" applyProtection="0">
      <alignment vertical="center"/>
    </xf>
    <xf numFmtId="0" fontId="1" fillId="0" borderId="0" applyFill="0" applyBorder="0" applyProtection="0">
      <alignment vertical="center"/>
    </xf>
    <xf numFmtId="0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0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0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0" fontId="1" fillId="0" borderId="0" applyFill="0" applyBorder="0" applyAlignment="0" applyProtection="0">
      <alignment vertical="center"/>
    </xf>
    <xf numFmtId="0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0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0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167" fontId="1" fillId="0" borderId="0" applyFill="0" applyBorder="0" applyAlignment="0" applyProtection="0">
      <alignment vertical="center"/>
    </xf>
    <xf numFmtId="0" fontId="5" fillId="0" borderId="0"/>
    <xf numFmtId="0" fontId="1" fillId="0" borderId="0" applyFill="0" applyBorder="0" applyAlignment="0" applyProtection="0">
      <alignment vertical="center"/>
    </xf>
    <xf numFmtId="0" fontId="1" fillId="0" borderId="0" applyFill="0" applyBorder="0" applyAlignment="0" applyProtection="0">
      <alignment vertical="center"/>
    </xf>
    <xf numFmtId="0" fontId="1" fillId="0" borderId="0" applyFill="0" applyBorder="0" applyProtection="0">
      <alignment vertical="center"/>
    </xf>
    <xf numFmtId="167" fontId="1" fillId="0" borderId="0" applyFill="0" applyBorder="0" applyAlignment="0" applyProtection="0">
      <alignment vertical="center"/>
    </xf>
    <xf numFmtId="0" fontId="5" fillId="0" borderId="0"/>
    <xf numFmtId="0" fontId="6" fillId="0" borderId="0"/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59" fillId="0" borderId="22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1"/>
    <xf numFmtId="0" fontId="62" fillId="32" borderId="23" applyNumberFormat="0" applyAlignment="0" applyProtection="0"/>
    <xf numFmtId="0" fontId="63" fillId="32" borderId="23" applyNumberFormat="0" applyAlignment="0" applyProtection="0"/>
  </cellStyleXfs>
  <cellXfs count="598">
    <xf numFmtId="0" fontId="0" fillId="0" borderId="0" xfId="0">
      <alignment vertical="center"/>
    </xf>
    <xf numFmtId="167" fontId="2" fillId="0" borderId="0" xfId="260" applyFont="1" applyFill="1" applyBorder="1" applyAlignment="1">
      <alignment vertical="center"/>
    </xf>
    <xf numFmtId="167" fontId="2" fillId="0" borderId="0" xfId="261" applyFont="1" applyFill="1" applyBorder="1" applyAlignment="1">
      <alignment vertical="center"/>
    </xf>
    <xf numFmtId="167" fontId="2" fillId="0" borderId="0" xfId="263" applyFont="1" applyFill="1" applyBorder="1" applyAlignment="1">
      <alignment vertical="center"/>
    </xf>
    <xf numFmtId="167" fontId="2" fillId="0" borderId="0" xfId="281" applyFont="1" applyFill="1" applyBorder="1">
      <alignment vertical="center"/>
    </xf>
    <xf numFmtId="0" fontId="31" fillId="0" borderId="0" xfId="251"/>
    <xf numFmtId="0" fontId="64" fillId="0" borderId="0" xfId="251" applyFont="1"/>
    <xf numFmtId="166" fontId="1" fillId="0" borderId="0" xfId="257" applyNumberFormat="1" applyFont="1" applyFill="1" applyBorder="1" applyAlignment="1">
      <alignment horizontal="right" vertical="center"/>
    </xf>
    <xf numFmtId="192" fontId="1" fillId="0" borderId="0" xfId="257" applyNumberFormat="1" applyFont="1" applyFill="1" applyBorder="1" applyAlignment="1">
      <alignment horizontal="right" vertical="center"/>
    </xf>
    <xf numFmtId="49" fontId="1" fillId="0" borderId="0" xfId="209" applyNumberFormat="1" applyFont="1" applyAlignment="1">
      <alignment horizontal="right" vertical="center" indent="1"/>
    </xf>
    <xf numFmtId="173" fontId="1" fillId="0" borderId="0" xfId="209" applyNumberFormat="1" applyFont="1" applyFill="1" applyBorder="1" applyAlignment="1">
      <alignment vertical="center"/>
    </xf>
    <xf numFmtId="208" fontId="1" fillId="0" borderId="0" xfId="209" applyNumberFormat="1" applyFont="1" applyFill="1" applyBorder="1" applyAlignment="1">
      <alignment vertical="center"/>
    </xf>
    <xf numFmtId="173" fontId="14" fillId="0" borderId="0" xfId="209" applyNumberFormat="1" applyFont="1" applyFill="1" applyBorder="1" applyAlignment="1">
      <alignment vertical="center"/>
    </xf>
    <xf numFmtId="208" fontId="14" fillId="0" borderId="0" xfId="209" applyNumberFormat="1" applyFont="1" applyFill="1" applyBorder="1" applyAlignment="1">
      <alignment vertical="center"/>
    </xf>
    <xf numFmtId="0" fontId="13" fillId="0" borderId="0" xfId="190"/>
    <xf numFmtId="167" fontId="1" fillId="0" borderId="0" xfId="281" applyFont="1" applyFill="1" applyBorder="1">
      <alignment vertical="center"/>
    </xf>
    <xf numFmtId="175" fontId="1" fillId="0" borderId="0" xfId="281" applyNumberFormat="1" applyFont="1" applyFill="1" applyBorder="1">
      <alignment vertical="center"/>
    </xf>
    <xf numFmtId="167" fontId="14" fillId="0" borderId="0" xfId="281" applyFont="1" applyFill="1" applyBorder="1">
      <alignment vertical="center"/>
    </xf>
    <xf numFmtId="175" fontId="14" fillId="0" borderId="0" xfId="281" applyNumberFormat="1" applyFont="1" applyFill="1" applyBorder="1">
      <alignment vertical="center"/>
    </xf>
    <xf numFmtId="173" fontId="1" fillId="0" borderId="0" xfId="0" applyNumberFormat="1" applyFont="1" applyFill="1" applyBorder="1" applyAlignment="1">
      <alignment vertical="center"/>
    </xf>
    <xf numFmtId="208" fontId="1" fillId="0" borderId="0" xfId="0" applyNumberFormat="1" applyFont="1" applyFill="1" applyBorder="1" applyAlignment="1">
      <alignment vertical="center"/>
    </xf>
    <xf numFmtId="49" fontId="0" fillId="0" borderId="0" xfId="257" applyNumberFormat="1" applyFont="1" applyFill="1" applyBorder="1" applyAlignment="1">
      <alignment vertical="center"/>
    </xf>
    <xf numFmtId="49" fontId="15" fillId="0" borderId="0" xfId="0" quotePrefix="1" applyNumberFormat="1" applyFont="1" applyFill="1" applyBorder="1" applyAlignment="1">
      <alignment vertical="center"/>
    </xf>
    <xf numFmtId="0" fontId="15" fillId="0" borderId="0" xfId="0" quotePrefix="1" applyFont="1" applyFill="1" applyBorder="1" applyAlignment="1">
      <alignment vertical="center"/>
    </xf>
    <xf numFmtId="0" fontId="31" fillId="0" borderId="0" xfId="251" applyFill="1"/>
    <xf numFmtId="0" fontId="31" fillId="0" borderId="0" xfId="251" applyFill="1" applyBorder="1"/>
    <xf numFmtId="167" fontId="5" fillId="0" borderId="0" xfId="261" applyFont="1" applyFill="1" applyBorder="1" applyAlignment="1">
      <alignment vertical="center"/>
    </xf>
    <xf numFmtId="167" fontId="1" fillId="0" borderId="0" xfId="261" applyFont="1" applyFill="1" applyBorder="1" applyAlignment="1">
      <alignment vertical="center"/>
    </xf>
    <xf numFmtId="175" fontId="1" fillId="0" borderId="0" xfId="261" applyNumberFormat="1" applyFont="1" applyFill="1" applyBorder="1" applyAlignment="1">
      <alignment vertical="center"/>
    </xf>
    <xf numFmtId="190" fontId="1" fillId="0" borderId="0" xfId="261" applyNumberFormat="1" applyFont="1" applyFill="1" applyBorder="1" applyAlignment="1">
      <alignment vertical="center"/>
    </xf>
    <xf numFmtId="179" fontId="1" fillId="0" borderId="0" xfId="261" applyNumberFormat="1" applyFont="1" applyFill="1" applyBorder="1" applyAlignment="1">
      <alignment vertical="center"/>
    </xf>
    <xf numFmtId="172" fontId="1" fillId="0" borderId="0" xfId="261" applyNumberFormat="1" applyFont="1" applyFill="1" applyBorder="1" applyAlignment="1">
      <alignment vertical="center"/>
    </xf>
    <xf numFmtId="184" fontId="1" fillId="0" borderId="0" xfId="261" applyNumberFormat="1" applyFont="1" applyFill="1" applyBorder="1" applyAlignment="1">
      <alignment vertical="center"/>
    </xf>
    <xf numFmtId="178" fontId="1" fillId="0" borderId="0" xfId="261" applyNumberFormat="1" applyFont="1" applyFill="1" applyBorder="1" applyAlignment="1">
      <alignment vertical="center"/>
    </xf>
    <xf numFmtId="167" fontId="16" fillId="0" borderId="0" xfId="286" applyFont="1" applyFill="1" applyBorder="1" applyAlignment="1">
      <alignment horizontal="left"/>
    </xf>
    <xf numFmtId="49" fontId="15" fillId="0" borderId="0" xfId="257" quotePrefix="1" applyNumberFormat="1" applyFont="1" applyFill="1" applyBorder="1" applyAlignment="1">
      <alignment vertical="center"/>
    </xf>
    <xf numFmtId="49" fontId="1" fillId="0" borderId="0" xfId="257" quotePrefix="1" applyNumberFormat="1" applyFont="1" applyFill="1" applyBorder="1" applyAlignment="1">
      <alignment vertical="center"/>
    </xf>
    <xf numFmtId="167" fontId="1" fillId="0" borderId="0" xfId="261" applyFont="1" applyFill="1" applyBorder="1" applyAlignment="1">
      <alignment horizontal="right" vertical="center"/>
    </xf>
    <xf numFmtId="167" fontId="1" fillId="0" borderId="2" xfId="280" applyFont="1" applyFill="1" applyBorder="1" applyAlignment="1">
      <alignment horizontal="centerContinuous" vertical="center"/>
    </xf>
    <xf numFmtId="167" fontId="1" fillId="0" borderId="3" xfId="280" applyFont="1" applyFill="1" applyBorder="1" applyAlignment="1">
      <alignment horizontal="centerContinuous" vertical="center"/>
    </xf>
    <xf numFmtId="167" fontId="1" fillId="0" borderId="2" xfId="280" applyFont="1" applyFill="1" applyBorder="1" applyAlignment="1">
      <alignment horizontal="center" vertical="center" wrapText="1"/>
    </xf>
    <xf numFmtId="167" fontId="1" fillId="0" borderId="2" xfId="261" applyFont="1" applyFill="1" applyBorder="1" applyAlignment="1">
      <alignment horizontal="centerContinuous" vertical="center" wrapText="1"/>
    </xf>
    <xf numFmtId="167" fontId="1" fillId="0" borderId="2" xfId="261" applyFont="1" applyFill="1" applyBorder="1" applyAlignment="1">
      <alignment horizontal="centerContinuous" vertical="center"/>
    </xf>
    <xf numFmtId="49" fontId="1" fillId="0" borderId="2" xfId="261" applyNumberFormat="1" applyFont="1" applyFill="1" applyBorder="1" applyAlignment="1">
      <alignment horizontal="centerContinuous" vertical="center" wrapText="1"/>
    </xf>
    <xf numFmtId="49" fontId="1" fillId="0" borderId="2" xfId="262" applyNumberFormat="1" applyFont="1" applyFill="1" applyBorder="1" applyAlignment="1">
      <alignment horizontal="center" vertical="center"/>
    </xf>
    <xf numFmtId="167" fontId="1" fillId="0" borderId="3" xfId="261" applyFont="1" applyFill="1" applyBorder="1" applyAlignment="1">
      <alignment horizontal="centerContinuous" vertical="center" wrapText="1"/>
    </xf>
    <xf numFmtId="49" fontId="1" fillId="0" borderId="4" xfId="261" applyNumberFormat="1" applyFont="1" applyFill="1" applyBorder="1" applyAlignment="1">
      <alignment horizontal="left" vertical="center"/>
    </xf>
    <xf numFmtId="49" fontId="1" fillId="0" borderId="5" xfId="261" applyNumberFormat="1" applyFont="1" applyFill="1" applyBorder="1" applyAlignment="1">
      <alignment horizontal="left" vertical="center"/>
    </xf>
    <xf numFmtId="49" fontId="1" fillId="0" borderId="5" xfId="257" applyNumberFormat="1" applyFont="1" applyFill="1" applyBorder="1" applyAlignment="1">
      <alignment horizontal="left" vertical="center"/>
    </xf>
    <xf numFmtId="2" fontId="1" fillId="0" borderId="5" xfId="261" applyNumberFormat="1" applyFont="1" applyFill="1" applyBorder="1" applyAlignment="1">
      <alignment horizontal="left" vertical="center"/>
    </xf>
    <xf numFmtId="0" fontId="1" fillId="0" borderId="5" xfId="261" applyNumberFormat="1" applyFont="1" applyFill="1" applyBorder="1" applyAlignment="1">
      <alignment horizontal="left" vertical="center"/>
    </xf>
    <xf numFmtId="0" fontId="32" fillId="0" borderId="0" xfId="251" applyFont="1"/>
    <xf numFmtId="0" fontId="31" fillId="0" borderId="0" xfId="251" applyFont="1"/>
    <xf numFmtId="0" fontId="32" fillId="0" borderId="0" xfId="251" applyFont="1" applyFill="1"/>
    <xf numFmtId="0" fontId="31" fillId="0" borderId="0" xfId="251" applyFont="1" applyFill="1"/>
    <xf numFmtId="209" fontId="1" fillId="0" borderId="0" xfId="278" applyNumberFormat="1" applyFont="1" applyFill="1" applyBorder="1" applyAlignment="1" applyProtection="1">
      <alignment horizontal="right" vertical="center"/>
    </xf>
    <xf numFmtId="198" fontId="1" fillId="0" borderId="0" xfId="278" applyNumberFormat="1" applyFont="1" applyFill="1" applyBorder="1" applyAlignment="1" applyProtection="1">
      <alignment horizontal="right" vertical="center"/>
    </xf>
    <xf numFmtId="0" fontId="65" fillId="0" borderId="0" xfId="251" applyFont="1" applyFill="1" applyAlignment="1">
      <alignment horizontal="right" vertical="center"/>
    </xf>
    <xf numFmtId="211" fontId="1" fillId="0" borderId="0" xfId="278" applyNumberFormat="1" applyFont="1" applyFill="1" applyBorder="1" applyAlignment="1" applyProtection="1">
      <alignment horizontal="right" vertical="center"/>
    </xf>
    <xf numFmtId="212" fontId="1" fillId="0" borderId="0" xfId="278" applyNumberFormat="1" applyFont="1" applyFill="1" applyBorder="1" applyAlignment="1" applyProtection="1">
      <alignment horizontal="right" vertical="center"/>
    </xf>
    <xf numFmtId="0" fontId="65" fillId="0" borderId="2" xfId="251" applyFont="1" applyFill="1" applyBorder="1" applyAlignment="1">
      <alignment horizontal="center" vertical="center"/>
    </xf>
    <xf numFmtId="0" fontId="65" fillId="0" borderId="3" xfId="251" applyFont="1" applyFill="1" applyBorder="1" applyAlignment="1">
      <alignment horizontal="center" vertical="center"/>
    </xf>
    <xf numFmtId="0" fontId="31" fillId="0" borderId="4" xfId="251" applyFont="1" applyFill="1" applyBorder="1"/>
    <xf numFmtId="0" fontId="65" fillId="0" borderId="5" xfId="251" applyFont="1" applyFill="1" applyBorder="1" applyAlignment="1">
      <alignment vertical="center"/>
    </xf>
    <xf numFmtId="167" fontId="2" fillId="0" borderId="0" xfId="264" applyFont="1" applyFill="1" applyBorder="1" applyAlignment="1">
      <alignment vertical="center"/>
    </xf>
    <xf numFmtId="0" fontId="1" fillId="0" borderId="2" xfId="262" applyFont="1" applyFill="1" applyBorder="1" applyAlignment="1">
      <alignment horizontal="centerContinuous" vertical="center"/>
    </xf>
    <xf numFmtId="0" fontId="1" fillId="0" borderId="3" xfId="262" applyFont="1" applyFill="1" applyBorder="1" applyAlignment="1">
      <alignment horizontal="centerContinuous" vertical="center"/>
    </xf>
    <xf numFmtId="0" fontId="1" fillId="0" borderId="2" xfId="262" applyFont="1" applyFill="1" applyBorder="1" applyAlignment="1">
      <alignment horizontal="centerContinuous" vertical="center" wrapText="1"/>
    </xf>
    <xf numFmtId="0" fontId="1" fillId="0" borderId="2" xfId="262" applyFont="1" applyFill="1" applyBorder="1" applyAlignment="1">
      <alignment horizontal="center" vertical="center"/>
    </xf>
    <xf numFmtId="167" fontId="1" fillId="0" borderId="4" xfId="263" applyFont="1" applyFill="1" applyBorder="1" applyAlignment="1">
      <alignment horizontal="left" vertical="center"/>
    </xf>
    <xf numFmtId="167" fontId="1" fillId="0" borderId="0" xfId="263" applyFont="1" applyFill="1" applyBorder="1" applyAlignment="1">
      <alignment vertical="center"/>
    </xf>
    <xf numFmtId="171" fontId="1" fillId="0" borderId="0" xfId="263" applyNumberFormat="1" applyFont="1" applyFill="1" applyBorder="1" applyAlignment="1">
      <alignment horizontal="right" vertical="center"/>
    </xf>
    <xf numFmtId="167" fontId="1" fillId="0" borderId="5" xfId="263" applyFont="1" applyFill="1" applyBorder="1" applyAlignment="1">
      <alignment horizontal="left" vertical="center"/>
    </xf>
    <xf numFmtId="200" fontId="1" fillId="0" borderId="0" xfId="262" applyNumberFormat="1" applyFont="1" applyFill="1" applyBorder="1" applyAlignment="1">
      <alignment horizontal="right" vertical="center"/>
    </xf>
    <xf numFmtId="194" fontId="1" fillId="0" borderId="0" xfId="262" applyNumberFormat="1" applyFont="1" applyFill="1" applyBorder="1" applyAlignment="1">
      <alignment horizontal="right" vertical="center"/>
    </xf>
    <xf numFmtId="166" fontId="1" fillId="0" borderId="0" xfId="262" applyNumberFormat="1" applyFont="1" applyFill="1" applyBorder="1" applyAlignment="1">
      <alignment horizontal="right" vertical="center"/>
    </xf>
    <xf numFmtId="197" fontId="1" fillId="0" borderId="0" xfId="262" applyNumberFormat="1" applyFont="1" applyFill="1" applyBorder="1" applyAlignment="1">
      <alignment horizontal="right" vertical="center"/>
    </xf>
    <xf numFmtId="0" fontId="1" fillId="0" borderId="5" xfId="257" applyNumberFormat="1" applyFont="1" applyFill="1" applyBorder="1" applyAlignment="1">
      <alignment horizontal="left" vertical="center"/>
    </xf>
    <xf numFmtId="1" fontId="1" fillId="0" borderId="5" xfId="263" applyNumberFormat="1" applyFont="1" applyFill="1" applyBorder="1" applyAlignment="1">
      <alignment horizontal="left" vertical="center"/>
    </xf>
    <xf numFmtId="182" fontId="1" fillId="0" borderId="0" xfId="263" applyNumberFormat="1" applyFont="1" applyFill="1" applyBorder="1" applyAlignment="1">
      <alignment vertical="center"/>
    </xf>
    <xf numFmtId="49" fontId="1" fillId="0" borderId="5" xfId="264" applyNumberFormat="1" applyFont="1" applyFill="1" applyBorder="1" applyAlignment="1">
      <alignment horizontal="left" vertical="center"/>
    </xf>
    <xf numFmtId="0" fontId="1" fillId="0" borderId="5" xfId="264" applyNumberFormat="1" applyFont="1" applyFill="1" applyBorder="1" applyAlignment="1">
      <alignment horizontal="left" vertical="center"/>
    </xf>
    <xf numFmtId="167" fontId="1" fillId="0" borderId="0" xfId="270" applyFont="1" applyFill="1" applyBorder="1" applyAlignment="1">
      <alignment vertical="center"/>
    </xf>
    <xf numFmtId="0" fontId="1" fillId="0" borderId="0" xfId="262" applyFont="1" applyFill="1" applyBorder="1" applyAlignment="1">
      <alignment vertical="center"/>
    </xf>
    <xf numFmtId="167" fontId="1" fillId="0" borderId="0" xfId="264" applyFont="1" applyFill="1" applyBorder="1" applyAlignment="1">
      <alignment vertical="center"/>
    </xf>
    <xf numFmtId="49" fontId="15" fillId="0" borderId="0" xfId="257" applyNumberFormat="1" applyFont="1" applyFill="1" applyBorder="1" applyAlignment="1">
      <alignment vertical="center"/>
    </xf>
    <xf numFmtId="167" fontId="5" fillId="0" borderId="0" xfId="263" applyFont="1" applyFill="1" applyBorder="1" applyAlignment="1">
      <alignment vertical="center"/>
    </xf>
    <xf numFmtId="167" fontId="7" fillId="0" borderId="0" xfId="261" applyFont="1" applyFill="1" applyBorder="1" applyAlignment="1">
      <alignment vertical="center"/>
    </xf>
    <xf numFmtId="167" fontId="18" fillId="0" borderId="0" xfId="263" applyFont="1" applyFill="1" applyBorder="1" applyAlignment="1">
      <alignment vertical="center"/>
    </xf>
    <xf numFmtId="201" fontId="1" fillId="0" borderId="0" xfId="263" applyNumberFormat="1" applyFont="1" applyFill="1" applyBorder="1" applyAlignment="1">
      <alignment vertical="center"/>
    </xf>
    <xf numFmtId="173" fontId="1" fillId="0" borderId="0" xfId="263" applyNumberFormat="1" applyFont="1" applyFill="1" applyBorder="1" applyAlignment="1">
      <alignment vertical="center"/>
    </xf>
    <xf numFmtId="183" fontId="1" fillId="0" borderId="0" xfId="263" applyNumberFormat="1" applyFont="1" applyFill="1" applyBorder="1" applyAlignment="1">
      <alignment vertical="center"/>
    </xf>
    <xf numFmtId="202" fontId="1" fillId="0" borderId="0" xfId="263" applyNumberFormat="1" applyFont="1" applyFill="1" applyBorder="1" applyAlignment="1">
      <alignment vertical="center"/>
    </xf>
    <xf numFmtId="188" fontId="1" fillId="0" borderId="0" xfId="263" applyNumberFormat="1" applyFont="1" applyFill="1" applyBorder="1" applyAlignment="1">
      <alignment vertical="center"/>
    </xf>
    <xf numFmtId="187" fontId="1" fillId="0" borderId="0" xfId="263" applyNumberFormat="1" applyFont="1" applyFill="1" applyBorder="1" applyAlignment="1">
      <alignment vertical="center"/>
    </xf>
    <xf numFmtId="167" fontId="1" fillId="0" borderId="2" xfId="263" applyFont="1" applyFill="1" applyBorder="1" applyAlignment="1">
      <alignment horizontal="center" vertical="center"/>
    </xf>
    <xf numFmtId="167" fontId="1" fillId="0" borderId="3" xfId="263" applyFont="1" applyFill="1" applyBorder="1" applyAlignment="1">
      <alignment horizontal="centerContinuous" vertical="center"/>
    </xf>
    <xf numFmtId="167" fontId="5" fillId="0" borderId="0" xfId="281" applyFont="1" applyFill="1" applyBorder="1">
      <alignment vertical="center"/>
    </xf>
    <xf numFmtId="190" fontId="1" fillId="0" borderId="0" xfId="281" applyNumberFormat="1" applyFont="1" applyFill="1" applyBorder="1">
      <alignment vertical="center"/>
    </xf>
    <xf numFmtId="184" fontId="1" fillId="0" borderId="0" xfId="281" applyNumberFormat="1" applyFont="1" applyFill="1" applyBorder="1">
      <alignment vertical="center"/>
    </xf>
    <xf numFmtId="172" fontId="1" fillId="0" borderId="0" xfId="281" applyNumberFormat="1" applyFont="1" applyFill="1" applyBorder="1">
      <alignment vertical="center"/>
    </xf>
    <xf numFmtId="195" fontId="1" fillId="0" borderId="0" xfId="281" applyNumberFormat="1" applyFont="1" applyFill="1" applyBorder="1">
      <alignment vertical="center"/>
    </xf>
    <xf numFmtId="167" fontId="16" fillId="0" borderId="0" xfId="270" applyFont="1" applyFill="1" applyBorder="1" applyAlignment="1">
      <alignment horizontal="left"/>
    </xf>
    <xf numFmtId="167" fontId="15" fillId="0" borderId="0" xfId="271" quotePrefix="1" applyFont="1" applyFill="1" applyBorder="1" applyAlignment="1">
      <alignment horizontal="left" vertical="center"/>
    </xf>
    <xf numFmtId="167" fontId="1" fillId="0" borderId="2" xfId="281" applyFont="1" applyFill="1" applyBorder="1" applyAlignment="1">
      <alignment horizontal="centerContinuous" vertical="center" wrapText="1"/>
    </xf>
    <xf numFmtId="167" fontId="1" fillId="0" borderId="2" xfId="281" applyFont="1" applyFill="1" applyBorder="1" applyAlignment="1">
      <alignment horizontal="centerContinuous" vertical="center"/>
    </xf>
    <xf numFmtId="49" fontId="1" fillId="0" borderId="2" xfId="281" applyNumberFormat="1" applyFont="1" applyFill="1" applyBorder="1" applyAlignment="1">
      <alignment horizontal="centerContinuous" vertical="center" wrapText="1"/>
    </xf>
    <xf numFmtId="167" fontId="1" fillId="0" borderId="3" xfId="281" applyFont="1" applyFill="1" applyBorder="1" applyAlignment="1">
      <alignment horizontal="centerContinuous" vertical="center" wrapText="1"/>
    </xf>
    <xf numFmtId="167" fontId="1" fillId="0" borderId="4" xfId="281" applyFont="1" applyFill="1" applyBorder="1" applyAlignment="1">
      <alignment horizontal="left" vertical="center"/>
    </xf>
    <xf numFmtId="167" fontId="1" fillId="0" borderId="5" xfId="281" applyFont="1" applyFill="1" applyBorder="1" applyAlignment="1">
      <alignment horizontal="left" vertical="center"/>
    </xf>
    <xf numFmtId="1" fontId="1" fillId="0" borderId="5" xfId="281" applyNumberFormat="1" applyFont="1" applyFill="1" applyBorder="1" applyAlignment="1">
      <alignment horizontal="left" vertical="center"/>
    </xf>
    <xf numFmtId="49" fontId="1" fillId="0" borderId="5" xfId="281" applyNumberFormat="1" applyFont="1" applyFill="1" applyBorder="1" applyAlignment="1">
      <alignment horizontal="left" vertical="center"/>
    </xf>
    <xf numFmtId="0" fontId="1" fillId="0" borderId="5" xfId="281" applyNumberFormat="1" applyFont="1" applyFill="1" applyBorder="1" applyAlignment="1">
      <alignment horizontal="left" vertical="center"/>
    </xf>
    <xf numFmtId="0" fontId="5" fillId="0" borderId="0" xfId="269" applyFont="1" applyFill="1" applyBorder="1" applyAlignment="1">
      <alignment vertical="center"/>
    </xf>
    <xf numFmtId="0" fontId="1" fillId="0" borderId="0" xfId="269" applyFont="1" applyFill="1" applyBorder="1" applyAlignment="1">
      <alignment vertical="center"/>
    </xf>
    <xf numFmtId="0" fontId="1" fillId="0" borderId="0" xfId="269" applyFont="1" applyFill="1" applyBorder="1" applyAlignment="1">
      <alignment horizontal="centerContinuous" vertical="center" wrapText="1"/>
    </xf>
    <xf numFmtId="185" fontId="1" fillId="0" borderId="0" xfId="269" applyNumberFormat="1" applyFont="1" applyFill="1" applyBorder="1" applyAlignment="1">
      <alignment vertical="center"/>
    </xf>
    <xf numFmtId="0" fontId="1" fillId="0" borderId="0" xfId="269" applyFont="1" applyFill="1" applyBorder="1" applyAlignment="1">
      <alignment horizontal="centerContinuous" vertical="center"/>
    </xf>
    <xf numFmtId="0" fontId="1" fillId="0" borderId="0" xfId="269" applyFont="1" applyFill="1" applyBorder="1" applyAlignment="1">
      <alignment horizontal="center" vertical="center"/>
    </xf>
    <xf numFmtId="174" fontId="1" fillId="0" borderId="0" xfId="269" applyNumberFormat="1" applyFont="1" applyFill="1" applyBorder="1" applyAlignment="1">
      <alignment vertical="center"/>
    </xf>
    <xf numFmtId="189" fontId="1" fillId="0" borderId="0" xfId="269" applyNumberFormat="1" applyFont="1" applyFill="1" applyBorder="1" applyAlignment="1">
      <alignment vertical="center"/>
    </xf>
    <xf numFmtId="173" fontId="1" fillId="0" borderId="0" xfId="267" applyNumberFormat="1" applyFont="1" applyFill="1" applyBorder="1" applyAlignment="1">
      <alignment horizontal="right" vertical="center"/>
    </xf>
    <xf numFmtId="196" fontId="1" fillId="0" borderId="0" xfId="269" applyNumberFormat="1" applyFont="1" applyFill="1" applyBorder="1" applyAlignment="1">
      <alignment vertical="center"/>
    </xf>
    <xf numFmtId="176" fontId="1" fillId="0" borderId="0" xfId="269" applyNumberFormat="1" applyFont="1" applyFill="1" applyBorder="1" applyAlignment="1">
      <alignment vertical="center"/>
    </xf>
    <xf numFmtId="1" fontId="15" fillId="0" borderId="0" xfId="269" quotePrefix="1" applyNumberFormat="1" applyFont="1" applyFill="1" applyBorder="1" applyAlignment="1">
      <alignment horizontal="left" vertical="center"/>
    </xf>
    <xf numFmtId="191" fontId="1" fillId="0" borderId="0" xfId="269" applyNumberFormat="1" applyFont="1" applyFill="1" applyBorder="1" applyAlignment="1">
      <alignment vertical="center"/>
    </xf>
    <xf numFmtId="0" fontId="1" fillId="0" borderId="2" xfId="269" applyFont="1" applyFill="1" applyBorder="1" applyAlignment="1">
      <alignment horizontal="centerContinuous" vertical="center"/>
    </xf>
    <xf numFmtId="0" fontId="1" fillId="0" borderId="3" xfId="269" applyFont="1" applyFill="1" applyBorder="1" applyAlignment="1">
      <alignment horizontal="centerContinuous" vertical="center"/>
    </xf>
    <xf numFmtId="0" fontId="1" fillId="0" borderId="2" xfId="269" applyFont="1" applyFill="1" applyBorder="1" applyAlignment="1">
      <alignment horizontal="center" vertical="center" wrapText="1"/>
    </xf>
    <xf numFmtId="0" fontId="1" fillId="0" borderId="2" xfId="269" quotePrefix="1" applyFont="1" applyFill="1" applyBorder="1" applyAlignment="1">
      <alignment horizontal="center" vertical="center" wrapText="1"/>
    </xf>
    <xf numFmtId="0" fontId="1" fillId="0" borderId="3" xfId="269" quotePrefix="1" applyFont="1" applyFill="1" applyBorder="1" applyAlignment="1">
      <alignment horizontal="center" vertical="center" wrapText="1"/>
    </xf>
    <xf numFmtId="0" fontId="1" fillId="0" borderId="2" xfId="269" applyFont="1" applyFill="1" applyBorder="1" applyAlignment="1">
      <alignment horizontal="centerContinuous" vertical="center" wrapText="1"/>
    </xf>
    <xf numFmtId="0" fontId="1" fillId="0" borderId="3" xfId="269" applyFont="1" applyFill="1" applyBorder="1" applyAlignment="1">
      <alignment horizontal="center" vertical="center"/>
    </xf>
    <xf numFmtId="0" fontId="1" fillId="0" borderId="4" xfId="269" applyFont="1" applyFill="1" applyBorder="1" applyAlignment="1">
      <alignment horizontal="center" vertical="center"/>
    </xf>
    <xf numFmtId="0" fontId="1" fillId="0" borderId="5" xfId="269" applyFont="1" applyFill="1" applyBorder="1" applyAlignment="1">
      <alignment horizontal="center" vertical="center"/>
    </xf>
    <xf numFmtId="1" fontId="1" fillId="0" borderId="5" xfId="268" applyNumberFormat="1" applyFont="1" applyFill="1" applyBorder="1" applyAlignment="1">
      <alignment horizontal="left" vertical="center"/>
    </xf>
    <xf numFmtId="49" fontId="1" fillId="0" borderId="5" xfId="269" applyNumberFormat="1" applyFont="1" applyFill="1" applyBorder="1" applyAlignment="1">
      <alignment horizontal="left" vertical="center"/>
    </xf>
    <xf numFmtId="0" fontId="1" fillId="0" borderId="5" xfId="269" applyNumberFormat="1" applyFont="1" applyFill="1" applyBorder="1" applyAlignment="1">
      <alignment horizontal="left" vertical="center"/>
    </xf>
    <xf numFmtId="49" fontId="5" fillId="0" borderId="0" xfId="258" applyNumberFormat="1" applyFont="1" applyFill="1" applyBorder="1" applyAlignment="1">
      <alignment vertical="center"/>
    </xf>
    <xf numFmtId="0" fontId="1" fillId="0" borderId="0" xfId="258" applyFont="1" applyFill="1" applyBorder="1" applyAlignment="1">
      <alignment vertical="center"/>
    </xf>
    <xf numFmtId="0" fontId="5" fillId="0" borderId="0" xfId="258" quotePrefix="1" applyFont="1" applyFill="1" applyBorder="1" applyAlignment="1">
      <alignment vertical="center"/>
    </xf>
    <xf numFmtId="0" fontId="1" fillId="0" borderId="0" xfId="258" applyFont="1" applyFill="1" applyBorder="1" applyAlignment="1">
      <alignment horizontal="centerContinuous" vertical="center"/>
    </xf>
    <xf numFmtId="49" fontId="1" fillId="0" borderId="0" xfId="258" applyNumberFormat="1" applyFont="1" applyFill="1" applyBorder="1" applyAlignment="1">
      <alignment horizontal="center" vertical="center"/>
    </xf>
    <xf numFmtId="186" fontId="1" fillId="0" borderId="0" xfId="285" applyNumberFormat="1" applyFont="1" applyFill="1" applyBorder="1" applyAlignment="1">
      <alignment vertical="center"/>
    </xf>
    <xf numFmtId="0" fontId="16" fillId="0" borderId="0" xfId="257" applyFont="1" applyFill="1" applyBorder="1" applyAlignment="1">
      <alignment horizontal="left"/>
    </xf>
    <xf numFmtId="177" fontId="1" fillId="0" borderId="0" xfId="258" applyNumberFormat="1" applyFont="1" applyFill="1" applyBorder="1" applyAlignment="1">
      <alignment vertical="center"/>
    </xf>
    <xf numFmtId="49" fontId="1" fillId="0" borderId="0" xfId="257" applyNumberFormat="1" applyFont="1" applyFill="1" applyBorder="1" applyAlignment="1">
      <alignment vertical="center"/>
    </xf>
    <xf numFmtId="49" fontId="15" fillId="0" borderId="0" xfId="282" quotePrefix="1" applyNumberFormat="1" applyFont="1" applyFill="1" applyBorder="1" applyAlignment="1">
      <alignment vertical="center"/>
    </xf>
    <xf numFmtId="0" fontId="1" fillId="0" borderId="2" xfId="258" applyFont="1" applyFill="1" applyBorder="1" applyAlignment="1">
      <alignment horizontal="centerContinuous" vertical="center" wrapText="1"/>
    </xf>
    <xf numFmtId="0" fontId="1" fillId="0" borderId="3" xfId="258" applyFont="1" applyFill="1" applyBorder="1" applyAlignment="1">
      <alignment horizontal="centerContinuous" vertical="center" wrapText="1"/>
    </xf>
    <xf numFmtId="49" fontId="1" fillId="0" borderId="3" xfId="258" applyNumberFormat="1" applyFont="1" applyFill="1" applyBorder="1" applyAlignment="1">
      <alignment horizontal="center" vertical="center"/>
    </xf>
    <xf numFmtId="0" fontId="1" fillId="0" borderId="4" xfId="258" quotePrefix="1" applyFont="1" applyFill="1" applyBorder="1" applyAlignment="1">
      <alignment horizontal="left" vertical="center"/>
    </xf>
    <xf numFmtId="181" fontId="1" fillId="0" borderId="0" xfId="285" applyNumberFormat="1" applyFont="1" applyFill="1" applyBorder="1" applyAlignment="1">
      <alignment vertical="center"/>
    </xf>
    <xf numFmtId="180" fontId="1" fillId="0" borderId="0" xfId="285" applyNumberFormat="1" applyFont="1" applyFill="1" applyBorder="1" applyAlignment="1">
      <alignment vertical="center"/>
    </xf>
    <xf numFmtId="0" fontId="1" fillId="0" borderId="2" xfId="258" applyFont="1" applyFill="1" applyBorder="1" applyAlignment="1">
      <alignment horizontal="centerContinuous" vertical="center"/>
    </xf>
    <xf numFmtId="0" fontId="1" fillId="0" borderId="3" xfId="258" applyFont="1" applyFill="1" applyBorder="1" applyAlignment="1">
      <alignment horizontal="centerContinuous" vertical="center"/>
    </xf>
    <xf numFmtId="0" fontId="1" fillId="0" borderId="2" xfId="258" applyFont="1" applyFill="1" applyBorder="1" applyAlignment="1">
      <alignment horizontal="center" vertical="center" wrapText="1"/>
    </xf>
    <xf numFmtId="0" fontId="1" fillId="0" borderId="2" xfId="258" applyFont="1" applyFill="1" applyBorder="1" applyAlignment="1">
      <alignment horizontal="center" vertical="center"/>
    </xf>
    <xf numFmtId="49" fontId="1" fillId="0" borderId="2" xfId="258" applyNumberFormat="1" applyFont="1" applyFill="1" applyBorder="1" applyAlignment="1">
      <alignment horizontal="center" vertical="center"/>
    </xf>
    <xf numFmtId="49" fontId="1" fillId="0" borderId="5" xfId="258" applyNumberFormat="1" applyFont="1" applyFill="1" applyBorder="1" applyAlignment="1">
      <alignment horizontal="left" vertical="center"/>
    </xf>
    <xf numFmtId="0" fontId="1" fillId="0" borderId="5" xfId="258" applyNumberFormat="1" applyFont="1" applyFill="1" applyBorder="1" applyAlignment="1">
      <alignment horizontal="left" vertical="center"/>
    </xf>
    <xf numFmtId="0" fontId="65" fillId="0" borderId="0" xfId="251" applyFont="1" applyFill="1" applyAlignment="1">
      <alignment horizontal="center" vertical="center"/>
    </xf>
    <xf numFmtId="0" fontId="65" fillId="0" borderId="0" xfId="251" applyFont="1" applyFill="1" applyBorder="1" applyAlignment="1">
      <alignment vertical="center"/>
    </xf>
    <xf numFmtId="210" fontId="1" fillId="0" borderId="0" xfId="265" applyNumberFormat="1" applyFont="1" applyFill="1" applyBorder="1" applyAlignment="1">
      <alignment horizontal="center" vertical="center"/>
    </xf>
    <xf numFmtId="0" fontId="65" fillId="0" borderId="0" xfId="251" applyFont="1" applyFill="1" applyAlignment="1">
      <alignment horizontal="right" vertical="center" indent="4"/>
    </xf>
    <xf numFmtId="49" fontId="15" fillId="0" borderId="0" xfId="259" applyNumberFormat="1" applyFont="1" applyFill="1" applyBorder="1" applyAlignment="1">
      <alignment vertical="center"/>
    </xf>
    <xf numFmtId="0" fontId="65" fillId="0" borderId="0" xfId="251" applyFont="1" applyFill="1" applyBorder="1" applyAlignment="1">
      <alignment horizontal="left" vertical="center" indent="2"/>
    </xf>
    <xf numFmtId="0" fontId="65" fillId="0" borderId="2" xfId="251" applyFont="1" applyFill="1" applyBorder="1" applyAlignment="1">
      <alignment horizontal="centerContinuous" vertical="center"/>
    </xf>
    <xf numFmtId="0" fontId="65" fillId="0" borderId="3" xfId="251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quotePrefix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203" fontId="0" fillId="0" borderId="0" xfId="284" applyNumberFormat="1" applyFont="1" applyFill="1" applyBorder="1" applyAlignment="1">
      <alignment vertical="center"/>
    </xf>
    <xf numFmtId="204" fontId="0" fillId="0" borderId="0" xfId="77" applyNumberFormat="1" applyFont="1" applyFill="1" applyBorder="1" applyAlignment="1">
      <alignment vertical="center"/>
    </xf>
    <xf numFmtId="205" fontId="0" fillId="0" borderId="0" xfId="77" applyNumberFormat="1" applyFont="1" applyFill="1" applyBorder="1" applyAlignment="1">
      <alignment horizontal="center" vertical="center"/>
    </xf>
    <xf numFmtId="206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26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Continuous" vertical="center"/>
    </xf>
    <xf numFmtId="9" fontId="0" fillId="0" borderId="3" xfId="126" applyFont="1" applyFill="1" applyBorder="1" applyAlignment="1">
      <alignment horizontal="centerContinuous" vertical="center"/>
    </xf>
    <xf numFmtId="0" fontId="0" fillId="0" borderId="4" xfId="0" quotePrefix="1" applyFont="1" applyFill="1" applyBorder="1" applyAlignment="1">
      <alignment horizontal="left" vertical="center"/>
    </xf>
    <xf numFmtId="49" fontId="0" fillId="0" borderId="5" xfId="261" applyNumberFormat="1" applyFont="1" applyFill="1" applyBorder="1" applyAlignment="1">
      <alignment horizontal="left" vertical="center"/>
    </xf>
    <xf numFmtId="0" fontId="0" fillId="0" borderId="5" xfId="0" quotePrefix="1" applyFont="1" applyFill="1" applyBorder="1" applyAlignment="1">
      <alignment horizontal="left" vertical="center"/>
    </xf>
    <xf numFmtId="49" fontId="0" fillId="0" borderId="5" xfId="0" applyNumberFormat="1" applyFont="1" applyFill="1" applyBorder="1" applyAlignment="1">
      <alignment horizontal="left" vertical="center"/>
    </xf>
    <xf numFmtId="0" fontId="0" fillId="0" borderId="5" xfId="0" applyNumberFormat="1" applyFont="1" applyFill="1" applyBorder="1" applyAlignment="1">
      <alignment horizontal="left" vertical="center"/>
    </xf>
    <xf numFmtId="0" fontId="0" fillId="0" borderId="5" xfId="258" applyNumberFormat="1" applyFont="1" applyFill="1" applyBorder="1" applyAlignment="1">
      <alignment horizontal="left" vertical="center"/>
    </xf>
    <xf numFmtId="174" fontId="1" fillId="0" borderId="0" xfId="156" applyNumberFormat="1" applyFont="1" applyFill="1" applyBorder="1" applyAlignment="1">
      <alignment horizontal="right" vertical="center"/>
    </xf>
    <xf numFmtId="174" fontId="1" fillId="0" borderId="0" xfId="156" applyNumberFormat="1" applyFont="1" applyFill="1" applyBorder="1" applyAlignment="1">
      <alignment horizontal="right"/>
    </xf>
    <xf numFmtId="189" fontId="1" fillId="0" borderId="0" xfId="156" applyNumberFormat="1" applyFont="1" applyFill="1" applyAlignment="1">
      <alignment horizontal="right"/>
    </xf>
    <xf numFmtId="0" fontId="1" fillId="0" borderId="0" xfId="156" applyFont="1" applyFill="1" applyAlignment="1">
      <alignment vertical="center"/>
    </xf>
    <xf numFmtId="215" fontId="1" fillId="0" borderId="0" xfId="133" applyNumberFormat="1" applyFont="1" applyFill="1" applyBorder="1" applyAlignment="1">
      <alignment horizontal="right" vertical="center"/>
    </xf>
    <xf numFmtId="217" fontId="1" fillId="0" borderId="0" xfId="133" applyNumberFormat="1" applyFont="1" applyFill="1" applyBorder="1" applyAlignment="1">
      <alignment horizontal="right" vertical="center"/>
    </xf>
    <xf numFmtId="207" fontId="1" fillId="0" borderId="0" xfId="156" applyNumberFormat="1" applyFont="1" applyFill="1" applyBorder="1" applyAlignment="1">
      <alignment horizontal="right" vertical="center"/>
    </xf>
    <xf numFmtId="225" fontId="1" fillId="0" borderId="0" xfId="156" applyNumberFormat="1" applyFont="1" applyFill="1" applyBorder="1" applyAlignment="1">
      <alignment horizontal="right" vertical="center"/>
    </xf>
    <xf numFmtId="226" fontId="1" fillId="0" borderId="0" xfId="156" applyNumberFormat="1" applyFont="1" applyFill="1" applyBorder="1" applyAlignment="1">
      <alignment horizontal="right" vertical="center"/>
    </xf>
    <xf numFmtId="0" fontId="1" fillId="0" borderId="0" xfId="211" applyFont="1" applyFill="1" applyBorder="1" applyAlignment="1">
      <alignment horizontal="center" vertical="center"/>
    </xf>
    <xf numFmtId="0" fontId="14" fillId="0" borderId="0" xfId="211" applyFont="1" applyFill="1" applyBorder="1" applyAlignment="1">
      <alignment horizontal="center" vertical="center"/>
    </xf>
    <xf numFmtId="3" fontId="14" fillId="0" borderId="0" xfId="211" applyNumberFormat="1" applyFont="1" applyFill="1" applyBorder="1" applyAlignment="1">
      <alignment horizontal="center" vertical="center"/>
    </xf>
    <xf numFmtId="235" fontId="1" fillId="0" borderId="0" xfId="211" applyNumberFormat="1" applyFont="1" applyFill="1" applyBorder="1" applyAlignment="1">
      <alignment horizontal="right" vertical="center"/>
    </xf>
    <xf numFmtId="235" fontId="1" fillId="0" borderId="0" xfId="156" applyNumberFormat="1" applyFont="1" applyFill="1" applyBorder="1" applyAlignment="1">
      <alignment horizontal="right" vertical="center"/>
    </xf>
    <xf numFmtId="236" fontId="1" fillId="0" borderId="0" xfId="156" applyNumberFormat="1" applyFont="1" applyFill="1" applyBorder="1" applyAlignment="1">
      <alignment horizontal="right" vertical="center"/>
    </xf>
    <xf numFmtId="238" fontId="1" fillId="0" borderId="0" xfId="172" applyNumberFormat="1" applyFont="1" applyFill="1" applyBorder="1" applyAlignment="1">
      <alignment horizontal="right" vertical="center"/>
    </xf>
    <xf numFmtId="238" fontId="1" fillId="0" borderId="0" xfId="211" applyNumberFormat="1" applyFont="1" applyFill="1" applyBorder="1" applyAlignment="1">
      <alignment horizontal="right" vertical="center"/>
    </xf>
    <xf numFmtId="172" fontId="1" fillId="0" borderId="0" xfId="275" applyNumberFormat="1" applyFont="1" applyFill="1" applyBorder="1" applyAlignment="1" applyProtection="1">
      <alignment vertical="center"/>
    </xf>
    <xf numFmtId="172" fontId="1" fillId="0" borderId="0" xfId="277" applyNumberFormat="1" applyFont="1" applyFill="1" applyBorder="1" applyAlignment="1" applyProtection="1">
      <alignment vertical="center"/>
    </xf>
    <xf numFmtId="241" fontId="1" fillId="0" borderId="0" xfId="276" applyNumberFormat="1" applyFont="1" applyFill="1" applyBorder="1" applyAlignment="1">
      <alignment vertical="center"/>
    </xf>
    <xf numFmtId="0" fontId="1" fillId="0" borderId="0" xfId="156" applyFont="1" applyFill="1" applyBorder="1" applyAlignment="1">
      <alignment vertical="center"/>
    </xf>
    <xf numFmtId="0" fontId="20" fillId="0" borderId="0" xfId="156" applyFont="1" applyFill="1" applyBorder="1" applyAlignment="1">
      <alignment horizontal="center" vertical="center" wrapText="1"/>
    </xf>
    <xf numFmtId="174" fontId="1" fillId="0" borderId="0" xfId="156" applyNumberFormat="1" applyFont="1" applyFill="1" applyAlignment="1">
      <alignment vertical="center"/>
    </xf>
    <xf numFmtId="191" fontId="1" fillId="0" borderId="0" xfId="156" applyNumberFormat="1" applyFont="1" applyFill="1" applyBorder="1" applyAlignment="1">
      <alignment vertical="center"/>
    </xf>
    <xf numFmtId="218" fontId="1" fillId="0" borderId="0" xfId="156" applyNumberFormat="1" applyFont="1" applyFill="1" applyAlignment="1">
      <alignment vertical="center"/>
    </xf>
    <xf numFmtId="167" fontId="15" fillId="0" borderId="0" xfId="286" applyFont="1" applyFill="1" applyBorder="1" applyAlignment="1">
      <alignment vertical="center"/>
    </xf>
    <xf numFmtId="167" fontId="1" fillId="0" borderId="0" xfId="276" applyFont="1" applyFill="1" applyAlignment="1">
      <alignment wrapText="1"/>
    </xf>
    <xf numFmtId="167" fontId="1" fillId="0" borderId="0" xfId="277" applyFont="1" applyFill="1" applyAlignment="1"/>
    <xf numFmtId="0" fontId="18" fillId="0" borderId="0" xfId="156" applyFont="1" applyFill="1" applyAlignment="1">
      <alignment horizontal="centerContinuous" vertical="center"/>
    </xf>
    <xf numFmtId="172" fontId="1" fillId="0" borderId="0" xfId="156" applyNumberFormat="1" applyFont="1" applyFill="1" applyAlignment="1">
      <alignment vertical="center"/>
    </xf>
    <xf numFmtId="0" fontId="1" fillId="0" borderId="0" xfId="211" applyFont="1" applyFill="1" applyAlignment="1">
      <alignment vertical="center"/>
    </xf>
    <xf numFmtId="0" fontId="1" fillId="0" borderId="0" xfId="191" applyFont="1" applyFill="1" applyAlignment="1">
      <alignment vertical="center"/>
    </xf>
    <xf numFmtId="0" fontId="1" fillId="0" borderId="0" xfId="191" applyFont="1" applyFill="1" applyBorder="1" applyAlignment="1">
      <alignment vertical="center"/>
    </xf>
    <xf numFmtId="0" fontId="1" fillId="0" borderId="0" xfId="172" applyFont="1" applyFill="1" applyAlignment="1">
      <alignment vertical="center"/>
    </xf>
    <xf numFmtId="0" fontId="1" fillId="0" borderId="0" xfId="172" applyFont="1" applyFill="1" applyBorder="1" applyAlignment="1">
      <alignment vertical="center"/>
    </xf>
    <xf numFmtId="191" fontId="1" fillId="0" borderId="0" xfId="172" applyNumberFormat="1" applyFont="1" applyFill="1" applyAlignment="1">
      <alignment vertical="center"/>
    </xf>
    <xf numFmtId="207" fontId="1" fillId="0" borderId="0" xfId="172" applyNumberFormat="1" applyFont="1" applyFill="1" applyAlignment="1">
      <alignment vertical="center"/>
    </xf>
    <xf numFmtId="174" fontId="1" fillId="0" borderId="0" xfId="156" applyNumberFormat="1" applyFont="1" applyFill="1" applyBorder="1" applyAlignment="1">
      <alignment vertical="center"/>
    </xf>
    <xf numFmtId="237" fontId="1" fillId="0" borderId="0" xfId="156" applyNumberFormat="1" applyFont="1" applyFill="1" applyBorder="1" applyAlignment="1">
      <alignment vertical="center"/>
    </xf>
    <xf numFmtId="232" fontId="1" fillId="0" borderId="0" xfId="156" applyNumberFormat="1" applyFont="1" applyFill="1" applyAlignment="1">
      <alignment vertical="center"/>
    </xf>
    <xf numFmtId="0" fontId="18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224" fontId="1" fillId="0" borderId="0" xfId="156" applyNumberFormat="1" applyFont="1" applyFill="1" applyAlignment="1">
      <alignment vertical="center"/>
    </xf>
    <xf numFmtId="3" fontId="1" fillId="0" borderId="0" xfId="211" applyNumberFormat="1" applyFont="1" applyFill="1" applyAlignment="1">
      <alignment horizontal="center" vertical="center"/>
    </xf>
    <xf numFmtId="222" fontId="1" fillId="0" borderId="0" xfId="156" applyNumberFormat="1" applyFont="1" applyFill="1" applyAlignment="1">
      <alignment vertical="center"/>
    </xf>
    <xf numFmtId="0" fontId="21" fillId="0" borderId="0" xfId="156" applyFont="1" applyFill="1"/>
    <xf numFmtId="220" fontId="1" fillId="0" borderId="0" xfId="156" applyNumberFormat="1" applyFont="1" applyFill="1" applyBorder="1" applyAlignment="1">
      <alignment vertical="center"/>
    </xf>
    <xf numFmtId="220" fontId="1" fillId="0" borderId="0" xfId="156" applyNumberFormat="1" applyFont="1" applyFill="1" applyAlignment="1">
      <alignment vertical="center"/>
    </xf>
    <xf numFmtId="0" fontId="20" fillId="0" borderId="0" xfId="191" applyFont="1" applyFill="1" applyBorder="1" applyAlignment="1">
      <alignment horizontal="center" vertical="center" wrapText="1"/>
    </xf>
    <xf numFmtId="191" fontId="1" fillId="0" borderId="0" xfId="191" applyNumberFormat="1" applyFont="1" applyFill="1" applyBorder="1" applyAlignment="1">
      <alignment vertical="center"/>
    </xf>
    <xf numFmtId="189" fontId="1" fillId="0" borderId="0" xfId="191" applyNumberFormat="1" applyFont="1" applyFill="1" applyAlignment="1">
      <alignment vertical="center"/>
    </xf>
    <xf numFmtId="191" fontId="1" fillId="0" borderId="0" xfId="156" applyNumberFormat="1" applyFont="1" applyFill="1" applyAlignment="1">
      <alignment vertical="center"/>
    </xf>
    <xf numFmtId="0" fontId="1" fillId="0" borderId="0" xfId="156" applyFont="1" applyFill="1" applyAlignment="1">
      <alignment vertical="center" wrapText="1"/>
    </xf>
    <xf numFmtId="0" fontId="5" fillId="0" borderId="0" xfId="156" applyFont="1" applyFill="1" applyAlignment="1">
      <alignment vertical="center"/>
    </xf>
    <xf numFmtId="0" fontId="5" fillId="0" borderId="0" xfId="156" applyFont="1" applyFill="1" applyBorder="1" applyAlignment="1">
      <alignment vertical="center"/>
    </xf>
    <xf numFmtId="215" fontId="1" fillId="0" borderId="0" xfId="156" applyNumberFormat="1" applyFont="1" applyFill="1" applyBorder="1" applyAlignment="1">
      <alignment vertical="center"/>
    </xf>
    <xf numFmtId="215" fontId="1" fillId="0" borderId="0" xfId="156" applyNumberFormat="1" applyFont="1" applyFill="1" applyAlignment="1">
      <alignment vertical="center"/>
    </xf>
    <xf numFmtId="0" fontId="22" fillId="0" borderId="0" xfId="156" applyFont="1" applyFill="1" applyAlignment="1">
      <alignment vertical="center"/>
    </xf>
    <xf numFmtId="213" fontId="1" fillId="0" borderId="0" xfId="156" applyNumberFormat="1" applyFont="1" applyFill="1" applyBorder="1" applyAlignment="1">
      <alignment horizontal="right"/>
    </xf>
    <xf numFmtId="215" fontId="1" fillId="0" borderId="0" xfId="156" applyNumberFormat="1" applyFont="1" applyFill="1" applyBorder="1" applyAlignment="1">
      <alignment horizontal="right"/>
    </xf>
    <xf numFmtId="185" fontId="1" fillId="0" borderId="0" xfId="156" applyNumberFormat="1" applyFont="1" applyFill="1" applyBorder="1" applyAlignment="1">
      <alignment horizontal="right"/>
    </xf>
    <xf numFmtId="216" fontId="1" fillId="0" borderId="0" xfId="156" applyNumberFormat="1" applyFont="1" applyFill="1" applyBorder="1" applyAlignment="1">
      <alignment horizontal="right" vertical="center"/>
    </xf>
    <xf numFmtId="0" fontId="15" fillId="0" borderId="0" xfId="156" applyFont="1" applyFill="1" applyBorder="1" applyAlignment="1"/>
    <xf numFmtId="0" fontId="1" fillId="0" borderId="0" xfId="156" applyNumberFormat="1" applyFont="1" applyFill="1" applyBorder="1" applyAlignment="1">
      <alignment horizontal="right" vertical="center"/>
    </xf>
    <xf numFmtId="221" fontId="1" fillId="0" borderId="0" xfId="156" applyNumberFormat="1" applyFont="1" applyFill="1" applyBorder="1" applyAlignment="1">
      <alignment horizontal="right"/>
    </xf>
    <xf numFmtId="222" fontId="1" fillId="0" borderId="0" xfId="156" applyNumberFormat="1" applyFont="1" applyFill="1" applyBorder="1" applyAlignment="1">
      <alignment horizontal="right"/>
    </xf>
    <xf numFmtId="223" fontId="1" fillId="0" borderId="0" xfId="156" applyNumberFormat="1" applyFont="1" applyFill="1" applyBorder="1" applyAlignment="1">
      <alignment horizontal="right"/>
    </xf>
    <xf numFmtId="0" fontId="1" fillId="0" borderId="0" xfId="156" applyFont="1" applyFill="1" applyBorder="1" applyAlignment="1"/>
    <xf numFmtId="167" fontId="1" fillId="0" borderId="0" xfId="286" applyFont="1" applyFill="1" applyBorder="1" applyAlignment="1">
      <alignment vertical="center"/>
    </xf>
    <xf numFmtId="167" fontId="15" fillId="0" borderId="0" xfId="286" applyFont="1" applyFill="1" applyBorder="1" applyAlignment="1"/>
    <xf numFmtId="0" fontId="1" fillId="0" borderId="0" xfId="156" applyFont="1" applyFill="1" applyBorder="1" applyAlignment="1">
      <alignment horizontal="right"/>
    </xf>
    <xf numFmtId="239" fontId="1" fillId="0" borderId="0" xfId="273" applyNumberFormat="1" applyFont="1" applyFill="1" applyBorder="1" applyAlignment="1"/>
    <xf numFmtId="167" fontId="1" fillId="0" borderId="0" xfId="286" applyFont="1" applyFill="1" applyBorder="1" applyAlignment="1"/>
    <xf numFmtId="0" fontId="22" fillId="0" borderId="0" xfId="161" applyFont="1" applyFill="1" applyAlignment="1">
      <alignment vertical="center"/>
    </xf>
    <xf numFmtId="167" fontId="1" fillId="0" borderId="0" xfId="276" applyFont="1" applyFill="1" applyAlignment="1"/>
    <xf numFmtId="167" fontId="1" fillId="0" borderId="0" xfId="276" applyFont="1" applyFill="1" applyBorder="1" applyAlignment="1"/>
    <xf numFmtId="167" fontId="1" fillId="0" borderId="0" xfId="276" applyFont="1" applyFill="1" applyBorder="1" applyAlignment="1">
      <alignment horizontal="centerContinuous" vertical="center"/>
    </xf>
    <xf numFmtId="242" fontId="1" fillId="0" borderId="0" xfId="276" applyNumberFormat="1" applyFont="1" applyFill="1" applyBorder="1" applyAlignment="1"/>
    <xf numFmtId="0" fontId="1" fillId="0" borderId="0" xfId="161" applyNumberFormat="1" applyFont="1" applyFill="1" applyBorder="1" applyAlignment="1">
      <alignment horizontal="right" vertical="center"/>
    </xf>
    <xf numFmtId="167" fontId="1" fillId="0" borderId="0" xfId="274" applyFont="1" applyFill="1" applyAlignment="1"/>
    <xf numFmtId="167" fontId="5" fillId="0" borderId="0" xfId="274" applyFont="1" applyFill="1" applyBorder="1" applyAlignment="1">
      <alignment horizontal="centerContinuous" vertical="center"/>
    </xf>
    <xf numFmtId="167" fontId="1" fillId="0" borderId="0" xfId="274" applyFont="1" applyFill="1" applyBorder="1" applyAlignment="1">
      <alignment horizontal="centerContinuous"/>
    </xf>
    <xf numFmtId="167" fontId="1" fillId="0" borderId="0" xfId="274" applyFont="1" applyFill="1" applyBorder="1" applyAlignment="1"/>
    <xf numFmtId="0" fontId="15" fillId="0" borderId="0" xfId="156" applyFont="1" applyFill="1" applyAlignment="1">
      <alignment vertical="center"/>
    </xf>
    <xf numFmtId="0" fontId="22" fillId="0" borderId="0" xfId="172" applyFont="1" applyFill="1" applyAlignment="1">
      <alignment vertical="center"/>
    </xf>
    <xf numFmtId="167" fontId="1" fillId="0" borderId="0" xfId="277" applyFont="1" applyFill="1" applyBorder="1" applyAlignment="1"/>
    <xf numFmtId="175" fontId="1" fillId="0" borderId="0" xfId="277" applyNumberFormat="1" applyFont="1" applyFill="1" applyBorder="1" applyAlignment="1" applyProtection="1">
      <alignment vertical="center"/>
    </xf>
    <xf numFmtId="195" fontId="1" fillId="0" borderId="0" xfId="277" applyNumberFormat="1" applyFont="1" applyFill="1" applyBorder="1" applyAlignment="1" applyProtection="1">
      <alignment vertical="center"/>
    </xf>
    <xf numFmtId="167" fontId="15" fillId="0" borderId="0" xfId="277" applyFont="1" applyFill="1" applyBorder="1" applyAlignment="1"/>
    <xf numFmtId="0" fontId="1" fillId="0" borderId="0" xfId="172" applyNumberFormat="1" applyFont="1" applyFill="1" applyBorder="1" applyAlignment="1">
      <alignment horizontal="right" vertical="center"/>
    </xf>
    <xf numFmtId="240" fontId="1" fillId="0" borderId="0" xfId="277" applyNumberFormat="1" applyFont="1" applyFill="1" applyAlignment="1"/>
    <xf numFmtId="0" fontId="22" fillId="0" borderId="0" xfId="0" applyFont="1" applyFill="1" applyAlignment="1">
      <alignment vertical="center"/>
    </xf>
    <xf numFmtId="167" fontId="1" fillId="0" borderId="0" xfId="273" applyFont="1" applyFill="1" applyAlignment="1"/>
    <xf numFmtId="167" fontId="1" fillId="0" borderId="0" xfId="273" applyFont="1" applyFill="1" applyBorder="1" applyAlignment="1"/>
    <xf numFmtId="0" fontId="1" fillId="0" borderId="0" xfId="273" applyNumberFormat="1" applyFont="1" applyFill="1" applyBorder="1" applyAlignment="1" applyProtection="1">
      <alignment horizontal="left"/>
    </xf>
    <xf numFmtId="167" fontId="1" fillId="0" borderId="0" xfId="273" applyFont="1" applyFill="1" applyBorder="1" applyAlignment="1">
      <alignment horizontal="centerContinuous" vertical="center"/>
    </xf>
    <xf numFmtId="167" fontId="1" fillId="0" borderId="0" xfId="273" applyFont="1" applyFill="1" applyBorder="1" applyAlignment="1">
      <alignment horizontal="centerContinuous"/>
    </xf>
    <xf numFmtId="167" fontId="1" fillId="0" borderId="0" xfId="273" applyFont="1" applyFill="1" applyAlignment="1">
      <alignment wrapText="1"/>
    </xf>
    <xf numFmtId="207" fontId="1" fillId="0" borderId="0" xfId="273" applyNumberFormat="1" applyFont="1" applyFill="1" applyAlignment="1"/>
    <xf numFmtId="239" fontId="1" fillId="0" borderId="0" xfId="273" quotePrefix="1" applyNumberFormat="1" applyFont="1" applyFill="1" applyBorder="1" applyAlignment="1"/>
    <xf numFmtId="0" fontId="1" fillId="0" borderId="0" xfId="0" applyFont="1" applyFill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22" fillId="0" borderId="0" xfId="156" applyFont="1" applyFill="1" applyBorder="1" applyAlignment="1">
      <alignment vertical="center"/>
    </xf>
    <xf numFmtId="216" fontId="1" fillId="0" borderId="0" xfId="156" applyNumberFormat="1" applyFont="1" applyFill="1" applyBorder="1" applyAlignment="1">
      <alignment horizontal="right"/>
    </xf>
    <xf numFmtId="0" fontId="15" fillId="0" borderId="0" xfId="156" applyFont="1" applyFill="1" applyBorder="1" applyAlignment="1">
      <alignment vertical="center"/>
    </xf>
    <xf numFmtId="174" fontId="1" fillId="0" borderId="0" xfId="283" applyNumberFormat="1" applyFont="1" applyFill="1" applyBorder="1" applyAlignment="1">
      <alignment vertical="center"/>
    </xf>
    <xf numFmtId="49" fontId="22" fillId="0" borderId="0" xfId="156" applyNumberFormat="1" applyFont="1" applyFill="1" applyAlignment="1">
      <alignment vertical="center"/>
    </xf>
    <xf numFmtId="0" fontId="1" fillId="0" borderId="0" xfId="156" applyFont="1" applyFill="1" applyBorder="1" applyAlignment="1">
      <alignment horizontal="left" vertical="center"/>
    </xf>
    <xf numFmtId="232" fontId="1" fillId="0" borderId="0" xfId="156" applyNumberFormat="1" applyFont="1" applyFill="1" applyBorder="1" applyAlignment="1">
      <alignment horizontal="right" vertical="center"/>
    </xf>
    <xf numFmtId="233" fontId="1" fillId="0" borderId="0" xfId="156" applyNumberFormat="1" applyFont="1" applyFill="1" applyBorder="1" applyAlignment="1">
      <alignment horizontal="right" vertical="center"/>
    </xf>
    <xf numFmtId="234" fontId="1" fillId="0" borderId="0" xfId="156" applyNumberFormat="1" applyFont="1" applyFill="1" applyBorder="1" applyAlignment="1">
      <alignment horizontal="right" vertical="center"/>
    </xf>
    <xf numFmtId="219" fontId="1" fillId="0" borderId="0" xfId="156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174" fontId="1" fillId="0" borderId="0" xfId="0" applyNumberFormat="1" applyFont="1" applyFill="1" applyBorder="1" applyAlignment="1">
      <alignment horizontal="right" vertical="center"/>
    </xf>
    <xf numFmtId="229" fontId="1" fillId="0" borderId="0" xfId="0" applyNumberFormat="1" applyFont="1" applyFill="1" applyBorder="1" applyAlignment="1">
      <alignment horizontal="right" vertical="center"/>
    </xf>
    <xf numFmtId="230" fontId="1" fillId="0" borderId="0" xfId="0" applyNumberFormat="1" applyFont="1" applyFill="1" applyBorder="1" applyAlignment="1">
      <alignment horizontal="right" vertical="center"/>
    </xf>
    <xf numFmtId="231" fontId="1" fillId="0" borderId="0" xfId="0" applyNumberFormat="1" applyFont="1" applyFill="1" applyBorder="1" applyAlignment="1">
      <alignment horizontal="right" vertical="center"/>
    </xf>
    <xf numFmtId="174" fontId="1" fillId="0" borderId="0" xfId="0" applyNumberFormat="1" applyFont="1" applyFill="1">
      <alignment vertical="center"/>
    </xf>
    <xf numFmtId="228" fontId="1" fillId="0" borderId="0" xfId="156" applyNumberFormat="1" applyFont="1" applyFill="1" applyBorder="1" applyAlignment="1">
      <alignment horizontal="right" vertical="center"/>
    </xf>
    <xf numFmtId="189" fontId="1" fillId="0" borderId="0" xfId="156" applyNumberFormat="1" applyFont="1" applyFill="1" applyBorder="1" applyAlignment="1">
      <alignment horizontal="right" vertical="center"/>
    </xf>
    <xf numFmtId="218" fontId="1" fillId="0" borderId="0" xfId="156" applyNumberFormat="1" applyFont="1" applyFill="1" applyBorder="1" applyAlignment="1">
      <alignment horizontal="right" vertical="center"/>
    </xf>
    <xf numFmtId="214" fontId="1" fillId="0" borderId="0" xfId="156" applyNumberFormat="1" applyFont="1" applyFill="1" applyBorder="1" applyAlignment="1">
      <alignment horizontal="right" vertical="center"/>
    </xf>
    <xf numFmtId="224" fontId="1" fillId="0" borderId="0" xfId="156" applyNumberFormat="1" applyFont="1" applyFill="1" applyBorder="1" applyAlignment="1">
      <alignment horizontal="right" vertical="center"/>
    </xf>
    <xf numFmtId="220" fontId="1" fillId="0" borderId="0" xfId="156" applyNumberFormat="1" applyFont="1" applyFill="1" applyBorder="1" applyAlignment="1">
      <alignment horizontal="center"/>
    </xf>
    <xf numFmtId="227" fontId="1" fillId="0" borderId="0" xfId="156" applyNumberFormat="1" applyFont="1" applyFill="1" applyBorder="1" applyAlignment="1">
      <alignment horizontal="right"/>
    </xf>
    <xf numFmtId="0" fontId="1" fillId="0" borderId="0" xfId="156" applyFont="1" applyFill="1" applyBorder="1" applyAlignment="1">
      <alignment horizontal="centerContinuous" vertical="center"/>
    </xf>
    <xf numFmtId="0" fontId="1" fillId="0" borderId="0" xfId="156" applyFont="1" applyFill="1" applyBorder="1" applyAlignment="1">
      <alignment horizontal="center" vertical="center" wrapText="1"/>
    </xf>
    <xf numFmtId="0" fontId="16" fillId="0" borderId="0" xfId="287" applyFont="1" applyFill="1" applyBorder="1" applyAlignment="1">
      <alignment horizontal="left"/>
    </xf>
    <xf numFmtId="0" fontId="22" fillId="0" borderId="0" xfId="191" applyFont="1" applyFill="1" applyAlignment="1">
      <alignment vertical="center"/>
    </xf>
    <xf numFmtId="185" fontId="1" fillId="0" borderId="0" xfId="191" applyNumberFormat="1" applyFont="1" applyFill="1" applyBorder="1" applyAlignment="1">
      <alignment horizontal="right"/>
    </xf>
    <xf numFmtId="213" fontId="1" fillId="0" borderId="0" xfId="191" applyNumberFormat="1" applyFont="1" applyFill="1" applyBorder="1" applyAlignment="1">
      <alignment horizontal="right"/>
    </xf>
    <xf numFmtId="215" fontId="1" fillId="0" borderId="0" xfId="191" applyNumberFormat="1" applyFont="1" applyFill="1" applyBorder="1" applyAlignment="1">
      <alignment horizontal="right"/>
    </xf>
    <xf numFmtId="0" fontId="1" fillId="0" borderId="0" xfId="191" applyFont="1" applyFill="1" applyBorder="1" applyAlignment="1">
      <alignment horizontal="left"/>
    </xf>
    <xf numFmtId="185" fontId="1" fillId="0" borderId="0" xfId="191" applyNumberFormat="1" applyFont="1" applyFill="1" applyBorder="1" applyAlignment="1">
      <alignment horizontal="right" indent="1"/>
    </xf>
    <xf numFmtId="0" fontId="15" fillId="0" borderId="0" xfId="191" applyFont="1" applyFill="1" applyBorder="1" applyAlignment="1"/>
    <xf numFmtId="0" fontId="1" fillId="0" borderId="0" xfId="191" applyNumberFormat="1" applyFont="1" applyFill="1" applyBorder="1" applyAlignment="1">
      <alignment horizontal="right" vertical="center"/>
    </xf>
    <xf numFmtId="216" fontId="1" fillId="0" borderId="0" xfId="191" applyNumberFormat="1" applyFont="1" applyFill="1" applyBorder="1" applyAlignment="1">
      <alignment horizontal="right" vertical="center"/>
    </xf>
    <xf numFmtId="215" fontId="1" fillId="0" borderId="0" xfId="156" applyNumberFormat="1" applyFont="1" applyFill="1" applyBorder="1" applyAlignment="1"/>
    <xf numFmtId="1" fontId="1" fillId="0" borderId="0" xfId="156" applyNumberFormat="1" applyFont="1" applyFill="1" applyBorder="1" applyAlignment="1"/>
    <xf numFmtId="215" fontId="1" fillId="0" borderId="0" xfId="156" applyNumberFormat="1" applyFont="1" applyFill="1" applyBorder="1" applyAlignment="1">
      <alignment horizontal="right" vertical="center"/>
    </xf>
    <xf numFmtId="217" fontId="1" fillId="0" borderId="0" xfId="156" applyNumberFormat="1" applyFont="1" applyFill="1" applyBorder="1" applyAlignment="1">
      <alignment horizontal="right" vertical="center"/>
    </xf>
    <xf numFmtId="49" fontId="1" fillId="0" borderId="0" xfId="156" applyNumberFormat="1" applyFont="1" applyFill="1" applyBorder="1" applyAlignment="1">
      <alignment horizontal="right" vertical="center" indent="4"/>
    </xf>
    <xf numFmtId="0" fontId="1" fillId="0" borderId="2" xfId="272" applyFont="1" applyFill="1" applyBorder="1" applyAlignment="1">
      <alignment horizontal="centerContinuous" vertical="center"/>
    </xf>
    <xf numFmtId="0" fontId="1" fillId="0" borderId="4" xfId="156" applyFont="1" applyFill="1" applyBorder="1" applyAlignment="1">
      <alignment horizontal="center" vertical="center"/>
    </xf>
    <xf numFmtId="174" fontId="1" fillId="0" borderId="0" xfId="156" applyNumberFormat="1" applyFont="1" applyFill="1" applyBorder="1" applyAlignment="1"/>
    <xf numFmtId="189" fontId="1" fillId="0" borderId="0" xfId="156" applyNumberFormat="1" applyFont="1" applyFill="1" applyBorder="1" applyAlignment="1"/>
    <xf numFmtId="243" fontId="1" fillId="0" borderId="0" xfId="156" applyNumberFormat="1" applyFont="1" applyFill="1" applyBorder="1" applyAlignment="1">
      <alignment horizontal="right"/>
    </xf>
    <xf numFmtId="0" fontId="1" fillId="0" borderId="2" xfId="156" applyFont="1" applyFill="1" applyBorder="1" applyAlignment="1">
      <alignment horizontal="centerContinuous" vertical="center" wrapText="1"/>
    </xf>
    <xf numFmtId="0" fontId="1" fillId="0" borderId="2" xfId="156" applyFont="1" applyFill="1" applyBorder="1" applyAlignment="1">
      <alignment horizontal="centerContinuous" vertical="center"/>
    </xf>
    <xf numFmtId="0" fontId="1" fillId="0" borderId="3" xfId="156" applyFont="1" applyFill="1" applyBorder="1" applyAlignment="1">
      <alignment horizontal="centerContinuous" vertical="center"/>
    </xf>
    <xf numFmtId="0" fontId="1" fillId="0" borderId="3" xfId="156" applyFont="1" applyFill="1" applyBorder="1" applyAlignment="1">
      <alignment horizontal="centerContinuous" vertical="center" wrapText="1"/>
    </xf>
    <xf numFmtId="0" fontId="1" fillId="0" borderId="2" xfId="156" applyFont="1" applyFill="1" applyBorder="1" applyAlignment="1">
      <alignment horizontal="center" vertical="center" wrapText="1"/>
    </xf>
    <xf numFmtId="0" fontId="1" fillId="0" borderId="3" xfId="156" applyFont="1" applyFill="1" applyBorder="1" applyAlignment="1">
      <alignment horizontal="center" vertical="center" wrapText="1"/>
    </xf>
    <xf numFmtId="0" fontId="1" fillId="0" borderId="2" xfId="156" applyFont="1" applyFill="1" applyBorder="1" applyAlignment="1">
      <alignment horizontal="center" vertical="center"/>
    </xf>
    <xf numFmtId="0" fontId="1" fillId="0" borderId="4" xfId="156" applyFont="1" applyFill="1" applyBorder="1" applyAlignment="1">
      <alignment vertical="center"/>
    </xf>
    <xf numFmtId="0" fontId="1" fillId="0" borderId="5" xfId="156" applyFont="1" applyFill="1" applyBorder="1" applyAlignment="1">
      <alignment horizontal="center"/>
    </xf>
    <xf numFmtId="0" fontId="1" fillId="0" borderId="5" xfId="156" applyFont="1" applyFill="1" applyBorder="1" applyAlignment="1">
      <alignment horizontal="center" vertical="center"/>
    </xf>
    <xf numFmtId="0" fontId="1" fillId="0" borderId="0" xfId="156" applyFont="1" applyFill="1" applyBorder="1" applyAlignment="1">
      <alignment horizontal="center" vertical="center"/>
    </xf>
    <xf numFmtId="49" fontId="1" fillId="0" borderId="5" xfId="156" applyNumberFormat="1" applyFont="1" applyFill="1" applyBorder="1" applyAlignment="1">
      <alignment horizontal="center" vertical="center"/>
    </xf>
    <xf numFmtId="0" fontId="65" fillId="0" borderId="4" xfId="251" applyFont="1" applyFill="1" applyBorder="1" applyAlignment="1">
      <alignment horizontal="center" vertical="center"/>
    </xf>
    <xf numFmtId="0" fontId="65" fillId="0" borderId="5" xfId="251" applyFont="1" applyFill="1" applyBorder="1" applyAlignment="1">
      <alignment horizontal="center" vertical="center"/>
    </xf>
    <xf numFmtId="0" fontId="65" fillId="0" borderId="5" xfId="251" quotePrefix="1" applyFont="1" applyFill="1" applyBorder="1" applyAlignment="1">
      <alignment horizontal="center" vertical="center"/>
    </xf>
    <xf numFmtId="0" fontId="1" fillId="0" borderId="4" xfId="258" quotePrefix="1" applyFont="1" applyFill="1" applyBorder="1" applyAlignment="1">
      <alignment horizontal="center" vertical="center"/>
    </xf>
    <xf numFmtId="0" fontId="1" fillId="0" borderId="5" xfId="282" applyNumberFormat="1" applyFont="1" applyFill="1" applyBorder="1" applyAlignment="1">
      <alignment horizontal="center" vertical="center"/>
    </xf>
    <xf numFmtId="0" fontId="1" fillId="0" borderId="5" xfId="282" quotePrefix="1" applyNumberFormat="1" applyFont="1" applyFill="1" applyBorder="1" applyAlignment="1">
      <alignment horizontal="center" vertical="center"/>
    </xf>
    <xf numFmtId="189" fontId="1" fillId="0" borderId="0" xfId="191" applyNumberFormat="1" applyFont="1" applyFill="1" applyBorder="1" applyAlignment="1">
      <alignment horizontal="right" indent="1"/>
    </xf>
    <xf numFmtId="0" fontId="1" fillId="0" borderId="4" xfId="19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172" applyFont="1" applyFill="1" applyBorder="1" applyAlignment="1">
      <alignment horizontal="center" vertical="center"/>
    </xf>
    <xf numFmtId="0" fontId="1" fillId="0" borderId="2" xfId="191" applyFont="1" applyFill="1" applyBorder="1" applyAlignment="1">
      <alignment horizontal="centerContinuous" vertical="center" wrapText="1"/>
    </xf>
    <xf numFmtId="0" fontId="1" fillId="0" borderId="3" xfId="191" applyFont="1" applyFill="1" applyBorder="1" applyAlignment="1">
      <alignment horizontal="centerContinuous" vertical="center" wrapText="1"/>
    </xf>
    <xf numFmtId="0" fontId="1" fillId="0" borderId="2" xfId="191" applyFont="1" applyFill="1" applyBorder="1" applyAlignment="1">
      <alignment horizontal="center" vertical="center"/>
    </xf>
    <xf numFmtId="0" fontId="1" fillId="0" borderId="2" xfId="191" applyFont="1" applyFill="1" applyBorder="1" applyAlignment="1">
      <alignment horizontal="centerContinuous" vertical="center"/>
    </xf>
    <xf numFmtId="0" fontId="1" fillId="0" borderId="5" xfId="191" applyFont="1" applyFill="1" applyBorder="1" applyAlignment="1">
      <alignment horizontal="center" vertical="center"/>
    </xf>
    <xf numFmtId="167" fontId="5" fillId="0" borderId="0" xfId="273" applyFont="1" applyFill="1" applyAlignment="1"/>
    <xf numFmtId="0" fontId="1" fillId="0" borderId="4" xfId="273" applyNumberFormat="1" applyFont="1" applyFill="1" applyBorder="1" applyAlignment="1" applyProtection="1">
      <alignment horizontal="center"/>
    </xf>
    <xf numFmtId="167" fontId="1" fillId="0" borderId="2" xfId="277" applyFont="1" applyFill="1" applyBorder="1" applyAlignment="1">
      <alignment horizontal="centerContinuous" vertical="center"/>
    </xf>
    <xf numFmtId="167" fontId="1" fillId="0" borderId="3" xfId="277" applyFont="1" applyFill="1" applyBorder="1" applyAlignment="1">
      <alignment horizontal="centerContinuous" vertical="center"/>
    </xf>
    <xf numFmtId="167" fontId="1" fillId="0" borderId="2" xfId="277" applyFont="1" applyFill="1" applyBorder="1" applyAlignment="1">
      <alignment horizontal="center" vertical="center" wrapText="1"/>
    </xf>
    <xf numFmtId="167" fontId="1" fillId="0" borderId="4" xfId="277" applyFont="1" applyFill="1" applyBorder="1" applyAlignment="1">
      <alignment horizontal="center"/>
    </xf>
    <xf numFmtId="0" fontId="1" fillId="0" borderId="5" xfId="192" applyFont="1" applyFill="1" applyBorder="1" applyAlignment="1">
      <alignment horizontal="center" vertical="center"/>
    </xf>
    <xf numFmtId="0" fontId="1" fillId="0" borderId="5" xfId="156" applyFont="1" applyFill="1" applyBorder="1" applyAlignment="1">
      <alignment horizontal="left"/>
    </xf>
    <xf numFmtId="167" fontId="66" fillId="0" borderId="0" xfId="95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67" fillId="0" borderId="0" xfId="95" applyFont="1">
      <alignment vertical="center"/>
    </xf>
    <xf numFmtId="49" fontId="67" fillId="0" borderId="0" xfId="95" applyNumberFormat="1" applyFont="1">
      <alignment vertical="center"/>
    </xf>
    <xf numFmtId="0" fontId="5" fillId="0" borderId="0" xfId="0" applyFont="1" applyFill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18" fillId="33" borderId="0" xfId="0" applyFont="1" applyFill="1">
      <alignment vertical="center"/>
    </xf>
    <xf numFmtId="0" fontId="18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156" quotePrefix="1" applyFont="1" applyFill="1" applyAlignment="1">
      <alignment vertical="center"/>
    </xf>
    <xf numFmtId="228" fontId="1" fillId="0" borderId="0" xfId="156" applyNumberFormat="1" applyFont="1" applyFill="1" applyAlignment="1">
      <alignment vertical="center"/>
    </xf>
    <xf numFmtId="0" fontId="1" fillId="0" borderId="2" xfId="272" applyFont="1" applyFill="1" applyBorder="1" applyAlignment="1">
      <alignment horizontal="center" vertical="center" wrapText="1"/>
    </xf>
    <xf numFmtId="244" fontId="1" fillId="0" borderId="0" xfId="261" applyNumberFormat="1" applyFont="1" applyFill="1" applyBorder="1" applyAlignment="1">
      <alignment vertical="center"/>
    </xf>
    <xf numFmtId="177" fontId="1" fillId="0" borderId="0" xfId="279" applyNumberFormat="1" applyFont="1" applyFill="1" applyBorder="1" applyAlignment="1">
      <alignment vertical="center"/>
    </xf>
    <xf numFmtId="177" fontId="14" fillId="0" borderId="0" xfId="279" applyNumberFormat="1" applyFont="1" applyFill="1" applyBorder="1" applyAlignment="1">
      <alignment vertical="center"/>
    </xf>
    <xf numFmtId="189" fontId="1" fillId="0" borderId="0" xfId="134" applyNumberFormat="1" applyFont="1" applyFill="1" applyBorder="1" applyAlignment="1">
      <alignment horizontal="right" vertical="center"/>
    </xf>
    <xf numFmtId="49" fontId="1" fillId="0" borderId="0" xfId="147" applyNumberFormat="1" applyFont="1" applyAlignment="1">
      <alignment horizontal="right" vertical="center" indent="2"/>
    </xf>
    <xf numFmtId="49" fontId="1" fillId="0" borderId="0" xfId="147" applyNumberFormat="1" applyFont="1" applyAlignment="1">
      <alignment horizontal="right" vertical="center" indent="1"/>
    </xf>
    <xf numFmtId="173" fontId="1" fillId="0" borderId="0" xfId="147" applyNumberFormat="1" applyFont="1" applyFill="1" applyBorder="1" applyAlignment="1">
      <alignment vertical="center"/>
    </xf>
    <xf numFmtId="208" fontId="1" fillId="0" borderId="0" xfId="147" applyNumberFormat="1" applyFont="1" applyFill="1" applyBorder="1" applyAlignment="1">
      <alignment vertical="center"/>
    </xf>
    <xf numFmtId="173" fontId="14" fillId="0" borderId="0" xfId="147" applyNumberFormat="1" applyFont="1" applyFill="1" applyBorder="1" applyAlignment="1">
      <alignment vertical="center"/>
    </xf>
    <xf numFmtId="208" fontId="14" fillId="0" borderId="0" xfId="147" applyNumberFormat="1" applyFont="1" applyFill="1" applyBorder="1" applyAlignment="1">
      <alignment vertical="center"/>
    </xf>
    <xf numFmtId="0" fontId="0" fillId="0" borderId="3" xfId="258" applyFont="1" applyFill="1" applyBorder="1" applyAlignment="1">
      <alignment horizontal="center" vertical="center" wrapText="1"/>
    </xf>
    <xf numFmtId="0" fontId="0" fillId="0" borderId="2" xfId="258" applyFont="1" applyFill="1" applyBorder="1" applyAlignment="1">
      <alignment horizontal="center" vertical="center" wrapText="1"/>
    </xf>
    <xf numFmtId="246" fontId="0" fillId="0" borderId="0" xfId="77" applyNumberFormat="1" applyFont="1" applyFill="1" applyBorder="1" applyAlignment="1">
      <alignment vertical="center"/>
    </xf>
    <xf numFmtId="173" fontId="0" fillId="0" borderId="0" xfId="284" applyNumberFormat="1" applyFont="1" applyFill="1" applyBorder="1" applyAlignment="1">
      <alignment vertical="center"/>
    </xf>
    <xf numFmtId="245" fontId="1" fillId="0" borderId="0" xfId="258" applyNumberFormat="1" applyFont="1" applyFill="1" applyBorder="1" applyAlignment="1">
      <alignment vertical="center"/>
    </xf>
    <xf numFmtId="0" fontId="0" fillId="0" borderId="2" xfId="272" applyFont="1" applyFill="1" applyBorder="1" applyAlignment="1">
      <alignment horizontal="center" vertical="center" wrapText="1"/>
    </xf>
    <xf numFmtId="0" fontId="1" fillId="0" borderId="3" xfId="272" applyFont="1" applyFill="1" applyBorder="1" applyAlignment="1">
      <alignment horizontal="centerContinuous" vertical="center"/>
    </xf>
    <xf numFmtId="167" fontId="1" fillId="0" borderId="4" xfId="274" applyFont="1" applyFill="1" applyBorder="1" applyAlignment="1">
      <alignment horizontal="center"/>
    </xf>
    <xf numFmtId="239" fontId="1" fillId="0" borderId="0" xfId="274" applyNumberFormat="1" applyFont="1" applyFill="1" applyBorder="1" applyAlignment="1">
      <alignment vertical="center"/>
    </xf>
    <xf numFmtId="49" fontId="0" fillId="0" borderId="0" xfId="156" quotePrefix="1" applyNumberFormat="1" applyFont="1" applyFill="1" applyBorder="1" applyAlignment="1">
      <alignment horizontal="left" indent="3"/>
    </xf>
    <xf numFmtId="49" fontId="0" fillId="0" borderId="0" xfId="156" quotePrefix="1" applyNumberFormat="1" applyFont="1" applyFill="1" applyBorder="1" applyAlignment="1">
      <alignment horizontal="left" indent="5"/>
    </xf>
    <xf numFmtId="0" fontId="0" fillId="0" borderId="0" xfId="0" applyAlignment="1"/>
    <xf numFmtId="247" fontId="1" fillId="0" borderId="0" xfId="191" applyNumberFormat="1" applyFont="1" applyFill="1" applyBorder="1" applyAlignment="1">
      <alignment horizontal="right" vertical="center"/>
    </xf>
    <xf numFmtId="218" fontId="1" fillId="0" borderId="0" xfId="191" applyNumberFormat="1" applyFont="1" applyFill="1" applyBorder="1" applyAlignment="1">
      <alignment horizontal="right" vertical="center"/>
    </xf>
    <xf numFmtId="174" fontId="1" fillId="0" borderId="0" xfId="133" applyNumberFormat="1" applyFont="1" applyFill="1" applyBorder="1" applyAlignment="1">
      <alignment horizontal="right" vertical="center"/>
    </xf>
    <xf numFmtId="247" fontId="1" fillId="0" borderId="0" xfId="133" applyNumberFormat="1" applyFont="1" applyFill="1" applyBorder="1" applyAlignment="1">
      <alignment horizontal="right" vertical="center"/>
    </xf>
    <xf numFmtId="0" fontId="1" fillId="0" borderId="6" xfId="133" quotePrefix="1" applyFont="1" applyFill="1" applyBorder="1" applyAlignment="1">
      <alignment horizontal="left" vertical="center" indent="2"/>
    </xf>
    <xf numFmtId="218" fontId="1" fillId="0" borderId="0" xfId="133" applyNumberFormat="1" applyFont="1" applyFill="1" applyBorder="1" applyAlignment="1">
      <alignment horizontal="right" vertical="center"/>
    </xf>
    <xf numFmtId="0" fontId="1" fillId="0" borderId="5" xfId="133" applyFont="1" applyBorder="1" applyAlignment="1">
      <alignment vertical="center"/>
    </xf>
    <xf numFmtId="0" fontId="1" fillId="0" borderId="6" xfId="133" quotePrefix="1" applyFont="1" applyFill="1" applyBorder="1" applyAlignment="1">
      <alignment horizontal="center" vertical="center"/>
    </xf>
    <xf numFmtId="189" fontId="1" fillId="0" borderId="0" xfId="133" applyNumberFormat="1" applyFont="1" applyFill="1" applyBorder="1" applyAlignment="1">
      <alignment horizontal="right" vertical="center"/>
    </xf>
    <xf numFmtId="0" fontId="0" fillId="0" borderId="6" xfId="133" quotePrefix="1" applyFont="1" applyFill="1" applyBorder="1" applyAlignment="1">
      <alignment horizontal="left" vertical="center" indent="2"/>
    </xf>
    <xf numFmtId="167" fontId="0" fillId="0" borderId="0" xfId="286" applyFont="1" applyFill="1" applyBorder="1" applyAlignment="1"/>
    <xf numFmtId="0" fontId="0" fillId="0" borderId="2" xfId="156" applyFont="1" applyFill="1" applyBorder="1" applyAlignment="1">
      <alignment horizontal="center" vertical="center" wrapText="1"/>
    </xf>
    <xf numFmtId="239" fontId="1" fillId="0" borderId="0" xfId="273" applyNumberFormat="1" applyFont="1" applyFill="1" applyBorder="1" applyAlignment="1">
      <alignment horizontal="right"/>
    </xf>
    <xf numFmtId="49" fontId="0" fillId="0" borderId="0" xfId="273" applyNumberFormat="1" applyFont="1" applyFill="1" applyBorder="1" applyAlignment="1">
      <alignment horizontal="left" indent="4"/>
    </xf>
    <xf numFmtId="0" fontId="1" fillId="0" borderId="7" xfId="156" applyFont="1" applyFill="1" applyBorder="1" applyAlignment="1">
      <alignment vertical="center" wrapText="1"/>
    </xf>
    <xf numFmtId="0" fontId="0" fillId="0" borderId="2" xfId="156" applyFont="1" applyFill="1" applyBorder="1" applyAlignment="1">
      <alignment horizontal="centerContinuous" vertical="center"/>
    </xf>
    <xf numFmtId="0" fontId="0" fillId="0" borderId="3" xfId="156" applyFont="1" applyFill="1" applyBorder="1" applyAlignment="1">
      <alignment horizontal="centerContinuous" vertical="center" wrapText="1"/>
    </xf>
    <xf numFmtId="218" fontId="1" fillId="0" borderId="0" xfId="156" applyNumberFormat="1" applyFont="1" applyFill="1" applyBorder="1" applyAlignment="1">
      <alignment horizontal="right"/>
    </xf>
    <xf numFmtId="0" fontId="0" fillId="0" borderId="3" xfId="272" applyFont="1" applyFill="1" applyBorder="1" applyAlignment="1">
      <alignment horizontal="centerContinuous" vertical="center"/>
    </xf>
    <xf numFmtId="0" fontId="1" fillId="0" borderId="5" xfId="191" applyFont="1" applyFill="1" applyBorder="1" applyAlignment="1">
      <alignment horizontal="left"/>
    </xf>
    <xf numFmtId="249" fontId="1" fillId="0" borderId="0" xfId="191" applyNumberFormat="1" applyFont="1" applyFill="1" applyBorder="1" applyAlignment="1">
      <alignment horizontal="right" indent="1"/>
    </xf>
    <xf numFmtId="0" fontId="0" fillId="0" borderId="5" xfId="191" applyFont="1" applyFill="1" applyBorder="1" applyAlignment="1">
      <alignment horizontal="left"/>
    </xf>
    <xf numFmtId="219" fontId="1" fillId="0" borderId="0" xfId="156" applyNumberFormat="1" applyFont="1" applyFill="1" applyAlignment="1">
      <alignment vertical="center"/>
    </xf>
    <xf numFmtId="0" fontId="0" fillId="0" borderId="0" xfId="156" applyNumberFormat="1" applyFont="1" applyFill="1" applyBorder="1" applyAlignment="1">
      <alignment horizontal="right" indent="2"/>
    </xf>
    <xf numFmtId="167" fontId="0" fillId="0" borderId="0" xfId="276" applyFont="1" applyFill="1" applyBorder="1" applyAlignment="1"/>
    <xf numFmtId="0" fontId="28" fillId="0" borderId="0" xfId="134"/>
    <xf numFmtId="167" fontId="1" fillId="0" borderId="3" xfId="276" applyFont="1" applyFill="1" applyBorder="1" applyAlignment="1">
      <alignment horizontal="center" vertical="center" wrapText="1"/>
    </xf>
    <xf numFmtId="0" fontId="18" fillId="0" borderId="0" xfId="134" applyFont="1" applyAlignment="1">
      <alignment horizontal="centerContinuous" vertical="center"/>
    </xf>
    <xf numFmtId="250" fontId="1" fillId="0" borderId="0" xfId="134" applyNumberFormat="1" applyFont="1" applyFill="1" applyBorder="1" applyAlignment="1">
      <alignment horizontal="right" vertical="center"/>
    </xf>
    <xf numFmtId="167" fontId="1" fillId="0" borderId="2" xfId="276" applyFont="1" applyFill="1" applyBorder="1" applyAlignment="1">
      <alignment horizontal="center" vertical="center" wrapText="1"/>
    </xf>
    <xf numFmtId="0" fontId="1" fillId="0" borderId="6" xfId="134" applyFont="1" applyFill="1" applyBorder="1" applyAlignment="1">
      <alignment horizontal="left" vertical="center" indent="1"/>
    </xf>
    <xf numFmtId="233" fontId="1" fillId="0" borderId="0" xfId="134" applyNumberFormat="1" applyFont="1" applyFill="1" applyBorder="1" applyAlignment="1">
      <alignment horizontal="right" vertical="center"/>
    </xf>
    <xf numFmtId="251" fontId="1" fillId="0" borderId="0" xfId="134" applyNumberFormat="1" applyFont="1" applyFill="1" applyBorder="1" applyAlignment="1">
      <alignment horizontal="right" vertical="center"/>
    </xf>
    <xf numFmtId="167" fontId="1" fillId="0" borderId="3" xfId="276" applyFont="1" applyFill="1" applyBorder="1" applyAlignment="1">
      <alignment horizontal="centerContinuous" vertical="center" wrapText="1"/>
    </xf>
    <xf numFmtId="0" fontId="1" fillId="0" borderId="2" xfId="134" applyFont="1" applyBorder="1" applyAlignment="1">
      <alignment horizontal="center" vertical="center"/>
    </xf>
    <xf numFmtId="2" fontId="1" fillId="0" borderId="0" xfId="134" applyNumberFormat="1" applyFont="1" applyAlignment="1">
      <alignment vertical="center"/>
    </xf>
    <xf numFmtId="0" fontId="18" fillId="0" borderId="0" xfId="134" applyFont="1" applyAlignment="1">
      <alignment horizontal="center" vertical="center"/>
    </xf>
    <xf numFmtId="0" fontId="18" fillId="0" borderId="0" xfId="134" applyFont="1" applyAlignment="1">
      <alignment horizontal="left" vertical="center"/>
    </xf>
    <xf numFmtId="167" fontId="1" fillId="0" borderId="4" xfId="276" applyFont="1" applyFill="1" applyBorder="1" applyAlignment="1">
      <alignment horizontal="center" vertical="center" wrapText="1"/>
    </xf>
    <xf numFmtId="167" fontId="1" fillId="0" borderId="0" xfId="276" applyFont="1" applyFill="1" applyBorder="1" applyAlignment="1">
      <alignment horizontal="center" vertical="center" wrapText="1"/>
    </xf>
    <xf numFmtId="167" fontId="1" fillId="0" borderId="0" xfId="276" applyFont="1" applyFill="1" applyBorder="1" applyAlignment="1">
      <alignment horizontal="centerContinuous" vertical="center" wrapText="1"/>
    </xf>
    <xf numFmtId="0" fontId="1" fillId="0" borderId="0" xfId="134" applyFont="1" applyBorder="1" applyAlignment="1">
      <alignment horizontal="center" vertical="center"/>
    </xf>
    <xf numFmtId="2" fontId="1" fillId="0" borderId="0" xfId="134" applyNumberFormat="1" applyFont="1" applyAlignment="1">
      <alignment horizontal="center" vertical="center"/>
    </xf>
    <xf numFmtId="252" fontId="1" fillId="0" borderId="0" xfId="113" applyNumberFormat="1" applyFont="1" applyAlignment="1">
      <alignment horizontal="center" vertical="center"/>
    </xf>
    <xf numFmtId="252" fontId="1" fillId="0" borderId="0" xfId="113" applyNumberFormat="1" applyFont="1" applyFill="1" applyBorder="1" applyAlignment="1">
      <alignment horizontal="center" vertical="center"/>
    </xf>
    <xf numFmtId="0" fontId="28" fillId="0" borderId="0" xfId="134" applyAlignment="1">
      <alignment horizontal="center"/>
    </xf>
    <xf numFmtId="0" fontId="1" fillId="0" borderId="0" xfId="134" applyFont="1" applyAlignment="1">
      <alignment horizontal="center" vertical="center"/>
    </xf>
    <xf numFmtId="0" fontId="1" fillId="0" borderId="5" xfId="156" applyFont="1" applyFill="1" applyBorder="1" applyAlignment="1"/>
    <xf numFmtId="0" fontId="1" fillId="0" borderId="5" xfId="156" applyFont="1" applyFill="1" applyBorder="1" applyAlignment="1">
      <alignment horizontal="left" indent="2"/>
    </xf>
    <xf numFmtId="0" fontId="0" fillId="0" borderId="5" xfId="156" applyFont="1" applyFill="1" applyBorder="1" applyAlignment="1">
      <alignment horizontal="left" wrapText="1" indent="2"/>
    </xf>
    <xf numFmtId="0" fontId="1" fillId="0" borderId="5" xfId="156" applyFont="1" applyFill="1" applyBorder="1" applyAlignment="1">
      <alignment horizontal="left" wrapText="1" indent="2"/>
    </xf>
    <xf numFmtId="0" fontId="1" fillId="0" borderId="5" xfId="156" applyFont="1" applyFill="1" applyBorder="1" applyAlignment="1">
      <alignment horizontal="left" wrapText="1"/>
    </xf>
    <xf numFmtId="0" fontId="1" fillId="0" borderId="5" xfId="156" applyFont="1" applyFill="1" applyBorder="1" applyAlignment="1">
      <alignment wrapText="1"/>
    </xf>
    <xf numFmtId="0" fontId="0" fillId="0" borderId="3" xfId="156" applyFont="1" applyFill="1" applyBorder="1" applyAlignment="1">
      <alignment horizontal="center" vertical="center" wrapText="1"/>
    </xf>
    <xf numFmtId="0" fontId="1" fillId="0" borderId="2" xfId="172" applyFont="1" applyFill="1" applyBorder="1" applyAlignment="1">
      <alignment horizontal="centerContinuous" vertical="center"/>
    </xf>
    <xf numFmtId="0" fontId="1" fillId="0" borderId="2" xfId="172" applyFont="1" applyFill="1" applyBorder="1" applyAlignment="1">
      <alignment horizontal="center" vertical="center" wrapText="1"/>
    </xf>
    <xf numFmtId="0" fontId="1" fillId="0" borderId="2" xfId="172" applyFont="1" applyFill="1" applyBorder="1" applyAlignment="1">
      <alignment horizontal="centerContinuous" vertical="center" wrapText="1"/>
    </xf>
    <xf numFmtId="0" fontId="1" fillId="0" borderId="3" xfId="172" applyFont="1" applyFill="1" applyBorder="1" applyAlignment="1">
      <alignment horizontal="centerContinuous" vertical="center"/>
    </xf>
    <xf numFmtId="0" fontId="1" fillId="0" borderId="5" xfId="172" applyFont="1" applyFill="1" applyBorder="1" applyAlignment="1">
      <alignment horizontal="center" vertical="center"/>
    </xf>
    <xf numFmtId="0" fontId="1" fillId="0" borderId="5" xfId="273" applyNumberFormat="1" applyFont="1" applyFill="1" applyBorder="1" applyAlignment="1" applyProtection="1">
      <alignment horizontal="center"/>
    </xf>
    <xf numFmtId="167" fontId="1" fillId="0" borderId="3" xfId="273" applyFont="1" applyFill="1" applyBorder="1" applyAlignment="1">
      <alignment horizontal="centerContinuous" vertical="center"/>
    </xf>
    <xf numFmtId="167" fontId="1" fillId="0" borderId="2" xfId="273" applyFont="1" applyFill="1" applyBorder="1" applyAlignment="1">
      <alignment horizontal="centerContinuous" vertical="center"/>
    </xf>
    <xf numFmtId="167" fontId="1" fillId="0" borderId="3" xfId="273" applyFont="1" applyFill="1" applyBorder="1" applyAlignment="1">
      <alignment horizontal="center" vertical="center"/>
    </xf>
    <xf numFmtId="167" fontId="1" fillId="0" borderId="2" xfId="273" applyFont="1" applyFill="1" applyBorder="1" applyAlignment="1">
      <alignment horizontal="center" vertical="center"/>
    </xf>
    <xf numFmtId="167" fontId="1" fillId="0" borderId="2" xfId="276" applyFont="1" applyFill="1" applyBorder="1" applyAlignment="1">
      <alignment horizontal="centerContinuous" vertical="center" wrapText="1"/>
    </xf>
    <xf numFmtId="167" fontId="1" fillId="0" borderId="2" xfId="276" applyFont="1" applyFill="1" applyBorder="1" applyAlignment="1">
      <alignment horizontal="centerContinuous" vertical="center"/>
    </xf>
    <xf numFmtId="167" fontId="1" fillId="0" borderId="3" xfId="276" applyFont="1" applyFill="1" applyBorder="1" applyAlignment="1">
      <alignment horizontal="centerContinuous" vertical="center"/>
    </xf>
    <xf numFmtId="0" fontId="1" fillId="0" borderId="5" xfId="276" applyNumberFormat="1" applyFont="1" applyFill="1" applyBorder="1" applyAlignment="1" applyProtection="1">
      <alignment horizontal="center" vertical="center"/>
    </xf>
    <xf numFmtId="167" fontId="1" fillId="0" borderId="2" xfId="274" applyFont="1" applyFill="1" applyBorder="1" applyAlignment="1">
      <alignment horizontal="centerContinuous" vertical="center"/>
    </xf>
    <xf numFmtId="167" fontId="1" fillId="0" borderId="3" xfId="274" applyFont="1" applyFill="1" applyBorder="1" applyAlignment="1">
      <alignment horizontal="centerContinuous" vertical="center"/>
    </xf>
    <xf numFmtId="167" fontId="1" fillId="0" borderId="2" xfId="274" applyFont="1" applyFill="1" applyBorder="1" applyAlignment="1">
      <alignment horizontal="center" vertical="center" wrapText="1"/>
    </xf>
    <xf numFmtId="167" fontId="1" fillId="0" borderId="3" xfId="274" applyFont="1" applyFill="1" applyBorder="1" applyAlignment="1">
      <alignment horizontal="center" vertical="center" wrapText="1"/>
    </xf>
    <xf numFmtId="167" fontId="1" fillId="0" borderId="2" xfId="274" applyFont="1" applyFill="1" applyBorder="1" applyAlignment="1">
      <alignment horizontal="centerContinuous" vertical="center" wrapText="1"/>
    </xf>
    <xf numFmtId="167" fontId="1" fillId="0" borderId="5" xfId="274" applyFont="1" applyFill="1" applyBorder="1" applyAlignment="1">
      <alignment horizontal="center" vertical="center"/>
    </xf>
    <xf numFmtId="167" fontId="1" fillId="0" borderId="5" xfId="274" applyFont="1" applyFill="1" applyBorder="1" applyAlignment="1">
      <alignment horizontal="center"/>
    </xf>
    <xf numFmtId="0" fontId="1" fillId="0" borderId="5" xfId="274" applyNumberFormat="1" applyFont="1" applyFill="1" applyBorder="1" applyAlignment="1" applyProtection="1">
      <alignment horizontal="center"/>
    </xf>
    <xf numFmtId="167" fontId="1" fillId="0" borderId="2" xfId="276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229" fontId="0" fillId="0" borderId="0" xfId="0" applyNumberFormat="1" applyFont="1" applyFill="1" applyBorder="1" applyAlignment="1">
      <alignment horizontal="right" vertical="center"/>
    </xf>
    <xf numFmtId="230" fontId="0" fillId="0" borderId="0" xfId="0" applyNumberFormat="1" applyFont="1" applyFill="1" applyBorder="1" applyAlignment="1">
      <alignment horizontal="right" vertical="center"/>
    </xf>
    <xf numFmtId="0" fontId="65" fillId="0" borderId="2" xfId="251" applyFont="1" applyFill="1" applyBorder="1" applyAlignment="1">
      <alignment horizontal="center" vertical="center" wrapText="1"/>
    </xf>
    <xf numFmtId="0" fontId="65" fillId="0" borderId="2" xfId="251" applyFont="1" applyFill="1" applyBorder="1" applyAlignment="1">
      <alignment horizontal="center" vertical="center"/>
    </xf>
    <xf numFmtId="0" fontId="65" fillId="0" borderId="3" xfId="251" applyFont="1" applyFill="1" applyBorder="1" applyAlignment="1">
      <alignment horizontal="center" vertical="center"/>
    </xf>
    <xf numFmtId="0" fontId="65" fillId="0" borderId="7" xfId="251" applyFont="1" applyFill="1" applyBorder="1" applyAlignment="1">
      <alignment horizontal="center" vertical="center" wrapText="1"/>
    </xf>
    <xf numFmtId="0" fontId="65" fillId="0" borderId="7" xfId="251" applyFont="1" applyFill="1" applyBorder="1" applyAlignment="1">
      <alignment horizontal="center" vertical="center"/>
    </xf>
    <xf numFmtId="0" fontId="31" fillId="0" borderId="7" xfId="251" applyFont="1" applyFill="1" applyBorder="1" applyAlignment="1">
      <alignment horizontal="center"/>
    </xf>
    <xf numFmtId="167" fontId="0" fillId="0" borderId="0" xfId="261" applyFont="1" applyFill="1" applyBorder="1" applyAlignment="1">
      <alignment horizontal="center" vertical="center"/>
    </xf>
    <xf numFmtId="167" fontId="1" fillId="0" borderId="0" xfId="261" applyFont="1" applyFill="1" applyBorder="1" applyAlignment="1">
      <alignment horizontal="center" vertical="center"/>
    </xf>
    <xf numFmtId="167" fontId="1" fillId="0" borderId="7" xfId="261" applyFont="1" applyFill="1" applyBorder="1" applyAlignment="1">
      <alignment horizontal="left" vertical="center"/>
    </xf>
    <xf numFmtId="167" fontId="1" fillId="0" borderId="2" xfId="261" applyFont="1" applyFill="1" applyBorder="1" applyAlignment="1">
      <alignment horizontal="center" vertical="center"/>
    </xf>
    <xf numFmtId="167" fontId="1" fillId="0" borderId="3" xfId="280" quotePrefix="1" applyFont="1" applyFill="1" applyBorder="1" applyAlignment="1">
      <alignment horizontal="center" vertical="center" wrapText="1"/>
    </xf>
    <xf numFmtId="167" fontId="1" fillId="0" borderId="3" xfId="280" applyFont="1" applyFill="1" applyBorder="1" applyAlignment="1">
      <alignment horizontal="center" vertical="center"/>
    </xf>
    <xf numFmtId="167" fontId="1" fillId="0" borderId="2" xfId="280" applyFont="1" applyFill="1" applyBorder="1" applyAlignment="1">
      <alignment horizontal="center" vertical="center" wrapText="1"/>
    </xf>
    <xf numFmtId="167" fontId="1" fillId="0" borderId="2" xfId="280" quotePrefix="1" applyFont="1" applyFill="1" applyBorder="1" applyAlignment="1">
      <alignment horizontal="center" vertical="center" wrapText="1"/>
    </xf>
    <xf numFmtId="0" fontId="65" fillId="0" borderId="7" xfId="251" applyFont="1" applyFill="1" applyBorder="1" applyAlignment="1">
      <alignment horizontal="left" vertical="center" wrapText="1"/>
    </xf>
    <xf numFmtId="0" fontId="1" fillId="0" borderId="2" xfId="262" applyFont="1" applyFill="1" applyBorder="1" applyAlignment="1">
      <alignment horizontal="center" vertical="center" wrapText="1"/>
    </xf>
    <xf numFmtId="0" fontId="1" fillId="0" borderId="2" xfId="262" applyFont="1" applyFill="1" applyBorder="1" applyAlignment="1">
      <alignment horizontal="center" vertical="center"/>
    </xf>
    <xf numFmtId="0" fontId="1" fillId="0" borderId="3" xfId="262" applyFont="1" applyFill="1" applyBorder="1" applyAlignment="1">
      <alignment horizontal="center" vertical="center" wrapText="1"/>
    </xf>
    <xf numFmtId="1" fontId="1" fillId="0" borderId="7" xfId="263" applyNumberFormat="1" applyFont="1" applyFill="1" applyBorder="1" applyAlignment="1">
      <alignment horizontal="left" vertical="center"/>
    </xf>
    <xf numFmtId="0" fontId="1" fillId="0" borderId="3" xfId="262" applyFont="1" applyFill="1" applyBorder="1" applyAlignment="1">
      <alignment horizontal="center" vertical="center"/>
    </xf>
    <xf numFmtId="167" fontId="1" fillId="0" borderId="2" xfId="263" applyFont="1" applyFill="1" applyBorder="1" applyAlignment="1">
      <alignment horizontal="center" vertical="center"/>
    </xf>
    <xf numFmtId="167" fontId="1" fillId="0" borderId="2" xfId="263" applyFont="1" applyFill="1" applyBorder="1" applyAlignment="1">
      <alignment horizontal="center" vertical="center" wrapText="1"/>
    </xf>
    <xf numFmtId="167" fontId="1" fillId="0" borderId="3" xfId="263" applyFont="1" applyFill="1" applyBorder="1" applyAlignment="1">
      <alignment horizontal="center" vertical="center" wrapText="1"/>
    </xf>
    <xf numFmtId="167" fontId="1" fillId="0" borderId="7" xfId="263" applyFont="1" applyFill="1" applyBorder="1" applyAlignment="1">
      <alignment horizontal="left" vertical="center"/>
    </xf>
    <xf numFmtId="167" fontId="1" fillId="0" borderId="7" xfId="281" applyFont="1" applyFill="1" applyBorder="1" applyAlignment="1">
      <alignment horizontal="left" vertical="center"/>
    </xf>
    <xf numFmtId="0" fontId="1" fillId="0" borderId="2" xfId="266" applyFont="1" applyFill="1" applyBorder="1" applyAlignment="1">
      <alignment horizontal="center" vertical="center"/>
    </xf>
    <xf numFmtId="0" fontId="1" fillId="0" borderId="2" xfId="266" applyFont="1" applyFill="1" applyBorder="1" applyAlignment="1">
      <alignment horizontal="center" vertical="center" wrapText="1"/>
    </xf>
    <xf numFmtId="167" fontId="1" fillId="0" borderId="2" xfId="280" applyFont="1" applyFill="1" applyBorder="1" applyAlignment="1">
      <alignment horizontal="center" vertical="center"/>
    </xf>
    <xf numFmtId="0" fontId="1" fillId="0" borderId="2" xfId="266" applyFont="1" applyFill="1" applyBorder="1" applyAlignment="1">
      <alignment vertical="center"/>
    </xf>
    <xf numFmtId="0" fontId="1" fillId="0" borderId="2" xfId="269" applyFont="1" applyFill="1" applyBorder="1" applyAlignment="1">
      <alignment horizontal="center" vertical="center"/>
    </xf>
    <xf numFmtId="0" fontId="1" fillId="0" borderId="7" xfId="269" applyFont="1" applyFill="1" applyBorder="1" applyAlignment="1">
      <alignment horizontal="left" vertical="center"/>
    </xf>
    <xf numFmtId="0" fontId="1" fillId="0" borderId="7" xfId="258" applyFont="1" applyFill="1" applyBorder="1" applyAlignment="1">
      <alignment horizontal="center" vertical="center" wrapText="1"/>
    </xf>
    <xf numFmtId="0" fontId="1" fillId="0" borderId="7" xfId="258" applyFont="1" applyFill="1" applyBorder="1" applyAlignment="1">
      <alignment horizontal="center" vertical="center"/>
    </xf>
    <xf numFmtId="0" fontId="1" fillId="0" borderId="2" xfId="258" applyFont="1" applyFill="1" applyBorder="1" applyAlignment="1">
      <alignment horizontal="center" vertical="center"/>
    </xf>
    <xf numFmtId="0" fontId="1" fillId="0" borderId="2" xfId="258" applyFont="1" applyFill="1" applyBorder="1" applyAlignment="1">
      <alignment horizontal="center" vertical="center" wrapText="1"/>
    </xf>
    <xf numFmtId="0" fontId="1" fillId="0" borderId="7" xfId="258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2" xfId="0" quotePrefix="1" applyFont="1" applyFill="1" applyBorder="1" applyAlignment="1">
      <alignment horizontal="center" vertical="center" wrapText="1"/>
    </xf>
    <xf numFmtId="0" fontId="0" fillId="0" borderId="2" xfId="0" quotePrefix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1" fillId="0" borderId="7" xfId="272" applyFont="1" applyFill="1" applyBorder="1" applyAlignment="1">
      <alignment horizontal="center" vertical="center"/>
    </xf>
    <xf numFmtId="0" fontId="1" fillId="0" borderId="2" xfId="272" applyFont="1" applyFill="1" applyBorder="1" applyAlignment="1">
      <alignment horizontal="center" vertical="center" wrapText="1"/>
    </xf>
    <xf numFmtId="0" fontId="1" fillId="0" borderId="2" xfId="156" applyFont="1" applyFill="1" applyBorder="1" applyAlignment="1">
      <alignment horizontal="center" vertical="center" wrapText="1"/>
    </xf>
    <xf numFmtId="0" fontId="1" fillId="0" borderId="3" xfId="272" applyFont="1" applyFill="1" applyBorder="1" applyAlignment="1">
      <alignment horizontal="center" vertical="center" wrapText="1"/>
    </xf>
    <xf numFmtId="0" fontId="0" fillId="0" borderId="2" xfId="272" applyFont="1" applyFill="1" applyBorder="1" applyAlignment="1">
      <alignment horizontal="center" vertical="center" wrapText="1"/>
    </xf>
    <xf numFmtId="0" fontId="1" fillId="0" borderId="8" xfId="272" applyFont="1" applyFill="1" applyBorder="1" applyAlignment="1">
      <alignment horizontal="center" vertical="center" wrapText="1"/>
    </xf>
    <xf numFmtId="0" fontId="1" fillId="0" borderId="7" xfId="272" applyFont="1" applyFill="1" applyBorder="1" applyAlignment="1">
      <alignment horizontal="center" vertical="center" wrapText="1"/>
    </xf>
    <xf numFmtId="0" fontId="0" fillId="0" borderId="2" xfId="156" applyFont="1" applyFill="1" applyBorder="1" applyAlignment="1">
      <alignment horizontal="center" vertical="center" wrapText="1"/>
    </xf>
    <xf numFmtId="0" fontId="0" fillId="0" borderId="9" xfId="156" applyFont="1" applyFill="1" applyBorder="1" applyAlignment="1">
      <alignment horizontal="center" vertical="center" wrapText="1"/>
    </xf>
    <xf numFmtId="0" fontId="0" fillId="0" borderId="10" xfId="156" applyFont="1" applyFill="1" applyBorder="1" applyAlignment="1">
      <alignment horizontal="center" vertical="center" wrapText="1"/>
    </xf>
    <xf numFmtId="0" fontId="0" fillId="0" borderId="11" xfId="156" applyFont="1" applyFill="1" applyBorder="1" applyAlignment="1">
      <alignment horizontal="center" vertical="center" wrapText="1"/>
    </xf>
    <xf numFmtId="0" fontId="1" fillId="0" borderId="3" xfId="156" applyFont="1" applyFill="1" applyBorder="1" applyAlignment="1">
      <alignment horizontal="center" vertical="center"/>
    </xf>
    <xf numFmtId="0" fontId="1" fillId="0" borderId="8" xfId="156" applyFont="1" applyFill="1" applyBorder="1" applyAlignment="1">
      <alignment horizontal="center" vertical="center"/>
    </xf>
    <xf numFmtId="0" fontId="1" fillId="0" borderId="4" xfId="156" applyFont="1" applyFill="1" applyBorder="1" applyAlignment="1">
      <alignment horizontal="center" vertical="center"/>
    </xf>
    <xf numFmtId="0" fontId="1" fillId="0" borderId="5" xfId="156" applyFont="1" applyFill="1" applyBorder="1" applyAlignment="1">
      <alignment horizontal="center" vertical="center"/>
    </xf>
    <xf numFmtId="0" fontId="1" fillId="0" borderId="12" xfId="156" applyFont="1" applyFill="1" applyBorder="1" applyAlignment="1">
      <alignment horizontal="center" vertical="center"/>
    </xf>
    <xf numFmtId="0" fontId="1" fillId="0" borderId="9" xfId="156" applyFont="1" applyFill="1" applyBorder="1" applyAlignment="1">
      <alignment horizontal="center" vertical="center" wrapText="1"/>
    </xf>
    <xf numFmtId="0" fontId="1" fillId="0" borderId="10" xfId="156" applyFont="1" applyFill="1" applyBorder="1" applyAlignment="1">
      <alignment horizontal="center" vertical="center" wrapText="1"/>
    </xf>
    <xf numFmtId="0" fontId="1" fillId="0" borderId="11" xfId="156" applyFont="1" applyFill="1" applyBorder="1" applyAlignment="1">
      <alignment horizontal="center" vertical="center" wrapText="1"/>
    </xf>
    <xf numFmtId="0" fontId="1" fillId="0" borderId="13" xfId="156" applyFont="1" applyFill="1" applyBorder="1" applyAlignment="1">
      <alignment horizontal="center" vertical="center" wrapText="1"/>
    </xf>
    <xf numFmtId="0" fontId="1" fillId="0" borderId="14" xfId="156" applyFont="1" applyFill="1" applyBorder="1" applyAlignment="1">
      <alignment horizontal="center" vertical="center" wrapText="1"/>
    </xf>
    <xf numFmtId="0" fontId="1" fillId="0" borderId="7" xfId="156" applyFont="1" applyFill="1" applyBorder="1" applyAlignment="1">
      <alignment horizontal="center" vertical="center"/>
    </xf>
    <xf numFmtId="0" fontId="1" fillId="0" borderId="7" xfId="156" applyFont="1" applyFill="1" applyBorder="1" applyAlignment="1">
      <alignment horizontal="center"/>
    </xf>
    <xf numFmtId="0" fontId="1" fillId="0" borderId="2" xfId="156" applyFont="1" applyFill="1" applyBorder="1"/>
    <xf numFmtId="0" fontId="1" fillId="0" borderId="3" xfId="156" applyFont="1" applyFill="1" applyBorder="1" applyAlignment="1">
      <alignment horizontal="center" vertical="center" wrapText="1"/>
    </xf>
    <xf numFmtId="0" fontId="1" fillId="0" borderId="7" xfId="156" applyFont="1" applyFill="1" applyBorder="1" applyAlignment="1">
      <alignment horizontal="left" vertical="center"/>
    </xf>
    <xf numFmtId="0" fontId="1" fillId="0" borderId="7" xfId="272" applyFont="1" applyFill="1" applyBorder="1" applyAlignment="1">
      <alignment horizontal="left" vertical="center"/>
    </xf>
    <xf numFmtId="0" fontId="1" fillId="0" borderId="2" xfId="191" applyFont="1" applyFill="1" applyBorder="1" applyAlignment="1">
      <alignment horizontal="center" vertical="center" wrapText="1"/>
    </xf>
    <xf numFmtId="0" fontId="0" fillId="0" borderId="2" xfId="191" applyFont="1" applyFill="1" applyBorder="1" applyAlignment="1">
      <alignment horizontal="center" vertical="center" wrapText="1"/>
    </xf>
    <xf numFmtId="0" fontId="0" fillId="0" borderId="9" xfId="272" applyFont="1" applyFill="1" applyBorder="1" applyAlignment="1">
      <alignment horizontal="center" vertical="center" wrapText="1"/>
    </xf>
    <xf numFmtId="0" fontId="0" fillId="0" borderId="11" xfId="272" applyFont="1" applyFill="1" applyBorder="1" applyAlignment="1">
      <alignment horizontal="center" vertical="center" wrapText="1"/>
    </xf>
    <xf numFmtId="0" fontId="1" fillId="0" borderId="2" xfId="156" applyFont="1" applyFill="1" applyBorder="1" applyAlignment="1">
      <alignment horizontal="center" vertical="center"/>
    </xf>
    <xf numFmtId="0" fontId="1" fillId="0" borderId="7" xfId="156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172" applyFont="1" applyFill="1" applyBorder="1" applyAlignment="1">
      <alignment horizontal="center" vertical="center"/>
    </xf>
    <xf numFmtId="0" fontId="1" fillId="0" borderId="2" xfId="172" applyFont="1" applyFill="1" applyBorder="1" applyAlignment="1">
      <alignment horizontal="center" vertical="center" wrapText="1"/>
    </xf>
    <xf numFmtId="0" fontId="1" fillId="0" borderId="3" xfId="172" applyFont="1" applyFill="1" applyBorder="1" applyAlignment="1">
      <alignment horizontal="center" vertical="center"/>
    </xf>
    <xf numFmtId="0" fontId="1" fillId="0" borderId="7" xfId="191" applyFont="1" applyFill="1" applyBorder="1" applyAlignment="1">
      <alignment horizontal="center" vertical="center"/>
    </xf>
    <xf numFmtId="0" fontId="1" fillId="0" borderId="3" xfId="19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7" fontId="1" fillId="0" borderId="7" xfId="273" applyFont="1" applyFill="1" applyBorder="1" applyAlignment="1">
      <alignment horizontal="center" vertical="center"/>
    </xf>
    <xf numFmtId="167" fontId="1" fillId="0" borderId="2" xfId="273" applyFont="1" applyFill="1" applyBorder="1" applyAlignment="1">
      <alignment horizontal="center" vertical="center" wrapText="1"/>
    </xf>
    <xf numFmtId="167" fontId="1" fillId="0" borderId="2" xfId="277" applyFont="1" applyFill="1" applyBorder="1" applyAlignment="1">
      <alignment horizontal="center" vertical="center"/>
    </xf>
    <xf numFmtId="167" fontId="1" fillId="0" borderId="3" xfId="277" applyFont="1" applyFill="1" applyBorder="1" applyAlignment="1">
      <alignment horizontal="center" vertical="center" wrapText="1"/>
    </xf>
    <xf numFmtId="167" fontId="1" fillId="0" borderId="7" xfId="277" quotePrefix="1" applyFont="1" applyFill="1" applyBorder="1" applyAlignment="1">
      <alignment horizontal="center" vertical="center" wrapText="1"/>
    </xf>
    <xf numFmtId="167" fontId="1" fillId="0" borderId="2" xfId="277" applyFont="1" applyFill="1" applyBorder="1" applyAlignment="1">
      <alignment horizontal="center" vertical="center" wrapText="1"/>
    </xf>
    <xf numFmtId="0" fontId="15" fillId="0" borderId="0" xfId="156" applyFont="1" applyFill="1" applyAlignment="1">
      <alignment vertical="center" wrapText="1"/>
    </xf>
    <xf numFmtId="0" fontId="5" fillId="0" borderId="0" xfId="156" applyFont="1" applyFill="1" applyAlignment="1">
      <alignment vertical="center"/>
    </xf>
    <xf numFmtId="167" fontId="1" fillId="0" borderId="7" xfId="276" applyFont="1" applyFill="1" applyBorder="1" applyAlignment="1">
      <alignment horizontal="center" vertical="center" wrapText="1"/>
    </xf>
    <xf numFmtId="167" fontId="1" fillId="0" borderId="2" xfId="276" applyFont="1" applyFill="1" applyBorder="1" applyAlignment="1">
      <alignment horizontal="center" vertical="center" wrapText="1"/>
    </xf>
    <xf numFmtId="167" fontId="1" fillId="0" borderId="3" xfId="276" applyFont="1" applyFill="1" applyBorder="1" applyAlignment="1">
      <alignment horizontal="center" vertical="center" wrapText="1"/>
    </xf>
    <xf numFmtId="167" fontId="1" fillId="0" borderId="7" xfId="274" applyFont="1" applyFill="1" applyBorder="1" applyAlignment="1">
      <alignment horizontal="center" vertical="center" wrapText="1"/>
    </xf>
    <xf numFmtId="167" fontId="1" fillId="0" borderId="0" xfId="274" applyFont="1" applyFill="1" applyBorder="1" applyAlignment="1">
      <alignment horizontal="center" vertical="center"/>
    </xf>
    <xf numFmtId="167" fontId="1" fillId="0" borderId="8" xfId="276" applyFont="1" applyFill="1" applyBorder="1" applyAlignment="1">
      <alignment horizontal="center" vertical="center" wrapText="1"/>
    </xf>
    <xf numFmtId="167" fontId="1" fillId="0" borderId="4" xfId="276" applyFont="1" applyFill="1" applyBorder="1" applyAlignment="1">
      <alignment horizontal="center" vertical="center" wrapText="1"/>
    </xf>
    <xf numFmtId="167" fontId="1" fillId="0" borderId="12" xfId="276" applyFont="1" applyFill="1" applyBorder="1" applyAlignment="1">
      <alignment horizontal="center" vertical="center" wrapText="1"/>
    </xf>
    <xf numFmtId="49" fontId="1" fillId="0" borderId="0" xfId="156" applyNumberFormat="1" applyFont="1" applyFill="1" applyBorder="1" applyAlignment="1">
      <alignment horizontal="center" vertical="center"/>
    </xf>
    <xf numFmtId="0" fontId="0" fillId="0" borderId="3" xfId="156" applyFont="1" applyFill="1" applyBorder="1" applyAlignment="1">
      <alignment horizontal="center" vertical="center" wrapText="1"/>
    </xf>
  </cellXfs>
  <cellStyles count="301">
    <cellStyle name="20 % - Akzent1" xfId="1" builtinId="30" customBuiltin="1"/>
    <cellStyle name="20 % - Akzent1 2" xfId="2"/>
    <cellStyle name="20 % - Akzent2" xfId="3" builtinId="34" customBuiltin="1"/>
    <cellStyle name="20 % - Akzent2 2" xfId="4"/>
    <cellStyle name="20 % - Akzent3" xfId="5" builtinId="38" customBuiltin="1"/>
    <cellStyle name="20 % - Akzent3 2" xfId="6"/>
    <cellStyle name="20 % - Akzent4" xfId="7" builtinId="42" customBuiltin="1"/>
    <cellStyle name="20 % - Akzent4 2" xfId="8"/>
    <cellStyle name="20 % - Akzent5" xfId="9" builtinId="46" customBuiltin="1"/>
    <cellStyle name="20 % - Akzent5 2" xfId="10"/>
    <cellStyle name="20 % - Akzent6" xfId="11" builtinId="50" customBuiltin="1"/>
    <cellStyle name="20 % - Akzent6 2" xfId="12"/>
    <cellStyle name="20% - Akzent1 2" xfId="13"/>
    <cellStyle name="20% - Akzent2 2" xfId="14"/>
    <cellStyle name="20% - Akzent3 2" xfId="15"/>
    <cellStyle name="20% - Akzent4 2" xfId="16"/>
    <cellStyle name="20% - Akzent5 2" xfId="17"/>
    <cellStyle name="20% - Akzent6 2" xfId="18"/>
    <cellStyle name="40 % - Akzent1" xfId="19" builtinId="31" customBuiltin="1"/>
    <cellStyle name="40 % - Akzent1 2" xfId="20"/>
    <cellStyle name="40 % - Akzent2" xfId="21" builtinId="35" customBuiltin="1"/>
    <cellStyle name="40 % - Akzent2 2" xfId="22"/>
    <cellStyle name="40 % - Akzent3" xfId="23" builtinId="39" customBuiltin="1"/>
    <cellStyle name="40 % - Akzent3 2" xfId="24"/>
    <cellStyle name="40 % - Akzent4" xfId="25" builtinId="43" customBuiltin="1"/>
    <cellStyle name="40 % - Akzent4 2" xfId="26"/>
    <cellStyle name="40 % - Akzent5" xfId="27" builtinId="47" customBuiltin="1"/>
    <cellStyle name="40 % - Akzent5 2" xfId="28"/>
    <cellStyle name="40 % - Akzent6" xfId="29" builtinId="51" customBuiltin="1"/>
    <cellStyle name="40 % - Akzent6 2" xfId="30"/>
    <cellStyle name="40% - Akzent1 2" xfId="31"/>
    <cellStyle name="40% - Akzent2 2" xfId="32"/>
    <cellStyle name="40% - Akzent3 2" xfId="33"/>
    <cellStyle name="40% - Akzent4 2" xfId="34"/>
    <cellStyle name="40% - Akzent5 2" xfId="35"/>
    <cellStyle name="40% - Akzent6 2" xfId="36"/>
    <cellStyle name="60 % - Akzent1" xfId="37" builtinId="32" customBuiltin="1"/>
    <cellStyle name="60 % - Akzent2" xfId="38" builtinId="36" customBuiltin="1"/>
    <cellStyle name="60 % - Akzent3" xfId="39" builtinId="40" customBuiltin="1"/>
    <cellStyle name="60 % - Akzent4" xfId="40" builtinId="44" customBuiltin="1"/>
    <cellStyle name="60 % - Akzent5" xfId="41" builtinId="48" customBuiltin="1"/>
    <cellStyle name="60 % - Akzent6" xfId="42" builtinId="52" customBuiltin="1"/>
    <cellStyle name="60% - Akzent1 2" xfId="43"/>
    <cellStyle name="60% - Akzent2 2" xfId="44"/>
    <cellStyle name="60% - Akzent3 2" xfId="45"/>
    <cellStyle name="60% - Akzent4 2" xfId="46"/>
    <cellStyle name="60% - Akzent5 2" xfId="47"/>
    <cellStyle name="60% - Akzent6 2" xfId="48"/>
    <cellStyle name="Akzent1" xfId="49" builtinId="29" customBuiltin="1"/>
    <cellStyle name="Akzent1 2" xfId="50"/>
    <cellStyle name="Akzent2" xfId="51" builtinId="33" customBuiltin="1"/>
    <cellStyle name="Akzent2 2" xfId="52"/>
    <cellStyle name="Akzent3" xfId="53" builtinId="37" customBuiltin="1"/>
    <cellStyle name="Akzent3 2" xfId="54"/>
    <cellStyle name="Akzent4" xfId="55" builtinId="41" customBuiltin="1"/>
    <cellStyle name="Akzent4 2" xfId="56"/>
    <cellStyle name="Akzent5" xfId="57" builtinId="45" customBuiltin="1"/>
    <cellStyle name="Akzent5 2" xfId="58"/>
    <cellStyle name="Akzent6" xfId="59" builtinId="49" customBuiltin="1"/>
    <cellStyle name="Akzent6 2" xfId="60"/>
    <cellStyle name="Ausgabe" xfId="61" builtinId="21" customBuiltin="1"/>
    <cellStyle name="Ausgabe 2" xfId="62"/>
    <cellStyle name="Baustatistik" xfId="63"/>
    <cellStyle name="Berechnung" xfId="64" builtinId="22" customBuiltin="1"/>
    <cellStyle name="Berechnung 2" xfId="65"/>
    <cellStyle name="Dez 1" xfId="66"/>
    <cellStyle name="Dez 1 2" xfId="67"/>
    <cellStyle name="Dez 1 2 2" xfId="68"/>
    <cellStyle name="Dez 1 2 2 2" xfId="69"/>
    <cellStyle name="Dez 1 2 2 3" xfId="70"/>
    <cellStyle name="Dez 1 2 3" xfId="71"/>
    <cellStyle name="Dez 1 2 4" xfId="72"/>
    <cellStyle name="Dez 1 3" xfId="73"/>
    <cellStyle name="Dez 2" xfId="74"/>
    <cellStyle name="Dez 2 2" xfId="75"/>
    <cellStyle name="Dez 3" xfId="76"/>
    <cellStyle name="Dezimal_1_1_312" xfId="77"/>
    <cellStyle name="Eingabe" xfId="78" builtinId="20" customBuiltin="1"/>
    <cellStyle name="Eingabe 2" xfId="79"/>
    <cellStyle name="Ergebnis" xfId="80" builtinId="25" customBuiltin="1"/>
    <cellStyle name="Ergebnis 2" xfId="81"/>
    <cellStyle name="Erklärender Text" xfId="82" builtinId="53" customBuiltin="1"/>
    <cellStyle name="Erklärender Text 2" xfId="83"/>
    <cellStyle name="Euro" xfId="84"/>
    <cellStyle name="Euro 2" xfId="85"/>
    <cellStyle name="Euro 2 2" xfId="86"/>
    <cellStyle name="Euro 2 3" xfId="87"/>
    <cellStyle name="Euro 3" xfId="88"/>
    <cellStyle name="Euro 4" xfId="89"/>
    <cellStyle name="Euro 5" xfId="90"/>
    <cellStyle name="Ganz" xfId="91"/>
    <cellStyle name="Ganz 2" xfId="92"/>
    <cellStyle name="Gut" xfId="93" builtinId="26" customBuiltin="1"/>
    <cellStyle name="Gut 2" xfId="94"/>
    <cellStyle name="Link" xfId="95" builtinId="8"/>
    <cellStyle name="Link 2" xfId="96"/>
    <cellStyle name="Neutral" xfId="97" builtinId="28" customBuiltin="1"/>
    <cellStyle name="Neutral 2" xfId="98"/>
    <cellStyle name="Notiz 2" xfId="99"/>
    <cellStyle name="Notiz 2 2" xfId="100"/>
    <cellStyle name="Notiz 2 3" xfId="101"/>
    <cellStyle name="Notiz 2 3 2" xfId="102"/>
    <cellStyle name="Notiz 2 4" xfId="103"/>
    <cellStyle name="Notiz 2 5" xfId="104"/>
    <cellStyle name="Notiz 3" xfId="105"/>
    <cellStyle name="Notiz 3 2" xfId="106"/>
    <cellStyle name="Notiz 3 2 2" xfId="107"/>
    <cellStyle name="Notiz 3 2 3" xfId="108"/>
    <cellStyle name="Notiz 3 3" xfId="109"/>
    <cellStyle name="Notiz 3 4" xfId="110"/>
    <cellStyle name="Prozent 2" xfId="111"/>
    <cellStyle name="Prozent 2 2" xfId="112"/>
    <cellStyle name="Prozent 2 2 2" xfId="113"/>
    <cellStyle name="Prozent 2 3" xfId="114"/>
    <cellStyle name="Prozent 2 4" xfId="115"/>
    <cellStyle name="Prozent 3" xfId="116"/>
    <cellStyle name="Prozent 3 2" xfId="117"/>
    <cellStyle name="Prozent 3 3" xfId="118"/>
    <cellStyle name="Prozent 3 4" xfId="119"/>
    <cellStyle name="Prozent 3 4 2" xfId="120"/>
    <cellStyle name="Prozent 4" xfId="121"/>
    <cellStyle name="Prozent 4 2" xfId="122"/>
    <cellStyle name="Prozent 4 2 2" xfId="123"/>
    <cellStyle name="Prozent 5" xfId="124"/>
    <cellStyle name="Prozent 5 2" xfId="125"/>
    <cellStyle name="Prozent 6" xfId="126"/>
    <cellStyle name="Prozent 7" xfId="127"/>
    <cellStyle name="Prozent 7 2" xfId="128"/>
    <cellStyle name="Prozent 8" xfId="129"/>
    <cellStyle name="Schlecht" xfId="130" builtinId="27" customBuiltin="1"/>
    <cellStyle name="Schlecht 2" xfId="131"/>
    <cellStyle name="Standard" xfId="0" builtinId="0"/>
    <cellStyle name="Standard 10" xfId="132"/>
    <cellStyle name="Standard 10 2" xfId="133"/>
    <cellStyle name="Standard 10 3" xfId="134"/>
    <cellStyle name="Standard 10 3 2" xfId="135"/>
    <cellStyle name="Standard 10 4" xfId="136"/>
    <cellStyle name="Standard 10 4 2" xfId="137"/>
    <cellStyle name="Standard 10 5" xfId="138"/>
    <cellStyle name="Standard 10 6" xfId="139"/>
    <cellStyle name="Standard 10 7" xfId="140"/>
    <cellStyle name="Standard 11" xfId="141"/>
    <cellStyle name="Standard 11 2" xfId="142"/>
    <cellStyle name="Standard 11 2 2" xfId="143"/>
    <cellStyle name="Standard 11 2 3" xfId="144"/>
    <cellStyle name="Standard 11 3" xfId="145"/>
    <cellStyle name="Standard 11 3 2" xfId="146"/>
    <cellStyle name="Standard 11 4" xfId="147"/>
    <cellStyle name="Standard 11 5" xfId="148"/>
    <cellStyle name="Standard 12" xfId="149"/>
    <cellStyle name="Standard 12 2" xfId="150"/>
    <cellStyle name="Standard 12 2 2" xfId="151"/>
    <cellStyle name="Standard 12 2 3" xfId="152"/>
    <cellStyle name="Standard 12 3" xfId="153"/>
    <cellStyle name="Standard 12 4" xfId="154"/>
    <cellStyle name="Standard 12 5" xfId="155"/>
    <cellStyle name="Standard 13" xfId="156"/>
    <cellStyle name="Standard 13 2" xfId="157"/>
    <cellStyle name="Standard 13 2 2" xfId="158"/>
    <cellStyle name="Standard 13 3" xfId="159"/>
    <cellStyle name="Standard 13 4" xfId="160"/>
    <cellStyle name="Standard 14" xfId="161"/>
    <cellStyle name="Standard 14 2" xfId="162"/>
    <cellStyle name="Standard 14 3" xfId="163"/>
    <cellStyle name="Standard 14 4" xfId="164"/>
    <cellStyle name="Standard 15" xfId="165"/>
    <cellStyle name="Standard 15 2" xfId="166"/>
    <cellStyle name="Standard 15 3" xfId="167"/>
    <cellStyle name="Standard 16" xfId="168"/>
    <cellStyle name="Standard 16 2" xfId="169"/>
    <cellStyle name="Standard 16 3" xfId="170"/>
    <cellStyle name="Standard 17" xfId="171"/>
    <cellStyle name="Standard 17 2" xfId="172"/>
    <cellStyle name="Standard 17 3" xfId="173"/>
    <cellStyle name="Standard 17 3 2" xfId="174"/>
    <cellStyle name="Standard 18" xfId="175"/>
    <cellStyle name="Standard 18 2" xfId="176"/>
    <cellStyle name="Standard 19" xfId="177"/>
    <cellStyle name="Standard 19 2" xfId="178"/>
    <cellStyle name="Standard 2" xfId="179"/>
    <cellStyle name="Standard 2 2" xfId="180"/>
    <cellStyle name="Standard 2 2 2" xfId="181"/>
    <cellStyle name="Standard 2 2 2 2" xfId="182"/>
    <cellStyle name="Standard 2 2 3" xfId="183"/>
    <cellStyle name="Standard 2 2 4" xfId="184"/>
    <cellStyle name="Standard 2 3" xfId="185"/>
    <cellStyle name="Standard 2 3 2" xfId="186"/>
    <cellStyle name="Standard 2 3 3" xfId="187"/>
    <cellStyle name="Standard 2 3 4" xfId="188"/>
    <cellStyle name="Standard 2 3 5" xfId="189"/>
    <cellStyle name="Standard 2 4" xfId="190"/>
    <cellStyle name="Standard 2 4 2" xfId="191"/>
    <cellStyle name="Standard 2 5" xfId="192"/>
    <cellStyle name="Standard 2 5 2" xfId="193"/>
    <cellStyle name="Standard 2 6" xfId="194"/>
    <cellStyle name="Standard 2 7" xfId="195"/>
    <cellStyle name="Standard 20" xfId="196"/>
    <cellStyle name="Standard 20 2" xfId="197"/>
    <cellStyle name="Standard 21" xfId="198"/>
    <cellStyle name="Standard 22" xfId="199"/>
    <cellStyle name="Standard 23" xfId="200"/>
    <cellStyle name="Standard 23 2" xfId="201"/>
    <cellStyle name="Standard 24" xfId="202"/>
    <cellStyle name="Standard 25" xfId="203"/>
    <cellStyle name="Standard 26" xfId="204"/>
    <cellStyle name="Standard 27" xfId="205"/>
    <cellStyle name="Standard 28" xfId="206"/>
    <cellStyle name="Standard 29" xfId="207"/>
    <cellStyle name="Standard 3" xfId="208"/>
    <cellStyle name="Standard 3 2" xfId="209"/>
    <cellStyle name="Standard 3 3" xfId="210"/>
    <cellStyle name="Standard 3 3 2" xfId="211"/>
    <cellStyle name="Standard 3 4" xfId="212"/>
    <cellStyle name="Standard 3 4 2" xfId="213"/>
    <cellStyle name="Standard 4" xfId="214"/>
    <cellStyle name="Standard 4 2" xfId="215"/>
    <cellStyle name="Standard 4 2 2" xfId="216"/>
    <cellStyle name="Standard 4 2 2 2" xfId="217"/>
    <cellStyle name="Standard 4 2 3" xfId="218"/>
    <cellStyle name="Standard 4 2 4" xfId="219"/>
    <cellStyle name="Standard 4 3" xfId="220"/>
    <cellStyle name="Standard 4 3 2" xfId="221"/>
    <cellStyle name="Standard 4 4" xfId="222"/>
    <cellStyle name="Standard 4 4 2" xfId="223"/>
    <cellStyle name="Standard 5" xfId="224"/>
    <cellStyle name="Standard 5 2" xfId="225"/>
    <cellStyle name="Standard 5 2 2" xfId="226"/>
    <cellStyle name="Standard 5 2 3" xfId="227"/>
    <cellStyle name="Standard 5 2 4" xfId="228"/>
    <cellStyle name="Standard 5 3" xfId="229"/>
    <cellStyle name="Standard 5 3 2" xfId="230"/>
    <cellStyle name="Standard 5 3 3" xfId="231"/>
    <cellStyle name="Standard 5 4" xfId="232"/>
    <cellStyle name="Standard 5 4 2" xfId="233"/>
    <cellStyle name="Standard 5 4 3" xfId="234"/>
    <cellStyle name="Standard 5 5" xfId="235"/>
    <cellStyle name="Standard 6" xfId="236"/>
    <cellStyle name="Standard 6 2" xfId="237"/>
    <cellStyle name="Standard 6 2 2" xfId="238"/>
    <cellStyle name="Standard 6 3" xfId="239"/>
    <cellStyle name="Standard 6 3 2" xfId="240"/>
    <cellStyle name="Standard 6 3 2 2" xfId="241"/>
    <cellStyle name="Standard 6 3 3" xfId="242"/>
    <cellStyle name="Standard 7" xfId="243"/>
    <cellStyle name="Standard 7 2" xfId="244"/>
    <cellStyle name="Standard 7 3" xfId="245"/>
    <cellStyle name="Standard 8" xfId="246"/>
    <cellStyle name="Standard 8 2" xfId="247"/>
    <cellStyle name="Standard 8 2 2" xfId="248"/>
    <cellStyle name="Standard 8 3" xfId="249"/>
    <cellStyle name="Standard 8 4" xfId="250"/>
    <cellStyle name="Standard 9" xfId="251"/>
    <cellStyle name="Standard 9 2" xfId="252"/>
    <cellStyle name="Standard 9 2 2" xfId="253"/>
    <cellStyle name="Standard 9 3" xfId="254"/>
    <cellStyle name="Standard 9 4" xfId="255"/>
    <cellStyle name="Standard 9 5" xfId="256"/>
    <cellStyle name="Standard_03_01" xfId="257"/>
    <cellStyle name="Standard_03_02_Nord_Süd" xfId="258"/>
    <cellStyle name="Standard_03_05" xfId="259"/>
    <cellStyle name="Standard_03_07" xfId="260"/>
    <cellStyle name="Standard_03_08" xfId="261"/>
    <cellStyle name="Standard_03_09a" xfId="262"/>
    <cellStyle name="Standard_03_11" xfId="263"/>
    <cellStyle name="Standard_03_12" xfId="264"/>
    <cellStyle name="Standard_03_17" xfId="265"/>
    <cellStyle name="Standard_03_18" xfId="266"/>
    <cellStyle name="Standard_03_22" xfId="267"/>
    <cellStyle name="Standard_03_29" xfId="268"/>
    <cellStyle name="Standard_03_30" xfId="269"/>
    <cellStyle name="Standard_03_32" xfId="270"/>
    <cellStyle name="Standard_03_35" xfId="271"/>
    <cellStyle name="Standard_1_8 (2)" xfId="272"/>
    <cellStyle name="Standard_2_1_abs" xfId="273"/>
    <cellStyle name="Standard_2_10" xfId="274"/>
    <cellStyle name="Standard_2_2_abs" xfId="275"/>
    <cellStyle name="Standard_2_3_b" xfId="276"/>
    <cellStyle name="Standard_2_6_abs" xfId="277"/>
    <cellStyle name="Standard_2000_03_16" xfId="278"/>
    <cellStyle name="Standard_2006 (2)" xfId="279"/>
    <cellStyle name="Standard_8_21" xfId="280"/>
    <cellStyle name="Standard_8_412" xfId="281"/>
    <cellStyle name="Standard_Druck-Tabellen" xfId="282"/>
    <cellStyle name="Standard_Neubau" xfId="283"/>
    <cellStyle name="Standard_S149" xfId="284"/>
    <cellStyle name="Standard_S150" xfId="285"/>
    <cellStyle name="Standard_seit 2000_1" xfId="286"/>
    <cellStyle name="Standard_seit 2000_1_1_2_c" xfId="287"/>
    <cellStyle name="U_1 - Formatvorlage1" xfId="288"/>
    <cellStyle name="Überschrift" xfId="289" builtinId="15" customBuiltin="1"/>
    <cellStyle name="Überschrift 1" xfId="290" builtinId="16" customBuiltin="1"/>
    <cellStyle name="Überschrift 2" xfId="291" builtinId="17" customBuiltin="1"/>
    <cellStyle name="Überschrift 3" xfId="292" builtinId="18" customBuiltin="1"/>
    <cellStyle name="Überschrift 4" xfId="293" builtinId="19" customBuiltin="1"/>
    <cellStyle name="Verknüpfte Zelle" xfId="294" builtinId="24" customBuiltin="1"/>
    <cellStyle name="Verknüpfte Zelle 2" xfId="295"/>
    <cellStyle name="Warnender Text" xfId="296" builtinId="11" customBuiltin="1"/>
    <cellStyle name="Warnender Text 2" xfId="297"/>
    <cellStyle name="zelle mit Rand" xfId="298"/>
    <cellStyle name="Zelle überprüfen" xfId="299" builtinId="23" customBuiltin="1"/>
    <cellStyle name="Zelle überprüfen 2" xfId="3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1STAT2\DOCSDATA\PROJEKTE\DOCSOPEN\STAT1\T3B4-A\8001!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2-2/12-23/12-23Themen/1_Bauen_und_Wohnen/10_Wohnungsberichte/Gemeinsamer%20Wohnungsbericht%202012/Gesamtbericht/03_Tabellen/alt/_Tabellen_WB2012_Teil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1STAT2\DOCSDATA\PROJEKTE\DOCSOPEN\STAT1\T1B1-A\1601!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eit 1990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"/>
      <sheetName val="1.0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0"/>
      <sheetName val="1.21"/>
      <sheetName val="1.21x"/>
      <sheetName val="1.22"/>
      <sheetName val="1.23"/>
      <sheetName val="1.24"/>
      <sheetName val="1.25"/>
      <sheetName val="1.26"/>
      <sheetName val="1.27"/>
      <sheetName val="yyy"/>
      <sheetName val="2.20"/>
      <sheetName val="2.21"/>
      <sheetName val="2.22"/>
      <sheetName val="3.1a"/>
      <sheetName val="3.1b"/>
      <sheetName val="3.2"/>
      <sheetName val="3.3a"/>
      <sheetName val="3.3b"/>
      <sheetName val="3.4"/>
      <sheetName val="3.5"/>
      <sheetName val="3.6"/>
      <sheetName val="3.7"/>
      <sheetName val="3.8"/>
      <sheetName val="3.9"/>
      <sheetName val="3.10"/>
      <sheetName val="3.11a"/>
      <sheetName val="3.11b"/>
      <sheetName val="3.x"/>
      <sheetName val="3.y"/>
      <sheetName val="4.1"/>
      <sheetName val="4.2"/>
      <sheetName val="4.4"/>
      <sheetName val="4.5"/>
      <sheetName val="6.1.1"/>
      <sheetName val="6.1.2"/>
      <sheetName val="6.1.3"/>
      <sheetName val="6.1.4"/>
      <sheetName val="6.1_alt"/>
      <sheetName val="4.4alt"/>
      <sheetName val="3.2.x1"/>
      <sheetName val="22_alt"/>
      <sheetName val="2.21_alt"/>
      <sheetName val="20_alt"/>
      <sheetName val="2.2.1a"/>
      <sheetName val="2.2.1b"/>
      <sheetName val="2.2.2a"/>
      <sheetName val="2.2.2b"/>
      <sheetName val="x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eit 199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workbookViewId="0">
      <selection activeCell="B2" sqref="B2"/>
    </sheetView>
  </sheetViews>
  <sheetFormatPr baseColWidth="10" defaultRowHeight="12.75" x14ac:dyDescent="0.2"/>
  <cols>
    <col min="1" max="1" width="12" style="375"/>
    <col min="2" max="2" width="184.6640625" style="375" bestFit="1" customWidth="1"/>
    <col min="3" max="16384" width="12" style="375"/>
  </cols>
  <sheetData>
    <row r="1" spans="1:2" ht="18" x14ac:dyDescent="0.2">
      <c r="A1" s="380" t="s">
        <v>419</v>
      </c>
    </row>
    <row r="4" spans="1:2" ht="15.75" x14ac:dyDescent="0.2">
      <c r="A4" s="379" t="s">
        <v>353</v>
      </c>
    </row>
    <row r="6" spans="1:2" x14ac:dyDescent="0.2">
      <c r="A6" s="382" t="s">
        <v>350</v>
      </c>
      <c r="B6" s="381" t="s">
        <v>351</v>
      </c>
    </row>
    <row r="7" spans="1:2" x14ac:dyDescent="0.2">
      <c r="A7" s="378"/>
      <c r="B7" s="378"/>
    </row>
    <row r="8" spans="1:2" ht="15.95" customHeight="1" x14ac:dyDescent="0.2">
      <c r="A8" s="383">
        <v>1</v>
      </c>
      <c r="B8" s="376" t="s">
        <v>130</v>
      </c>
    </row>
    <row r="9" spans="1:2" ht="15.95" customHeight="1" x14ac:dyDescent="0.2">
      <c r="A9" s="383">
        <v>2</v>
      </c>
      <c r="B9" s="376" t="s">
        <v>137</v>
      </c>
    </row>
    <row r="10" spans="1:2" ht="15.95" customHeight="1" x14ac:dyDescent="0.2">
      <c r="A10" s="383">
        <v>3</v>
      </c>
      <c r="B10" s="376" t="s">
        <v>136</v>
      </c>
    </row>
    <row r="11" spans="1:2" ht="15.95" customHeight="1" x14ac:dyDescent="0.2">
      <c r="A11" s="383">
        <v>4</v>
      </c>
      <c r="B11" s="376" t="s">
        <v>135</v>
      </c>
    </row>
    <row r="12" spans="1:2" ht="15.95" customHeight="1" x14ac:dyDescent="0.2">
      <c r="A12" s="383">
        <v>5</v>
      </c>
      <c r="B12" s="376" t="s">
        <v>347</v>
      </c>
    </row>
    <row r="13" spans="1:2" ht="15.95" customHeight="1" x14ac:dyDescent="0.2">
      <c r="A13" s="383">
        <v>6</v>
      </c>
      <c r="B13" s="376" t="s">
        <v>134</v>
      </c>
    </row>
    <row r="14" spans="1:2" ht="15.95" customHeight="1" x14ac:dyDescent="0.2">
      <c r="A14" s="383">
        <v>7</v>
      </c>
      <c r="B14" s="376" t="s">
        <v>133</v>
      </c>
    </row>
    <row r="15" spans="1:2" ht="15.95" customHeight="1" x14ac:dyDescent="0.2">
      <c r="A15" s="383">
        <v>8</v>
      </c>
      <c r="B15" s="377" t="s">
        <v>132</v>
      </c>
    </row>
    <row r="16" spans="1:2" ht="15.95" customHeight="1" x14ac:dyDescent="0.2">
      <c r="A16" s="383">
        <v>9</v>
      </c>
      <c r="B16" s="377" t="s">
        <v>131</v>
      </c>
    </row>
    <row r="17" spans="1:2" ht="15.95" customHeight="1" x14ac:dyDescent="0.2">
      <c r="A17" s="383">
        <v>10</v>
      </c>
      <c r="B17" s="377" t="s">
        <v>100</v>
      </c>
    </row>
    <row r="18" spans="1:2" ht="12.75" customHeight="1" x14ac:dyDescent="0.2">
      <c r="B18" s="377"/>
    </row>
    <row r="19" spans="1:2" ht="12.75" customHeight="1" x14ac:dyDescent="0.2">
      <c r="B19" s="377"/>
    </row>
    <row r="20" spans="1:2" ht="15.75" x14ac:dyDescent="0.2">
      <c r="A20" s="379" t="s">
        <v>354</v>
      </c>
    </row>
    <row r="21" spans="1:2" ht="12.75" customHeight="1" x14ac:dyDescent="0.2"/>
    <row r="22" spans="1:2" ht="12.75" customHeight="1" x14ac:dyDescent="0.2">
      <c r="A22" s="382" t="s">
        <v>350</v>
      </c>
      <c r="B22" s="381" t="s">
        <v>351</v>
      </c>
    </row>
    <row r="23" spans="1:2" ht="12.75" customHeight="1" x14ac:dyDescent="0.2">
      <c r="B23" s="377"/>
    </row>
    <row r="24" spans="1:2" ht="15.95" customHeight="1" x14ac:dyDescent="0.2">
      <c r="A24" s="383">
        <v>11</v>
      </c>
      <c r="B24" s="376" t="s">
        <v>319</v>
      </c>
    </row>
    <row r="25" spans="1:2" ht="15.95" customHeight="1" x14ac:dyDescent="0.2">
      <c r="A25" s="383">
        <v>12</v>
      </c>
      <c r="B25" s="376" t="s">
        <v>320</v>
      </c>
    </row>
    <row r="26" spans="1:2" ht="15.95" customHeight="1" x14ac:dyDescent="0.2">
      <c r="A26" s="383">
        <v>13</v>
      </c>
      <c r="B26" s="376" t="s">
        <v>349</v>
      </c>
    </row>
    <row r="27" spans="1:2" ht="15.95" customHeight="1" x14ac:dyDescent="0.2">
      <c r="A27" s="383">
        <v>14</v>
      </c>
      <c r="B27" s="376" t="s">
        <v>321</v>
      </c>
    </row>
    <row r="28" spans="1:2" ht="15.95" customHeight="1" x14ac:dyDescent="0.2">
      <c r="A28" s="383">
        <v>15</v>
      </c>
      <c r="B28" s="376" t="s">
        <v>323</v>
      </c>
    </row>
    <row r="29" spans="1:2" ht="15.95" customHeight="1" x14ac:dyDescent="0.2">
      <c r="A29" s="383">
        <v>16</v>
      </c>
      <c r="B29" s="376" t="s">
        <v>324</v>
      </c>
    </row>
    <row r="30" spans="1:2" ht="15.95" customHeight="1" x14ac:dyDescent="0.2">
      <c r="A30" s="383">
        <v>17</v>
      </c>
      <c r="B30" s="376" t="s">
        <v>325</v>
      </c>
    </row>
    <row r="31" spans="1:2" ht="15.95" customHeight="1" x14ac:dyDescent="0.2">
      <c r="A31" s="383">
        <v>18</v>
      </c>
      <c r="B31" s="376" t="s">
        <v>327</v>
      </c>
    </row>
    <row r="32" spans="1:2" ht="15.95" customHeight="1" x14ac:dyDescent="0.2">
      <c r="A32" s="383">
        <v>19</v>
      </c>
      <c r="B32" s="376" t="s">
        <v>328</v>
      </c>
    </row>
    <row r="33" spans="1:2" ht="15.95" customHeight="1" x14ac:dyDescent="0.2">
      <c r="A33" s="383">
        <v>20</v>
      </c>
      <c r="B33" s="376" t="s">
        <v>329</v>
      </c>
    </row>
    <row r="34" spans="1:2" ht="15.95" customHeight="1" x14ac:dyDescent="0.2">
      <c r="A34" s="383">
        <v>21</v>
      </c>
      <c r="B34" s="376" t="s">
        <v>330</v>
      </c>
    </row>
    <row r="35" spans="1:2" ht="15.95" customHeight="1" x14ac:dyDescent="0.2">
      <c r="A35" s="383">
        <v>22</v>
      </c>
      <c r="B35" s="376" t="s">
        <v>331</v>
      </c>
    </row>
    <row r="36" spans="1:2" ht="15.95" customHeight="1" x14ac:dyDescent="0.2">
      <c r="A36" s="383">
        <v>23</v>
      </c>
      <c r="B36" s="376" t="s">
        <v>332</v>
      </c>
    </row>
    <row r="37" spans="1:2" ht="15.95" customHeight="1" x14ac:dyDescent="0.2">
      <c r="A37" s="383">
        <v>24</v>
      </c>
      <c r="B37" s="376" t="s">
        <v>333</v>
      </c>
    </row>
    <row r="38" spans="1:2" ht="15.95" customHeight="1" x14ac:dyDescent="0.2">
      <c r="A38" s="383">
        <v>25</v>
      </c>
      <c r="B38" s="376" t="s">
        <v>334</v>
      </c>
    </row>
    <row r="39" spans="1:2" ht="15.95" customHeight="1" x14ac:dyDescent="0.2">
      <c r="A39" s="383">
        <v>26</v>
      </c>
      <c r="B39" s="376" t="s">
        <v>335</v>
      </c>
    </row>
    <row r="40" spans="1:2" ht="15.95" customHeight="1" x14ac:dyDescent="0.2">
      <c r="A40" s="383">
        <v>27</v>
      </c>
      <c r="B40" s="376" t="s">
        <v>348</v>
      </c>
    </row>
    <row r="41" spans="1:2" ht="15.95" customHeight="1" x14ac:dyDescent="0.2">
      <c r="A41" s="383">
        <v>28</v>
      </c>
      <c r="B41" s="376" t="s">
        <v>337</v>
      </c>
    </row>
    <row r="42" spans="1:2" ht="15.95" customHeight="1" x14ac:dyDescent="0.2">
      <c r="A42" s="383">
        <v>29</v>
      </c>
      <c r="B42" s="376" t="s">
        <v>338</v>
      </c>
    </row>
    <row r="43" spans="1:2" ht="15.95" customHeight="1" x14ac:dyDescent="0.2">
      <c r="A43" s="383">
        <v>30</v>
      </c>
      <c r="B43" s="376" t="s">
        <v>339</v>
      </c>
    </row>
    <row r="44" spans="1:2" ht="15.95" customHeight="1" x14ac:dyDescent="0.2">
      <c r="A44" s="383">
        <v>31</v>
      </c>
      <c r="B44" s="376" t="s">
        <v>340</v>
      </c>
    </row>
    <row r="45" spans="1:2" ht="15.95" customHeight="1" x14ac:dyDescent="0.2">
      <c r="A45" s="383">
        <v>32</v>
      </c>
      <c r="B45" s="376" t="s">
        <v>341</v>
      </c>
    </row>
    <row r="46" spans="1:2" ht="15.95" customHeight="1" x14ac:dyDescent="0.2">
      <c r="A46" s="383">
        <v>33</v>
      </c>
      <c r="B46" s="376" t="s">
        <v>342</v>
      </c>
    </row>
    <row r="47" spans="1:2" ht="15.95" customHeight="1" x14ac:dyDescent="0.2">
      <c r="A47" s="383">
        <v>34</v>
      </c>
      <c r="B47" s="376" t="s">
        <v>343</v>
      </c>
    </row>
    <row r="48" spans="1:2" ht="15.95" customHeight="1" x14ac:dyDescent="0.2">
      <c r="A48" s="383">
        <v>35</v>
      </c>
      <c r="B48" s="376" t="s">
        <v>344</v>
      </c>
    </row>
    <row r="49" spans="1:2" ht="15.95" customHeight="1" x14ac:dyDescent="0.2">
      <c r="A49" s="383">
        <v>36</v>
      </c>
      <c r="B49" s="376" t="s">
        <v>345</v>
      </c>
    </row>
    <row r="50" spans="1:2" ht="15.95" customHeight="1" x14ac:dyDescent="0.2">
      <c r="A50" s="383">
        <v>37</v>
      </c>
      <c r="B50" s="376" t="s">
        <v>346</v>
      </c>
    </row>
  </sheetData>
  <hyperlinks>
    <hyperlink ref="B9" location="'2'!A1" display="Baufertigstellungen insgesamt in Wohngebäuden, Nichtwohngebäuden und Wohnheimen in Stuttgart seit 1987 und 2015 nach Stadtbezirken"/>
    <hyperlink ref="B10" location="'3'!A1" display="Baufertigstellungen insgesamt in Wohn,- Nichtwohngebäuden und Wohnheimen in Stuttgart seit 2001 nach Stadtbezirken"/>
    <hyperlink ref="B12" location="'5'!A1" display="Baufertigstellungen von Baumaßnehmen an bestehenden Wohngebäuden, Nichtwohngebäuden und Wohnheimen in Stuttgart seit 1987 und 2015 nach Stadtbezirken"/>
    <hyperlink ref="B13" location="'6'!A1" display="Baugenehmigungen insgesamt für Wohngebäude,Nichtwohngebäude und Wohnheime in Stuttgart seit 1987 und nach Stadtbezirken 2015"/>
    <hyperlink ref="B14" location="'7'!A1" display="Abgang von Gebäuden und Wohnungen in Stuttgart seit 1987 und in den Stuttgarter Stadtbezirken 2015 nach Wohn- und Nutzfläche"/>
    <hyperlink ref="B15" location="'8'!A1" display="Gebäude- und Wohnungsbestand in Stuttgart seit 1987"/>
    <hyperlink ref="B16" location="'9'!A1" display="Gebäude- und Wohnungsbestand in Stuttgart am 31.12.2015 nach Stadtbezirken"/>
    <hyperlink ref="B8" location="'1'!A1" display="Haushalte in Stuttgart nach ausgewählten Haushaltstypen seit 2000"/>
    <hyperlink ref="B17" location="'10'!A1" display="Indikatoren zur Wohnraumversorgung in Stuttgart seit 1987 und in den Stuttgarter Stadtbezirken am 31.12.2015"/>
    <hyperlink ref="B24" location="'11'!A1" display="Bestand an geförderten Wohnungen in Stuttgart seit 1991 (vorläufig)"/>
    <hyperlink ref="B25" location="'12'!A1" display="Bestand an geförderten Wohnungen in Stuttgart seit 2001 nach Art der Förderung (vorläufig)"/>
    <hyperlink ref="B26" location="'13'!A1" display="Bestand an Sozialmietwohnungen in Stuttgart seit 1987 nach Förderwegen (vorläufig)"/>
    <hyperlink ref="B27" location="'14'!A1" display="Bestand an geförderten Wohnungen in Stuttgart seit 2001 nach Eigentümer (vorläufig)"/>
    <hyperlink ref="B28" location="'15'!A1" display="Bestand an geförderten Wohnungen in Stuttgart am 31.12.2016 nach Art der Förderung und Eigentümer (vorläufig)"/>
    <hyperlink ref="B29" location="'16'!A1" display="Bestand an geförderten Wohnungen in Stuttgart 2015 nach Stadtbezirken (vorläufig)"/>
    <hyperlink ref="B30" location="'17'!A1" display="Wohnungsbestand der SWSG (Stuttgarter Wohnungs- und Städtebaugesellschaft mbH) in Stuttgart seit 2000"/>
    <hyperlink ref="B31" location="'18'!A1" display="Wohnungen mit Belegungsrechten in Stuttgart seit 2001 (vorläufig)"/>
    <hyperlink ref="B32" location="'19'!A1" display="Wohnungsbelegungsrechte der Stadt Stuttgart seit 2001 (vorläufig)"/>
    <hyperlink ref="B33" location="'20'!A1" display="Belegungsrechte an Sozialmietwohnungen in Stuttgart seit 2001 (vorläufig)"/>
    <hyperlink ref="B34" location="'21'!A1" display="Bewilligte Wohnungen insgesamt in Stuttgart nach dem Landeswohnraumförderungsprogramm und ergänzender städtischer Förderung seit 1990"/>
    <hyperlink ref="B35" location="'22'!A1" display="Fördermittel für bewilligte Mietwohnungen in Stuttgart seit 1990"/>
    <hyperlink ref="B36" location="'23'!A1" display="Bewilligte Wohnungen im Eigentum in Stuttgart nach Förderprogrammen seit 1990"/>
    <hyperlink ref="B37" location="'24'!A1" display="Fördermittel für bewilligte Wohnungen im Eigentum in Stuttgart seit 1990"/>
    <hyperlink ref="B38" location="'25'!A1" display="Kommunales Energiesparprogramm in Stuttgart seit 1998"/>
    <hyperlink ref="B39" location="'26'!A1" display="Beantragte und ausgestellte Wohnberechtigungsscheine in Stuttgart seit 2000"/>
    <hyperlink ref="B40" location="'27'!A1" display="Haushalte in der Wohnungsvormerkdatei in Stuttgart seit 2003 nach Einstufung der Vormerk- und Belegungsrichtlinien1"/>
    <hyperlink ref="B41" location="'28'!A1" display="Haushalte in der Wohnungsvormerkdatei in Stuttgart seit 2000 nach Haushaltsgröße (vorläufig)"/>
    <hyperlink ref="B42" location="'29'!A1" display="Haushalte in der Wohnungsvormerkdatei in Stuttgart seit 2000 nach Zielgruppen"/>
    <hyperlink ref="B43" location="'30'!A1" display="Haushalte in der Wohnungsvormerkdatei in Stuttgart seit 2000 nach Art des Einkommens"/>
    <hyperlink ref="B44" location="'31'!A1" display="Wohnungsvermittlungen in Stuttgart seit 2000 nach Zielgruppen"/>
    <hyperlink ref="B45" location="'32'!A1" display="Durchschnittliche Wartezeit für die Wohnungsvermittlung in Stuttgart seit 2003 nach Haushaltsgröße"/>
    <hyperlink ref="B46" location="'33'!A1" display="Wohnungsvermittlungen nach Eigentümer der Sozialmietwohnung in Stuttgart seit 2003"/>
    <hyperlink ref="B47" location="'34'!A1" display="Mietobergrenzen SGB II und SGB XII in Stuttgart 2015/2016"/>
    <hyperlink ref="B48" location="'35'!A1" display="Einkommensgrenzen für das Familienbauprogramm und das Sonderprogramm „Preiswertes Wohneigentum“ in Stuttgart 2016"/>
    <hyperlink ref="B49" location="'36'!A1" display="Einkommensgrenzen für den Bezug von Sozialmietwohnungen in Stuttgart 2016"/>
    <hyperlink ref="B50" location="'37'!A1" display="Verkaufspreisobergrenzen im Programm &quot;Preiswertes Wohneigentum&quot; in SIM-Gebieten in Stuttgart 2016"/>
    <hyperlink ref="B11" location="'4'!A1" display="Baufertigstellungen in neu errichteten Wohngebäuden, Nichtwohngebäuden und Wohnheimen in Stuttgart seit 1987 und 2015 nach Stadtbezirken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16"/>
  <dimension ref="A1:H49"/>
  <sheetViews>
    <sheetView topLeftCell="A10" zoomScaleNormal="100" workbookViewId="0">
      <selection activeCell="E36" sqref="E36"/>
    </sheetView>
  </sheetViews>
  <sheetFormatPr baseColWidth="10" defaultRowHeight="12.75" customHeight="1" x14ac:dyDescent="0.2"/>
  <cols>
    <col min="1" max="1" width="21.83203125" style="139" customWidth="1"/>
    <col min="2" max="8" width="13.5" style="139" customWidth="1"/>
    <col min="9" max="9" width="15.83203125" style="139" customWidth="1"/>
    <col min="10" max="16384" width="12" style="139"/>
  </cols>
  <sheetData>
    <row r="1" spans="1:8" ht="12.75" customHeight="1" x14ac:dyDescent="0.2">
      <c r="A1" s="138" t="s">
        <v>370</v>
      </c>
    </row>
    <row r="2" spans="1:8" ht="13.35" customHeight="1" x14ac:dyDescent="0.2">
      <c r="A2" s="140" t="s">
        <v>60</v>
      </c>
    </row>
    <row r="4" spans="1:8" ht="12.75" customHeight="1" x14ac:dyDescent="0.2">
      <c r="A4" s="531" t="s">
        <v>16</v>
      </c>
      <c r="B4" s="530" t="s">
        <v>52</v>
      </c>
      <c r="C4" s="530"/>
      <c r="D4" s="529" t="s">
        <v>112</v>
      </c>
      <c r="E4" s="529"/>
      <c r="F4" s="154" t="s">
        <v>0</v>
      </c>
      <c r="G4" s="154"/>
      <c r="H4" s="155"/>
    </row>
    <row r="5" spans="1:8" ht="12.75" customHeight="1" x14ac:dyDescent="0.2">
      <c r="A5" s="531"/>
      <c r="B5" s="530"/>
      <c r="C5" s="530"/>
      <c r="D5" s="529"/>
      <c r="E5" s="529"/>
      <c r="F5" s="530" t="s">
        <v>2</v>
      </c>
      <c r="G5" s="148" t="s">
        <v>3</v>
      </c>
      <c r="H5" s="149"/>
    </row>
    <row r="6" spans="1:8" ht="25.5" customHeight="1" x14ac:dyDescent="0.2">
      <c r="A6" s="531"/>
      <c r="B6" s="156" t="s">
        <v>9</v>
      </c>
      <c r="C6" s="398" t="s">
        <v>371</v>
      </c>
      <c r="D6" s="156" t="s">
        <v>9</v>
      </c>
      <c r="E6" s="398" t="s">
        <v>371</v>
      </c>
      <c r="F6" s="530"/>
      <c r="G6" s="156" t="s">
        <v>9</v>
      </c>
      <c r="H6" s="397" t="s">
        <v>371</v>
      </c>
    </row>
    <row r="7" spans="1:8" ht="12.75" customHeight="1" x14ac:dyDescent="0.2">
      <c r="A7" s="531"/>
      <c r="B7" s="157" t="s">
        <v>4</v>
      </c>
      <c r="C7" s="157" t="s">
        <v>47</v>
      </c>
      <c r="D7" s="157" t="s">
        <v>4</v>
      </c>
      <c r="E7" s="158" t="s">
        <v>47</v>
      </c>
      <c r="F7" s="158" t="s">
        <v>4</v>
      </c>
      <c r="G7" s="158" t="s">
        <v>64</v>
      </c>
      <c r="H7" s="150" t="s">
        <v>47</v>
      </c>
    </row>
    <row r="8" spans="1:8" ht="12.75" customHeight="1" x14ac:dyDescent="0.2">
      <c r="A8" s="151"/>
      <c r="B8" s="141"/>
      <c r="C8" s="141"/>
      <c r="D8" s="141"/>
      <c r="E8" s="142"/>
      <c r="F8" s="142"/>
      <c r="G8" s="142"/>
      <c r="H8" s="142"/>
    </row>
    <row r="9" spans="1:8" ht="12.75" customHeight="1" x14ac:dyDescent="0.2">
      <c r="A9" s="159" t="s">
        <v>17</v>
      </c>
      <c r="B9" s="153">
        <v>1413</v>
      </c>
      <c r="C9" s="401">
        <v>2.3913043478260789</v>
      </c>
      <c r="D9" s="153">
        <v>13616</v>
      </c>
      <c r="E9" s="401">
        <v>8.192292411601116</v>
      </c>
      <c r="F9" s="153">
        <v>43746</v>
      </c>
      <c r="G9" s="153">
        <v>989.65499999999997</v>
      </c>
      <c r="H9" s="401">
        <v>8.3532232635543409</v>
      </c>
    </row>
    <row r="10" spans="1:8" ht="12.75" customHeight="1" x14ac:dyDescent="0.2">
      <c r="A10" s="160" t="s">
        <v>18</v>
      </c>
      <c r="B10" s="153">
        <v>3055</v>
      </c>
      <c r="C10" s="401">
        <v>1.2259774685222027</v>
      </c>
      <c r="D10" s="153">
        <v>14152</v>
      </c>
      <c r="E10" s="401">
        <v>2.6027695207714032</v>
      </c>
      <c r="F10" s="153">
        <v>52760</v>
      </c>
      <c r="G10" s="153">
        <v>1169.453</v>
      </c>
      <c r="H10" s="401">
        <v>4.1007276216723341</v>
      </c>
    </row>
    <row r="11" spans="1:8" ht="12.75" customHeight="1" x14ac:dyDescent="0.2">
      <c r="A11" s="160" t="s">
        <v>19</v>
      </c>
      <c r="B11" s="153">
        <v>5271</v>
      </c>
      <c r="C11" s="401">
        <v>0.72616090196828509</v>
      </c>
      <c r="D11" s="153">
        <v>25652</v>
      </c>
      <c r="E11" s="401">
        <v>1.9676432006995981</v>
      </c>
      <c r="F11" s="153">
        <v>92887</v>
      </c>
      <c r="G11" s="153">
        <v>1884.576</v>
      </c>
      <c r="H11" s="401">
        <v>2.3489063581931333</v>
      </c>
    </row>
    <row r="12" spans="1:8" ht="12.75" customHeight="1" x14ac:dyDescent="0.2">
      <c r="A12" s="160" t="s">
        <v>20</v>
      </c>
      <c r="B12" s="153">
        <v>4919</v>
      </c>
      <c r="C12" s="401">
        <v>0.40824658093487187</v>
      </c>
      <c r="D12" s="153">
        <v>23678</v>
      </c>
      <c r="E12" s="401">
        <v>0.80034057045550355</v>
      </c>
      <c r="F12" s="153">
        <v>84780</v>
      </c>
      <c r="G12" s="153">
        <v>1795.6759999999999</v>
      </c>
      <c r="H12" s="401">
        <v>1.1638761769605424</v>
      </c>
    </row>
    <row r="13" spans="1:8" ht="12.75" customHeight="1" x14ac:dyDescent="0.2">
      <c r="A13" s="160" t="s">
        <v>21</v>
      </c>
      <c r="B13" s="153">
        <v>4288</v>
      </c>
      <c r="C13" s="401">
        <v>0.79924776680771004</v>
      </c>
      <c r="D13" s="153">
        <v>29092</v>
      </c>
      <c r="E13" s="401">
        <v>0.8318314154997779</v>
      </c>
      <c r="F13" s="153">
        <v>102539</v>
      </c>
      <c r="G13" s="153">
        <v>2202.1759999999999</v>
      </c>
      <c r="H13" s="401">
        <v>1.5206129842876948</v>
      </c>
    </row>
    <row r="14" spans="1:8" ht="12.75" customHeight="1" x14ac:dyDescent="0.2">
      <c r="A14" s="160" t="s">
        <v>22</v>
      </c>
      <c r="B14" s="153">
        <v>18946</v>
      </c>
      <c r="C14" s="401">
        <v>0.86243611584326629</v>
      </c>
      <c r="D14" s="153">
        <v>106190</v>
      </c>
      <c r="E14" s="401">
        <v>2.2266719293009913</v>
      </c>
      <c r="F14" s="153">
        <v>376712</v>
      </c>
      <c r="G14" s="153">
        <v>8041.5360000000001</v>
      </c>
      <c r="H14" s="401">
        <v>2.8029810749527115</v>
      </c>
    </row>
    <row r="15" spans="1:8" ht="6" customHeight="1" x14ac:dyDescent="0.2">
      <c r="A15" s="160"/>
      <c r="B15" s="153"/>
      <c r="C15" s="401"/>
      <c r="D15" s="153"/>
      <c r="E15" s="401"/>
      <c r="F15" s="153"/>
      <c r="G15" s="153"/>
      <c r="H15" s="401"/>
    </row>
    <row r="16" spans="1:8" ht="12.75" customHeight="1" x14ac:dyDescent="0.2">
      <c r="A16" s="160" t="s">
        <v>23</v>
      </c>
      <c r="B16" s="153">
        <v>6998</v>
      </c>
      <c r="C16" s="401">
        <v>0.8212073188301332</v>
      </c>
      <c r="D16" s="153">
        <v>33968</v>
      </c>
      <c r="E16" s="401">
        <v>2.0489094514210251</v>
      </c>
      <c r="F16" s="153">
        <v>123037</v>
      </c>
      <c r="G16" s="153">
        <v>2527.8870000000002</v>
      </c>
      <c r="H16" s="401">
        <v>2.2730472580859242</v>
      </c>
    </row>
    <row r="17" spans="1:8" ht="12.75" customHeight="1" x14ac:dyDescent="0.2">
      <c r="A17" s="160" t="s">
        <v>25</v>
      </c>
      <c r="B17" s="153">
        <v>1885</v>
      </c>
      <c r="C17" s="401">
        <v>0.64068339562200549</v>
      </c>
      <c r="D17" s="153">
        <v>6809</v>
      </c>
      <c r="E17" s="401">
        <v>7.3486184597300053E-2</v>
      </c>
      <c r="F17" s="153">
        <v>27041</v>
      </c>
      <c r="G17" s="153">
        <v>587.98599999999999</v>
      </c>
      <c r="H17" s="401">
        <v>0.6277403742482619</v>
      </c>
    </row>
    <row r="18" spans="1:8" ht="12.75" customHeight="1" x14ac:dyDescent="0.2">
      <c r="A18" s="160" t="s">
        <v>27</v>
      </c>
      <c r="B18" s="153">
        <v>4181</v>
      </c>
      <c r="C18" s="401">
        <v>1.0391493475108859</v>
      </c>
      <c r="D18" s="153">
        <v>15067</v>
      </c>
      <c r="E18" s="401">
        <v>3.3189330041829521</v>
      </c>
      <c r="F18" s="153">
        <v>57619</v>
      </c>
      <c r="G18" s="153">
        <v>1198.981</v>
      </c>
      <c r="H18" s="401">
        <v>3.2550396836332567</v>
      </c>
    </row>
    <row r="19" spans="1:8" ht="12.75" customHeight="1" x14ac:dyDescent="0.2">
      <c r="A19" s="191" t="s">
        <v>59</v>
      </c>
      <c r="B19" s="153">
        <v>2394</v>
      </c>
      <c r="C19" s="401">
        <v>0</v>
      </c>
      <c r="D19" s="153">
        <v>12192</v>
      </c>
      <c r="E19" s="401">
        <v>-0.30255948973750435</v>
      </c>
      <c r="F19" s="153">
        <v>44984</v>
      </c>
      <c r="G19" s="153">
        <v>942.77800000000002</v>
      </c>
      <c r="H19" s="401">
        <v>-4.5059229031281234E-2</v>
      </c>
    </row>
    <row r="20" spans="1:8" ht="12.75" customHeight="1" x14ac:dyDescent="0.2">
      <c r="A20" s="160" t="s">
        <v>31</v>
      </c>
      <c r="B20" s="153">
        <v>861</v>
      </c>
      <c r="C20" s="401">
        <v>1.0563380281690229</v>
      </c>
      <c r="D20" s="153">
        <v>3379</v>
      </c>
      <c r="E20" s="401">
        <v>4.2579450786794268</v>
      </c>
      <c r="F20" s="153">
        <v>12373</v>
      </c>
      <c r="G20" s="153">
        <v>234.453</v>
      </c>
      <c r="H20" s="401">
        <v>2.084775651492393</v>
      </c>
    </row>
    <row r="21" spans="1:8" ht="12.75" customHeight="1" x14ac:dyDescent="0.2">
      <c r="A21" s="160" t="s">
        <v>35</v>
      </c>
      <c r="B21" s="153">
        <v>2105</v>
      </c>
      <c r="C21" s="401">
        <v>0.19038553069967179</v>
      </c>
      <c r="D21" s="153">
        <v>5852</v>
      </c>
      <c r="E21" s="401">
        <v>0.91395068115191691</v>
      </c>
      <c r="F21" s="153">
        <v>23278</v>
      </c>
      <c r="G21" s="153">
        <v>480.23899999999998</v>
      </c>
      <c r="H21" s="401">
        <v>0.9883521645963782</v>
      </c>
    </row>
    <row r="22" spans="1:8" ht="12.75" customHeight="1" x14ac:dyDescent="0.2">
      <c r="A22" s="160" t="s">
        <v>36</v>
      </c>
      <c r="B22" s="153">
        <v>2494</v>
      </c>
      <c r="C22" s="401">
        <v>0.44301248489730938</v>
      </c>
      <c r="D22" s="153">
        <v>8321</v>
      </c>
      <c r="E22" s="401">
        <v>1.723716381418086</v>
      </c>
      <c r="F22" s="153">
        <v>31599</v>
      </c>
      <c r="G22" s="153">
        <v>625.10299999999995</v>
      </c>
      <c r="H22" s="401">
        <v>1.338747983691178</v>
      </c>
    </row>
    <row r="23" spans="1:8" ht="12.75" customHeight="1" x14ac:dyDescent="0.2">
      <c r="A23" s="160" t="s">
        <v>39</v>
      </c>
      <c r="B23" s="153">
        <v>4460</v>
      </c>
      <c r="C23" s="401">
        <v>1.340604408089078</v>
      </c>
      <c r="D23" s="153">
        <v>15195</v>
      </c>
      <c r="E23" s="401">
        <v>3.2198899531281882</v>
      </c>
      <c r="F23" s="153">
        <v>60412</v>
      </c>
      <c r="G23" s="153">
        <v>1237.194</v>
      </c>
      <c r="H23" s="401">
        <v>3.3372618165629291</v>
      </c>
    </row>
    <row r="24" spans="1:8" ht="12.75" customHeight="1" x14ac:dyDescent="0.2">
      <c r="A24" s="160" t="s">
        <v>40</v>
      </c>
      <c r="B24" s="153">
        <v>4930</v>
      </c>
      <c r="C24" s="401">
        <v>1.045296167247372</v>
      </c>
      <c r="D24" s="153">
        <v>17638</v>
      </c>
      <c r="E24" s="401">
        <v>1.918409800069341</v>
      </c>
      <c r="F24" s="153">
        <v>65796</v>
      </c>
      <c r="G24" s="153">
        <v>1300.5609999999999</v>
      </c>
      <c r="H24" s="401">
        <v>2.0263899021753673</v>
      </c>
    </row>
    <row r="25" spans="1:8" ht="12.75" customHeight="1" x14ac:dyDescent="0.2">
      <c r="A25" s="191" t="s">
        <v>88</v>
      </c>
      <c r="B25" s="153">
        <v>30308</v>
      </c>
      <c r="C25" s="401">
        <v>0.81830882842126584</v>
      </c>
      <c r="D25" s="153">
        <v>118421</v>
      </c>
      <c r="E25" s="401">
        <v>1.956108102523487</v>
      </c>
      <c r="F25" s="153">
        <v>446139</v>
      </c>
      <c r="G25" s="153">
        <v>9135.1820000000007</v>
      </c>
      <c r="H25" s="401">
        <v>2.0186104593850729</v>
      </c>
    </row>
    <row r="26" spans="1:8" ht="6" customHeight="1" x14ac:dyDescent="0.2">
      <c r="A26" s="160"/>
      <c r="B26" s="153"/>
      <c r="C26" s="401"/>
      <c r="D26" s="153"/>
      <c r="E26" s="401"/>
      <c r="F26" s="153"/>
      <c r="G26" s="153"/>
      <c r="H26" s="401"/>
    </row>
    <row r="27" spans="1:8" ht="12.75" customHeight="1" x14ac:dyDescent="0.2">
      <c r="A27" s="160" t="s">
        <v>24</v>
      </c>
      <c r="B27" s="153">
        <v>1072</v>
      </c>
      <c r="C27" s="401">
        <v>2.095238095238102</v>
      </c>
      <c r="D27" s="153">
        <v>3684</v>
      </c>
      <c r="E27" s="401">
        <v>2.7328499721137831</v>
      </c>
      <c r="F27" s="153">
        <v>13374</v>
      </c>
      <c r="G27" s="153">
        <v>290.23599999999999</v>
      </c>
      <c r="H27" s="401">
        <v>3.0623695012996563</v>
      </c>
    </row>
    <row r="28" spans="1:8" ht="12.75" customHeight="1" x14ac:dyDescent="0.2">
      <c r="A28" s="160" t="s">
        <v>26</v>
      </c>
      <c r="B28" s="153">
        <v>2763</v>
      </c>
      <c r="C28" s="401">
        <v>0.72912869121400092</v>
      </c>
      <c r="D28" s="153">
        <v>8762</v>
      </c>
      <c r="E28" s="401">
        <v>0.58546665136034903</v>
      </c>
      <c r="F28" s="153">
        <v>35850</v>
      </c>
      <c r="G28" s="153">
        <v>765.91700000000003</v>
      </c>
      <c r="H28" s="401">
        <v>1.4204372409592168</v>
      </c>
    </row>
    <row r="29" spans="1:8" ht="12.75" customHeight="1" x14ac:dyDescent="0.2">
      <c r="A29" s="160" t="s">
        <v>28</v>
      </c>
      <c r="B29" s="153">
        <v>1670</v>
      </c>
      <c r="C29" s="401">
        <v>1.0895883777239703</v>
      </c>
      <c r="D29" s="153">
        <v>4821</v>
      </c>
      <c r="E29" s="401">
        <v>1.366694701429779</v>
      </c>
      <c r="F29" s="153">
        <v>18806</v>
      </c>
      <c r="G29" s="153">
        <v>388.875</v>
      </c>
      <c r="H29" s="401">
        <v>1.5612553767723369</v>
      </c>
    </row>
    <row r="30" spans="1:8" ht="12.75" customHeight="1" x14ac:dyDescent="0.2">
      <c r="A30" s="160" t="s">
        <v>29</v>
      </c>
      <c r="B30" s="153">
        <v>4465</v>
      </c>
      <c r="C30" s="401">
        <v>2.4552547039926651</v>
      </c>
      <c r="D30" s="153">
        <v>16674</v>
      </c>
      <c r="E30" s="401">
        <v>7.3871320924840518</v>
      </c>
      <c r="F30" s="153">
        <v>64829</v>
      </c>
      <c r="G30" s="153">
        <v>1386.0070000000001</v>
      </c>
      <c r="H30" s="401">
        <v>7.550286876913745</v>
      </c>
    </row>
    <row r="31" spans="1:8" ht="12.75" customHeight="1" x14ac:dyDescent="0.2">
      <c r="A31" s="160" t="s">
        <v>32</v>
      </c>
      <c r="B31" s="153">
        <v>1320</v>
      </c>
      <c r="C31" s="401">
        <v>1.7733230531996753</v>
      </c>
      <c r="D31" s="153">
        <v>4303</v>
      </c>
      <c r="E31" s="401">
        <v>3.487253487253497</v>
      </c>
      <c r="F31" s="153">
        <v>16380</v>
      </c>
      <c r="G31" s="153">
        <v>337.904</v>
      </c>
      <c r="H31" s="401">
        <v>2.9250596251610546</v>
      </c>
    </row>
    <row r="32" spans="1:8" ht="12.75" customHeight="1" x14ac:dyDescent="0.2">
      <c r="A32" s="160" t="s">
        <v>33</v>
      </c>
      <c r="B32" s="153">
        <v>2002</v>
      </c>
      <c r="C32" s="401">
        <v>2.2471910112359552</v>
      </c>
      <c r="D32" s="153">
        <v>7346</v>
      </c>
      <c r="E32" s="401">
        <v>3.5961077422084458</v>
      </c>
      <c r="F32" s="153">
        <v>26489</v>
      </c>
      <c r="G32" s="153">
        <v>561.62300000000005</v>
      </c>
      <c r="H32" s="401">
        <v>2.7595367959585673</v>
      </c>
    </row>
    <row r="33" spans="1:8" ht="12.75" customHeight="1" x14ac:dyDescent="0.2">
      <c r="A33" s="160" t="s">
        <v>34</v>
      </c>
      <c r="B33" s="153">
        <v>3821</v>
      </c>
      <c r="C33" s="401">
        <v>1.4873837981407689</v>
      </c>
      <c r="D33" s="153">
        <v>12978</v>
      </c>
      <c r="E33" s="401">
        <v>2.5766677205185005</v>
      </c>
      <c r="F33" s="153">
        <v>50300</v>
      </c>
      <c r="G33" s="153">
        <v>1109.066</v>
      </c>
      <c r="H33" s="401">
        <v>3.1189535118328706</v>
      </c>
    </row>
    <row r="34" spans="1:8" ht="12.75" customHeight="1" x14ac:dyDescent="0.2">
      <c r="A34" s="160" t="s">
        <v>37</v>
      </c>
      <c r="B34" s="153">
        <v>7224</v>
      </c>
      <c r="C34" s="401">
        <v>1.2473721093202386</v>
      </c>
      <c r="D34" s="153">
        <v>24552</v>
      </c>
      <c r="E34" s="401">
        <v>1.9686020433590841</v>
      </c>
      <c r="F34" s="153">
        <v>90475</v>
      </c>
      <c r="G34" s="153">
        <v>1905.0239999999999</v>
      </c>
      <c r="H34" s="401">
        <v>2.326240951895997</v>
      </c>
    </row>
    <row r="35" spans="1:8" ht="12.75" customHeight="1" x14ac:dyDescent="0.2">
      <c r="A35" s="160" t="s">
        <v>38</v>
      </c>
      <c r="B35" s="153">
        <v>1253</v>
      </c>
      <c r="C35" s="401">
        <v>0.56179775280898525</v>
      </c>
      <c r="D35" s="153">
        <v>4640</v>
      </c>
      <c r="E35" s="401">
        <v>2.0453045964372194</v>
      </c>
      <c r="F35" s="153">
        <v>16660</v>
      </c>
      <c r="G35" s="153">
        <v>329.15699999999998</v>
      </c>
      <c r="H35" s="401">
        <v>2.0689334387645744</v>
      </c>
    </row>
    <row r="36" spans="1:8" ht="12.75" customHeight="1" x14ac:dyDescent="0.2">
      <c r="A36" s="191" t="s">
        <v>89</v>
      </c>
      <c r="B36" s="153">
        <v>25590</v>
      </c>
      <c r="C36" s="401">
        <v>1.531502936041889</v>
      </c>
      <c r="D36" s="153">
        <v>87760</v>
      </c>
      <c r="E36" s="401">
        <v>3.1184640330881592</v>
      </c>
      <c r="F36" s="153">
        <v>333163</v>
      </c>
      <c r="G36" s="153">
        <v>7073.8090000000002</v>
      </c>
      <c r="H36" s="401">
        <v>3.3733895331105543</v>
      </c>
    </row>
    <row r="37" spans="1:8" ht="6" customHeight="1" x14ac:dyDescent="0.2">
      <c r="A37" s="191"/>
      <c r="B37" s="153"/>
      <c r="C37" s="401"/>
      <c r="D37" s="153"/>
      <c r="E37" s="401"/>
      <c r="F37" s="153"/>
      <c r="G37" s="153"/>
      <c r="H37" s="401"/>
    </row>
    <row r="38" spans="1:8" ht="12.75" customHeight="1" x14ac:dyDescent="0.2">
      <c r="A38" s="191" t="s">
        <v>41</v>
      </c>
      <c r="B38" s="153">
        <v>55898</v>
      </c>
      <c r="C38" s="401">
        <v>1.1435602359497636</v>
      </c>
      <c r="D38" s="153">
        <v>206181</v>
      </c>
      <c r="E38" s="401">
        <v>2.4476410523962073</v>
      </c>
      <c r="F38" s="153">
        <v>779302</v>
      </c>
      <c r="G38" s="153">
        <v>16208.991000000002</v>
      </c>
      <c r="H38" s="401">
        <v>2.6054610519353929</v>
      </c>
    </row>
    <row r="39" spans="1:8" ht="6" customHeight="1" x14ac:dyDescent="0.2">
      <c r="A39" s="160"/>
      <c r="B39" s="153"/>
      <c r="C39" s="401"/>
      <c r="D39" s="152"/>
      <c r="E39" s="401"/>
      <c r="F39" s="153"/>
      <c r="G39" s="152"/>
      <c r="H39" s="401"/>
    </row>
    <row r="40" spans="1:8" ht="12.75" customHeight="1" x14ac:dyDescent="0.2">
      <c r="A40" s="160" t="s">
        <v>42</v>
      </c>
      <c r="B40" s="153">
        <v>74844</v>
      </c>
      <c r="C40" s="401">
        <v>1.0722484807562438</v>
      </c>
      <c r="D40" s="153">
        <v>312371</v>
      </c>
      <c r="E40" s="401">
        <v>2.3724158724748463</v>
      </c>
      <c r="F40" s="153">
        <v>1156014</v>
      </c>
      <c r="G40" s="153">
        <v>24250.526999999995</v>
      </c>
      <c r="H40" s="401">
        <v>2.6708750226241307</v>
      </c>
    </row>
    <row r="41" spans="1:8" ht="12.75" customHeight="1" x14ac:dyDescent="0.2">
      <c r="A41" s="34" t="s">
        <v>63</v>
      </c>
      <c r="B41" s="145"/>
      <c r="C41" s="145"/>
      <c r="D41" s="145"/>
      <c r="E41" s="145"/>
      <c r="F41" s="145"/>
      <c r="G41" s="145"/>
      <c r="H41" s="145"/>
    </row>
    <row r="42" spans="1:8" ht="12.75" customHeight="1" x14ac:dyDescent="0.2">
      <c r="A42" s="146" t="s">
        <v>91</v>
      </c>
    </row>
    <row r="43" spans="1:8" ht="12.75" customHeight="1" x14ac:dyDescent="0.2">
      <c r="A43" s="22" t="s">
        <v>124</v>
      </c>
    </row>
    <row r="44" spans="1:8" ht="12.75" customHeight="1" x14ac:dyDescent="0.2">
      <c r="A44" s="23" t="s">
        <v>125</v>
      </c>
    </row>
    <row r="45" spans="1:8" ht="12.75" customHeight="1" x14ac:dyDescent="0.2">
      <c r="A45" s="147"/>
      <c r="H45" s="37" t="s">
        <v>66</v>
      </c>
    </row>
    <row r="48" spans="1:8" x14ac:dyDescent="0.2">
      <c r="A48" s="374" t="s">
        <v>352</v>
      </c>
    </row>
    <row r="49" ht="11.25" x14ac:dyDescent="0.2"/>
  </sheetData>
  <mergeCells count="4">
    <mergeCell ref="A4:A7"/>
    <mergeCell ref="B4:C5"/>
    <mergeCell ref="D4:E5"/>
    <mergeCell ref="F5:F6"/>
  </mergeCells>
  <phoneticPr fontId="0" type="noConversion"/>
  <hyperlinks>
    <hyperlink ref="A48" location="Tabellenliste!A1" display="zurück"/>
  </hyperlinks>
  <pageMargins left="0.59055118110236227" right="0.59055118110236227" top="0.39370078740157483" bottom="0.59055118110236227" header="0.47244094488188981" footer="0"/>
  <pageSetup paperSize="9" scale="76" orientation="portrait" horizontalDpi="300" verticalDpi="300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H74"/>
  <sheetViews>
    <sheetView topLeftCell="A25" zoomScaleNormal="100" workbookViewId="0">
      <selection activeCell="K37" sqref="K37"/>
    </sheetView>
  </sheetViews>
  <sheetFormatPr baseColWidth="10" defaultRowHeight="12.75" customHeight="1" x14ac:dyDescent="0.2"/>
  <cols>
    <col min="1" max="1" width="21.83203125" style="170" customWidth="1"/>
    <col min="2" max="8" width="13.33203125" style="170" customWidth="1"/>
    <col min="9" max="16384" width="12" style="170"/>
  </cols>
  <sheetData>
    <row r="1" spans="1:8" ht="13.35" customHeight="1" x14ac:dyDescent="0.2">
      <c r="A1" s="169" t="s">
        <v>372</v>
      </c>
    </row>
    <row r="2" spans="1:8" ht="13.35" customHeight="1" x14ac:dyDescent="0.2">
      <c r="A2" s="171"/>
    </row>
    <row r="4" spans="1:8" ht="12.75" customHeight="1" x14ac:dyDescent="0.2">
      <c r="A4" s="532"/>
      <c r="B4" s="533" t="s">
        <v>128</v>
      </c>
      <c r="C4" s="534" t="s">
        <v>119</v>
      </c>
      <c r="D4" s="182" t="s">
        <v>78</v>
      </c>
      <c r="E4" s="182"/>
      <c r="F4" s="182"/>
      <c r="G4" s="535" t="s">
        <v>79</v>
      </c>
      <c r="H4" s="536" t="s">
        <v>80</v>
      </c>
    </row>
    <row r="5" spans="1:8" ht="25.5" customHeight="1" x14ac:dyDescent="0.2">
      <c r="A5" s="532"/>
      <c r="B5" s="533"/>
      <c r="C5" s="534"/>
      <c r="D5" s="183" t="s">
        <v>81</v>
      </c>
      <c r="E5" s="183" t="s">
        <v>82</v>
      </c>
      <c r="F5" s="183" t="s">
        <v>83</v>
      </c>
      <c r="G5" s="535"/>
      <c r="H5" s="537"/>
    </row>
    <row r="6" spans="1:8" ht="12.75" customHeight="1" x14ac:dyDescent="0.2">
      <c r="A6" s="532"/>
      <c r="B6" s="182" t="s">
        <v>4</v>
      </c>
      <c r="C6" s="182"/>
      <c r="D6" s="182" t="s">
        <v>4</v>
      </c>
      <c r="E6" s="182"/>
      <c r="F6" s="184" t="s">
        <v>6</v>
      </c>
      <c r="G6" s="184"/>
      <c r="H6" s="185"/>
    </row>
    <row r="7" spans="1:8" ht="12.75" customHeight="1" x14ac:dyDescent="0.2">
      <c r="A7" s="186"/>
      <c r="B7" s="172"/>
      <c r="C7" s="172"/>
      <c r="D7" s="172"/>
      <c r="E7" s="172"/>
      <c r="F7" s="173"/>
      <c r="G7" s="172"/>
    </row>
    <row r="8" spans="1:8" ht="12.75" customHeight="1" x14ac:dyDescent="0.2">
      <c r="A8" s="187" t="s">
        <v>1</v>
      </c>
      <c r="B8" s="502" t="s">
        <v>62</v>
      </c>
      <c r="C8" s="502"/>
      <c r="D8" s="502"/>
      <c r="E8" s="502"/>
      <c r="F8" s="502"/>
      <c r="G8" s="502"/>
      <c r="H8" s="502"/>
    </row>
    <row r="9" spans="1:8" ht="6" customHeight="1" x14ac:dyDescent="0.2">
      <c r="A9" s="188"/>
      <c r="B9" s="172"/>
      <c r="C9" s="172"/>
      <c r="D9" s="172"/>
      <c r="E9" s="172"/>
      <c r="F9" s="173"/>
      <c r="G9" s="172"/>
    </row>
    <row r="10" spans="1:8" ht="12.75" customHeight="1" x14ac:dyDescent="0.2">
      <c r="A10" s="188">
        <v>1987</v>
      </c>
      <c r="B10" s="400">
        <v>66488</v>
      </c>
      <c r="C10" s="400">
        <v>264740</v>
      </c>
      <c r="D10" s="399">
        <v>2.0994447382337387</v>
      </c>
      <c r="E10" s="399">
        <v>1.8876588456064785</v>
      </c>
      <c r="F10" s="399">
        <v>34.982988699314689</v>
      </c>
      <c r="G10" s="399">
        <v>3.9630354309888949</v>
      </c>
      <c r="H10" s="399">
        <v>73.444851552466574</v>
      </c>
    </row>
    <row r="11" spans="1:8" ht="12.75" customHeight="1" x14ac:dyDescent="0.2">
      <c r="A11" s="188">
        <v>1990</v>
      </c>
      <c r="B11" s="400">
        <v>67424</v>
      </c>
      <c r="C11" s="400">
        <v>268629</v>
      </c>
      <c r="D11" s="399">
        <v>2.1176678616232798</v>
      </c>
      <c r="E11" s="399">
        <v>1.8717380336704361</v>
      </c>
      <c r="F11" s="399">
        <v>34.752912367917283</v>
      </c>
      <c r="G11" s="399">
        <v>3.9637194792818349</v>
      </c>
      <c r="H11" s="399">
        <v>73.595125619348622</v>
      </c>
    </row>
    <row r="12" spans="1:8" ht="12.75" customHeight="1" x14ac:dyDescent="0.2">
      <c r="A12" s="188">
        <v>1995</v>
      </c>
      <c r="B12" s="400">
        <v>69021</v>
      </c>
      <c r="C12" s="400">
        <v>280100</v>
      </c>
      <c r="D12" s="399">
        <v>2.0071867190289181</v>
      </c>
      <c r="E12" s="399">
        <v>1.9656091196752832</v>
      </c>
      <c r="F12" s="399">
        <v>36.626518774912711</v>
      </c>
      <c r="G12" s="399">
        <v>3.945344519814352</v>
      </c>
      <c r="H12" s="399">
        <v>73.516262049268121</v>
      </c>
    </row>
    <row r="13" spans="1:8" ht="12.75" customHeight="1" x14ac:dyDescent="0.2">
      <c r="A13" s="188">
        <v>2000</v>
      </c>
      <c r="B13" s="400">
        <v>70591</v>
      </c>
      <c r="C13" s="400">
        <v>289547</v>
      </c>
      <c r="D13" s="399">
        <v>1.9055524664389547</v>
      </c>
      <c r="E13" s="399">
        <v>2.067913373339592</v>
      </c>
      <c r="F13" s="399">
        <v>38.681315892972684</v>
      </c>
      <c r="G13" s="399">
        <v>3.940517428949359</v>
      </c>
      <c r="H13" s="399">
        <v>73.709276904958429</v>
      </c>
    </row>
    <row r="14" spans="1:8" ht="12.75" customHeight="1" x14ac:dyDescent="0.2">
      <c r="A14" s="188">
        <v>2005</v>
      </c>
      <c r="B14" s="400">
        <v>71771</v>
      </c>
      <c r="C14" s="400">
        <v>293068</v>
      </c>
      <c r="D14" s="399">
        <v>1.8995864441017103</v>
      </c>
      <c r="E14" s="399">
        <v>2.0801802740395323</v>
      </c>
      <c r="F14" s="399">
        <v>39.09261048880203</v>
      </c>
      <c r="G14" s="399">
        <v>3.9514822498532762</v>
      </c>
      <c r="H14" s="399">
        <v>74.259792949076669</v>
      </c>
    </row>
    <row r="15" spans="1:8" ht="12.75" customHeight="1" x14ac:dyDescent="0.2">
      <c r="A15" s="188">
        <v>2006</v>
      </c>
      <c r="B15" s="400">
        <v>72040</v>
      </c>
      <c r="C15" s="400">
        <v>294288</v>
      </c>
      <c r="D15" s="399">
        <v>1.89222462349807</v>
      </c>
      <c r="E15" s="399">
        <v>2.0886615821958521</v>
      </c>
      <c r="F15" s="399">
        <v>39.307264496039402</v>
      </c>
      <c r="G15" s="399">
        <v>3.952216875985429</v>
      </c>
      <c r="H15" s="399">
        <v>74.378173761757196</v>
      </c>
    </row>
    <row r="16" spans="1:8" ht="12.75" customHeight="1" x14ac:dyDescent="0.2">
      <c r="A16" s="188">
        <v>2007</v>
      </c>
      <c r="B16" s="400">
        <v>72431</v>
      </c>
      <c r="C16" s="400">
        <v>295004</v>
      </c>
      <c r="D16" s="399">
        <v>1.8956217542812979</v>
      </c>
      <c r="E16" s="399">
        <v>2.0869842779891847</v>
      </c>
      <c r="F16" s="399">
        <v>39.332080984807298</v>
      </c>
      <c r="G16" s="399">
        <v>3.9561327981993464</v>
      </c>
      <c r="H16" s="399">
        <v>74.558748355954492</v>
      </c>
    </row>
    <row r="17" spans="1:8" ht="12.75" customHeight="1" x14ac:dyDescent="0.2">
      <c r="A17" s="188">
        <v>2008</v>
      </c>
      <c r="B17" s="400">
        <v>72723</v>
      </c>
      <c r="C17" s="400">
        <v>296084</v>
      </c>
      <c r="D17" s="399">
        <v>1.8965090987692681</v>
      </c>
      <c r="E17" s="399">
        <v>2.0870378219352266</v>
      </c>
      <c r="F17" s="399">
        <v>39.390651545965817</v>
      </c>
      <c r="G17" s="399">
        <v>3.9580862187757528</v>
      </c>
      <c r="H17" s="399">
        <v>74.704729063373904</v>
      </c>
    </row>
    <row r="18" spans="1:8" ht="12.75" customHeight="1" x14ac:dyDescent="0.2">
      <c r="A18" s="188">
        <v>2009</v>
      </c>
      <c r="B18" s="400">
        <v>72964</v>
      </c>
      <c r="C18" s="400">
        <v>297164</v>
      </c>
      <c r="D18" s="399">
        <v>1.8893203752809897</v>
      </c>
      <c r="E18" s="399">
        <v>2.0971166896433799</v>
      </c>
      <c r="F18" s="399">
        <v>39.614976186150557</v>
      </c>
      <c r="G18" s="399">
        <v>3.9621252910850573</v>
      </c>
      <c r="H18" s="399">
        <v>74.845381674765434</v>
      </c>
    </row>
    <row r="19" spans="1:8" ht="12.75" customHeight="1" x14ac:dyDescent="0.2">
      <c r="A19" s="188" t="s">
        <v>129</v>
      </c>
      <c r="B19" s="400">
        <v>73339</v>
      </c>
      <c r="C19" s="400">
        <v>301931</v>
      </c>
      <c r="D19" s="399">
        <v>1.8743090308712917</v>
      </c>
      <c r="E19" s="399">
        <v>1.9768285528492062</v>
      </c>
      <c r="F19" s="399">
        <v>41.070037390972445</v>
      </c>
      <c r="G19" s="399">
        <v>3.705187609089494</v>
      </c>
      <c r="H19" s="399">
        <v>76.977941980121287</v>
      </c>
    </row>
    <row r="20" spans="1:8" ht="12.75" customHeight="1" x14ac:dyDescent="0.2">
      <c r="A20" s="188">
        <v>2011</v>
      </c>
      <c r="B20" s="400">
        <v>73618</v>
      </c>
      <c r="C20" s="400">
        <v>302740</v>
      </c>
      <c r="D20" s="399">
        <v>1.8928915901433574</v>
      </c>
      <c r="E20" s="399">
        <v>1.9596739574280957</v>
      </c>
      <c r="F20" s="399">
        <v>40.756541268362142</v>
      </c>
      <c r="G20" s="399">
        <v>3.7094503534385943</v>
      </c>
      <c r="H20" s="399">
        <v>77.14771421021338</v>
      </c>
    </row>
    <row r="21" spans="1:8" ht="12.75" customHeight="1" x14ac:dyDescent="0.2">
      <c r="A21" s="188">
        <v>2012</v>
      </c>
      <c r="B21" s="400">
        <v>73842</v>
      </c>
      <c r="C21" s="400">
        <v>304133</v>
      </c>
      <c r="D21" s="399">
        <v>1.9033975267399461</v>
      </c>
      <c r="E21" s="399">
        <v>1.9489865016600851</v>
      </c>
      <c r="F21" s="399">
        <v>40.582351274689664</v>
      </c>
      <c r="G21" s="399">
        <v>3.7096960869093456</v>
      </c>
      <c r="H21" s="399">
        <v>77.244347045536003</v>
      </c>
    </row>
    <row r="22" spans="1:8" ht="12.75" customHeight="1" x14ac:dyDescent="0.2">
      <c r="A22" s="188">
        <v>2013</v>
      </c>
      <c r="B22" s="400">
        <v>74050</v>
      </c>
      <c r="C22" s="400">
        <v>305132</v>
      </c>
      <c r="D22" s="399">
        <v>1.9204278803927481</v>
      </c>
      <c r="E22" s="399">
        <v>1.9324367218217562</v>
      </c>
      <c r="F22" s="399">
        <v>40.307713179882043</v>
      </c>
      <c r="G22" s="399">
        <v>3.7111053576812658</v>
      </c>
      <c r="H22" s="399">
        <v>77.408056185519712</v>
      </c>
    </row>
    <row r="23" spans="1:8" ht="12.75" customHeight="1" x14ac:dyDescent="0.2">
      <c r="A23" s="188">
        <v>2014</v>
      </c>
      <c r="B23" s="400">
        <v>74236</v>
      </c>
      <c r="C23" s="400">
        <v>306544</v>
      </c>
      <c r="D23" s="399">
        <v>1.9341366981575239</v>
      </c>
      <c r="E23" s="399">
        <v>1.9189320928726357</v>
      </c>
      <c r="F23" s="399">
        <v>40.092604461475666</v>
      </c>
      <c r="G23" s="399">
        <v>3.7114769820971869</v>
      </c>
      <c r="H23" s="399">
        <v>77.544577613654155</v>
      </c>
    </row>
    <row r="24" spans="1:8" ht="12.75" customHeight="1" x14ac:dyDescent="0.2">
      <c r="A24" s="188">
        <v>2015</v>
      </c>
      <c r="B24" s="400">
        <v>74472</v>
      </c>
      <c r="C24" s="400">
        <v>308376</v>
      </c>
      <c r="D24" s="399">
        <v>1.9531383765273562</v>
      </c>
      <c r="E24" s="399">
        <v>1.8994257024311765</v>
      </c>
      <c r="F24" s="399">
        <v>39.764582824866636</v>
      </c>
      <c r="G24" s="399">
        <v>3.7098412327807613</v>
      </c>
      <c r="H24" s="399">
        <v>77.66573274184762</v>
      </c>
    </row>
    <row r="25" spans="1:8" ht="12.75" customHeight="1" x14ac:dyDescent="0.2">
      <c r="A25" s="188">
        <v>2016</v>
      </c>
      <c r="B25" s="400">
        <v>74648</v>
      </c>
      <c r="C25" s="400">
        <v>310310</v>
      </c>
      <c r="D25" s="399">
        <v>1.9632625439077052</v>
      </c>
      <c r="E25" s="399">
        <v>1.8865992580676931</v>
      </c>
      <c r="F25" s="399">
        <v>39.536128163881685</v>
      </c>
      <c r="G25" s="399">
        <v>3.7038896587283685</v>
      </c>
      <c r="H25" s="399">
        <v>77.619799555283421</v>
      </c>
    </row>
    <row r="26" spans="1:8" ht="12.75" customHeight="1" x14ac:dyDescent="0.2">
      <c r="A26" s="188">
        <v>2017</v>
      </c>
      <c r="B26" s="400">
        <v>74844</v>
      </c>
      <c r="C26" s="400">
        <v>312371</v>
      </c>
      <c r="D26" s="399">
        <v>1.9581363186723479</v>
      </c>
      <c r="E26" s="399">
        <v>1.8899462941315917</v>
      </c>
      <c r="F26" s="399">
        <v>39.646746176420102</v>
      </c>
      <c r="G26" s="399">
        <v>3.7007724788792813</v>
      </c>
      <c r="H26" s="399">
        <v>77.633733605232223</v>
      </c>
    </row>
    <row r="27" spans="1:8" ht="12.75" customHeight="1" x14ac:dyDescent="0.2">
      <c r="A27" s="188"/>
      <c r="B27" s="172"/>
      <c r="C27" s="172"/>
      <c r="D27" s="172"/>
      <c r="E27" s="172"/>
      <c r="F27" s="173"/>
      <c r="G27" s="172"/>
    </row>
    <row r="28" spans="1:8" ht="12.75" customHeight="1" x14ac:dyDescent="0.2">
      <c r="A28" s="187" t="s">
        <v>16</v>
      </c>
      <c r="B28" s="502" t="s">
        <v>359</v>
      </c>
      <c r="C28" s="502"/>
      <c r="D28" s="502"/>
      <c r="E28" s="502"/>
      <c r="F28" s="502"/>
      <c r="G28" s="502"/>
      <c r="H28" s="502"/>
    </row>
    <row r="29" spans="1:8" ht="6" customHeight="1" x14ac:dyDescent="0.2">
      <c r="A29" s="188"/>
      <c r="B29" s="172"/>
      <c r="C29" s="172"/>
      <c r="D29" s="172"/>
      <c r="E29" s="172"/>
      <c r="F29" s="173"/>
      <c r="G29" s="172"/>
    </row>
    <row r="30" spans="1:8" ht="12.75" customHeight="1" x14ac:dyDescent="0.2">
      <c r="A30" s="189" t="s">
        <v>17</v>
      </c>
      <c r="B30" s="400">
        <v>1413</v>
      </c>
      <c r="C30" s="400">
        <v>13616</v>
      </c>
      <c r="D30" s="399">
        <v>1.7505141010575793</v>
      </c>
      <c r="E30" s="399">
        <v>1.835368156073002</v>
      </c>
      <c r="F30" s="399">
        <v>41.521082441787286</v>
      </c>
      <c r="G30" s="399">
        <v>3.2128378378378377</v>
      </c>
      <c r="H30" s="399">
        <v>72.683240305522915</v>
      </c>
    </row>
    <row r="31" spans="1:8" ht="12.75" customHeight="1" x14ac:dyDescent="0.2">
      <c r="A31" s="190" t="s">
        <v>18</v>
      </c>
      <c r="B31" s="400">
        <v>3055</v>
      </c>
      <c r="C31" s="400">
        <v>14152</v>
      </c>
      <c r="D31" s="399">
        <v>1.9561192764273601</v>
      </c>
      <c r="E31" s="399">
        <v>1.9058628038868619</v>
      </c>
      <c r="F31" s="399">
        <v>42.244446049922338</v>
      </c>
      <c r="G31" s="399">
        <v>3.7280949689089882</v>
      </c>
      <c r="H31" s="399">
        <v>82.635175240248728</v>
      </c>
    </row>
    <row r="32" spans="1:8" ht="12.75" customHeight="1" x14ac:dyDescent="0.2">
      <c r="A32" s="190" t="s">
        <v>19</v>
      </c>
      <c r="B32" s="400">
        <v>5271</v>
      </c>
      <c r="C32" s="400">
        <v>25652</v>
      </c>
      <c r="D32" s="399">
        <v>1.884609387182286</v>
      </c>
      <c r="E32" s="399">
        <v>1.9213759721992387</v>
      </c>
      <c r="F32" s="399">
        <v>38.982624524242922</v>
      </c>
      <c r="G32" s="399">
        <v>3.6210431935131764</v>
      </c>
      <c r="H32" s="399">
        <v>73.467020115390611</v>
      </c>
    </row>
    <row r="33" spans="1:8" ht="12.75" customHeight="1" x14ac:dyDescent="0.2">
      <c r="A33" s="190" t="s">
        <v>20</v>
      </c>
      <c r="B33" s="400">
        <v>4919</v>
      </c>
      <c r="C33" s="400">
        <v>23678</v>
      </c>
      <c r="D33" s="399">
        <v>1.8716952445307882</v>
      </c>
      <c r="E33" s="399">
        <v>1.9129924635588249</v>
      </c>
      <c r="F33" s="399">
        <v>40.51798366352272</v>
      </c>
      <c r="G33" s="399">
        <v>3.5805388968662895</v>
      </c>
      <c r="H33" s="399">
        <v>75.837317340991632</v>
      </c>
    </row>
    <row r="34" spans="1:8" ht="12.75" customHeight="1" x14ac:dyDescent="0.2">
      <c r="A34" s="190" t="s">
        <v>21</v>
      </c>
      <c r="B34" s="400">
        <v>4288</v>
      </c>
      <c r="C34" s="400">
        <v>29092</v>
      </c>
      <c r="D34" s="399">
        <v>1.7896328887666713</v>
      </c>
      <c r="E34" s="399">
        <v>1.9694798709280885</v>
      </c>
      <c r="F34" s="399">
        <v>42.297480024585127</v>
      </c>
      <c r="G34" s="399">
        <v>3.5246459507768457</v>
      </c>
      <c r="H34" s="399">
        <v>75.696961363948859</v>
      </c>
    </row>
    <row r="35" spans="1:8" ht="12.75" customHeight="1" x14ac:dyDescent="0.2">
      <c r="A35" s="190" t="s">
        <v>22</v>
      </c>
      <c r="B35" s="400">
        <v>18946</v>
      </c>
      <c r="C35" s="400">
        <v>106190</v>
      </c>
      <c r="D35" s="399">
        <v>1.8480459553630286</v>
      </c>
      <c r="E35" s="399">
        <v>1.9196102810786573</v>
      </c>
      <c r="F35" s="399">
        <v>40.977232424940382</v>
      </c>
      <c r="G35" s="399">
        <v>3.5475280158206988</v>
      </c>
      <c r="H35" s="399">
        <v>75.727808644881819</v>
      </c>
    </row>
    <row r="36" spans="1:8" ht="6" customHeight="1" x14ac:dyDescent="0.2">
      <c r="A36" s="190"/>
      <c r="B36" s="174"/>
      <c r="C36" s="174"/>
      <c r="D36" s="175"/>
      <c r="E36" s="175"/>
      <c r="F36" s="176"/>
      <c r="G36" s="175"/>
      <c r="H36" s="177"/>
    </row>
    <row r="37" spans="1:8" ht="12.75" customHeight="1" x14ac:dyDescent="0.2">
      <c r="A37" s="190" t="s">
        <v>23</v>
      </c>
      <c r="B37" s="400">
        <v>6998</v>
      </c>
      <c r="C37" s="400">
        <v>33968</v>
      </c>
      <c r="D37" s="399">
        <v>2.1007418747056055</v>
      </c>
      <c r="E37" s="399">
        <v>1.724221530872502</v>
      </c>
      <c r="F37" s="399">
        <v>35.425418313293534</v>
      </c>
      <c r="G37" s="399">
        <v>3.6221443711728685</v>
      </c>
      <c r="H37" s="399">
        <v>74.41965967969854</v>
      </c>
    </row>
    <row r="38" spans="1:8" ht="12.75" customHeight="1" x14ac:dyDescent="0.2">
      <c r="A38" s="190" t="s">
        <v>25</v>
      </c>
      <c r="B38" s="400">
        <v>1885</v>
      </c>
      <c r="C38" s="400">
        <v>6809</v>
      </c>
      <c r="D38" s="399">
        <v>1.9218681157291819</v>
      </c>
      <c r="E38" s="399">
        <v>2.066406847012074</v>
      </c>
      <c r="F38" s="399">
        <v>44.932446889805902</v>
      </c>
      <c r="G38" s="399">
        <v>3.9713614333969747</v>
      </c>
      <c r="H38" s="399">
        <v>86.354237039212805</v>
      </c>
    </row>
    <row r="39" spans="1:8" ht="12.75" customHeight="1" x14ac:dyDescent="0.2">
      <c r="A39" s="190" t="s">
        <v>27</v>
      </c>
      <c r="B39" s="400">
        <v>4181</v>
      </c>
      <c r="C39" s="400">
        <v>15067</v>
      </c>
      <c r="D39" s="399">
        <v>2.0134067830357734</v>
      </c>
      <c r="E39" s="399">
        <v>1.8993604957805907</v>
      </c>
      <c r="F39" s="399">
        <v>39.52337157172996</v>
      </c>
      <c r="G39" s="399">
        <v>3.8241853056348312</v>
      </c>
      <c r="H39" s="399">
        <v>79.576624410964357</v>
      </c>
    </row>
    <row r="40" spans="1:8" ht="12.75" customHeight="1" x14ac:dyDescent="0.2">
      <c r="A40" s="190" t="s">
        <v>59</v>
      </c>
      <c r="B40" s="400">
        <v>2394</v>
      </c>
      <c r="C40" s="400">
        <v>12192</v>
      </c>
      <c r="D40" s="399">
        <v>2.0980971128608923</v>
      </c>
      <c r="E40" s="399">
        <v>1.7585613760750587</v>
      </c>
      <c r="F40" s="399">
        <v>36.856059421422984</v>
      </c>
      <c r="G40" s="399">
        <v>3.6896325459317585</v>
      </c>
      <c r="H40" s="399">
        <v>77.327591863517057</v>
      </c>
    </row>
    <row r="41" spans="1:8" ht="12.75" customHeight="1" x14ac:dyDescent="0.2">
      <c r="A41" s="190" t="s">
        <v>31</v>
      </c>
      <c r="B41" s="400">
        <v>861</v>
      </c>
      <c r="C41" s="400">
        <v>3379</v>
      </c>
      <c r="D41" s="399">
        <v>2.0053270198283517</v>
      </c>
      <c r="E41" s="399">
        <v>1.8260035419126328</v>
      </c>
      <c r="F41" s="399">
        <v>34.600501770956313</v>
      </c>
      <c r="G41" s="399">
        <v>3.6617342408996745</v>
      </c>
      <c r="H41" s="399">
        <v>69.385321100917437</v>
      </c>
    </row>
    <row r="42" spans="1:8" ht="12.75" customHeight="1" x14ac:dyDescent="0.2">
      <c r="A42" s="190" t="s">
        <v>35</v>
      </c>
      <c r="B42" s="400">
        <v>2105</v>
      </c>
      <c r="C42" s="400">
        <v>5852</v>
      </c>
      <c r="D42" s="399">
        <v>2.1126110731373888</v>
      </c>
      <c r="E42" s="399">
        <v>1.8828763245167031</v>
      </c>
      <c r="F42" s="399">
        <v>38.844859661894361</v>
      </c>
      <c r="G42" s="399">
        <v>3.9777853725222148</v>
      </c>
      <c r="H42" s="399">
        <v>82.064080656185922</v>
      </c>
    </row>
    <row r="43" spans="1:8" ht="12.75" customHeight="1" x14ac:dyDescent="0.2">
      <c r="A43" s="190" t="s">
        <v>36</v>
      </c>
      <c r="B43" s="400">
        <v>2494</v>
      </c>
      <c r="C43" s="400">
        <v>8321</v>
      </c>
      <c r="D43" s="399">
        <v>2.0093738733325321</v>
      </c>
      <c r="E43" s="399">
        <v>1.8898923444976077</v>
      </c>
      <c r="F43" s="399">
        <v>37.386543062200957</v>
      </c>
      <c r="G43" s="399">
        <v>3.7975003004446579</v>
      </c>
      <c r="H43" s="399">
        <v>75.123542843408245</v>
      </c>
    </row>
    <row r="44" spans="1:8" ht="12.75" customHeight="1" x14ac:dyDescent="0.2">
      <c r="A44" s="190" t="s">
        <v>39</v>
      </c>
      <c r="B44" s="400">
        <v>4460</v>
      </c>
      <c r="C44" s="400">
        <v>15195</v>
      </c>
      <c r="D44" s="399">
        <v>2.1218163869693978</v>
      </c>
      <c r="E44" s="399">
        <v>1.8737632207437735</v>
      </c>
      <c r="F44" s="399">
        <v>38.373313482832415</v>
      </c>
      <c r="G44" s="399">
        <v>3.9757815070746956</v>
      </c>
      <c r="H44" s="399">
        <v>81.421125370187568</v>
      </c>
    </row>
    <row r="45" spans="1:8" ht="12.75" customHeight="1" x14ac:dyDescent="0.2">
      <c r="A45" s="190" t="s">
        <v>40</v>
      </c>
      <c r="B45" s="400">
        <v>4930</v>
      </c>
      <c r="C45" s="400">
        <v>17638</v>
      </c>
      <c r="D45" s="399">
        <v>2.1742827985032318</v>
      </c>
      <c r="E45" s="399">
        <v>1.715671447196871</v>
      </c>
      <c r="F45" s="399">
        <v>33.912933507170798</v>
      </c>
      <c r="G45" s="399">
        <v>3.7303549155233018</v>
      </c>
      <c r="H45" s="399">
        <v>73.736307971425333</v>
      </c>
    </row>
    <row r="46" spans="1:8" ht="12.75" customHeight="1" x14ac:dyDescent="0.2">
      <c r="A46" s="190" t="s">
        <v>88</v>
      </c>
      <c r="B46" s="400">
        <v>30308</v>
      </c>
      <c r="C46" s="400">
        <v>118421</v>
      </c>
      <c r="D46" s="399">
        <v>2.0841742596330044</v>
      </c>
      <c r="E46" s="399">
        <v>1.8076212471131641</v>
      </c>
      <c r="F46" s="399">
        <v>37.013014059397918</v>
      </c>
      <c r="G46" s="399">
        <v>3.7673976743989663</v>
      </c>
      <c r="H46" s="399">
        <v>77.14157117403164</v>
      </c>
    </row>
    <row r="47" spans="1:8" ht="6" customHeight="1" x14ac:dyDescent="0.2">
      <c r="A47" s="190"/>
      <c r="B47" s="174"/>
      <c r="C47" s="174"/>
      <c r="D47" s="175"/>
      <c r="E47" s="175"/>
      <c r="F47" s="176"/>
      <c r="G47" s="175"/>
      <c r="H47" s="177"/>
    </row>
    <row r="48" spans="1:8" ht="13.5" customHeight="1" x14ac:dyDescent="0.2">
      <c r="A48" s="190" t="s">
        <v>24</v>
      </c>
      <c r="B48" s="400">
        <v>1072</v>
      </c>
      <c r="C48" s="400">
        <v>3684</v>
      </c>
      <c r="D48" s="399">
        <v>1.9020086862106407</v>
      </c>
      <c r="E48" s="399">
        <v>1.908662765805623</v>
      </c>
      <c r="F48" s="399">
        <v>41.420864849436278</v>
      </c>
      <c r="G48" s="399">
        <v>3.6302931596091206</v>
      </c>
      <c r="H48" s="399">
        <v>78.782844733984803</v>
      </c>
    </row>
    <row r="49" spans="1:8" ht="12.75" customHeight="1" x14ac:dyDescent="0.2">
      <c r="A49" s="190" t="s">
        <v>26</v>
      </c>
      <c r="B49" s="400">
        <v>2763</v>
      </c>
      <c r="C49" s="400">
        <v>8762</v>
      </c>
      <c r="D49" s="399">
        <v>1.9267290572928555</v>
      </c>
      <c r="E49" s="399">
        <v>2.1235635588200452</v>
      </c>
      <c r="F49" s="399">
        <v>45.368854401137305</v>
      </c>
      <c r="G49" s="399">
        <v>4.091531613786807</v>
      </c>
      <c r="H49" s="399">
        <v>87.413490070760105</v>
      </c>
    </row>
    <row r="50" spans="1:8" ht="12.75" customHeight="1" x14ac:dyDescent="0.2">
      <c r="A50" s="190" t="s">
        <v>28</v>
      </c>
      <c r="B50" s="400">
        <v>1670</v>
      </c>
      <c r="C50" s="400">
        <v>4821</v>
      </c>
      <c r="D50" s="399">
        <v>2.1335822443476458</v>
      </c>
      <c r="E50" s="399">
        <v>1.8283103247132024</v>
      </c>
      <c r="F50" s="399">
        <v>37.80624149329185</v>
      </c>
      <c r="G50" s="399">
        <v>3.9008504459655673</v>
      </c>
      <c r="H50" s="399">
        <v>80.662725575606714</v>
      </c>
    </row>
    <row r="51" spans="1:8" ht="12.75" customHeight="1" x14ac:dyDescent="0.2">
      <c r="A51" s="190" t="s">
        <v>29</v>
      </c>
      <c r="B51" s="400">
        <v>4465</v>
      </c>
      <c r="C51" s="400">
        <v>16674</v>
      </c>
      <c r="D51" s="399">
        <v>1.9931630082763585</v>
      </c>
      <c r="E51" s="399">
        <v>1.9506830354456279</v>
      </c>
      <c r="F51" s="399">
        <v>41.704489378347475</v>
      </c>
      <c r="G51" s="399">
        <v>3.8880292671224663</v>
      </c>
      <c r="H51" s="399">
        <v>83.123845507976483</v>
      </c>
    </row>
    <row r="52" spans="1:8" ht="12.75" customHeight="1" x14ac:dyDescent="0.2">
      <c r="A52" s="190" t="s">
        <v>32</v>
      </c>
      <c r="B52" s="400">
        <v>1320</v>
      </c>
      <c r="C52" s="400">
        <v>4303</v>
      </c>
      <c r="D52" s="399">
        <v>2.0306762723681153</v>
      </c>
      <c r="E52" s="399">
        <v>1.8745708400091554</v>
      </c>
      <c r="F52" s="399">
        <v>38.670634012359805</v>
      </c>
      <c r="G52" s="399">
        <v>3.8066465256797581</v>
      </c>
      <c r="H52" s="399">
        <v>78.527538926330465</v>
      </c>
    </row>
    <row r="53" spans="1:8" ht="12.75" customHeight="1" x14ac:dyDescent="0.2">
      <c r="A53" s="190" t="s">
        <v>33</v>
      </c>
      <c r="B53" s="400">
        <v>2002</v>
      </c>
      <c r="C53" s="400">
        <v>7346</v>
      </c>
      <c r="D53" s="399">
        <v>1.8312006534168255</v>
      </c>
      <c r="E53" s="399">
        <v>1.9691495688373477</v>
      </c>
      <c r="F53" s="399">
        <v>41.750148676776689</v>
      </c>
      <c r="G53" s="399">
        <v>3.605907977130411</v>
      </c>
      <c r="H53" s="399">
        <v>76.452899537163077</v>
      </c>
    </row>
    <row r="54" spans="1:8" ht="12.75" customHeight="1" x14ac:dyDescent="0.2">
      <c r="A54" s="190" t="s">
        <v>34</v>
      </c>
      <c r="B54" s="400">
        <v>3821</v>
      </c>
      <c r="C54" s="400">
        <v>12978</v>
      </c>
      <c r="D54" s="399">
        <v>1.8511326860841424</v>
      </c>
      <c r="E54" s="399">
        <v>2.0937395937395937</v>
      </c>
      <c r="F54" s="399">
        <v>46.164918414918418</v>
      </c>
      <c r="G54" s="399">
        <v>3.8757897981198952</v>
      </c>
      <c r="H54" s="399">
        <v>85.457389428263212</v>
      </c>
    </row>
    <row r="55" spans="1:8" ht="12.75" customHeight="1" x14ac:dyDescent="0.2">
      <c r="A55" s="190" t="s">
        <v>37</v>
      </c>
      <c r="B55" s="400">
        <v>7224</v>
      </c>
      <c r="C55" s="400">
        <v>24552</v>
      </c>
      <c r="D55" s="399">
        <v>1.8629439556858911</v>
      </c>
      <c r="E55" s="399">
        <v>1.9780712302411509</v>
      </c>
      <c r="F55" s="399">
        <v>41.64988303198583</v>
      </c>
      <c r="G55" s="399">
        <v>3.6850358422939067</v>
      </c>
      <c r="H55" s="399">
        <v>77.591397849462368</v>
      </c>
    </row>
    <row r="56" spans="1:8" ht="12.75" customHeight="1" x14ac:dyDescent="0.2">
      <c r="A56" s="190" t="s">
        <v>38</v>
      </c>
      <c r="B56" s="400">
        <v>1253</v>
      </c>
      <c r="C56" s="400">
        <v>4640</v>
      </c>
      <c r="D56" s="399">
        <v>1.9933189655172414</v>
      </c>
      <c r="E56" s="399">
        <v>1.8012758136014704</v>
      </c>
      <c r="F56" s="399">
        <v>35.588387933830681</v>
      </c>
      <c r="G56" s="399">
        <v>3.5905172413793105</v>
      </c>
      <c r="H56" s="399">
        <v>70.939008620689648</v>
      </c>
    </row>
    <row r="57" spans="1:8" ht="12.75" customHeight="1" x14ac:dyDescent="0.2">
      <c r="A57" s="190" t="s">
        <v>89</v>
      </c>
      <c r="B57" s="400">
        <v>25590</v>
      </c>
      <c r="C57" s="400">
        <v>87760</v>
      </c>
      <c r="D57" s="399">
        <v>1.9212739288969918</v>
      </c>
      <c r="E57" s="399">
        <v>1.9759268375135668</v>
      </c>
      <c r="F57" s="399">
        <v>41.953425339983752</v>
      </c>
      <c r="G57" s="399">
        <v>3.7962967183226981</v>
      </c>
      <c r="H57" s="399">
        <v>80.604022333637189</v>
      </c>
    </row>
    <row r="58" spans="1:8" ht="6" customHeight="1" x14ac:dyDescent="0.2">
      <c r="A58" s="190"/>
      <c r="B58" s="174"/>
      <c r="C58" s="174"/>
      <c r="D58" s="175"/>
      <c r="E58" s="175"/>
      <c r="F58" s="176"/>
      <c r="G58" s="175"/>
      <c r="H58" s="177"/>
    </row>
    <row r="59" spans="1:8" ht="12.75" customHeight="1" x14ac:dyDescent="0.2">
      <c r="A59" s="190" t="s">
        <v>41</v>
      </c>
      <c r="B59" s="400">
        <v>55898</v>
      </c>
      <c r="C59" s="400">
        <v>206181</v>
      </c>
      <c r="D59" s="399">
        <v>2.0148364786280015</v>
      </c>
      <c r="E59" s="399">
        <v>1.8759330895645623</v>
      </c>
      <c r="F59" s="399">
        <v>39.018227292313107</v>
      </c>
      <c r="G59" s="399">
        <v>3.7796984203200101</v>
      </c>
      <c r="H59" s="399">
        <v>78.615347679951114</v>
      </c>
    </row>
    <row r="60" spans="1:8" ht="6" customHeight="1" x14ac:dyDescent="0.2">
      <c r="A60" s="190"/>
      <c r="B60" s="178"/>
      <c r="C60" s="174"/>
      <c r="D60" s="175"/>
      <c r="E60" s="175"/>
      <c r="F60" s="176"/>
      <c r="G60" s="175"/>
      <c r="H60" s="177"/>
    </row>
    <row r="61" spans="1:8" ht="12.75" customHeight="1" x14ac:dyDescent="0.2">
      <c r="A61" s="190" t="s">
        <v>42</v>
      </c>
      <c r="B61" s="400">
        <v>74844</v>
      </c>
      <c r="C61" s="400">
        <v>312371</v>
      </c>
      <c r="D61" s="399">
        <v>1.9581363186723479</v>
      </c>
      <c r="E61" s="399">
        <v>1.8899462941315917</v>
      </c>
      <c r="F61" s="399">
        <v>39.646746176420102</v>
      </c>
      <c r="G61" s="399">
        <v>3.7007724788792813</v>
      </c>
      <c r="H61" s="399">
        <v>77.633733605232237</v>
      </c>
    </row>
    <row r="62" spans="1:8" ht="12.75" customHeight="1" x14ac:dyDescent="0.2">
      <c r="A62" s="34" t="s">
        <v>63</v>
      </c>
      <c r="F62" s="179"/>
    </row>
    <row r="63" spans="1:8" ht="12.75" customHeight="1" x14ac:dyDescent="0.2">
      <c r="A63" s="35" t="s">
        <v>121</v>
      </c>
    </row>
    <row r="64" spans="1:8" ht="12.75" customHeight="1" x14ac:dyDescent="0.2">
      <c r="A64" s="35" t="s">
        <v>122</v>
      </c>
    </row>
    <row r="65" spans="1:8" ht="12.75" customHeight="1" x14ac:dyDescent="0.2">
      <c r="A65" s="35" t="s">
        <v>123</v>
      </c>
    </row>
    <row r="66" spans="1:8" ht="12.75" customHeight="1" x14ac:dyDescent="0.2">
      <c r="A66" s="21" t="s">
        <v>90</v>
      </c>
    </row>
    <row r="67" spans="1:8" ht="12.75" customHeight="1" x14ac:dyDescent="0.2">
      <c r="A67" s="23"/>
    </row>
    <row r="68" spans="1:8" ht="12.75" customHeight="1" x14ac:dyDescent="0.2">
      <c r="A68" s="23"/>
      <c r="H68" s="180" t="s">
        <v>66</v>
      </c>
    </row>
    <row r="69" spans="1:8" ht="12.75" customHeight="1" x14ac:dyDescent="0.2">
      <c r="A69" s="23"/>
    </row>
    <row r="71" spans="1:8" ht="12.75" customHeight="1" x14ac:dyDescent="0.2">
      <c r="A71" s="374" t="s">
        <v>352</v>
      </c>
      <c r="B71" s="181"/>
      <c r="C71" s="181"/>
      <c r="D71" s="181"/>
      <c r="E71" s="181"/>
      <c r="F71" s="181"/>
      <c r="G71" s="181"/>
      <c r="H71" s="181"/>
    </row>
    <row r="72" spans="1:8" ht="12.75" customHeight="1" x14ac:dyDescent="0.2">
      <c r="B72" s="181"/>
      <c r="C72" s="181"/>
      <c r="D72" s="181"/>
      <c r="E72" s="181"/>
      <c r="F72" s="181"/>
      <c r="G72" s="181"/>
      <c r="H72" s="181"/>
    </row>
    <row r="73" spans="1:8" ht="12.75" customHeight="1" x14ac:dyDescent="0.2">
      <c r="B73" s="181"/>
      <c r="C73" s="181"/>
      <c r="D73" s="181"/>
      <c r="E73" s="181"/>
      <c r="F73" s="181"/>
      <c r="G73" s="181"/>
      <c r="H73" s="181"/>
    </row>
    <row r="74" spans="1:8" ht="12.75" customHeight="1" x14ac:dyDescent="0.2">
      <c r="B74" s="181"/>
      <c r="C74" s="181"/>
      <c r="D74" s="181"/>
      <c r="E74" s="181"/>
      <c r="F74" s="181"/>
      <c r="G74" s="181"/>
      <c r="H74" s="181"/>
    </row>
  </sheetData>
  <mergeCells count="7">
    <mergeCell ref="B8:H8"/>
    <mergeCell ref="B28:H28"/>
    <mergeCell ref="A4:A6"/>
    <mergeCell ref="B4:B5"/>
    <mergeCell ref="C4:C5"/>
    <mergeCell ref="G4:G5"/>
    <mergeCell ref="H4:H5"/>
  </mergeCells>
  <hyperlinks>
    <hyperlink ref="A71" location="Tabellenliste!A1" display="zurück"/>
  </hyperlinks>
  <pageMargins left="0.59055118110236204" right="0.59055118110236204" top="0.39370078740157499" bottom="0.59055118110236204" header="0.47244094488189003" footer="0"/>
  <pageSetup paperSize="9" scale="78" orientation="portrait" horizontalDpi="300" verticalDpi="300" r:id="rId1"/>
  <headerFooter alignWithMargins="0">
    <oddFooter>&amp;L&amp;Z&amp;F&amp;R&amp;A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7"/>
  <sheetViews>
    <sheetView topLeftCell="A4" zoomScaleNormal="100" workbookViewId="0">
      <selection activeCell="G22" sqref="G22:G37"/>
    </sheetView>
  </sheetViews>
  <sheetFormatPr baseColWidth="10" defaultColWidth="19" defaultRowHeight="11.25" x14ac:dyDescent="0.2"/>
  <cols>
    <col min="1" max="1" width="7.83203125" style="195" customWidth="1"/>
    <col min="2" max="4" width="12.1640625" style="195" customWidth="1"/>
    <col min="5" max="6" width="17.1640625" style="195" customWidth="1"/>
    <col min="7" max="7" width="15.33203125" style="195" customWidth="1"/>
    <col min="8" max="8" width="15.5" style="195" customWidth="1"/>
    <col min="9" max="9" width="15.83203125" style="195" customWidth="1"/>
    <col min="10" max="10" width="12.33203125" style="195" customWidth="1"/>
    <col min="11" max="248" width="12" style="195" customWidth="1"/>
    <col min="249" max="249" width="15.83203125" style="195" customWidth="1"/>
    <col min="250" max="250" width="7.83203125" style="195" customWidth="1"/>
    <col min="251" max="251" width="16" style="195" customWidth="1"/>
    <col min="252" max="252" width="16.5" style="195" customWidth="1"/>
    <col min="253" max="253" width="14.1640625" style="195" customWidth="1"/>
    <col min="254" max="254" width="20.83203125" style="195" customWidth="1"/>
    <col min="255" max="255" width="20.1640625" style="195" customWidth="1"/>
    <col min="256" max="16384" width="19" style="195"/>
  </cols>
  <sheetData>
    <row r="1" spans="1:9" ht="12" x14ac:dyDescent="0.2">
      <c r="A1" s="249" t="s">
        <v>355</v>
      </c>
    </row>
    <row r="2" spans="1:9" ht="12" x14ac:dyDescent="0.2">
      <c r="A2" s="384" t="s">
        <v>356</v>
      </c>
    </row>
    <row r="3" spans="1:9" ht="13.5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</row>
    <row r="4" spans="1:9" ht="13.5" customHeight="1" x14ac:dyDescent="0.2">
      <c r="A4" s="538" t="s">
        <v>1</v>
      </c>
      <c r="B4" s="539" t="s">
        <v>138</v>
      </c>
      <c r="C4" s="539"/>
      <c r="D4" s="539" t="s">
        <v>8</v>
      </c>
      <c r="E4" s="539"/>
      <c r="F4" s="539"/>
      <c r="G4" s="539"/>
      <c r="H4" s="539"/>
      <c r="I4" s="212"/>
    </row>
    <row r="5" spans="1:9" ht="13.5" customHeight="1" x14ac:dyDescent="0.2">
      <c r="A5" s="538"/>
      <c r="B5" s="540" t="s">
        <v>139</v>
      </c>
      <c r="C5" s="540" t="s">
        <v>259</v>
      </c>
      <c r="D5" s="539" t="s">
        <v>140</v>
      </c>
      <c r="E5" s="539"/>
      <c r="F5" s="539"/>
      <c r="G5" s="539"/>
      <c r="H5" s="541" t="s">
        <v>260</v>
      </c>
      <c r="I5" s="212"/>
    </row>
    <row r="6" spans="1:9" ht="13.5" customHeight="1" x14ac:dyDescent="0.2">
      <c r="A6" s="538"/>
      <c r="B6" s="540"/>
      <c r="C6" s="540"/>
      <c r="D6" s="541" t="s">
        <v>141</v>
      </c>
      <c r="E6" s="543"/>
      <c r="F6" s="544"/>
      <c r="G6" s="542" t="s">
        <v>318</v>
      </c>
      <c r="H6" s="541"/>
      <c r="I6" s="212"/>
    </row>
    <row r="7" spans="1:9" ht="48.95" customHeight="1" x14ac:dyDescent="0.2">
      <c r="A7" s="538"/>
      <c r="B7" s="540"/>
      <c r="C7" s="540"/>
      <c r="D7" s="386" t="s">
        <v>139</v>
      </c>
      <c r="E7" s="386" t="s">
        <v>259</v>
      </c>
      <c r="F7" s="402" t="s">
        <v>373</v>
      </c>
      <c r="G7" s="539"/>
      <c r="H7" s="541"/>
      <c r="I7" s="213"/>
    </row>
    <row r="8" spans="1:9" ht="13.5" customHeight="1" x14ac:dyDescent="0.2">
      <c r="A8" s="538"/>
      <c r="B8" s="334" t="s">
        <v>4</v>
      </c>
      <c r="C8" s="334" t="s">
        <v>47</v>
      </c>
      <c r="D8" s="334" t="s">
        <v>4</v>
      </c>
      <c r="E8" s="334" t="s">
        <v>47</v>
      </c>
      <c r="F8" s="334"/>
      <c r="G8" s="334"/>
      <c r="H8" s="403" t="s">
        <v>4</v>
      </c>
      <c r="I8" s="212"/>
    </row>
    <row r="9" spans="1:9" ht="13.5" customHeight="1" x14ac:dyDescent="0.2">
      <c r="A9" s="335"/>
      <c r="B9" s="212"/>
      <c r="C9" s="212"/>
      <c r="D9" s="212"/>
      <c r="E9" s="212"/>
      <c r="F9" s="212"/>
      <c r="G9" s="212"/>
      <c r="H9" s="212"/>
      <c r="I9" s="212"/>
    </row>
    <row r="10" spans="1:9" ht="13.5" customHeight="1" x14ac:dyDescent="0.2">
      <c r="A10" s="347">
        <v>1991</v>
      </c>
      <c r="B10" s="337">
        <v>28902</v>
      </c>
      <c r="C10" s="338">
        <v>10.702977740087469</v>
      </c>
      <c r="D10" s="337">
        <v>27570</v>
      </c>
      <c r="E10" s="250">
        <v>10.209712002429297</v>
      </c>
      <c r="F10" s="336">
        <v>0</v>
      </c>
      <c r="G10" s="336">
        <v>0</v>
      </c>
      <c r="H10" s="336">
        <v>1332</v>
      </c>
      <c r="I10" s="212"/>
    </row>
    <row r="11" spans="1:9" ht="13.5" customHeight="1" x14ac:dyDescent="0.2">
      <c r="A11" s="347">
        <v>1992</v>
      </c>
      <c r="B11" s="337">
        <v>23221</v>
      </c>
      <c r="C11" s="338">
        <v>8.5125336344240541</v>
      </c>
      <c r="D11" s="337">
        <v>21889</v>
      </c>
      <c r="E11" s="250">
        <v>8.0242387805825803</v>
      </c>
      <c r="F11" s="336">
        <v>0</v>
      </c>
      <c r="G11" s="336">
        <v>0</v>
      </c>
      <c r="H11" s="336">
        <v>1332</v>
      </c>
      <c r="I11" s="212"/>
    </row>
    <row r="12" spans="1:9" ht="13.5" customHeight="1" x14ac:dyDescent="0.2">
      <c r="A12" s="347">
        <v>1993</v>
      </c>
      <c r="B12" s="337">
        <v>22213</v>
      </c>
      <c r="C12" s="338">
        <v>8.0495008244097761</v>
      </c>
      <c r="D12" s="337">
        <v>20881</v>
      </c>
      <c r="E12" s="250">
        <v>7.56681342972586</v>
      </c>
      <c r="F12" s="336">
        <v>0</v>
      </c>
      <c r="G12" s="336">
        <v>0</v>
      </c>
      <c r="H12" s="336">
        <v>1332</v>
      </c>
      <c r="I12" s="212"/>
    </row>
    <row r="13" spans="1:9" ht="13.5" customHeight="1" x14ac:dyDescent="0.2">
      <c r="A13" s="347">
        <v>1994</v>
      </c>
      <c r="B13" s="337">
        <v>19635</v>
      </c>
      <c r="C13" s="338">
        <v>7.060130667251566</v>
      </c>
      <c r="D13" s="337">
        <v>18300</v>
      </c>
      <c r="E13" s="250">
        <v>6.5801065042375164</v>
      </c>
      <c r="F13" s="336">
        <v>0</v>
      </c>
      <c r="G13" s="336">
        <v>0</v>
      </c>
      <c r="H13" s="336">
        <v>1335</v>
      </c>
      <c r="I13" s="212"/>
    </row>
    <row r="14" spans="1:9" ht="13.5" customHeight="1" x14ac:dyDescent="0.2">
      <c r="A14" s="347">
        <v>1995</v>
      </c>
      <c r="B14" s="337">
        <v>18269</v>
      </c>
      <c r="C14" s="338">
        <v>6.5223134594787586</v>
      </c>
      <c r="D14" s="337">
        <v>17666</v>
      </c>
      <c r="E14" s="250">
        <v>6.3070332024277045</v>
      </c>
      <c r="F14" s="336">
        <v>0</v>
      </c>
      <c r="G14" s="336">
        <v>0</v>
      </c>
      <c r="H14" s="336">
        <v>603</v>
      </c>
      <c r="I14" s="212"/>
    </row>
    <row r="15" spans="1:9" ht="13.5" customHeight="1" x14ac:dyDescent="0.2">
      <c r="A15" s="347">
        <v>1996</v>
      </c>
      <c r="B15" s="337">
        <v>16333</v>
      </c>
      <c r="C15" s="338">
        <v>5.7890315697692962</v>
      </c>
      <c r="D15" s="337">
        <v>15533</v>
      </c>
      <c r="E15" s="250">
        <v>5.5054813796134496</v>
      </c>
      <c r="F15" s="336">
        <v>0</v>
      </c>
      <c r="G15" s="336">
        <v>0</v>
      </c>
      <c r="H15" s="336">
        <v>800</v>
      </c>
      <c r="I15" s="212"/>
    </row>
    <row r="16" spans="1:9" ht="13.5" customHeight="1" x14ac:dyDescent="0.2">
      <c r="A16" s="347">
        <v>1997</v>
      </c>
      <c r="B16" s="337">
        <v>16960</v>
      </c>
      <c r="C16" s="338">
        <v>5.9684474646415238</v>
      </c>
      <c r="D16" s="337">
        <v>15920</v>
      </c>
      <c r="E16" s="250">
        <v>5.6024577616210527</v>
      </c>
      <c r="F16" s="336">
        <v>0</v>
      </c>
      <c r="G16" s="336">
        <v>0</v>
      </c>
      <c r="H16" s="336">
        <v>1040</v>
      </c>
      <c r="I16" s="212"/>
    </row>
    <row r="17" spans="1:9" ht="13.5" customHeight="1" x14ac:dyDescent="0.2">
      <c r="A17" s="347">
        <v>1998</v>
      </c>
      <c r="B17" s="337">
        <v>17801</v>
      </c>
      <c r="C17" s="338">
        <v>6.2173867486291083</v>
      </c>
      <c r="D17" s="337">
        <v>17288</v>
      </c>
      <c r="E17" s="250">
        <v>6.0382103314589086</v>
      </c>
      <c r="F17" s="336">
        <v>0</v>
      </c>
      <c r="G17" s="336">
        <v>0</v>
      </c>
      <c r="H17" s="336">
        <v>513</v>
      </c>
      <c r="I17" s="212"/>
    </row>
    <row r="18" spans="1:9" ht="13.5" customHeight="1" x14ac:dyDescent="0.2">
      <c r="A18" s="347">
        <v>1999</v>
      </c>
      <c r="B18" s="337">
        <v>18317</v>
      </c>
      <c r="C18" s="338">
        <v>6.3567586326566019</v>
      </c>
      <c r="D18" s="337">
        <v>17697</v>
      </c>
      <c r="E18" s="250">
        <v>6.1415929203539825</v>
      </c>
      <c r="F18" s="336">
        <v>0</v>
      </c>
      <c r="G18" s="336">
        <v>0</v>
      </c>
      <c r="H18" s="336">
        <v>620</v>
      </c>
      <c r="I18" s="212"/>
    </row>
    <row r="19" spans="1:9" ht="13.5" customHeight="1" x14ac:dyDescent="0.2">
      <c r="A19" s="347">
        <v>2000</v>
      </c>
      <c r="B19" s="337">
        <v>18433</v>
      </c>
      <c r="C19" s="338">
        <v>6.3661512638708047</v>
      </c>
      <c r="D19" s="337">
        <v>17871</v>
      </c>
      <c r="E19" s="250">
        <v>6.1720549686234012</v>
      </c>
      <c r="F19" s="336">
        <v>0</v>
      </c>
      <c r="G19" s="336">
        <v>0</v>
      </c>
      <c r="H19" s="336">
        <v>562</v>
      </c>
      <c r="I19" s="7"/>
    </row>
    <row r="20" spans="1:9" ht="13.5" customHeight="1" x14ac:dyDescent="0.2">
      <c r="A20" s="347">
        <v>2001</v>
      </c>
      <c r="B20" s="337">
        <v>21077</v>
      </c>
      <c r="C20" s="338">
        <v>7.259495000637191</v>
      </c>
      <c r="D20" s="337">
        <v>18477</v>
      </c>
      <c r="E20" s="250">
        <v>6.3639839221318679</v>
      </c>
      <c r="F20" s="336">
        <v>0</v>
      </c>
      <c r="G20" s="336">
        <v>0</v>
      </c>
      <c r="H20" s="336">
        <v>2600</v>
      </c>
      <c r="I20" s="7"/>
    </row>
    <row r="21" spans="1:9" ht="13.5" customHeight="1" x14ac:dyDescent="0.2">
      <c r="A21" s="347">
        <v>2002</v>
      </c>
      <c r="B21" s="337">
        <v>20633</v>
      </c>
      <c r="C21" s="338">
        <v>7.0901587236133583</v>
      </c>
      <c r="D21" s="337">
        <v>18111</v>
      </c>
      <c r="E21" s="250">
        <v>6.2235188602414357</v>
      </c>
      <c r="F21" s="336">
        <v>0</v>
      </c>
      <c r="G21" s="336">
        <v>0</v>
      </c>
      <c r="H21" s="336">
        <v>2522</v>
      </c>
      <c r="I21" s="7"/>
    </row>
    <row r="22" spans="1:9" ht="13.5" customHeight="1" x14ac:dyDescent="0.2">
      <c r="A22" s="347">
        <v>2003</v>
      </c>
      <c r="B22" s="337">
        <v>20345</v>
      </c>
      <c r="C22" s="338">
        <v>6.9810932299351478</v>
      </c>
      <c r="D22" s="337">
        <v>17415</v>
      </c>
      <c r="E22" s="250">
        <v>5.9757060014411696</v>
      </c>
      <c r="F22" s="336">
        <v>0</v>
      </c>
      <c r="G22" s="336">
        <v>25</v>
      </c>
      <c r="H22" s="336">
        <v>2905</v>
      </c>
      <c r="I22" s="7"/>
    </row>
    <row r="23" spans="1:9" ht="13.5" customHeight="1" x14ac:dyDescent="0.2">
      <c r="A23" s="347">
        <v>2004</v>
      </c>
      <c r="B23" s="337">
        <v>20623</v>
      </c>
      <c r="C23" s="338">
        <v>7.0539986797054315</v>
      </c>
      <c r="D23" s="337">
        <v>17544</v>
      </c>
      <c r="E23" s="250">
        <v>6.0008414312540408</v>
      </c>
      <c r="F23" s="336">
        <v>0</v>
      </c>
      <c r="G23" s="336">
        <v>47</v>
      </c>
      <c r="H23" s="336">
        <v>3032</v>
      </c>
      <c r="I23" s="7"/>
    </row>
    <row r="24" spans="1:9" ht="13.5" customHeight="1" x14ac:dyDescent="0.2">
      <c r="A24" s="347">
        <v>2005</v>
      </c>
      <c r="B24" s="337">
        <v>20921</v>
      </c>
      <c r="C24" s="338">
        <v>7.1386162938294184</v>
      </c>
      <c r="D24" s="337">
        <v>17670</v>
      </c>
      <c r="E24" s="250">
        <v>6.0293174280371797</v>
      </c>
      <c r="F24" s="336">
        <v>0</v>
      </c>
      <c r="G24" s="336">
        <v>91</v>
      </c>
      <c r="H24" s="336">
        <v>3160</v>
      </c>
      <c r="I24" s="7"/>
    </row>
    <row r="25" spans="1:9" ht="13.5" customHeight="1" x14ac:dyDescent="0.2">
      <c r="A25" s="347">
        <v>2006</v>
      </c>
      <c r="B25" s="337">
        <v>21007</v>
      </c>
      <c r="C25" s="338">
        <v>7.1382455281900725</v>
      </c>
      <c r="D25" s="337">
        <v>17624</v>
      </c>
      <c r="E25" s="250">
        <v>5.9886913499700976</v>
      </c>
      <c r="F25" s="336">
        <v>0</v>
      </c>
      <c r="G25" s="336">
        <v>135</v>
      </c>
      <c r="H25" s="336">
        <v>3248</v>
      </c>
      <c r="I25" s="7"/>
    </row>
    <row r="26" spans="1:9" ht="13.5" customHeight="1" x14ac:dyDescent="0.2">
      <c r="A26" s="347">
        <v>2007</v>
      </c>
      <c r="B26" s="337">
        <v>21031</v>
      </c>
      <c r="C26" s="338">
        <v>7.1290558772084438</v>
      </c>
      <c r="D26" s="337">
        <v>17559</v>
      </c>
      <c r="E26" s="250">
        <v>5.9521226830822638</v>
      </c>
      <c r="F26" s="336">
        <v>0</v>
      </c>
      <c r="G26" s="336">
        <v>135</v>
      </c>
      <c r="H26" s="336">
        <v>3337</v>
      </c>
      <c r="I26" s="7"/>
    </row>
    <row r="27" spans="1:9" ht="13.5" customHeight="1" x14ac:dyDescent="0.2">
      <c r="A27" s="347">
        <v>2008</v>
      </c>
      <c r="B27" s="337">
        <v>20696</v>
      </c>
      <c r="C27" s="338">
        <v>6.9899082692749364</v>
      </c>
      <c r="D27" s="337">
        <v>17334</v>
      </c>
      <c r="E27" s="250">
        <v>5.8544196917091096</v>
      </c>
      <c r="F27" s="336">
        <v>0</v>
      </c>
      <c r="G27" s="336">
        <v>194</v>
      </c>
      <c r="H27" s="336">
        <v>3168</v>
      </c>
      <c r="I27" s="7"/>
    </row>
    <row r="28" spans="1:9" ht="13.5" customHeight="1" x14ac:dyDescent="0.2">
      <c r="A28" s="347">
        <v>2009</v>
      </c>
      <c r="B28" s="337">
        <v>20212</v>
      </c>
      <c r="C28" s="338">
        <v>6.8016314223795611</v>
      </c>
      <c r="D28" s="337">
        <v>16823</v>
      </c>
      <c r="E28" s="250">
        <v>5.6611837234658307</v>
      </c>
      <c r="F28" s="336">
        <v>0</v>
      </c>
      <c r="G28" s="336">
        <v>268</v>
      </c>
      <c r="H28" s="336">
        <v>3121</v>
      </c>
      <c r="I28" s="7"/>
    </row>
    <row r="29" spans="1:9" ht="13.5" customHeight="1" x14ac:dyDescent="0.2">
      <c r="A29" s="347">
        <v>2010</v>
      </c>
      <c r="B29" s="337">
        <v>19908</v>
      </c>
      <c r="C29" s="338">
        <v>6.5935594556372159</v>
      </c>
      <c r="D29" s="337">
        <v>16722</v>
      </c>
      <c r="E29" s="250">
        <v>5.6056344638241811</v>
      </c>
      <c r="F29" s="336">
        <v>0</v>
      </c>
      <c r="G29" s="336">
        <v>290</v>
      </c>
      <c r="H29" s="336">
        <v>2896</v>
      </c>
      <c r="I29" s="7"/>
    </row>
    <row r="30" spans="1:9" ht="13.5" customHeight="1" x14ac:dyDescent="0.2">
      <c r="A30" s="347">
        <v>2011</v>
      </c>
      <c r="B30" s="337">
        <v>19611</v>
      </c>
      <c r="C30" s="338">
        <v>6.477835766664465</v>
      </c>
      <c r="D30" s="337">
        <v>16558</v>
      </c>
      <c r="E30" s="250">
        <v>5.5280307684089633</v>
      </c>
      <c r="F30" s="336">
        <v>0</v>
      </c>
      <c r="G30" s="336">
        <v>371</v>
      </c>
      <c r="H30" s="336">
        <v>2682</v>
      </c>
      <c r="I30" s="7"/>
    </row>
    <row r="31" spans="1:9" ht="13.5" customHeight="1" x14ac:dyDescent="0.2">
      <c r="A31" s="347">
        <v>2012</v>
      </c>
      <c r="B31" s="337">
        <v>19357</v>
      </c>
      <c r="C31" s="338">
        <v>6.3646496762929381</v>
      </c>
      <c r="D31" s="337">
        <v>16369</v>
      </c>
      <c r="E31" s="250">
        <v>5.3483501439274388</v>
      </c>
      <c r="F31" s="336">
        <v>0</v>
      </c>
      <c r="G31" s="336">
        <v>412</v>
      </c>
      <c r="H31" s="336">
        <v>2576</v>
      </c>
      <c r="I31" s="7"/>
    </row>
    <row r="32" spans="1:9" ht="13.5" customHeight="1" x14ac:dyDescent="0.2">
      <c r="A32" s="347">
        <v>2013</v>
      </c>
      <c r="B32" s="337">
        <v>18408</v>
      </c>
      <c r="C32" s="338">
        <v>6.0327989198117535</v>
      </c>
      <c r="D32" s="337">
        <v>15625</v>
      </c>
      <c r="E32" s="250">
        <v>5.3483501439274388</v>
      </c>
      <c r="F32" s="336">
        <v>0</v>
      </c>
      <c r="G32" s="336">
        <v>420</v>
      </c>
      <c r="H32" s="336">
        <v>2363</v>
      </c>
      <c r="I32" s="7"/>
    </row>
    <row r="33" spans="1:9" ht="13.5" customHeight="1" x14ac:dyDescent="0.2">
      <c r="A33" s="347">
        <v>2014</v>
      </c>
      <c r="B33" s="337">
        <v>18255</v>
      </c>
      <c r="C33" s="338">
        <v>5.9550994310767784</v>
      </c>
      <c r="D33" s="337">
        <v>15672</v>
      </c>
      <c r="E33" s="250">
        <v>5.2</v>
      </c>
      <c r="F33" s="336">
        <v>0</v>
      </c>
      <c r="G33" s="336">
        <v>420</v>
      </c>
      <c r="H33" s="336">
        <v>2163</v>
      </c>
      <c r="I33" s="7"/>
    </row>
    <row r="34" spans="1:9" ht="13.5" customHeight="1" x14ac:dyDescent="0.2">
      <c r="A34" s="347">
        <v>2015</v>
      </c>
      <c r="B34" s="337">
        <v>17860</v>
      </c>
      <c r="C34" s="338">
        <v>5.7916309959270507</v>
      </c>
      <c r="D34" s="337">
        <v>15356</v>
      </c>
      <c r="E34" s="250">
        <v>5</v>
      </c>
      <c r="F34" s="336">
        <v>0</v>
      </c>
      <c r="G34" s="336">
        <v>435</v>
      </c>
      <c r="H34" s="336">
        <v>2069</v>
      </c>
      <c r="I34" s="7"/>
    </row>
    <row r="35" spans="1:9" ht="13.5" customHeight="1" x14ac:dyDescent="0.2">
      <c r="A35" s="347">
        <v>2016</v>
      </c>
      <c r="B35" s="337">
        <v>16946</v>
      </c>
      <c r="C35" s="338">
        <v>5.4609906222809448</v>
      </c>
      <c r="D35" s="337">
        <v>14540</v>
      </c>
      <c r="E35" s="250">
        <v>4.6856369437014598</v>
      </c>
      <c r="F35" s="336">
        <v>83</v>
      </c>
      <c r="G35" s="336">
        <v>462</v>
      </c>
      <c r="H35" s="336">
        <v>1944</v>
      </c>
      <c r="I35" s="7"/>
    </row>
    <row r="36" spans="1:9" ht="13.5" customHeight="1" x14ac:dyDescent="0.2">
      <c r="A36" s="347">
        <v>2017</v>
      </c>
      <c r="B36" s="337">
        <v>16609</v>
      </c>
      <c r="C36" s="338">
        <v>5.3170748885139787</v>
      </c>
      <c r="D36" s="337">
        <v>14443</v>
      </c>
      <c r="E36" s="250">
        <v>4.6236686504188924</v>
      </c>
      <c r="F36" s="336">
        <v>202</v>
      </c>
      <c r="G36" s="336">
        <v>487</v>
      </c>
      <c r="H36" s="336">
        <v>1679</v>
      </c>
      <c r="I36" s="7"/>
    </row>
    <row r="37" spans="1:9" ht="13.5" customHeight="1" x14ac:dyDescent="0.2">
      <c r="A37" s="347">
        <v>2018</v>
      </c>
      <c r="B37" s="337">
        <v>16456</v>
      </c>
      <c r="C37" s="406" t="s">
        <v>375</v>
      </c>
      <c r="D37" s="337">
        <v>14380</v>
      </c>
      <c r="E37" s="407" t="s">
        <v>376</v>
      </c>
      <c r="F37" s="336">
        <v>337</v>
      </c>
      <c r="G37" s="336">
        <v>543</v>
      </c>
      <c r="H37" s="336">
        <v>1533</v>
      </c>
      <c r="I37" s="215"/>
    </row>
    <row r="38" spans="1:9" ht="13.5" customHeight="1" x14ac:dyDescent="0.2">
      <c r="A38" s="34" t="s">
        <v>63</v>
      </c>
      <c r="B38" s="252"/>
      <c r="C38" s="252"/>
      <c r="D38" s="252"/>
      <c r="E38" s="252"/>
      <c r="F38" s="252"/>
      <c r="G38" s="252"/>
      <c r="H38" s="253"/>
      <c r="I38" s="215"/>
    </row>
    <row r="39" spans="1:9" ht="13.5" customHeight="1" x14ac:dyDescent="0.2">
      <c r="A39" s="254" t="s">
        <v>261</v>
      </c>
      <c r="B39" s="252"/>
      <c r="C39" s="252"/>
      <c r="D39" s="252"/>
      <c r="E39" s="252"/>
      <c r="F39" s="252"/>
      <c r="G39" s="252"/>
      <c r="H39" s="253"/>
      <c r="I39" s="215"/>
    </row>
    <row r="40" spans="1:9" ht="13.5" customHeight="1" x14ac:dyDescent="0.2">
      <c r="A40" s="254" t="s">
        <v>377</v>
      </c>
      <c r="B40" s="252"/>
      <c r="C40" s="252"/>
      <c r="D40" s="252"/>
      <c r="E40" s="252"/>
      <c r="F40" s="252"/>
      <c r="G40" s="252"/>
      <c r="H40" s="253"/>
      <c r="I40" s="215"/>
    </row>
    <row r="41" spans="1:9" ht="13.5" customHeight="1" x14ac:dyDescent="0.2">
      <c r="A41" s="254"/>
      <c r="B41" s="252"/>
      <c r="C41" s="252"/>
      <c r="D41" s="252"/>
      <c r="E41" s="252"/>
      <c r="F41" s="252"/>
      <c r="G41" s="252"/>
      <c r="H41" s="255" t="s">
        <v>374</v>
      </c>
      <c r="I41" s="215"/>
    </row>
    <row r="42" spans="1:9" ht="13.5" customHeight="1" x14ac:dyDescent="0.2">
      <c r="A42" s="254"/>
      <c r="B42" s="252"/>
      <c r="C42" s="252"/>
      <c r="D42" s="252"/>
      <c r="E42" s="252"/>
      <c r="F42" s="252"/>
      <c r="G42" s="252"/>
      <c r="I42" s="215"/>
    </row>
    <row r="43" spans="1:9" ht="13.5" customHeight="1" x14ac:dyDescent="0.2">
      <c r="A43" s="254"/>
      <c r="B43" s="252"/>
      <c r="C43" s="252"/>
      <c r="D43" s="252"/>
      <c r="E43" s="252"/>
      <c r="F43" s="252"/>
      <c r="G43" s="252"/>
      <c r="H43" s="253"/>
      <c r="I43" s="215"/>
    </row>
    <row r="44" spans="1:9" ht="13.5" customHeight="1" x14ac:dyDescent="0.2">
      <c r="A44" s="254"/>
      <c r="B44" s="252"/>
      <c r="C44" s="252"/>
      <c r="D44" s="252"/>
      <c r="E44" s="252"/>
      <c r="F44" s="252"/>
      <c r="G44" s="252"/>
      <c r="H44" s="253"/>
      <c r="I44" s="215"/>
    </row>
    <row r="45" spans="1:9" ht="13.5" customHeight="1" x14ac:dyDescent="0.2">
      <c r="A45" s="374" t="s">
        <v>352</v>
      </c>
      <c r="B45" s="252"/>
      <c r="C45" s="252"/>
      <c r="D45" s="252"/>
      <c r="E45" s="252"/>
      <c r="F45" s="252"/>
      <c r="G45" s="252"/>
      <c r="H45" s="253"/>
      <c r="I45" s="215"/>
    </row>
    <row r="46" spans="1:9" ht="13.5" customHeight="1" x14ac:dyDescent="0.2">
      <c r="A46" s="254"/>
      <c r="B46" s="252"/>
      <c r="C46" s="252"/>
      <c r="D46" s="252"/>
      <c r="E46" s="252"/>
      <c r="F46" s="252"/>
      <c r="G46" s="252"/>
      <c r="H46" s="253"/>
      <c r="I46" s="215"/>
    </row>
    <row r="47" spans="1:9" ht="13.5" customHeight="1" x14ac:dyDescent="0.2">
      <c r="A47" s="254"/>
      <c r="B47" s="252"/>
      <c r="C47" s="252"/>
      <c r="D47" s="252"/>
      <c r="E47" s="252"/>
      <c r="F47" s="252"/>
      <c r="G47" s="252"/>
      <c r="H47" s="253"/>
      <c r="I47" s="215"/>
    </row>
    <row r="48" spans="1:9" ht="13.5" customHeight="1" x14ac:dyDescent="0.2">
      <c r="A48" s="212"/>
      <c r="B48" s="212"/>
      <c r="C48" s="212"/>
      <c r="D48" s="212"/>
      <c r="E48" s="212"/>
      <c r="F48" s="212"/>
      <c r="G48" s="212"/>
      <c r="H48" s="212"/>
      <c r="I48" s="212"/>
    </row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</sheetData>
  <mergeCells count="9">
    <mergeCell ref="A4:A8"/>
    <mergeCell ref="B4:C4"/>
    <mergeCell ref="D4:H4"/>
    <mergeCell ref="B5:B7"/>
    <mergeCell ref="C5:C7"/>
    <mergeCell ref="D5:G5"/>
    <mergeCell ref="H5:H7"/>
    <mergeCell ref="G6:G7"/>
    <mergeCell ref="D6:F6"/>
  </mergeCells>
  <hyperlinks>
    <hyperlink ref="A45" location="Tabellenliste!A1" display="zurück"/>
  </hyperlinks>
  <printOptions horizontalCentered="1"/>
  <pageMargins left="0.59055118110236227" right="0.59055118110236227" top="0.78740157480314965" bottom="0.59055118110236227" header="0.51181102362204722" footer="0.51181102362204722"/>
  <pageSetup paperSize="9" scale="77" orientation="portrait" horizontalDpi="300" r:id="rId1"/>
  <headerFooter alignWithMargins="0">
    <oddFooter>&amp;L&amp;8&amp;Z&amp;F&amp;R&amp;8&amp;A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0"/>
  <sheetViews>
    <sheetView zoomScaleNormal="100" workbookViewId="0">
      <selection activeCell="I33" sqref="I33"/>
    </sheetView>
  </sheetViews>
  <sheetFormatPr baseColWidth="10" defaultRowHeight="11.25" x14ac:dyDescent="0.2"/>
  <cols>
    <col min="1" max="1" width="7.83203125" style="195" customWidth="1"/>
    <col min="2" max="9" width="14.1640625" style="195" customWidth="1"/>
    <col min="10" max="10" width="15.83203125" style="195" customWidth="1"/>
    <col min="11" max="16384" width="12" style="195"/>
  </cols>
  <sheetData>
    <row r="1" spans="1:18" ht="12" x14ac:dyDescent="0.2">
      <c r="A1" s="249" t="s">
        <v>320</v>
      </c>
    </row>
    <row r="2" spans="1:18" ht="12" x14ac:dyDescent="0.2">
      <c r="A2" s="384"/>
    </row>
    <row r="3" spans="1:18" ht="13.5" customHeight="1" x14ac:dyDescent="0.2">
      <c r="A3" s="212"/>
      <c r="B3" s="212"/>
      <c r="C3" s="212"/>
      <c r="D3" s="212"/>
      <c r="E3" s="212"/>
      <c r="F3" s="212"/>
      <c r="G3" s="212"/>
      <c r="H3" s="212"/>
    </row>
    <row r="4" spans="1:18" ht="13.5" customHeight="1" x14ac:dyDescent="0.2">
      <c r="A4" s="551" t="s">
        <v>1</v>
      </c>
      <c r="B4" s="545" t="s">
        <v>155</v>
      </c>
      <c r="C4" s="340" t="s">
        <v>8</v>
      </c>
      <c r="D4" s="340"/>
      <c r="E4" s="340"/>
      <c r="F4" s="340"/>
      <c r="G4" s="340"/>
      <c r="H4" s="340"/>
      <c r="I4" s="341"/>
    </row>
    <row r="5" spans="1:18" ht="13.5" customHeight="1" x14ac:dyDescent="0.2">
      <c r="A5" s="552"/>
      <c r="B5" s="540"/>
      <c r="C5" s="424" t="s">
        <v>140</v>
      </c>
      <c r="D5" s="340"/>
      <c r="E5" s="340"/>
      <c r="F5" s="340"/>
      <c r="G5" s="549" t="s">
        <v>142</v>
      </c>
      <c r="H5" s="550"/>
      <c r="I5" s="550"/>
    </row>
    <row r="6" spans="1:18" ht="13.5" customHeight="1" x14ac:dyDescent="0.2">
      <c r="A6" s="552"/>
      <c r="B6" s="540"/>
      <c r="C6" s="340" t="s">
        <v>141</v>
      </c>
      <c r="D6" s="340"/>
      <c r="E6" s="339"/>
      <c r="F6" s="546" t="s">
        <v>318</v>
      </c>
      <c r="G6" s="554" t="s">
        <v>9</v>
      </c>
      <c r="H6" s="340" t="s">
        <v>143</v>
      </c>
      <c r="I6" s="342"/>
    </row>
    <row r="7" spans="1:18" ht="13.5" customHeight="1" x14ac:dyDescent="0.2">
      <c r="A7" s="552"/>
      <c r="B7" s="540"/>
      <c r="C7" s="540" t="s">
        <v>9</v>
      </c>
      <c r="D7" s="340" t="s">
        <v>143</v>
      </c>
      <c r="E7" s="339"/>
      <c r="F7" s="547"/>
      <c r="G7" s="555"/>
      <c r="H7" s="554" t="s">
        <v>144</v>
      </c>
      <c r="I7" s="557" t="s">
        <v>145</v>
      </c>
    </row>
    <row r="8" spans="1:18" ht="25.5" customHeight="1" x14ac:dyDescent="0.2">
      <c r="A8" s="552"/>
      <c r="B8" s="540"/>
      <c r="C8" s="540"/>
      <c r="D8" s="343" t="s">
        <v>144</v>
      </c>
      <c r="E8" s="343" t="s">
        <v>145</v>
      </c>
      <c r="F8" s="548"/>
      <c r="G8" s="556"/>
      <c r="H8" s="556"/>
      <c r="I8" s="558"/>
      <c r="J8" s="212"/>
    </row>
    <row r="9" spans="1:18" ht="13.5" customHeight="1" x14ac:dyDescent="0.2">
      <c r="A9" s="553"/>
      <c r="B9" s="339" t="s">
        <v>4</v>
      </c>
      <c r="C9" s="340"/>
      <c r="D9" s="340"/>
      <c r="E9" s="340"/>
      <c r="F9" s="340"/>
      <c r="G9" s="340"/>
      <c r="H9" s="340"/>
      <c r="I9" s="341"/>
    </row>
    <row r="10" spans="1:18" ht="13.5" customHeight="1" x14ac:dyDescent="0.2">
      <c r="A10" s="335"/>
      <c r="B10" s="212"/>
      <c r="C10" s="212"/>
      <c r="D10" s="212"/>
      <c r="E10" s="212"/>
      <c r="F10" s="212"/>
      <c r="G10" s="212"/>
      <c r="H10" s="212"/>
      <c r="I10" s="212"/>
    </row>
    <row r="11" spans="1:18" ht="13.5" customHeight="1" x14ac:dyDescent="0.2">
      <c r="A11" s="347">
        <v>2001</v>
      </c>
      <c r="B11" s="193">
        <v>21077</v>
      </c>
      <c r="C11" s="193">
        <v>18477</v>
      </c>
      <c r="D11" s="193">
        <v>15107</v>
      </c>
      <c r="E11" s="193">
        <v>3370</v>
      </c>
      <c r="F11" s="336">
        <v>0</v>
      </c>
      <c r="G11" s="193">
        <v>2600</v>
      </c>
      <c r="H11" s="193">
        <v>591</v>
      </c>
      <c r="I11" s="193">
        <v>2009</v>
      </c>
      <c r="J11" s="214"/>
      <c r="K11" s="214"/>
      <c r="L11" s="390"/>
      <c r="M11" s="390"/>
      <c r="N11" s="390"/>
      <c r="O11" s="390"/>
      <c r="P11" s="390"/>
      <c r="Q11" s="390"/>
      <c r="R11" s="390"/>
    </row>
    <row r="12" spans="1:18" ht="13.5" customHeight="1" x14ac:dyDescent="0.2">
      <c r="A12" s="347">
        <v>2002</v>
      </c>
      <c r="B12" s="193">
        <v>20633</v>
      </c>
      <c r="C12" s="193">
        <v>18111</v>
      </c>
      <c r="D12" s="193">
        <v>14629</v>
      </c>
      <c r="E12" s="193">
        <v>3482</v>
      </c>
      <c r="F12" s="336">
        <v>0</v>
      </c>
      <c r="G12" s="193">
        <v>2522</v>
      </c>
      <c r="H12" s="193">
        <v>539</v>
      </c>
      <c r="I12" s="193">
        <v>1983</v>
      </c>
      <c r="J12" s="214"/>
      <c r="K12" s="214"/>
      <c r="L12" s="390"/>
      <c r="M12" s="390"/>
      <c r="N12" s="390"/>
      <c r="O12" s="390"/>
      <c r="P12" s="390"/>
      <c r="Q12" s="390"/>
      <c r="R12" s="390"/>
    </row>
    <row r="13" spans="1:18" ht="13.5" customHeight="1" x14ac:dyDescent="0.2">
      <c r="A13" s="347">
        <v>2003</v>
      </c>
      <c r="B13" s="193">
        <v>20345</v>
      </c>
      <c r="C13" s="193">
        <v>17415</v>
      </c>
      <c r="D13" s="193">
        <v>14000</v>
      </c>
      <c r="E13" s="193">
        <v>3415</v>
      </c>
      <c r="F13" s="336">
        <v>25</v>
      </c>
      <c r="G13" s="193">
        <v>2905</v>
      </c>
      <c r="H13" s="193">
        <v>539</v>
      </c>
      <c r="I13" s="193">
        <v>2366</v>
      </c>
      <c r="J13" s="214"/>
      <c r="K13" s="214"/>
      <c r="L13" s="390"/>
      <c r="M13" s="390"/>
      <c r="N13" s="390"/>
      <c r="O13" s="390"/>
      <c r="P13" s="390"/>
      <c r="Q13" s="390"/>
      <c r="R13" s="390"/>
    </row>
    <row r="14" spans="1:18" ht="13.5" customHeight="1" x14ac:dyDescent="0.2">
      <c r="A14" s="347">
        <v>2004</v>
      </c>
      <c r="B14" s="193">
        <v>20623</v>
      </c>
      <c r="C14" s="193">
        <v>17544</v>
      </c>
      <c r="D14" s="193">
        <v>13999</v>
      </c>
      <c r="E14" s="193">
        <v>3545</v>
      </c>
      <c r="F14" s="336">
        <v>47</v>
      </c>
      <c r="G14" s="193">
        <v>3032</v>
      </c>
      <c r="H14" s="193">
        <v>531</v>
      </c>
      <c r="I14" s="193">
        <v>2501</v>
      </c>
      <c r="J14" s="214"/>
      <c r="K14" s="214"/>
      <c r="L14" s="390"/>
      <c r="M14" s="390"/>
      <c r="N14" s="390"/>
      <c r="O14" s="390"/>
      <c r="P14" s="390"/>
      <c r="Q14" s="390"/>
      <c r="R14" s="390"/>
    </row>
    <row r="15" spans="1:18" ht="13.5" customHeight="1" x14ac:dyDescent="0.2">
      <c r="A15" s="347">
        <v>2005</v>
      </c>
      <c r="B15" s="193">
        <v>20921</v>
      </c>
      <c r="C15" s="193">
        <v>17670</v>
      </c>
      <c r="D15" s="193">
        <v>13888</v>
      </c>
      <c r="E15" s="193">
        <v>3782</v>
      </c>
      <c r="F15" s="336">
        <v>91</v>
      </c>
      <c r="G15" s="193">
        <v>3160</v>
      </c>
      <c r="H15" s="193">
        <v>516</v>
      </c>
      <c r="I15" s="193">
        <v>2644</v>
      </c>
      <c r="J15" s="214"/>
      <c r="K15" s="214"/>
      <c r="L15" s="390"/>
      <c r="M15" s="390"/>
      <c r="N15" s="390"/>
      <c r="O15" s="390"/>
      <c r="P15" s="390"/>
      <c r="Q15" s="390"/>
      <c r="R15" s="390"/>
    </row>
    <row r="16" spans="1:18" ht="13.5" customHeight="1" x14ac:dyDescent="0.2">
      <c r="A16" s="347">
        <v>2006</v>
      </c>
      <c r="B16" s="193">
        <v>21007</v>
      </c>
      <c r="C16" s="193">
        <v>17624</v>
      </c>
      <c r="D16" s="193">
        <v>13861</v>
      </c>
      <c r="E16" s="193">
        <v>3763</v>
      </c>
      <c r="F16" s="336">
        <v>135</v>
      </c>
      <c r="G16" s="193">
        <v>3248</v>
      </c>
      <c r="H16" s="193">
        <v>509</v>
      </c>
      <c r="I16" s="193">
        <v>2739</v>
      </c>
      <c r="J16" s="214"/>
      <c r="K16" s="214"/>
      <c r="L16" s="390"/>
      <c r="M16" s="390"/>
      <c r="N16" s="390"/>
      <c r="O16" s="390"/>
      <c r="P16" s="390"/>
      <c r="Q16" s="390"/>
      <c r="R16" s="390"/>
    </row>
    <row r="17" spans="1:18" ht="13.5" customHeight="1" x14ac:dyDescent="0.2">
      <c r="A17" s="347">
        <v>2007</v>
      </c>
      <c r="B17" s="193">
        <v>21031</v>
      </c>
      <c r="C17" s="193">
        <v>17559</v>
      </c>
      <c r="D17" s="193">
        <v>13803</v>
      </c>
      <c r="E17" s="193">
        <v>3756</v>
      </c>
      <c r="F17" s="336">
        <v>135</v>
      </c>
      <c r="G17" s="193">
        <v>3337</v>
      </c>
      <c r="H17" s="193">
        <v>494</v>
      </c>
      <c r="I17" s="193">
        <v>2843</v>
      </c>
      <c r="J17" s="214"/>
      <c r="K17" s="214"/>
      <c r="L17" s="390"/>
      <c r="M17" s="390"/>
      <c r="N17" s="390"/>
      <c r="O17" s="390"/>
      <c r="P17" s="390"/>
      <c r="Q17" s="390"/>
      <c r="R17" s="390"/>
    </row>
    <row r="18" spans="1:18" ht="13.5" customHeight="1" x14ac:dyDescent="0.2">
      <c r="A18" s="347">
        <v>2008</v>
      </c>
      <c r="B18" s="193">
        <v>20696</v>
      </c>
      <c r="C18" s="193">
        <v>17334</v>
      </c>
      <c r="D18" s="193">
        <v>13599</v>
      </c>
      <c r="E18" s="193">
        <v>3735</v>
      </c>
      <c r="F18" s="336">
        <v>194</v>
      </c>
      <c r="G18" s="193">
        <v>3168</v>
      </c>
      <c r="H18" s="193">
        <v>459</v>
      </c>
      <c r="I18" s="193">
        <v>2709</v>
      </c>
      <c r="J18" s="214"/>
      <c r="K18" s="214"/>
      <c r="L18" s="390"/>
      <c r="M18" s="390"/>
      <c r="N18" s="390"/>
      <c r="O18" s="390"/>
      <c r="P18" s="390"/>
      <c r="Q18" s="390"/>
      <c r="R18" s="390"/>
    </row>
    <row r="19" spans="1:18" ht="13.5" customHeight="1" x14ac:dyDescent="0.2">
      <c r="A19" s="347">
        <v>2009</v>
      </c>
      <c r="B19" s="193">
        <v>20212</v>
      </c>
      <c r="C19" s="193">
        <v>16823</v>
      </c>
      <c r="D19" s="193">
        <v>13161</v>
      </c>
      <c r="E19" s="193">
        <v>3662</v>
      </c>
      <c r="F19" s="336">
        <v>268</v>
      </c>
      <c r="G19" s="193">
        <v>3121</v>
      </c>
      <c r="H19" s="193">
        <v>444</v>
      </c>
      <c r="I19" s="193">
        <v>2677</v>
      </c>
      <c r="J19" s="214"/>
      <c r="K19" s="214"/>
      <c r="L19" s="390"/>
      <c r="M19" s="390"/>
      <c r="N19" s="390"/>
      <c r="O19" s="390"/>
      <c r="P19" s="390"/>
      <c r="Q19" s="390"/>
      <c r="R19" s="390"/>
    </row>
    <row r="20" spans="1:18" ht="13.5" customHeight="1" x14ac:dyDescent="0.2">
      <c r="A20" s="347">
        <v>2010</v>
      </c>
      <c r="B20" s="193">
        <v>19908</v>
      </c>
      <c r="C20" s="193">
        <v>16722</v>
      </c>
      <c r="D20" s="193">
        <v>13136</v>
      </c>
      <c r="E20" s="193">
        <v>3586</v>
      </c>
      <c r="F20" s="336">
        <v>290</v>
      </c>
      <c r="G20" s="193">
        <v>2896</v>
      </c>
      <c r="H20" s="193">
        <v>424</v>
      </c>
      <c r="I20" s="193">
        <v>2472</v>
      </c>
      <c r="J20" s="214"/>
      <c r="K20" s="214"/>
      <c r="L20" s="390"/>
      <c r="M20" s="390"/>
      <c r="N20" s="390"/>
      <c r="O20" s="390"/>
      <c r="P20" s="390"/>
      <c r="Q20" s="390"/>
      <c r="R20" s="390"/>
    </row>
    <row r="21" spans="1:18" ht="13.5" customHeight="1" x14ac:dyDescent="0.2">
      <c r="A21" s="347">
        <v>2011</v>
      </c>
      <c r="B21" s="193">
        <v>19611</v>
      </c>
      <c r="C21" s="193">
        <v>16558</v>
      </c>
      <c r="D21" s="193">
        <v>13040</v>
      </c>
      <c r="E21" s="193">
        <v>3518</v>
      </c>
      <c r="F21" s="336">
        <v>371</v>
      </c>
      <c r="G21" s="193">
        <v>2682</v>
      </c>
      <c r="H21" s="193">
        <v>404</v>
      </c>
      <c r="I21" s="193">
        <v>2278</v>
      </c>
      <c r="J21" s="214"/>
      <c r="K21" s="214"/>
      <c r="L21" s="390"/>
      <c r="M21" s="390"/>
      <c r="N21" s="390"/>
      <c r="O21" s="390"/>
      <c r="P21" s="390"/>
      <c r="Q21" s="390"/>
      <c r="R21" s="390"/>
    </row>
    <row r="22" spans="1:18" ht="13.5" customHeight="1" x14ac:dyDescent="0.2">
      <c r="A22" s="347">
        <v>2012</v>
      </c>
      <c r="B22" s="193">
        <v>19357</v>
      </c>
      <c r="C22" s="193">
        <v>16369</v>
      </c>
      <c r="D22" s="193">
        <v>12788</v>
      </c>
      <c r="E22" s="193">
        <v>3581</v>
      </c>
      <c r="F22" s="336">
        <v>412</v>
      </c>
      <c r="G22" s="193">
        <v>2576</v>
      </c>
      <c r="H22" s="193">
        <v>360</v>
      </c>
      <c r="I22" s="193">
        <v>2216</v>
      </c>
      <c r="J22" s="214"/>
      <c r="K22" s="214"/>
      <c r="L22" s="390"/>
      <c r="M22" s="390"/>
      <c r="N22" s="390"/>
      <c r="O22" s="390"/>
      <c r="P22" s="390"/>
      <c r="Q22" s="390"/>
      <c r="R22" s="390"/>
    </row>
    <row r="23" spans="1:18" ht="13.5" customHeight="1" x14ac:dyDescent="0.2">
      <c r="A23" s="347">
        <v>2013</v>
      </c>
      <c r="B23" s="193">
        <v>18408</v>
      </c>
      <c r="C23" s="193">
        <v>15625</v>
      </c>
      <c r="D23" s="193">
        <v>12465</v>
      </c>
      <c r="E23" s="193">
        <v>3160</v>
      </c>
      <c r="F23" s="336">
        <v>420</v>
      </c>
      <c r="G23" s="193">
        <v>2363</v>
      </c>
      <c r="H23" s="193">
        <v>338</v>
      </c>
      <c r="I23" s="193">
        <v>2025</v>
      </c>
      <c r="J23" s="214"/>
      <c r="K23" s="214"/>
      <c r="L23" s="390"/>
      <c r="M23" s="390"/>
      <c r="N23" s="390"/>
      <c r="O23" s="390"/>
      <c r="P23" s="390"/>
      <c r="Q23" s="390"/>
      <c r="R23" s="390"/>
    </row>
    <row r="24" spans="1:18" ht="13.5" customHeight="1" x14ac:dyDescent="0.2">
      <c r="A24" s="347">
        <v>2014</v>
      </c>
      <c r="B24" s="193">
        <v>18255</v>
      </c>
      <c r="C24" s="193">
        <v>15672</v>
      </c>
      <c r="D24" s="193">
        <v>12570</v>
      </c>
      <c r="E24" s="193">
        <v>3102</v>
      </c>
      <c r="F24" s="336">
        <v>420</v>
      </c>
      <c r="G24" s="193">
        <v>2163</v>
      </c>
      <c r="H24" s="193">
        <v>309</v>
      </c>
      <c r="I24" s="193">
        <v>1854</v>
      </c>
      <c r="J24" s="214"/>
      <c r="K24" s="214"/>
      <c r="L24" s="390"/>
      <c r="M24" s="390"/>
      <c r="N24" s="390"/>
      <c r="O24" s="390"/>
      <c r="P24" s="390"/>
      <c r="Q24" s="390"/>
      <c r="R24" s="390"/>
    </row>
    <row r="25" spans="1:18" ht="13.5" customHeight="1" x14ac:dyDescent="0.2">
      <c r="A25" s="347">
        <v>2015</v>
      </c>
      <c r="B25" s="193">
        <v>17860</v>
      </c>
      <c r="C25" s="193">
        <v>15356</v>
      </c>
      <c r="D25" s="193">
        <v>12503</v>
      </c>
      <c r="E25" s="193">
        <v>2853</v>
      </c>
      <c r="F25" s="336">
        <v>435</v>
      </c>
      <c r="G25" s="193">
        <v>2069</v>
      </c>
      <c r="H25" s="193">
        <v>296</v>
      </c>
      <c r="I25" s="193">
        <v>1773</v>
      </c>
      <c r="J25" s="214"/>
      <c r="K25" s="214"/>
      <c r="L25" s="390"/>
      <c r="M25" s="390"/>
      <c r="N25" s="390"/>
      <c r="O25" s="390"/>
      <c r="P25" s="390"/>
      <c r="Q25" s="390"/>
      <c r="R25" s="390"/>
    </row>
    <row r="26" spans="1:18" ht="13.5" customHeight="1" x14ac:dyDescent="0.2">
      <c r="A26" s="347">
        <v>2016</v>
      </c>
      <c r="B26" s="193">
        <v>16946</v>
      </c>
      <c r="C26" s="193">
        <v>14540</v>
      </c>
      <c r="D26" s="193">
        <v>11915</v>
      </c>
      <c r="E26" s="193">
        <v>2625</v>
      </c>
      <c r="F26" s="336">
        <v>462</v>
      </c>
      <c r="G26" s="193">
        <v>1944</v>
      </c>
      <c r="H26" s="193">
        <v>278</v>
      </c>
      <c r="I26" s="193">
        <v>1666</v>
      </c>
      <c r="J26" s="214"/>
      <c r="K26" s="214"/>
      <c r="L26" s="390"/>
      <c r="M26" s="390"/>
      <c r="N26" s="390"/>
      <c r="O26" s="390"/>
      <c r="P26" s="390"/>
      <c r="Q26" s="390"/>
      <c r="R26" s="390"/>
    </row>
    <row r="27" spans="1:18" ht="13.5" customHeight="1" x14ac:dyDescent="0.2">
      <c r="A27" s="347">
        <v>2017</v>
      </c>
      <c r="B27" s="193">
        <v>16609</v>
      </c>
      <c r="C27" s="193">
        <v>14443</v>
      </c>
      <c r="D27" s="193">
        <v>11818</v>
      </c>
      <c r="E27" s="193">
        <v>2625</v>
      </c>
      <c r="F27" s="336">
        <v>487</v>
      </c>
      <c r="G27" s="193">
        <v>1679</v>
      </c>
      <c r="H27" s="193">
        <v>258</v>
      </c>
      <c r="I27" s="193">
        <v>1421</v>
      </c>
      <c r="J27" s="214"/>
      <c r="K27" s="214"/>
      <c r="L27" s="390"/>
      <c r="M27" s="390"/>
      <c r="N27" s="390"/>
      <c r="O27" s="390"/>
      <c r="P27" s="390"/>
      <c r="Q27" s="390"/>
      <c r="R27" s="390"/>
    </row>
    <row r="28" spans="1:18" ht="13.5" customHeight="1" x14ac:dyDescent="0.2">
      <c r="A28" s="347">
        <v>2018</v>
      </c>
      <c r="B28" s="193">
        <v>16456</v>
      </c>
      <c r="C28" s="193">
        <v>14380</v>
      </c>
      <c r="D28" s="193">
        <v>11883</v>
      </c>
      <c r="E28" s="193">
        <v>2497</v>
      </c>
      <c r="F28" s="336">
        <v>543</v>
      </c>
      <c r="G28" s="193">
        <v>1533</v>
      </c>
      <c r="H28" s="193">
        <v>165</v>
      </c>
      <c r="I28" s="193">
        <v>1368</v>
      </c>
      <c r="J28" s="214"/>
      <c r="K28" s="214"/>
      <c r="L28" s="390"/>
      <c r="M28" s="390"/>
      <c r="N28" s="390"/>
      <c r="O28" s="390"/>
      <c r="P28" s="390"/>
      <c r="Q28" s="390"/>
      <c r="R28" s="390"/>
    </row>
    <row r="29" spans="1:18" ht="13.5" customHeight="1" x14ac:dyDescent="0.2">
      <c r="A29" s="34"/>
      <c r="B29" s="212"/>
      <c r="C29" s="212"/>
      <c r="D29" s="212"/>
      <c r="E29" s="212"/>
      <c r="F29" s="212"/>
      <c r="G29" s="212"/>
      <c r="H29" s="212"/>
    </row>
    <row r="30" spans="1:18" ht="13.5" customHeight="1" x14ac:dyDescent="0.2">
      <c r="A30" s="261"/>
      <c r="B30" s="259"/>
      <c r="C30" s="259"/>
      <c r="D30" s="259"/>
      <c r="E30" s="259"/>
      <c r="F30" s="259"/>
      <c r="G30" s="255"/>
      <c r="H30" s="212"/>
      <c r="I30" s="255" t="s">
        <v>374</v>
      </c>
    </row>
    <row r="31" spans="1:18" ht="13.5" customHeight="1" x14ac:dyDescent="0.2">
      <c r="A31" s="217"/>
      <c r="B31" s="259"/>
      <c r="C31" s="259"/>
      <c r="D31" s="259"/>
      <c r="E31" s="259"/>
      <c r="F31" s="259"/>
      <c r="G31" s="259"/>
      <c r="H31" s="212"/>
    </row>
    <row r="32" spans="1:18" ht="13.5" customHeight="1" x14ac:dyDescent="0.2">
      <c r="A32" s="261"/>
      <c r="B32" s="259"/>
      <c r="C32" s="259"/>
      <c r="D32" s="259"/>
      <c r="E32" s="259"/>
      <c r="F32" s="259"/>
      <c r="G32" s="259"/>
      <c r="H32" s="212"/>
    </row>
    <row r="33" spans="1:8" ht="13.5" customHeight="1" x14ac:dyDescent="0.2">
      <c r="A33" s="374" t="s">
        <v>352</v>
      </c>
      <c r="B33" s="259"/>
      <c r="C33" s="259"/>
      <c r="D33" s="259"/>
      <c r="E33" s="259"/>
      <c r="F33" s="259"/>
      <c r="G33" s="259"/>
      <c r="H33" s="212"/>
    </row>
    <row r="34" spans="1:8" ht="13.5" customHeight="1" x14ac:dyDescent="0.2">
      <c r="A34" s="261"/>
      <c r="B34" s="259"/>
      <c r="C34" s="259"/>
      <c r="D34" s="259"/>
      <c r="E34" s="259"/>
      <c r="F34" s="259"/>
      <c r="G34" s="259"/>
      <c r="H34" s="212"/>
    </row>
    <row r="35" spans="1:8" ht="13.5" customHeight="1" x14ac:dyDescent="0.2">
      <c r="A35" s="261"/>
      <c r="B35" s="259"/>
      <c r="C35" s="259"/>
      <c r="D35" s="259"/>
      <c r="E35" s="259"/>
      <c r="F35" s="259"/>
      <c r="G35" s="259"/>
      <c r="H35" s="212"/>
    </row>
    <row r="36" spans="1:8" ht="13.5" customHeight="1" x14ac:dyDescent="0.2">
      <c r="A36" s="261"/>
      <c r="B36" s="259"/>
      <c r="C36" s="259"/>
      <c r="D36" s="259"/>
      <c r="E36" s="259"/>
      <c r="F36" s="259"/>
      <c r="G36" s="259"/>
      <c r="H36" s="212"/>
    </row>
    <row r="37" spans="1:8" ht="13.5" customHeight="1" x14ac:dyDescent="0.2">
      <c r="A37" s="261"/>
      <c r="B37" s="259"/>
      <c r="C37" s="259"/>
      <c r="D37" s="259"/>
      <c r="E37" s="259"/>
      <c r="F37" s="259"/>
      <c r="G37" s="259"/>
      <c r="H37" s="212"/>
    </row>
    <row r="38" spans="1:8" ht="13.5" customHeight="1" x14ac:dyDescent="0.2">
      <c r="A38" s="212"/>
      <c r="B38" s="212"/>
      <c r="C38" s="212"/>
      <c r="D38" s="212"/>
      <c r="E38" s="212"/>
      <c r="F38" s="212"/>
      <c r="G38" s="212"/>
      <c r="H38" s="212"/>
    </row>
    <row r="39" spans="1:8" ht="13.5" customHeight="1" x14ac:dyDescent="0.2"/>
    <row r="40" spans="1:8" ht="13.5" customHeight="1" x14ac:dyDescent="0.2">
      <c r="C40" s="192"/>
      <c r="D40" s="193"/>
      <c r="E40" s="193"/>
      <c r="F40" s="193"/>
    </row>
    <row r="41" spans="1:8" ht="13.5" customHeight="1" x14ac:dyDescent="0.2">
      <c r="B41" s="194"/>
      <c r="C41" s="194"/>
      <c r="D41" s="192"/>
      <c r="E41" s="193"/>
      <c r="F41" s="193"/>
      <c r="G41" s="193"/>
    </row>
    <row r="42" spans="1:8" ht="13.5" customHeight="1" x14ac:dyDescent="0.2"/>
    <row r="43" spans="1:8" ht="13.5" customHeight="1" x14ac:dyDescent="0.2"/>
    <row r="44" spans="1:8" ht="13.5" customHeight="1" x14ac:dyDescent="0.2"/>
    <row r="45" spans="1:8" ht="13.5" customHeight="1" x14ac:dyDescent="0.2"/>
    <row r="46" spans="1:8" ht="13.5" customHeight="1" x14ac:dyDescent="0.2"/>
    <row r="47" spans="1:8" ht="13.5" customHeight="1" x14ac:dyDescent="0.2"/>
    <row r="48" spans="1: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</sheetData>
  <mergeCells count="8">
    <mergeCell ref="B4:B8"/>
    <mergeCell ref="C7:C8"/>
    <mergeCell ref="F6:F8"/>
    <mergeCell ref="G5:I5"/>
    <mergeCell ref="A4:A9"/>
    <mergeCell ref="G6:G8"/>
    <mergeCell ref="H7:H8"/>
    <mergeCell ref="I7:I8"/>
  </mergeCells>
  <hyperlinks>
    <hyperlink ref="A33" location="Tabellenliste!A1" display="zurück"/>
  </hyperlinks>
  <printOptions horizontalCentered="1"/>
  <pageMargins left="0.59055118110236227" right="0.59055118110236227" top="0.78740157480314965" bottom="0.59055118110236227" header="0.51181102362204722" footer="0.51181102362204722"/>
  <pageSetup paperSize="9" scale="77" orientation="portrait" horizontalDpi="300" r:id="rId1"/>
  <headerFooter alignWithMargins="0">
    <oddFooter>&amp;L&amp;8&amp;Z&amp;F&amp;R&amp;8&amp;A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9"/>
  <sheetViews>
    <sheetView zoomScaleNormal="100" workbookViewId="0">
      <selection activeCell="J29" sqref="J29"/>
    </sheetView>
  </sheetViews>
  <sheetFormatPr baseColWidth="10" defaultColWidth="21.33203125" defaultRowHeight="11.25" x14ac:dyDescent="0.2"/>
  <cols>
    <col min="1" max="1" width="9.6640625" style="195" customWidth="1"/>
    <col min="2" max="2" width="21.33203125" style="195" customWidth="1"/>
    <col min="3" max="6" width="20.83203125" style="195" customWidth="1"/>
    <col min="7" max="7" width="15.83203125" style="195" customWidth="1"/>
    <col min="8" max="250" width="12" style="195" customWidth="1"/>
    <col min="251" max="251" width="15.83203125" style="195" customWidth="1"/>
    <col min="252" max="252" width="9.6640625" style="195" customWidth="1"/>
    <col min="253" max="16384" width="21.33203125" style="195"/>
  </cols>
  <sheetData>
    <row r="1" spans="1:8" ht="12.75" x14ac:dyDescent="0.2">
      <c r="A1" s="245" t="s">
        <v>349</v>
      </c>
    </row>
    <row r="2" spans="1:8" ht="12.75" x14ac:dyDescent="0.2">
      <c r="A2" s="384"/>
      <c r="B2" s="245"/>
      <c r="C2" s="245"/>
      <c r="D2" s="245"/>
      <c r="E2" s="245"/>
      <c r="F2" s="245"/>
    </row>
    <row r="3" spans="1:8" ht="13.5" customHeight="1" x14ac:dyDescent="0.2">
      <c r="A3" s="246"/>
      <c r="B3" s="246"/>
      <c r="C3" s="246"/>
      <c r="D3" s="246"/>
      <c r="E3" s="246"/>
      <c r="F3" s="246"/>
      <c r="G3" s="212"/>
    </row>
    <row r="4" spans="1:8" ht="13.5" customHeight="1" x14ac:dyDescent="0.2">
      <c r="A4" s="559" t="s">
        <v>1</v>
      </c>
      <c r="B4" s="540" t="s">
        <v>146</v>
      </c>
      <c r="C4" s="340" t="s">
        <v>8</v>
      </c>
      <c r="D4" s="340"/>
      <c r="E4" s="340"/>
      <c r="F4" s="341"/>
      <c r="G4" s="212"/>
    </row>
    <row r="5" spans="1:8" ht="27" customHeight="1" x14ac:dyDescent="0.2">
      <c r="A5" s="560"/>
      <c r="B5" s="561"/>
      <c r="C5" s="345" t="s">
        <v>147</v>
      </c>
      <c r="D5" s="343" t="s">
        <v>148</v>
      </c>
      <c r="E5" s="343" t="s">
        <v>149</v>
      </c>
      <c r="F5" s="344" t="s">
        <v>313</v>
      </c>
      <c r="G5" s="212"/>
    </row>
    <row r="6" spans="1:8" ht="13.5" customHeight="1" x14ac:dyDescent="0.2">
      <c r="A6" s="560"/>
      <c r="B6" s="339" t="s">
        <v>4</v>
      </c>
      <c r="C6" s="340"/>
      <c r="D6" s="339"/>
      <c r="E6" s="339"/>
      <c r="F6" s="342"/>
      <c r="G6" s="212"/>
    </row>
    <row r="7" spans="1:8" ht="13.5" customHeight="1" x14ac:dyDescent="0.2">
      <c r="A7" s="335"/>
      <c r="B7" s="212"/>
      <c r="C7" s="212"/>
      <c r="D7" s="212"/>
      <c r="E7" s="212"/>
      <c r="F7" s="212"/>
      <c r="G7" s="212"/>
    </row>
    <row r="8" spans="1:8" ht="13.5" customHeight="1" x14ac:dyDescent="0.2">
      <c r="A8" s="348">
        <v>1987</v>
      </c>
      <c r="B8" s="331">
        <v>33500</v>
      </c>
      <c r="C8" s="331">
        <v>33500</v>
      </c>
      <c r="D8" s="332">
        <v>0</v>
      </c>
      <c r="E8" s="332">
        <v>0</v>
      </c>
      <c r="F8" s="332">
        <v>0</v>
      </c>
      <c r="G8" s="247"/>
      <c r="H8" s="248"/>
    </row>
    <row r="9" spans="1:8" ht="13.5" customHeight="1" x14ac:dyDescent="0.2">
      <c r="A9" s="348">
        <v>1992</v>
      </c>
      <c r="B9" s="331">
        <v>21889</v>
      </c>
      <c r="C9" s="331">
        <v>21889</v>
      </c>
      <c r="D9" s="332">
        <v>0</v>
      </c>
      <c r="E9" s="332">
        <v>0</v>
      </c>
      <c r="F9" s="332">
        <v>0</v>
      </c>
      <c r="G9" s="247"/>
      <c r="H9" s="248"/>
    </row>
    <row r="10" spans="1:8" ht="13.5" customHeight="1" x14ac:dyDescent="0.2">
      <c r="A10" s="348">
        <v>1993</v>
      </c>
      <c r="B10" s="331">
        <v>20881</v>
      </c>
      <c r="C10" s="331">
        <v>20826</v>
      </c>
      <c r="D10" s="331">
        <v>55</v>
      </c>
      <c r="E10" s="332">
        <v>0</v>
      </c>
      <c r="F10" s="332">
        <v>0</v>
      </c>
      <c r="G10" s="247"/>
      <c r="H10" s="248"/>
    </row>
    <row r="11" spans="1:8" ht="13.5" customHeight="1" x14ac:dyDescent="0.2">
      <c r="A11" s="348">
        <v>1994</v>
      </c>
      <c r="B11" s="331">
        <v>18300</v>
      </c>
      <c r="C11" s="331">
        <v>17869</v>
      </c>
      <c r="D11" s="331">
        <v>431</v>
      </c>
      <c r="E11" s="332">
        <v>0</v>
      </c>
      <c r="F11" s="332">
        <v>0</v>
      </c>
      <c r="G11" s="247"/>
      <c r="H11" s="248"/>
    </row>
    <row r="12" spans="1:8" ht="13.5" customHeight="1" x14ac:dyDescent="0.2">
      <c r="A12" s="348">
        <v>1995</v>
      </c>
      <c r="B12" s="331">
        <v>17666</v>
      </c>
      <c r="C12" s="331">
        <v>17060</v>
      </c>
      <c r="D12" s="331">
        <v>606</v>
      </c>
      <c r="E12" s="332">
        <v>0</v>
      </c>
      <c r="F12" s="332">
        <v>0</v>
      </c>
      <c r="G12" s="247"/>
      <c r="H12" s="248"/>
    </row>
    <row r="13" spans="1:8" ht="13.5" customHeight="1" x14ac:dyDescent="0.2">
      <c r="A13" s="348">
        <v>1996</v>
      </c>
      <c r="B13" s="331">
        <v>15533</v>
      </c>
      <c r="C13" s="331">
        <v>14791</v>
      </c>
      <c r="D13" s="331">
        <v>697</v>
      </c>
      <c r="E13" s="331">
        <v>45</v>
      </c>
      <c r="F13" s="332">
        <v>0</v>
      </c>
      <c r="G13" s="247"/>
      <c r="H13" s="248"/>
    </row>
    <row r="14" spans="1:8" ht="13.5" customHeight="1" x14ac:dyDescent="0.2">
      <c r="A14" s="348">
        <v>1997</v>
      </c>
      <c r="B14" s="331">
        <v>15920</v>
      </c>
      <c r="C14" s="331">
        <v>14972</v>
      </c>
      <c r="D14" s="331">
        <v>895</v>
      </c>
      <c r="E14" s="331">
        <v>53</v>
      </c>
      <c r="F14" s="332">
        <v>0</v>
      </c>
      <c r="G14" s="247"/>
      <c r="H14" s="248"/>
    </row>
    <row r="15" spans="1:8" ht="13.5" customHeight="1" x14ac:dyDescent="0.2">
      <c r="A15" s="348">
        <v>1998</v>
      </c>
      <c r="B15" s="331">
        <v>17288</v>
      </c>
      <c r="C15" s="331">
        <v>15994</v>
      </c>
      <c r="D15" s="331">
        <v>1126</v>
      </c>
      <c r="E15" s="331">
        <v>168</v>
      </c>
      <c r="F15" s="332">
        <v>0</v>
      </c>
      <c r="G15" s="247"/>
      <c r="H15" s="248"/>
    </row>
    <row r="16" spans="1:8" ht="13.5" customHeight="1" x14ac:dyDescent="0.2">
      <c r="A16" s="348">
        <v>1999</v>
      </c>
      <c r="B16" s="331">
        <v>17697</v>
      </c>
      <c r="C16" s="331">
        <v>15970</v>
      </c>
      <c r="D16" s="331">
        <v>1171</v>
      </c>
      <c r="E16" s="331">
        <v>556</v>
      </c>
      <c r="F16" s="332">
        <v>0</v>
      </c>
      <c r="G16" s="247"/>
      <c r="H16" s="248"/>
    </row>
    <row r="17" spans="1:8" ht="13.5" customHeight="1" x14ac:dyDescent="0.2">
      <c r="A17" s="348">
        <v>2000</v>
      </c>
      <c r="B17" s="331">
        <v>17871</v>
      </c>
      <c r="C17" s="331">
        <v>16066</v>
      </c>
      <c r="D17" s="331">
        <v>1171</v>
      </c>
      <c r="E17" s="331">
        <v>634</v>
      </c>
      <c r="F17" s="332">
        <v>0</v>
      </c>
      <c r="G17" s="247"/>
      <c r="H17" s="248"/>
    </row>
    <row r="18" spans="1:8" ht="13.5" customHeight="1" x14ac:dyDescent="0.2">
      <c r="A18" s="348">
        <v>2001</v>
      </c>
      <c r="B18" s="331">
        <v>18477</v>
      </c>
      <c r="C18" s="331">
        <v>15107</v>
      </c>
      <c r="D18" s="331">
        <v>1171</v>
      </c>
      <c r="E18" s="331">
        <v>857</v>
      </c>
      <c r="F18" s="331">
        <v>1342</v>
      </c>
      <c r="G18" s="247"/>
      <c r="H18" s="248"/>
    </row>
    <row r="19" spans="1:8" ht="13.5" customHeight="1" x14ac:dyDescent="0.2">
      <c r="A19" s="348">
        <v>2002</v>
      </c>
      <c r="B19" s="331">
        <v>18111</v>
      </c>
      <c r="C19" s="331">
        <v>14629</v>
      </c>
      <c r="D19" s="331">
        <v>1171</v>
      </c>
      <c r="E19" s="331">
        <v>889</v>
      </c>
      <c r="F19" s="331">
        <v>1422</v>
      </c>
      <c r="G19" s="247"/>
      <c r="H19" s="248"/>
    </row>
    <row r="20" spans="1:8" ht="13.5" customHeight="1" x14ac:dyDescent="0.2">
      <c r="A20" s="348">
        <v>2003</v>
      </c>
      <c r="B20" s="331">
        <v>17415</v>
      </c>
      <c r="C20" s="331">
        <v>14000</v>
      </c>
      <c r="D20" s="331">
        <v>1024</v>
      </c>
      <c r="E20" s="331">
        <v>1107</v>
      </c>
      <c r="F20" s="331">
        <v>1284</v>
      </c>
      <c r="G20" s="247"/>
      <c r="H20" s="248"/>
    </row>
    <row r="21" spans="1:8" ht="13.5" customHeight="1" x14ac:dyDescent="0.2">
      <c r="A21" s="348">
        <v>2004</v>
      </c>
      <c r="B21" s="331">
        <v>17544</v>
      </c>
      <c r="C21" s="331">
        <v>13999</v>
      </c>
      <c r="D21" s="331">
        <v>884</v>
      </c>
      <c r="E21" s="331">
        <v>1298</v>
      </c>
      <c r="F21" s="331">
        <v>1363</v>
      </c>
      <c r="G21" s="247"/>
      <c r="H21" s="248"/>
    </row>
    <row r="22" spans="1:8" ht="13.5" customHeight="1" x14ac:dyDescent="0.2">
      <c r="A22" s="348">
        <v>2005</v>
      </c>
      <c r="B22" s="331">
        <v>17670</v>
      </c>
      <c r="C22" s="331">
        <v>13888</v>
      </c>
      <c r="D22" s="331">
        <v>644</v>
      </c>
      <c r="E22" s="331">
        <v>1642</v>
      </c>
      <c r="F22" s="331">
        <v>1496</v>
      </c>
      <c r="G22" s="247"/>
      <c r="H22" s="248"/>
    </row>
    <row r="23" spans="1:8" ht="13.5" customHeight="1" x14ac:dyDescent="0.2">
      <c r="A23" s="348">
        <v>2006</v>
      </c>
      <c r="B23" s="331">
        <v>17624</v>
      </c>
      <c r="C23" s="331">
        <v>13861</v>
      </c>
      <c r="D23" s="331">
        <v>481</v>
      </c>
      <c r="E23" s="331">
        <v>1738</v>
      </c>
      <c r="F23" s="331">
        <v>1544</v>
      </c>
      <c r="G23" s="247"/>
      <c r="H23" s="248"/>
    </row>
    <row r="24" spans="1:8" ht="13.5" customHeight="1" x14ac:dyDescent="0.2">
      <c r="A24" s="348">
        <v>2007</v>
      </c>
      <c r="B24" s="331">
        <v>17559</v>
      </c>
      <c r="C24" s="331">
        <v>13803</v>
      </c>
      <c r="D24" s="331">
        <v>384</v>
      </c>
      <c r="E24" s="331">
        <v>2022</v>
      </c>
      <c r="F24" s="331">
        <v>1350</v>
      </c>
      <c r="G24" s="247"/>
      <c r="H24" s="248"/>
    </row>
    <row r="25" spans="1:8" ht="13.5" customHeight="1" x14ac:dyDescent="0.2">
      <c r="A25" s="348">
        <v>2008</v>
      </c>
      <c r="B25" s="331">
        <v>17334</v>
      </c>
      <c r="C25" s="331">
        <v>13599</v>
      </c>
      <c r="D25" s="331">
        <v>251</v>
      </c>
      <c r="E25" s="331">
        <v>2111</v>
      </c>
      <c r="F25" s="331">
        <v>1373</v>
      </c>
      <c r="G25" s="247"/>
      <c r="H25" s="248"/>
    </row>
    <row r="26" spans="1:8" ht="13.5" customHeight="1" x14ac:dyDescent="0.2">
      <c r="A26" s="348">
        <v>2009</v>
      </c>
      <c r="B26" s="331">
        <v>16823</v>
      </c>
      <c r="C26" s="331">
        <v>13161</v>
      </c>
      <c r="D26" s="331">
        <v>55</v>
      </c>
      <c r="E26" s="331">
        <v>2271</v>
      </c>
      <c r="F26" s="331">
        <v>1336</v>
      </c>
      <c r="G26" s="247"/>
      <c r="H26" s="248"/>
    </row>
    <row r="27" spans="1:8" ht="13.5" customHeight="1" x14ac:dyDescent="0.2">
      <c r="A27" s="348">
        <v>2010</v>
      </c>
      <c r="B27" s="331">
        <v>16722</v>
      </c>
      <c r="C27" s="331">
        <v>13136</v>
      </c>
      <c r="D27" s="332">
        <v>0</v>
      </c>
      <c r="E27" s="331">
        <v>2269</v>
      </c>
      <c r="F27" s="331">
        <v>1317</v>
      </c>
      <c r="G27" s="247"/>
      <c r="H27" s="248"/>
    </row>
    <row r="28" spans="1:8" ht="13.5" customHeight="1" x14ac:dyDescent="0.2">
      <c r="A28" s="348">
        <v>2011</v>
      </c>
      <c r="B28" s="331">
        <v>16558</v>
      </c>
      <c r="C28" s="331">
        <v>13040</v>
      </c>
      <c r="D28" s="332">
        <v>0</v>
      </c>
      <c r="E28" s="331">
        <v>2170</v>
      </c>
      <c r="F28" s="331">
        <v>1348</v>
      </c>
      <c r="G28" s="247"/>
      <c r="H28" s="248"/>
    </row>
    <row r="29" spans="1:8" ht="13.5" customHeight="1" x14ac:dyDescent="0.2">
      <c r="A29" s="348">
        <v>2012</v>
      </c>
      <c r="B29" s="331">
        <v>16369</v>
      </c>
      <c r="C29" s="331">
        <v>12788</v>
      </c>
      <c r="D29" s="332">
        <v>0</v>
      </c>
      <c r="E29" s="331">
        <v>2048</v>
      </c>
      <c r="F29" s="331">
        <v>1533</v>
      </c>
      <c r="G29" s="247"/>
      <c r="H29" s="248"/>
    </row>
    <row r="30" spans="1:8" ht="13.5" customHeight="1" x14ac:dyDescent="0.2">
      <c r="A30" s="348">
        <v>2013</v>
      </c>
      <c r="B30" s="331">
        <v>15625</v>
      </c>
      <c r="C30" s="331">
        <v>12465</v>
      </c>
      <c r="D30" s="332">
        <v>0</v>
      </c>
      <c r="E30" s="331">
        <v>1916</v>
      </c>
      <c r="F30" s="331">
        <v>1244</v>
      </c>
      <c r="G30" s="247"/>
      <c r="H30" s="248"/>
    </row>
    <row r="31" spans="1:8" ht="13.5" customHeight="1" x14ac:dyDescent="0.2">
      <c r="A31" s="348">
        <v>2014</v>
      </c>
      <c r="B31" s="331">
        <v>15672</v>
      </c>
      <c r="C31" s="331">
        <v>12570</v>
      </c>
      <c r="D31" s="332">
        <v>0</v>
      </c>
      <c r="E31" s="331">
        <v>1842</v>
      </c>
      <c r="F31" s="331">
        <v>1260</v>
      </c>
      <c r="G31" s="247"/>
      <c r="H31" s="248"/>
    </row>
    <row r="32" spans="1:8" ht="13.5" customHeight="1" x14ac:dyDescent="0.2">
      <c r="A32" s="348">
        <v>2015</v>
      </c>
      <c r="B32" s="331">
        <v>15356</v>
      </c>
      <c r="C32" s="331">
        <v>12503</v>
      </c>
      <c r="D32" s="332">
        <v>0</v>
      </c>
      <c r="E32" s="331">
        <v>1829</v>
      </c>
      <c r="F32" s="331">
        <v>1024</v>
      </c>
      <c r="G32" s="247"/>
      <c r="H32" s="248"/>
    </row>
    <row r="33" spans="1:8" ht="13.5" customHeight="1" x14ac:dyDescent="0.2">
      <c r="A33" s="348">
        <v>2016</v>
      </c>
      <c r="B33" s="331">
        <v>14540</v>
      </c>
      <c r="C33" s="331">
        <v>11915</v>
      </c>
      <c r="D33" s="332">
        <v>0</v>
      </c>
      <c r="E33" s="331">
        <v>1699</v>
      </c>
      <c r="F33" s="331">
        <v>926</v>
      </c>
      <c r="G33" s="247"/>
      <c r="H33" s="248"/>
    </row>
    <row r="34" spans="1:8" ht="13.5" customHeight="1" x14ac:dyDescent="0.2">
      <c r="A34" s="348">
        <v>2017</v>
      </c>
      <c r="B34" s="331">
        <v>14443</v>
      </c>
      <c r="C34" s="331">
        <v>11818</v>
      </c>
      <c r="D34" s="332">
        <v>0</v>
      </c>
      <c r="E34" s="331">
        <v>1597</v>
      </c>
      <c r="F34" s="331">
        <v>1028</v>
      </c>
      <c r="G34" s="247"/>
      <c r="H34" s="248"/>
    </row>
    <row r="35" spans="1:8" ht="13.5" customHeight="1" x14ac:dyDescent="0.2">
      <c r="A35" s="348">
        <v>2018</v>
      </c>
      <c r="B35" s="331">
        <v>14380</v>
      </c>
      <c r="C35" s="331">
        <v>11883</v>
      </c>
      <c r="D35" s="332">
        <v>0</v>
      </c>
      <c r="E35" s="331">
        <v>1464</v>
      </c>
      <c r="F35" s="331">
        <v>1033</v>
      </c>
      <c r="G35" s="247"/>
      <c r="H35" s="248"/>
    </row>
    <row r="36" spans="1:8" ht="13.5" customHeight="1" x14ac:dyDescent="0.2">
      <c r="A36" s="349"/>
      <c r="B36" s="331"/>
      <c r="C36" s="331"/>
      <c r="D36" s="332"/>
      <c r="E36" s="331"/>
      <c r="F36" s="331"/>
      <c r="G36" s="247"/>
      <c r="H36" s="248"/>
    </row>
    <row r="37" spans="1:8" ht="13.5" customHeight="1" x14ac:dyDescent="0.2">
      <c r="A37" s="350" t="s">
        <v>314</v>
      </c>
      <c r="B37" s="331">
        <v>14851</v>
      </c>
      <c r="C37" s="333" t="s">
        <v>150</v>
      </c>
      <c r="D37" s="332">
        <v>0</v>
      </c>
      <c r="E37" s="333" t="s">
        <v>150</v>
      </c>
      <c r="F37" s="333" t="s">
        <v>150</v>
      </c>
      <c r="G37" s="247"/>
      <c r="H37" s="248"/>
    </row>
    <row r="38" spans="1:8" ht="13.5" customHeight="1" x14ac:dyDescent="0.2">
      <c r="A38" s="34" t="s">
        <v>63</v>
      </c>
      <c r="B38" s="212"/>
      <c r="C38" s="212"/>
      <c r="D38" s="212"/>
      <c r="E38" s="212"/>
      <c r="F38" s="212"/>
      <c r="G38" s="212"/>
    </row>
    <row r="39" spans="1:8" ht="13.5" customHeight="1" x14ac:dyDescent="0.2">
      <c r="A39" s="296" t="s">
        <v>315</v>
      </c>
      <c r="B39" s="212"/>
      <c r="C39" s="212"/>
      <c r="D39" s="212"/>
      <c r="E39" s="212"/>
      <c r="F39" s="212"/>
      <c r="G39" s="212"/>
    </row>
    <row r="40" spans="1:8" ht="13.5" customHeight="1" x14ac:dyDescent="0.2">
      <c r="A40" s="296" t="s">
        <v>316</v>
      </c>
      <c r="B40" s="212"/>
      <c r="C40" s="212"/>
      <c r="D40" s="212"/>
      <c r="E40" s="212"/>
      <c r="F40" s="212"/>
      <c r="G40" s="212"/>
    </row>
    <row r="41" spans="1:8" ht="13.5" customHeight="1" x14ac:dyDescent="0.2">
      <c r="A41" s="296" t="s">
        <v>317</v>
      </c>
      <c r="B41" s="212"/>
      <c r="C41" s="212"/>
      <c r="D41" s="212"/>
      <c r="E41" s="212"/>
      <c r="F41" s="212"/>
      <c r="G41" s="212"/>
    </row>
    <row r="42" spans="1:8" ht="13.5" customHeight="1" x14ac:dyDescent="0.2">
      <c r="A42" s="296"/>
      <c r="B42" s="212"/>
      <c r="C42" s="212"/>
      <c r="D42" s="212"/>
      <c r="E42" s="212"/>
      <c r="F42" s="212"/>
      <c r="G42" s="212"/>
    </row>
    <row r="43" spans="1:8" ht="13.5" customHeight="1" x14ac:dyDescent="0.2">
      <c r="A43" s="296"/>
      <c r="B43" s="212"/>
      <c r="C43" s="212"/>
      <c r="D43" s="212"/>
      <c r="E43" s="212"/>
      <c r="F43" s="255" t="s">
        <v>374</v>
      </c>
      <c r="G43" s="212"/>
    </row>
    <row r="44" spans="1:8" ht="13.5" customHeight="1" x14ac:dyDescent="0.2">
      <c r="A44" s="296"/>
      <c r="B44" s="212"/>
      <c r="C44" s="212"/>
      <c r="D44" s="212"/>
      <c r="E44" s="212"/>
      <c r="F44" s="212"/>
      <c r="G44" s="212"/>
    </row>
    <row r="45" spans="1:8" ht="13.5" customHeight="1" x14ac:dyDescent="0.2"/>
    <row r="46" spans="1:8" ht="13.5" customHeight="1" x14ac:dyDescent="0.2">
      <c r="A46" s="374" t="s">
        <v>352</v>
      </c>
    </row>
    <row r="47" spans="1:8" ht="13.5" customHeight="1" x14ac:dyDescent="0.2"/>
    <row r="48" spans="1:8" ht="13.5" customHeight="1" x14ac:dyDescent="0.2"/>
    <row r="49" spans="2:6" ht="13.5" customHeight="1" x14ac:dyDescent="0.2"/>
    <row r="50" spans="2:6" ht="13.5" customHeight="1" x14ac:dyDescent="0.2"/>
    <row r="51" spans="2:6" ht="13.5" customHeight="1" x14ac:dyDescent="0.2"/>
    <row r="52" spans="2:6" ht="13.5" customHeight="1" x14ac:dyDescent="0.2">
      <c r="B52" s="196"/>
      <c r="C52" s="196"/>
      <c r="D52" s="196"/>
      <c r="E52" s="196"/>
      <c r="F52" s="197"/>
    </row>
    <row r="53" spans="2:6" ht="13.5" customHeight="1" x14ac:dyDescent="0.2">
      <c r="B53" s="196"/>
      <c r="C53" s="196"/>
      <c r="D53" s="196"/>
      <c r="E53" s="196"/>
      <c r="F53" s="196"/>
    </row>
    <row r="54" spans="2:6" ht="13.5" customHeight="1" x14ac:dyDescent="0.2">
      <c r="B54" s="196"/>
      <c r="C54" s="196"/>
      <c r="D54" s="196"/>
      <c r="E54" s="196"/>
      <c r="F54" s="196"/>
    </row>
    <row r="55" spans="2:6" ht="13.5" customHeight="1" x14ac:dyDescent="0.2">
      <c r="B55" s="196"/>
      <c r="C55" s="196"/>
      <c r="D55" s="196"/>
      <c r="E55" s="196"/>
      <c r="F55" s="196"/>
    </row>
    <row r="56" spans="2:6" ht="13.5" customHeight="1" x14ac:dyDescent="0.2">
      <c r="B56" s="196"/>
      <c r="C56" s="196"/>
      <c r="D56" s="196"/>
      <c r="E56" s="196"/>
      <c r="F56" s="196"/>
    </row>
    <row r="57" spans="2:6" ht="13.5" customHeight="1" x14ac:dyDescent="0.2">
      <c r="B57" s="196"/>
      <c r="C57" s="196"/>
      <c r="D57" s="196"/>
      <c r="E57" s="196"/>
      <c r="F57" s="196"/>
    </row>
    <row r="58" spans="2:6" ht="13.5" customHeight="1" x14ac:dyDescent="0.2">
      <c r="B58" s="196"/>
      <c r="C58" s="196"/>
      <c r="D58" s="196"/>
      <c r="E58" s="196"/>
      <c r="F58" s="196"/>
    </row>
    <row r="59" spans="2:6" ht="13.5" customHeight="1" x14ac:dyDescent="0.2">
      <c r="B59" s="196"/>
      <c r="C59" s="196"/>
      <c r="D59" s="196"/>
      <c r="E59" s="196"/>
      <c r="F59" s="196"/>
    </row>
    <row r="60" spans="2:6" ht="13.5" customHeight="1" x14ac:dyDescent="0.2">
      <c r="B60" s="196"/>
      <c r="C60" s="196"/>
      <c r="D60" s="196"/>
      <c r="E60" s="196"/>
      <c r="F60" s="196"/>
    </row>
    <row r="61" spans="2:6" ht="13.5" customHeight="1" x14ac:dyDescent="0.2">
      <c r="B61" s="196"/>
      <c r="C61" s="196"/>
      <c r="D61" s="196"/>
      <c r="E61" s="196"/>
      <c r="F61" s="196"/>
    </row>
    <row r="62" spans="2:6" ht="13.5" customHeight="1" x14ac:dyDescent="0.2">
      <c r="B62" s="196"/>
      <c r="C62" s="196"/>
      <c r="D62" s="197"/>
      <c r="E62" s="196"/>
      <c r="F62" s="196"/>
    </row>
    <row r="63" spans="2:6" ht="13.5" customHeight="1" x14ac:dyDescent="0.2">
      <c r="B63" s="196"/>
      <c r="C63" s="196"/>
      <c r="D63" s="197"/>
      <c r="E63" s="196"/>
      <c r="F63" s="196"/>
    </row>
    <row r="64" spans="2:6" ht="13.5" customHeight="1" x14ac:dyDescent="0.2">
      <c r="B64" s="196"/>
      <c r="C64" s="196"/>
      <c r="D64" s="197"/>
      <c r="E64" s="196"/>
      <c r="F64" s="196"/>
    </row>
    <row r="65" spans="2:6" ht="13.5" customHeight="1" x14ac:dyDescent="0.2">
      <c r="B65" s="196"/>
      <c r="C65" s="196"/>
      <c r="D65" s="197"/>
      <c r="E65" s="196"/>
      <c r="F65" s="196"/>
    </row>
    <row r="66" spans="2:6" ht="13.5" customHeight="1" x14ac:dyDescent="0.2">
      <c r="B66" s="196"/>
      <c r="C66" s="196"/>
      <c r="D66" s="197"/>
      <c r="E66" s="196"/>
      <c r="F66" s="196"/>
    </row>
    <row r="67" spans="2:6" ht="13.5" customHeight="1" x14ac:dyDescent="0.2">
      <c r="B67" s="196"/>
      <c r="C67" s="196"/>
      <c r="D67" s="197"/>
      <c r="E67" s="196"/>
      <c r="F67" s="196"/>
    </row>
    <row r="68" spans="2:6" ht="13.5" customHeight="1" x14ac:dyDescent="0.2">
      <c r="B68" s="196"/>
      <c r="C68" s="196"/>
      <c r="D68" s="197"/>
      <c r="E68" s="196"/>
      <c r="F68" s="196"/>
    </row>
    <row r="69" spans="2:6" ht="13.5" customHeight="1" x14ac:dyDescent="0.2"/>
    <row r="70" spans="2:6" ht="13.5" customHeight="1" x14ac:dyDescent="0.2"/>
    <row r="71" spans="2:6" ht="13.5" customHeight="1" x14ac:dyDescent="0.2"/>
    <row r="72" spans="2:6" ht="13.5" customHeight="1" x14ac:dyDescent="0.2"/>
    <row r="73" spans="2:6" ht="13.5" customHeight="1" x14ac:dyDescent="0.2"/>
    <row r="74" spans="2:6" ht="13.5" customHeight="1" x14ac:dyDescent="0.2"/>
    <row r="75" spans="2:6" ht="13.5" customHeight="1" x14ac:dyDescent="0.2"/>
    <row r="76" spans="2:6" ht="13.5" customHeight="1" x14ac:dyDescent="0.2"/>
    <row r="77" spans="2:6" ht="13.5" customHeight="1" x14ac:dyDescent="0.2"/>
    <row r="78" spans="2:6" ht="13.5" customHeight="1" x14ac:dyDescent="0.2"/>
    <row r="79" spans="2:6" ht="13.5" customHeight="1" x14ac:dyDescent="0.2"/>
    <row r="80" spans="2:6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</sheetData>
  <mergeCells count="2">
    <mergeCell ref="A4:A6"/>
    <mergeCell ref="B4:B5"/>
  </mergeCells>
  <hyperlinks>
    <hyperlink ref="A46" location="Tabellenliste!A1" display="zurück"/>
  </hyperlinks>
  <printOptions horizontalCentered="1"/>
  <pageMargins left="0.59055118110236227" right="0.59055118110236227" top="0.78740157480314965" bottom="0.59055118110236227" header="0.51181102362204722" footer="0.51181102362204722"/>
  <pageSetup paperSize="9" scale="77" orientation="portrait" horizontalDpi="300" r:id="rId1"/>
  <headerFooter alignWithMargins="0">
    <oddFooter>&amp;L&amp;8&amp;Z&amp;F&amp;R&amp;8&amp;A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3"/>
  <sheetViews>
    <sheetView zoomScaleNormal="100" workbookViewId="0"/>
  </sheetViews>
  <sheetFormatPr baseColWidth="10" defaultRowHeight="11.25" x14ac:dyDescent="0.2"/>
  <cols>
    <col min="1" max="1" width="9.83203125" style="195" customWidth="1"/>
    <col min="2" max="8" width="15.1640625" style="195" customWidth="1"/>
    <col min="9" max="9" width="15.83203125" style="195" customWidth="1"/>
    <col min="10" max="16384" width="12" style="195"/>
  </cols>
  <sheetData>
    <row r="1" spans="1:15" ht="12" x14ac:dyDescent="0.2">
      <c r="A1" s="249" t="s">
        <v>321</v>
      </c>
    </row>
    <row r="2" spans="1:15" ht="12" x14ac:dyDescent="0.2">
      <c r="A2" s="384"/>
    </row>
    <row r="3" spans="1:15" ht="13.5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</row>
    <row r="4" spans="1:15" ht="13.5" customHeight="1" x14ac:dyDescent="0.2">
      <c r="A4" s="559" t="s">
        <v>1</v>
      </c>
      <c r="B4" s="540" t="s">
        <v>155</v>
      </c>
      <c r="C4" s="340" t="s">
        <v>8</v>
      </c>
      <c r="D4" s="340"/>
      <c r="E4" s="340"/>
      <c r="F4" s="341"/>
      <c r="G4" s="341"/>
      <c r="H4" s="341"/>
      <c r="I4" s="212"/>
    </row>
    <row r="5" spans="1:15" ht="26.1" customHeight="1" x14ac:dyDescent="0.2">
      <c r="A5" s="559"/>
      <c r="B5" s="540"/>
      <c r="C5" s="549" t="s">
        <v>151</v>
      </c>
      <c r="D5" s="550"/>
      <c r="E5" s="559"/>
      <c r="F5" s="425" t="s">
        <v>394</v>
      </c>
      <c r="G5" s="341"/>
      <c r="H5" s="562" t="s">
        <v>152</v>
      </c>
      <c r="I5" s="212"/>
    </row>
    <row r="6" spans="1:15" ht="51" customHeight="1" x14ac:dyDescent="0.2">
      <c r="A6" s="559"/>
      <c r="B6" s="540"/>
      <c r="C6" s="345" t="s">
        <v>303</v>
      </c>
      <c r="D6" s="343" t="s">
        <v>153</v>
      </c>
      <c r="E6" s="343" t="s">
        <v>310</v>
      </c>
      <c r="F6" s="462" t="s">
        <v>396</v>
      </c>
      <c r="G6" s="462" t="s">
        <v>397</v>
      </c>
      <c r="H6" s="562"/>
      <c r="I6" s="213"/>
      <c r="L6" s="244"/>
      <c r="N6" s="244"/>
    </row>
    <row r="7" spans="1:15" ht="13.5" customHeight="1" x14ac:dyDescent="0.2">
      <c r="A7" s="559"/>
      <c r="B7" s="339" t="s">
        <v>4</v>
      </c>
      <c r="C7" s="340"/>
      <c r="D7" s="340"/>
      <c r="E7" s="340"/>
      <c r="F7" s="341"/>
      <c r="G7" s="341"/>
      <c r="H7" s="341"/>
      <c r="I7" s="212"/>
    </row>
    <row r="8" spans="1:15" ht="13.5" customHeight="1" x14ac:dyDescent="0.2">
      <c r="A8" s="335"/>
      <c r="B8" s="212"/>
      <c r="C8" s="212"/>
      <c r="D8" s="212"/>
      <c r="E8" s="212"/>
      <c r="F8" s="212"/>
      <c r="G8" s="212"/>
      <c r="H8" s="212"/>
      <c r="I8" s="212"/>
    </row>
    <row r="9" spans="1:15" ht="13.5" customHeight="1" x14ac:dyDescent="0.2">
      <c r="A9" s="347">
        <v>2001</v>
      </c>
      <c r="B9" s="426">
        <v>21077</v>
      </c>
      <c r="C9" s="426">
        <v>7857</v>
      </c>
      <c r="D9" s="426">
        <v>9078</v>
      </c>
      <c r="E9" s="426">
        <v>1542</v>
      </c>
      <c r="F9" s="426">
        <v>0</v>
      </c>
      <c r="G9" s="426">
        <v>0</v>
      </c>
      <c r="H9" s="426">
        <v>2600</v>
      </c>
      <c r="I9" s="212"/>
      <c r="J9" s="431"/>
      <c r="K9" s="390"/>
      <c r="L9" s="390"/>
      <c r="M9" s="390"/>
      <c r="N9" s="390"/>
      <c r="O9" s="390"/>
    </row>
    <row r="10" spans="1:15" ht="13.5" customHeight="1" x14ac:dyDescent="0.2">
      <c r="A10" s="347">
        <v>2002</v>
      </c>
      <c r="B10" s="426">
        <v>20633</v>
      </c>
      <c r="C10" s="426">
        <v>7522</v>
      </c>
      <c r="D10" s="426">
        <v>8929</v>
      </c>
      <c r="E10" s="426">
        <v>1660</v>
      </c>
      <c r="F10" s="426">
        <v>0</v>
      </c>
      <c r="G10" s="426">
        <v>0</v>
      </c>
      <c r="H10" s="426">
        <v>2522</v>
      </c>
      <c r="I10" s="212"/>
      <c r="J10" s="431"/>
      <c r="K10" s="390"/>
      <c r="L10" s="390"/>
      <c r="M10" s="390"/>
      <c r="N10" s="390"/>
      <c r="O10" s="390"/>
    </row>
    <row r="11" spans="1:15" ht="13.5" customHeight="1" x14ac:dyDescent="0.2">
      <c r="A11" s="347">
        <v>2003</v>
      </c>
      <c r="B11" s="426">
        <v>20345</v>
      </c>
      <c r="C11" s="426">
        <v>7335</v>
      </c>
      <c r="D11" s="426">
        <v>8536</v>
      </c>
      <c r="E11" s="426">
        <v>1544</v>
      </c>
      <c r="F11" s="426">
        <v>0</v>
      </c>
      <c r="G11" s="426">
        <v>84</v>
      </c>
      <c r="H11" s="426">
        <v>2905</v>
      </c>
      <c r="I11" s="212"/>
      <c r="J11" s="431"/>
      <c r="K11" s="390"/>
      <c r="L11" s="390"/>
      <c r="M11" s="390"/>
      <c r="N11" s="390"/>
      <c r="O11" s="390"/>
    </row>
    <row r="12" spans="1:15" ht="13.5" customHeight="1" x14ac:dyDescent="0.2">
      <c r="A12" s="347">
        <v>2004</v>
      </c>
      <c r="B12" s="426">
        <v>20623</v>
      </c>
      <c r="C12" s="426">
        <v>7450</v>
      </c>
      <c r="D12" s="426">
        <v>8510</v>
      </c>
      <c r="E12" s="426">
        <v>1584</v>
      </c>
      <c r="F12" s="426">
        <v>36</v>
      </c>
      <c r="G12" s="426">
        <v>0</v>
      </c>
      <c r="H12" s="426">
        <v>3032</v>
      </c>
      <c r="I12" s="215"/>
      <c r="J12" s="431"/>
      <c r="K12" s="390"/>
      <c r="L12" s="390"/>
      <c r="M12" s="390"/>
      <c r="N12" s="390"/>
      <c r="O12" s="390"/>
    </row>
    <row r="13" spans="1:15" ht="13.5" customHeight="1" x14ac:dyDescent="0.2">
      <c r="A13" s="347">
        <v>2005</v>
      </c>
      <c r="B13" s="426">
        <v>20921</v>
      </c>
      <c r="C13" s="426">
        <v>7586</v>
      </c>
      <c r="D13" s="426">
        <v>8477</v>
      </c>
      <c r="E13" s="426">
        <v>1607</v>
      </c>
      <c r="F13" s="426">
        <v>0</v>
      </c>
      <c r="G13" s="426">
        <v>154</v>
      </c>
      <c r="H13" s="426">
        <v>3160</v>
      </c>
      <c r="I13" s="215"/>
      <c r="J13" s="431"/>
      <c r="K13" s="390"/>
      <c r="L13" s="390"/>
      <c r="M13" s="390"/>
      <c r="N13" s="390"/>
      <c r="O13" s="390"/>
    </row>
    <row r="14" spans="1:15" ht="13.5" customHeight="1" x14ac:dyDescent="0.2">
      <c r="A14" s="347">
        <v>2006</v>
      </c>
      <c r="B14" s="426">
        <v>21007</v>
      </c>
      <c r="C14" s="426">
        <v>7618</v>
      </c>
      <c r="D14" s="426">
        <v>8484</v>
      </c>
      <c r="E14" s="426">
        <v>1522</v>
      </c>
      <c r="F14" s="426">
        <v>76</v>
      </c>
      <c r="G14" s="426">
        <v>180</v>
      </c>
      <c r="H14" s="426">
        <v>3248</v>
      </c>
      <c r="I14" s="215"/>
      <c r="J14" s="431"/>
      <c r="K14" s="390"/>
      <c r="L14" s="390"/>
      <c r="M14" s="390"/>
      <c r="N14" s="390"/>
      <c r="O14" s="390"/>
    </row>
    <row r="15" spans="1:15" ht="13.5" customHeight="1" x14ac:dyDescent="0.2">
      <c r="A15" s="347">
        <v>2007</v>
      </c>
      <c r="B15" s="426">
        <v>21031</v>
      </c>
      <c r="C15" s="426">
        <v>7707</v>
      </c>
      <c r="D15" s="426">
        <v>8391</v>
      </c>
      <c r="E15" s="426">
        <v>1461</v>
      </c>
      <c r="F15" s="426">
        <v>106</v>
      </c>
      <c r="G15" s="426">
        <v>196</v>
      </c>
      <c r="H15" s="426">
        <v>3337</v>
      </c>
      <c r="I15" s="215"/>
      <c r="J15" s="431"/>
      <c r="K15" s="390"/>
      <c r="L15" s="390"/>
      <c r="M15" s="390"/>
      <c r="N15" s="390"/>
      <c r="O15" s="390"/>
    </row>
    <row r="16" spans="1:15" ht="13.5" customHeight="1" x14ac:dyDescent="0.2">
      <c r="A16" s="347">
        <v>2008</v>
      </c>
      <c r="B16" s="426">
        <v>20696</v>
      </c>
      <c r="C16" s="426">
        <v>7719</v>
      </c>
      <c r="D16" s="426">
        <v>8274</v>
      </c>
      <c r="E16" s="426">
        <v>1341</v>
      </c>
      <c r="F16" s="426">
        <v>187</v>
      </c>
      <c r="G16" s="426">
        <v>0</v>
      </c>
      <c r="H16" s="426">
        <v>3168</v>
      </c>
      <c r="I16" s="215"/>
      <c r="J16" s="431"/>
      <c r="K16" s="390"/>
      <c r="L16" s="390"/>
      <c r="M16" s="390"/>
      <c r="N16" s="390"/>
      <c r="O16" s="390"/>
    </row>
    <row r="17" spans="1:15" ht="13.5" customHeight="1" x14ac:dyDescent="0.2">
      <c r="A17" s="347">
        <v>2009</v>
      </c>
      <c r="B17" s="426">
        <v>20212</v>
      </c>
      <c r="C17" s="426">
        <v>7631</v>
      </c>
      <c r="D17" s="426">
        <v>7820</v>
      </c>
      <c r="E17" s="426">
        <v>1372</v>
      </c>
      <c r="F17" s="426">
        <v>204</v>
      </c>
      <c r="G17" s="426">
        <v>225</v>
      </c>
      <c r="H17" s="426">
        <v>3121</v>
      </c>
      <c r="I17" s="215"/>
      <c r="J17" s="431"/>
      <c r="K17" s="390"/>
      <c r="L17" s="390"/>
      <c r="M17" s="390"/>
      <c r="N17" s="390"/>
      <c r="O17" s="390"/>
    </row>
    <row r="18" spans="1:15" ht="13.5" customHeight="1" x14ac:dyDescent="0.2">
      <c r="A18" s="347">
        <v>2010</v>
      </c>
      <c r="B18" s="426">
        <v>19908</v>
      </c>
      <c r="C18" s="426">
        <v>7569</v>
      </c>
      <c r="D18" s="426">
        <v>7791</v>
      </c>
      <c r="E18" s="426">
        <v>1362</v>
      </c>
      <c r="F18" s="426">
        <v>0</v>
      </c>
      <c r="G18" s="426">
        <v>0</v>
      </c>
      <c r="H18" s="426">
        <v>2896</v>
      </c>
      <c r="I18" s="215"/>
      <c r="J18" s="431"/>
      <c r="K18" s="390"/>
      <c r="L18" s="390"/>
      <c r="M18" s="390"/>
      <c r="N18" s="390"/>
      <c r="O18" s="390"/>
    </row>
    <row r="19" spans="1:15" ht="13.5" customHeight="1" x14ac:dyDescent="0.2">
      <c r="A19" s="347">
        <v>2011</v>
      </c>
      <c r="B19" s="426">
        <v>19611</v>
      </c>
      <c r="C19" s="426">
        <v>7507</v>
      </c>
      <c r="D19" s="426">
        <v>7993</v>
      </c>
      <c r="E19" s="426">
        <v>1058</v>
      </c>
      <c r="F19" s="426">
        <v>221</v>
      </c>
      <c r="G19" s="426">
        <v>235</v>
      </c>
      <c r="H19" s="426">
        <v>2682</v>
      </c>
      <c r="I19" s="215"/>
      <c r="J19" s="431"/>
      <c r="K19" s="390"/>
      <c r="L19" s="390"/>
      <c r="M19" s="390"/>
      <c r="N19" s="390"/>
      <c r="O19" s="390"/>
    </row>
    <row r="20" spans="1:15" ht="13.5" customHeight="1" x14ac:dyDescent="0.2">
      <c r="A20" s="347">
        <v>2012</v>
      </c>
      <c r="B20" s="426">
        <v>19357</v>
      </c>
      <c r="C20" s="426">
        <v>7455</v>
      </c>
      <c r="D20" s="426">
        <v>7927</v>
      </c>
      <c r="E20" s="426">
        <v>987</v>
      </c>
      <c r="F20" s="426">
        <v>0</v>
      </c>
      <c r="G20" s="426">
        <v>241</v>
      </c>
      <c r="H20" s="426">
        <v>2576</v>
      </c>
      <c r="I20" s="215"/>
      <c r="J20" s="431"/>
      <c r="K20" s="390"/>
      <c r="L20" s="390"/>
      <c r="M20" s="390"/>
      <c r="N20" s="390"/>
      <c r="O20" s="390"/>
    </row>
    <row r="21" spans="1:15" ht="13.5" customHeight="1" x14ac:dyDescent="0.2">
      <c r="A21" s="347">
        <v>2013</v>
      </c>
      <c r="B21" s="426">
        <v>18408</v>
      </c>
      <c r="C21" s="426">
        <v>7397</v>
      </c>
      <c r="D21" s="426">
        <v>7244</v>
      </c>
      <c r="E21" s="426">
        <v>984</v>
      </c>
      <c r="F21" s="426">
        <v>0</v>
      </c>
      <c r="G21" s="426">
        <v>0</v>
      </c>
      <c r="H21" s="426">
        <v>2363</v>
      </c>
      <c r="I21" s="215"/>
      <c r="J21" s="431"/>
      <c r="K21" s="390"/>
      <c r="L21" s="390"/>
      <c r="M21" s="390"/>
      <c r="N21" s="390"/>
      <c r="O21" s="390"/>
    </row>
    <row r="22" spans="1:15" ht="13.5" customHeight="1" x14ac:dyDescent="0.2">
      <c r="A22" s="347">
        <v>2014</v>
      </c>
      <c r="B22" s="426">
        <v>18255</v>
      </c>
      <c r="C22" s="426">
        <v>7248</v>
      </c>
      <c r="D22" s="426">
        <v>7300</v>
      </c>
      <c r="E22" s="426">
        <v>1124</v>
      </c>
      <c r="F22" s="426">
        <v>0</v>
      </c>
      <c r="G22" s="426">
        <v>0</v>
      </c>
      <c r="H22" s="426">
        <v>2163</v>
      </c>
      <c r="I22" s="215"/>
      <c r="J22" s="431"/>
      <c r="K22" s="390"/>
      <c r="L22" s="390"/>
      <c r="M22" s="390"/>
      <c r="N22" s="390"/>
      <c r="O22" s="390"/>
    </row>
    <row r="23" spans="1:15" ht="13.5" customHeight="1" x14ac:dyDescent="0.2">
      <c r="A23" s="347">
        <v>2015</v>
      </c>
      <c r="B23" s="426">
        <v>17860</v>
      </c>
      <c r="C23" s="426">
        <v>7061</v>
      </c>
      <c r="D23" s="426">
        <v>6902</v>
      </c>
      <c r="E23" s="426">
        <v>1393</v>
      </c>
      <c r="F23" s="426">
        <v>267</v>
      </c>
      <c r="G23" s="426">
        <v>254</v>
      </c>
      <c r="H23" s="426">
        <v>2069</v>
      </c>
      <c r="I23" s="215"/>
      <c r="J23" s="431"/>
      <c r="K23" s="390"/>
      <c r="L23" s="390"/>
      <c r="M23" s="390"/>
      <c r="N23" s="390"/>
      <c r="O23" s="390"/>
    </row>
    <row r="24" spans="1:15" ht="13.5" customHeight="1" x14ac:dyDescent="0.2">
      <c r="A24" s="347">
        <v>2016</v>
      </c>
      <c r="B24" s="426">
        <v>16946</v>
      </c>
      <c r="C24" s="426">
        <v>7061</v>
      </c>
      <c r="D24" s="426">
        <v>6344</v>
      </c>
      <c r="E24" s="426">
        <v>1135</v>
      </c>
      <c r="F24" s="432" t="s">
        <v>398</v>
      </c>
      <c r="G24" s="426">
        <v>276</v>
      </c>
      <c r="H24" s="426">
        <v>1944</v>
      </c>
      <c r="I24" s="215"/>
      <c r="J24" s="431"/>
      <c r="K24" s="390"/>
      <c r="L24" s="390"/>
      <c r="M24" s="390"/>
      <c r="N24" s="390"/>
      <c r="O24" s="390"/>
    </row>
    <row r="25" spans="1:15" ht="13.5" customHeight="1" x14ac:dyDescent="0.2">
      <c r="A25" s="347">
        <v>2017</v>
      </c>
      <c r="B25" s="426">
        <v>16609</v>
      </c>
      <c r="C25" s="426">
        <v>7248</v>
      </c>
      <c r="D25" s="426">
        <v>6400</v>
      </c>
      <c r="E25" s="426">
        <v>795</v>
      </c>
      <c r="F25" s="432" t="s">
        <v>398</v>
      </c>
      <c r="G25" s="432" t="s">
        <v>399</v>
      </c>
      <c r="H25" s="426">
        <v>1679</v>
      </c>
      <c r="I25" s="215"/>
      <c r="J25" s="431"/>
      <c r="K25" s="390"/>
      <c r="L25" s="390"/>
      <c r="M25" s="390"/>
      <c r="N25" s="390"/>
      <c r="O25" s="390"/>
    </row>
    <row r="26" spans="1:15" ht="13.5" customHeight="1" x14ac:dyDescent="0.2">
      <c r="A26" s="347">
        <v>2018</v>
      </c>
      <c r="B26" s="426">
        <v>16456</v>
      </c>
      <c r="C26" s="426">
        <v>7295</v>
      </c>
      <c r="D26" s="426">
        <v>6277</v>
      </c>
      <c r="E26" s="426">
        <v>808</v>
      </c>
      <c r="F26" s="432" t="s">
        <v>398</v>
      </c>
      <c r="G26" s="432" t="s">
        <v>399</v>
      </c>
      <c r="H26" s="426">
        <v>1533</v>
      </c>
      <c r="I26" s="215"/>
      <c r="J26" s="431"/>
      <c r="K26" s="390"/>
      <c r="L26" s="390"/>
      <c r="M26" s="390"/>
      <c r="N26" s="390"/>
      <c r="O26" s="390"/>
    </row>
    <row r="27" spans="1:15" ht="13.5" customHeight="1" x14ac:dyDescent="0.2">
      <c r="A27" s="34" t="s">
        <v>63</v>
      </c>
      <c r="B27" s="212"/>
      <c r="C27" s="212"/>
      <c r="D27" s="212"/>
      <c r="E27" s="212"/>
      <c r="F27" s="212"/>
      <c r="G27" s="212"/>
      <c r="H27" s="212"/>
      <c r="I27" s="212"/>
    </row>
    <row r="28" spans="1:15" ht="13.5" customHeight="1" x14ac:dyDescent="0.2">
      <c r="A28" s="261" t="s">
        <v>311</v>
      </c>
      <c r="B28" s="259"/>
      <c r="C28" s="259"/>
      <c r="D28" s="259"/>
      <c r="E28" s="259"/>
      <c r="F28" s="259"/>
      <c r="G28" s="259"/>
      <c r="H28" s="259"/>
      <c r="I28" s="212"/>
    </row>
    <row r="29" spans="1:15" ht="13.5" customHeight="1" x14ac:dyDescent="0.2">
      <c r="A29" s="217" t="s">
        <v>312</v>
      </c>
      <c r="B29" s="259"/>
      <c r="C29" s="259"/>
      <c r="D29" s="259"/>
      <c r="E29" s="259"/>
      <c r="F29" s="259"/>
      <c r="G29" s="259"/>
      <c r="H29" s="259"/>
      <c r="I29" s="212"/>
    </row>
    <row r="30" spans="1:15" ht="13.5" customHeight="1" x14ac:dyDescent="0.2">
      <c r="A30" s="261" t="s">
        <v>400</v>
      </c>
      <c r="B30" s="259"/>
      <c r="C30" s="259"/>
      <c r="D30" s="259"/>
      <c r="E30" s="259"/>
      <c r="F30" s="259"/>
      <c r="G30" s="259"/>
      <c r="I30" s="212"/>
    </row>
    <row r="31" spans="1:15" ht="13.5" customHeight="1" x14ac:dyDescent="0.2">
      <c r="A31" s="261"/>
      <c r="B31" s="259"/>
      <c r="C31" s="259"/>
      <c r="D31" s="259"/>
      <c r="E31" s="259"/>
      <c r="F31" s="259"/>
      <c r="G31" s="259"/>
      <c r="I31" s="212"/>
    </row>
    <row r="32" spans="1:15" ht="13.5" customHeight="1" x14ac:dyDescent="0.2">
      <c r="A32" s="261"/>
      <c r="B32" s="259"/>
      <c r="C32" s="330"/>
      <c r="D32" s="330"/>
      <c r="E32" s="330"/>
      <c r="F32" s="330"/>
      <c r="G32" s="330"/>
      <c r="H32" s="255" t="s">
        <v>374</v>
      </c>
      <c r="I32" s="212"/>
    </row>
    <row r="33" spans="1:9" ht="13.5" customHeight="1" x14ac:dyDescent="0.2">
      <c r="A33" s="374" t="s">
        <v>352</v>
      </c>
      <c r="B33" s="259"/>
      <c r="C33" s="259"/>
      <c r="D33" s="259"/>
      <c r="E33" s="259"/>
      <c r="F33" s="259"/>
      <c r="G33" s="259"/>
      <c r="H33" s="259"/>
      <c r="I33" s="212"/>
    </row>
    <row r="34" spans="1:9" ht="13.5" customHeight="1" x14ac:dyDescent="0.2">
      <c r="A34" s="261"/>
      <c r="B34" s="259"/>
      <c r="C34" s="259"/>
      <c r="D34" s="259"/>
      <c r="E34" s="259"/>
      <c r="F34" s="259"/>
      <c r="G34" s="259"/>
      <c r="H34" s="259"/>
      <c r="I34" s="212"/>
    </row>
    <row r="35" spans="1:9" ht="13.5" customHeight="1" x14ac:dyDescent="0.2">
      <c r="A35" s="261"/>
      <c r="B35" s="259"/>
      <c r="C35" s="259"/>
      <c r="D35" s="259"/>
      <c r="E35" s="259"/>
      <c r="F35" s="259"/>
      <c r="G35" s="259"/>
      <c r="H35" s="259"/>
      <c r="I35" s="212"/>
    </row>
    <row r="36" spans="1:9" ht="13.5" customHeight="1" x14ac:dyDescent="0.2">
      <c r="A36" s="212"/>
      <c r="B36" s="212"/>
      <c r="C36" s="212"/>
      <c r="D36" s="212"/>
      <c r="E36" s="212"/>
      <c r="F36" s="212"/>
      <c r="G36" s="212"/>
      <c r="H36" s="212"/>
      <c r="I36" s="212"/>
    </row>
    <row r="37" spans="1:9" ht="13.5" customHeight="1" x14ac:dyDescent="0.2"/>
    <row r="38" spans="1:9" ht="13.5" customHeight="1" x14ac:dyDescent="0.2">
      <c r="C38" s="192"/>
      <c r="D38" s="193"/>
      <c r="E38" s="193"/>
      <c r="F38" s="193"/>
      <c r="G38" s="193"/>
    </row>
    <row r="39" spans="1:9" ht="13.5" customHeight="1" x14ac:dyDescent="0.2">
      <c r="B39" s="194"/>
      <c r="C39" s="194"/>
      <c r="D39" s="194"/>
      <c r="E39" s="194"/>
      <c r="F39" s="194"/>
      <c r="G39" s="194"/>
      <c r="H39" s="194"/>
    </row>
    <row r="40" spans="1:9" ht="13.5" customHeight="1" x14ac:dyDescent="0.2">
      <c r="B40" s="194"/>
      <c r="C40" s="194"/>
      <c r="D40" s="194"/>
      <c r="E40" s="194"/>
      <c r="F40" s="194"/>
      <c r="G40" s="194"/>
      <c r="H40" s="194"/>
    </row>
    <row r="41" spans="1:9" ht="13.5" customHeight="1" x14ac:dyDescent="0.2">
      <c r="B41" s="194"/>
      <c r="C41" s="194"/>
      <c r="D41" s="194"/>
      <c r="E41" s="194"/>
      <c r="F41" s="194"/>
      <c r="G41" s="194"/>
      <c r="H41" s="194"/>
    </row>
    <row r="42" spans="1:9" ht="13.5" customHeight="1" x14ac:dyDescent="0.2">
      <c r="B42" s="193"/>
      <c r="C42" s="194"/>
      <c r="D42" s="194"/>
      <c r="E42" s="194"/>
      <c r="F42" s="194"/>
      <c r="G42" s="194"/>
    </row>
    <row r="43" spans="1:9" ht="13.5" customHeight="1" x14ac:dyDescent="0.2"/>
    <row r="44" spans="1:9" ht="13.5" customHeight="1" x14ac:dyDescent="0.2"/>
    <row r="45" spans="1:9" ht="13.5" customHeight="1" x14ac:dyDescent="0.2"/>
    <row r="46" spans="1:9" ht="13.5" customHeight="1" x14ac:dyDescent="0.2"/>
    <row r="47" spans="1:9" ht="13.5" customHeight="1" x14ac:dyDescent="0.2"/>
    <row r="48" spans="1:9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</sheetData>
  <mergeCells count="4">
    <mergeCell ref="A4:A7"/>
    <mergeCell ref="B4:B6"/>
    <mergeCell ref="C5:E5"/>
    <mergeCell ref="H5:H6"/>
  </mergeCells>
  <hyperlinks>
    <hyperlink ref="A33" location="Tabellenliste!A1" display="zurück"/>
  </hyperlinks>
  <printOptions horizontalCentered="1"/>
  <pageMargins left="0.59055118110236227" right="0.59055118110236227" top="0.78740157480314965" bottom="0.59055118110236227" header="0.51181102362204722" footer="0.51181102362204722"/>
  <pageSetup paperSize="9" scale="98" orientation="portrait" horizontalDpi="300" r:id="rId1"/>
  <headerFooter alignWithMargins="0">
    <oddFooter>&amp;L&amp;8&amp;Z&amp;F&amp;R&amp;8&amp;A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8"/>
  <sheetViews>
    <sheetView zoomScaleNormal="100" workbookViewId="0">
      <selection activeCell="D31" sqref="D31"/>
    </sheetView>
  </sheetViews>
  <sheetFormatPr baseColWidth="10" defaultColWidth="15.83203125" defaultRowHeight="11.25" x14ac:dyDescent="0.2"/>
  <cols>
    <col min="1" max="1" width="44.1640625" style="195" customWidth="1"/>
    <col min="2" max="4" width="23.83203125" style="195" customWidth="1"/>
    <col min="5" max="5" width="15.83203125" style="195" customWidth="1"/>
    <col min="6" max="255" width="12" style="195" customWidth="1"/>
    <col min="256" max="16384" width="15.83203125" style="195"/>
  </cols>
  <sheetData>
    <row r="1" spans="1:6" ht="12" x14ac:dyDescent="0.2">
      <c r="A1" s="249" t="s">
        <v>411</v>
      </c>
    </row>
    <row r="2" spans="1:6" ht="12" x14ac:dyDescent="0.2">
      <c r="A2" s="384"/>
    </row>
    <row r="3" spans="1:6" ht="13.5" customHeight="1" x14ac:dyDescent="0.2">
      <c r="A3" s="212"/>
      <c r="B3" s="212"/>
      <c r="C3" s="212"/>
      <c r="D3" s="212"/>
      <c r="E3" s="212"/>
    </row>
    <row r="4" spans="1:6" ht="13.5" customHeight="1" x14ac:dyDescent="0.2">
      <c r="A4" s="563" t="s">
        <v>154</v>
      </c>
      <c r="B4" s="540" t="s">
        <v>155</v>
      </c>
      <c r="C4" s="340" t="s">
        <v>156</v>
      </c>
      <c r="D4" s="341"/>
      <c r="E4" s="212"/>
    </row>
    <row r="5" spans="1:6" ht="27" customHeight="1" x14ac:dyDescent="0.2">
      <c r="A5" s="563"/>
      <c r="B5" s="540"/>
      <c r="C5" s="343" t="s">
        <v>144</v>
      </c>
      <c r="D5" s="344" t="s">
        <v>145</v>
      </c>
      <c r="E5" s="212"/>
    </row>
    <row r="6" spans="1:6" ht="13.5" customHeight="1" x14ac:dyDescent="0.2">
      <c r="A6" s="563"/>
      <c r="B6" s="340" t="s">
        <v>4</v>
      </c>
      <c r="C6" s="340"/>
      <c r="D6" s="342"/>
      <c r="E6" s="212"/>
    </row>
    <row r="7" spans="1:6" ht="13.5" customHeight="1" x14ac:dyDescent="0.2">
      <c r="A7" s="346"/>
      <c r="B7" s="212"/>
      <c r="C7" s="212"/>
      <c r="D7" s="212"/>
      <c r="E7" s="212"/>
    </row>
    <row r="8" spans="1:6" ht="13.5" customHeight="1" x14ac:dyDescent="0.2">
      <c r="A8" s="456" t="s">
        <v>141</v>
      </c>
      <c r="B8" s="329">
        <v>14380</v>
      </c>
      <c r="C8" s="329">
        <v>11883</v>
      </c>
      <c r="D8" s="329">
        <v>2497</v>
      </c>
      <c r="E8" s="212"/>
    </row>
    <row r="9" spans="1:6" ht="13.5" customHeight="1" x14ac:dyDescent="0.2">
      <c r="A9" s="456" t="s">
        <v>157</v>
      </c>
      <c r="B9" s="259"/>
      <c r="C9" s="259"/>
      <c r="D9" s="259"/>
      <c r="E9" s="212"/>
    </row>
    <row r="10" spans="1:6" ht="13.5" customHeight="1" x14ac:dyDescent="0.2">
      <c r="A10" s="457" t="s">
        <v>303</v>
      </c>
      <c r="B10" s="251">
        <v>7295</v>
      </c>
      <c r="C10" s="251">
        <v>6226</v>
      </c>
      <c r="D10" s="251">
        <v>1069</v>
      </c>
      <c r="E10" s="212"/>
      <c r="F10" s="243"/>
    </row>
    <row r="11" spans="1:6" ht="22.5" x14ac:dyDescent="0.2">
      <c r="A11" s="458" t="s">
        <v>412</v>
      </c>
      <c r="B11" s="331">
        <v>6277</v>
      </c>
      <c r="C11" s="331">
        <v>5134</v>
      </c>
      <c r="D11" s="331">
        <v>1143</v>
      </c>
      <c r="E11" s="212"/>
      <c r="F11" s="243"/>
    </row>
    <row r="12" spans="1:6" ht="13.5" customHeight="1" x14ac:dyDescent="0.2">
      <c r="A12" s="459" t="s">
        <v>310</v>
      </c>
      <c r="B12" s="251">
        <v>808</v>
      </c>
      <c r="C12" s="251">
        <v>523</v>
      </c>
      <c r="D12" s="251">
        <v>285</v>
      </c>
      <c r="E12" s="212"/>
      <c r="F12" s="243"/>
    </row>
    <row r="13" spans="1:6" ht="6" customHeight="1" x14ac:dyDescent="0.2">
      <c r="A13" s="460"/>
      <c r="B13" s="251"/>
      <c r="C13" s="251"/>
      <c r="D13" s="251"/>
      <c r="E13" s="212"/>
      <c r="F13" s="243"/>
    </row>
    <row r="14" spans="1:6" ht="13.5" customHeight="1" x14ac:dyDescent="0.2">
      <c r="A14" s="460" t="s">
        <v>158</v>
      </c>
      <c r="B14" s="251">
        <v>1533</v>
      </c>
      <c r="C14" s="251">
        <v>278</v>
      </c>
      <c r="D14" s="251">
        <v>1255</v>
      </c>
      <c r="E14" s="212"/>
      <c r="F14" s="243"/>
    </row>
    <row r="15" spans="1:6" ht="6" customHeight="1" x14ac:dyDescent="0.2">
      <c r="A15" s="461"/>
      <c r="B15" s="251"/>
      <c r="C15" s="251"/>
      <c r="D15" s="251"/>
      <c r="E15" s="212"/>
      <c r="F15" s="243"/>
    </row>
    <row r="16" spans="1:6" ht="13.5" customHeight="1" x14ac:dyDescent="0.2">
      <c r="A16" s="461" t="s">
        <v>139</v>
      </c>
      <c r="B16" s="251">
        <v>15913</v>
      </c>
      <c r="C16" s="251">
        <v>12161</v>
      </c>
      <c r="D16" s="251">
        <v>3752</v>
      </c>
      <c r="E16" s="212"/>
      <c r="F16" s="243"/>
    </row>
    <row r="17" spans="1:5" ht="13.5" customHeight="1" x14ac:dyDescent="0.2">
      <c r="A17" s="34" t="s">
        <v>63</v>
      </c>
      <c r="B17" s="212"/>
      <c r="C17" s="212"/>
      <c r="D17" s="212"/>
      <c r="E17" s="212"/>
    </row>
    <row r="18" spans="1:5" ht="13.5" customHeight="1" x14ac:dyDescent="0.2">
      <c r="A18" s="261" t="s">
        <v>311</v>
      </c>
      <c r="B18" s="212"/>
      <c r="C18" s="212"/>
      <c r="D18" s="212"/>
      <c r="E18" s="212"/>
    </row>
    <row r="19" spans="1:5" ht="13.5" customHeight="1" x14ac:dyDescent="0.2">
      <c r="A19" s="217" t="s">
        <v>413</v>
      </c>
      <c r="B19" s="212"/>
      <c r="C19" s="212"/>
      <c r="D19" s="212"/>
      <c r="E19" s="212"/>
    </row>
    <row r="20" spans="1:5" ht="13.5" customHeight="1" x14ac:dyDescent="0.2">
      <c r="A20" s="217"/>
      <c r="B20" s="212"/>
      <c r="C20" s="212"/>
      <c r="D20" s="212"/>
      <c r="E20" s="212"/>
    </row>
    <row r="21" spans="1:5" ht="13.5" customHeight="1" x14ac:dyDescent="0.2">
      <c r="A21" s="217"/>
      <c r="B21" s="212"/>
      <c r="C21" s="212"/>
      <c r="D21" s="255" t="s">
        <v>374</v>
      </c>
      <c r="E21" s="212"/>
    </row>
    <row r="22" spans="1:5" ht="13.5" customHeight="1" x14ac:dyDescent="0.2">
      <c r="A22" s="217"/>
      <c r="B22" s="212"/>
      <c r="C22" s="212"/>
      <c r="D22" s="212"/>
      <c r="E22" s="212"/>
    </row>
    <row r="23" spans="1:5" ht="13.5" customHeight="1" x14ac:dyDescent="0.2">
      <c r="A23" s="217"/>
      <c r="B23" s="212"/>
      <c r="C23" s="212"/>
      <c r="D23" s="212"/>
      <c r="E23" s="212"/>
    </row>
    <row r="24" spans="1:5" ht="13.5" customHeight="1" x14ac:dyDescent="0.2">
      <c r="A24" s="374" t="s">
        <v>352</v>
      </c>
      <c r="B24" s="212"/>
      <c r="C24" s="212"/>
      <c r="D24" s="212"/>
      <c r="E24" s="212"/>
    </row>
    <row r="25" spans="1:5" ht="13.5" customHeight="1" x14ac:dyDescent="0.2"/>
    <row r="26" spans="1:5" ht="13.5" customHeight="1" x14ac:dyDescent="0.2"/>
    <row r="27" spans="1:5" ht="13.5" customHeight="1" x14ac:dyDescent="0.2">
      <c r="B27" s="192"/>
      <c r="C27" s="192"/>
      <c r="D27" s="192"/>
    </row>
    <row r="28" spans="1:5" ht="13.5" customHeight="1" x14ac:dyDescent="0.2">
      <c r="B28" s="198"/>
      <c r="C28" s="192"/>
      <c r="D28" s="192"/>
    </row>
    <row r="29" spans="1:5" ht="13.5" customHeight="1" x14ac:dyDescent="0.2"/>
    <row r="30" spans="1:5" ht="13.5" customHeight="1" x14ac:dyDescent="0.2"/>
    <row r="31" spans="1:5" ht="13.5" customHeight="1" x14ac:dyDescent="0.2"/>
    <row r="32" spans="1:5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</sheetData>
  <mergeCells count="2">
    <mergeCell ref="A4:A6"/>
    <mergeCell ref="B4:B5"/>
  </mergeCells>
  <hyperlinks>
    <hyperlink ref="A24" location="Tabellenliste!A1" display="zurück"/>
  </hyperlinks>
  <printOptions horizontalCentered="1"/>
  <pageMargins left="0.59055118110236227" right="0.59055118110236227" top="0.78740157480314965" bottom="0.59055118110236227" header="0.51181102362204722" footer="0.51181102362204722"/>
  <pageSetup paperSize="9" scale="99" orientation="portrait" horizontalDpi="300" r:id="rId1"/>
  <headerFooter alignWithMargins="0">
    <oddFooter>&amp;L&amp;8&amp;Z&amp;F&amp;R&amp;8&amp;A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0"/>
  <sheetViews>
    <sheetView topLeftCell="A4" zoomScaleNormal="100" workbookViewId="0">
      <selection activeCell="I28" sqref="I28"/>
    </sheetView>
  </sheetViews>
  <sheetFormatPr baseColWidth="10" defaultRowHeight="11.25" x14ac:dyDescent="0.2"/>
  <cols>
    <col min="1" max="1" width="24.6640625" style="223" customWidth="1"/>
    <col min="2" max="7" width="15.6640625" style="223" customWidth="1"/>
    <col min="8" max="8" width="15.83203125" style="223" customWidth="1"/>
    <col min="9" max="12" width="12.33203125" style="223" customWidth="1"/>
    <col min="13" max="16384" width="12" style="223"/>
  </cols>
  <sheetData>
    <row r="1" spans="1:8" ht="12" x14ac:dyDescent="0.2">
      <c r="A1" s="320" t="s">
        <v>378</v>
      </c>
    </row>
    <row r="2" spans="1:8" ht="12" x14ac:dyDescent="0.2">
      <c r="A2" s="384"/>
    </row>
    <row r="3" spans="1:8" ht="13.5" customHeight="1" x14ac:dyDescent="0.2">
      <c r="A3" s="224"/>
      <c r="B3" s="224"/>
      <c r="C3" s="224"/>
      <c r="D3" s="224"/>
      <c r="E3" s="224"/>
      <c r="F3" s="224"/>
      <c r="G3" s="224"/>
      <c r="H3" s="224"/>
    </row>
    <row r="4" spans="1:8" ht="13.5" customHeight="1" x14ac:dyDescent="0.2">
      <c r="A4" s="564" t="s">
        <v>16</v>
      </c>
      <c r="B4" s="539" t="s">
        <v>138</v>
      </c>
      <c r="C4" s="539"/>
      <c r="D4" s="539" t="s">
        <v>8</v>
      </c>
      <c r="E4" s="539"/>
      <c r="F4" s="541"/>
      <c r="G4" s="541"/>
      <c r="H4" s="224"/>
    </row>
    <row r="5" spans="1:8" ht="13.5" customHeight="1" x14ac:dyDescent="0.2">
      <c r="A5" s="564"/>
      <c r="B5" s="565" t="s">
        <v>139</v>
      </c>
      <c r="C5" s="566" t="s">
        <v>395</v>
      </c>
      <c r="D5" s="539" t="s">
        <v>141</v>
      </c>
      <c r="E5" s="539"/>
      <c r="F5" s="567" t="s">
        <v>318</v>
      </c>
      <c r="G5" s="541" t="s">
        <v>152</v>
      </c>
      <c r="H5" s="224"/>
    </row>
    <row r="6" spans="1:8" ht="51" customHeight="1" x14ac:dyDescent="0.2">
      <c r="A6" s="564"/>
      <c r="B6" s="565"/>
      <c r="C6" s="565"/>
      <c r="D6" s="386" t="s">
        <v>139</v>
      </c>
      <c r="E6" s="386" t="s">
        <v>159</v>
      </c>
      <c r="F6" s="568"/>
      <c r="G6" s="541"/>
      <c r="H6" s="240"/>
    </row>
    <row r="7" spans="1:8" ht="13.5" customHeight="1" x14ac:dyDescent="0.2">
      <c r="A7" s="564"/>
      <c r="B7" s="334" t="s">
        <v>4</v>
      </c>
      <c r="C7" s="334" t="s">
        <v>47</v>
      </c>
      <c r="D7" s="334" t="s">
        <v>4</v>
      </c>
      <c r="E7" s="334" t="s">
        <v>47</v>
      </c>
      <c r="F7" s="427" t="s">
        <v>4</v>
      </c>
      <c r="G7" s="403"/>
      <c r="H7" s="224"/>
    </row>
    <row r="8" spans="1:8" ht="13.5" customHeight="1" x14ac:dyDescent="0.2">
      <c r="A8" s="358"/>
      <c r="B8" s="224"/>
      <c r="C8" s="224"/>
      <c r="D8" s="224"/>
      <c r="E8" s="224"/>
      <c r="F8" s="224"/>
      <c r="G8" s="224"/>
      <c r="H8" s="224"/>
    </row>
    <row r="9" spans="1:8" ht="13.5" customHeight="1" x14ac:dyDescent="0.2">
      <c r="A9" s="428" t="s">
        <v>17</v>
      </c>
      <c r="B9" s="357">
        <v>516</v>
      </c>
      <c r="C9" s="429"/>
      <c r="D9" s="357">
        <v>506</v>
      </c>
      <c r="E9" s="429">
        <v>98.062015503875969</v>
      </c>
      <c r="F9" s="357">
        <v>0</v>
      </c>
      <c r="G9" s="357">
        <v>10</v>
      </c>
      <c r="H9" s="224"/>
    </row>
    <row r="10" spans="1:8" ht="13.5" customHeight="1" x14ac:dyDescent="0.2">
      <c r="A10" s="428" t="s">
        <v>18</v>
      </c>
      <c r="B10" s="357">
        <v>799</v>
      </c>
      <c r="C10" s="429"/>
      <c r="D10" s="357">
        <v>734</v>
      </c>
      <c r="E10" s="429">
        <v>91.864831038798499</v>
      </c>
      <c r="F10" s="357">
        <v>24</v>
      </c>
      <c r="G10" s="357">
        <v>41</v>
      </c>
      <c r="H10" s="224"/>
    </row>
    <row r="11" spans="1:8" ht="13.5" customHeight="1" x14ac:dyDescent="0.2">
      <c r="A11" s="428" t="s">
        <v>19</v>
      </c>
      <c r="B11" s="357">
        <v>834</v>
      </c>
      <c r="C11" s="429"/>
      <c r="D11" s="357">
        <v>779</v>
      </c>
      <c r="E11" s="429">
        <v>93.405275779376495</v>
      </c>
      <c r="F11" s="357">
        <v>0</v>
      </c>
      <c r="G11" s="357">
        <v>55</v>
      </c>
      <c r="H11" s="224"/>
    </row>
    <row r="12" spans="1:8" ht="13.5" customHeight="1" x14ac:dyDescent="0.2">
      <c r="A12" s="428" t="s">
        <v>20</v>
      </c>
      <c r="B12" s="357">
        <v>545</v>
      </c>
      <c r="C12" s="429"/>
      <c r="D12" s="357">
        <v>472</v>
      </c>
      <c r="E12" s="429">
        <v>86.605504587155963</v>
      </c>
      <c r="F12" s="357">
        <v>0</v>
      </c>
      <c r="G12" s="357">
        <v>73</v>
      </c>
      <c r="H12" s="224"/>
    </row>
    <row r="13" spans="1:8" ht="13.5" customHeight="1" x14ac:dyDescent="0.2">
      <c r="A13" s="428" t="s">
        <v>21</v>
      </c>
      <c r="B13" s="357">
        <v>590</v>
      </c>
      <c r="C13" s="429"/>
      <c r="D13" s="357">
        <v>558</v>
      </c>
      <c r="E13" s="429">
        <v>94.576271186440678</v>
      </c>
      <c r="F13" s="357">
        <v>8</v>
      </c>
      <c r="G13" s="357">
        <v>24</v>
      </c>
      <c r="H13" s="224"/>
    </row>
    <row r="14" spans="1:8" ht="13.5" customHeight="1" x14ac:dyDescent="0.2">
      <c r="A14" s="428" t="s">
        <v>22</v>
      </c>
      <c r="B14" s="357">
        <v>3284</v>
      </c>
      <c r="C14" s="429"/>
      <c r="D14" s="357">
        <v>3049</v>
      </c>
      <c r="E14" s="429">
        <v>92.844092570036537</v>
      </c>
      <c r="F14" s="357">
        <v>32</v>
      </c>
      <c r="G14" s="357">
        <f>SUM(G9:G13)</f>
        <v>203</v>
      </c>
      <c r="H14" s="224"/>
    </row>
    <row r="15" spans="1:8" ht="6" customHeight="1" x14ac:dyDescent="0.2">
      <c r="A15" s="428"/>
      <c r="B15" s="357"/>
      <c r="C15" s="429"/>
      <c r="D15" s="357"/>
      <c r="E15" s="429"/>
      <c r="F15" s="357"/>
      <c r="G15" s="357"/>
      <c r="H15" s="224"/>
    </row>
    <row r="16" spans="1:8" ht="13.5" customHeight="1" x14ac:dyDescent="0.2">
      <c r="A16" s="428" t="s">
        <v>23</v>
      </c>
      <c r="B16" s="357">
        <v>2406</v>
      </c>
      <c r="C16" s="429"/>
      <c r="D16" s="357">
        <v>2044</v>
      </c>
      <c r="E16" s="429">
        <v>84.954280964256029</v>
      </c>
      <c r="F16" s="357">
        <v>162</v>
      </c>
      <c r="G16" s="357">
        <v>200</v>
      </c>
      <c r="H16" s="241"/>
    </row>
    <row r="17" spans="1:8" ht="13.5" customHeight="1" x14ac:dyDescent="0.2">
      <c r="A17" s="428" t="s">
        <v>25</v>
      </c>
      <c r="B17" s="357">
        <v>415</v>
      </c>
      <c r="C17" s="429"/>
      <c r="D17" s="357">
        <v>392</v>
      </c>
      <c r="E17" s="429">
        <v>94.4578313253012</v>
      </c>
      <c r="F17" s="357">
        <v>0</v>
      </c>
      <c r="G17" s="357">
        <v>23</v>
      </c>
      <c r="H17" s="241"/>
    </row>
    <row r="18" spans="1:8" ht="13.5" customHeight="1" x14ac:dyDescent="0.2">
      <c r="A18" s="428" t="s">
        <v>27</v>
      </c>
      <c r="B18" s="357">
        <v>683</v>
      </c>
      <c r="C18" s="429"/>
      <c r="D18" s="357">
        <v>613</v>
      </c>
      <c r="E18" s="429">
        <v>89.751098096632504</v>
      </c>
      <c r="F18" s="357">
        <v>0</v>
      </c>
      <c r="G18" s="357">
        <v>70</v>
      </c>
      <c r="H18" s="241"/>
    </row>
    <row r="19" spans="1:8" ht="13.5" customHeight="1" x14ac:dyDescent="0.2">
      <c r="A19" s="428" t="s">
        <v>59</v>
      </c>
      <c r="B19" s="357">
        <v>1146</v>
      </c>
      <c r="C19" s="429"/>
      <c r="D19" s="357">
        <v>1050</v>
      </c>
      <c r="E19" s="429">
        <v>91.623036649214669</v>
      </c>
      <c r="F19" s="357">
        <v>13</v>
      </c>
      <c r="G19" s="357">
        <v>83</v>
      </c>
      <c r="H19" s="241"/>
    </row>
    <row r="20" spans="1:8" ht="13.5" customHeight="1" x14ac:dyDescent="0.2">
      <c r="A20" s="428" t="s">
        <v>31</v>
      </c>
      <c r="B20" s="357">
        <v>29</v>
      </c>
      <c r="C20" s="429"/>
      <c r="D20" s="357">
        <v>21</v>
      </c>
      <c r="E20" s="429">
        <v>72.41379310344827</v>
      </c>
      <c r="F20" s="357">
        <v>0</v>
      </c>
      <c r="G20" s="357">
        <v>8</v>
      </c>
      <c r="H20" s="241"/>
    </row>
    <row r="21" spans="1:8" ht="13.5" customHeight="1" x14ac:dyDescent="0.2">
      <c r="A21" s="428" t="s">
        <v>35</v>
      </c>
      <c r="B21" s="357">
        <v>397</v>
      </c>
      <c r="C21" s="429"/>
      <c r="D21" s="357">
        <v>303</v>
      </c>
      <c r="E21" s="429">
        <v>76.322418136020147</v>
      </c>
      <c r="F21" s="357">
        <v>14</v>
      </c>
      <c r="G21" s="357">
        <v>80</v>
      </c>
      <c r="H21" s="241"/>
    </row>
    <row r="22" spans="1:8" ht="13.5" customHeight="1" x14ac:dyDescent="0.2">
      <c r="A22" s="428" t="s">
        <v>36</v>
      </c>
      <c r="B22" s="357">
        <v>334</v>
      </c>
      <c r="C22" s="429"/>
      <c r="D22" s="357">
        <v>275</v>
      </c>
      <c r="E22" s="429">
        <v>82.335329341317362</v>
      </c>
      <c r="F22" s="357">
        <v>0</v>
      </c>
      <c r="G22" s="357">
        <v>59</v>
      </c>
      <c r="H22" s="241"/>
    </row>
    <row r="23" spans="1:8" ht="13.5" customHeight="1" x14ac:dyDescent="0.2">
      <c r="A23" s="428" t="s">
        <v>39</v>
      </c>
      <c r="B23" s="357">
        <v>1656</v>
      </c>
      <c r="C23" s="429"/>
      <c r="D23" s="357">
        <v>1451</v>
      </c>
      <c r="E23" s="429">
        <v>87.620772946859901</v>
      </c>
      <c r="F23" s="357">
        <v>66</v>
      </c>
      <c r="G23" s="357">
        <v>139</v>
      </c>
      <c r="H23" s="241"/>
    </row>
    <row r="24" spans="1:8" ht="13.5" customHeight="1" x14ac:dyDescent="0.2">
      <c r="A24" s="428" t="s">
        <v>40</v>
      </c>
      <c r="B24" s="357">
        <v>1808</v>
      </c>
      <c r="C24" s="429"/>
      <c r="D24" s="357">
        <v>1467</v>
      </c>
      <c r="E24" s="429">
        <v>81.139380530973455</v>
      </c>
      <c r="F24" s="357">
        <v>146</v>
      </c>
      <c r="G24" s="357">
        <v>195</v>
      </c>
      <c r="H24" s="241"/>
    </row>
    <row r="25" spans="1:8" ht="13.5" customHeight="1" x14ac:dyDescent="0.2">
      <c r="A25" s="430" t="s">
        <v>88</v>
      </c>
      <c r="B25" s="357">
        <v>8874</v>
      </c>
      <c r="C25" s="429"/>
      <c r="D25" s="357">
        <v>7616</v>
      </c>
      <c r="E25" s="429">
        <v>85.82375478927203</v>
      </c>
      <c r="F25" s="357">
        <v>401</v>
      </c>
      <c r="G25" s="357">
        <f>SUM(G16:G24)</f>
        <v>857</v>
      </c>
      <c r="H25" s="241"/>
    </row>
    <row r="26" spans="1:8" ht="6" customHeight="1" x14ac:dyDescent="0.2">
      <c r="A26" s="428"/>
      <c r="B26" s="357"/>
      <c r="C26" s="429"/>
      <c r="D26" s="357"/>
      <c r="E26" s="429"/>
      <c r="F26" s="357"/>
      <c r="G26" s="357"/>
      <c r="H26" s="241"/>
    </row>
    <row r="27" spans="1:8" ht="13.5" customHeight="1" x14ac:dyDescent="0.2">
      <c r="A27" s="428" t="s">
        <v>24</v>
      </c>
      <c r="B27" s="357">
        <v>220</v>
      </c>
      <c r="C27" s="429"/>
      <c r="D27" s="357">
        <v>172</v>
      </c>
      <c r="E27" s="429">
        <v>78.181818181818187</v>
      </c>
      <c r="F27" s="357">
        <v>12</v>
      </c>
      <c r="G27" s="357">
        <v>36</v>
      </c>
      <c r="H27" s="241"/>
    </row>
    <row r="28" spans="1:8" ht="13.5" customHeight="1" x14ac:dyDescent="0.2">
      <c r="A28" s="428" t="s">
        <v>26</v>
      </c>
      <c r="B28" s="357">
        <v>193</v>
      </c>
      <c r="C28" s="429"/>
      <c r="D28" s="357">
        <v>174</v>
      </c>
      <c r="E28" s="429">
        <v>90.155440414507765</v>
      </c>
      <c r="F28" s="357">
        <v>0</v>
      </c>
      <c r="G28" s="357">
        <v>19</v>
      </c>
      <c r="H28" s="241"/>
    </row>
    <row r="29" spans="1:8" ht="13.5" customHeight="1" x14ac:dyDescent="0.2">
      <c r="A29" s="428" t="s">
        <v>28</v>
      </c>
      <c r="B29" s="357">
        <v>238</v>
      </c>
      <c r="C29" s="429"/>
      <c r="D29" s="357">
        <v>188</v>
      </c>
      <c r="E29" s="429">
        <v>78.991596638655466</v>
      </c>
      <c r="F29" s="357">
        <v>0</v>
      </c>
      <c r="G29" s="357">
        <v>50</v>
      </c>
      <c r="H29" s="241"/>
    </row>
    <row r="30" spans="1:8" ht="13.5" customHeight="1" x14ac:dyDescent="0.2">
      <c r="A30" s="428" t="s">
        <v>29</v>
      </c>
      <c r="B30" s="357">
        <v>453</v>
      </c>
      <c r="C30" s="429"/>
      <c r="D30" s="357">
        <v>390</v>
      </c>
      <c r="E30" s="429">
        <v>86.092715231788077</v>
      </c>
      <c r="F30" s="357">
        <v>0</v>
      </c>
      <c r="G30" s="357">
        <v>63</v>
      </c>
      <c r="H30" s="241"/>
    </row>
    <row r="31" spans="1:8" ht="13.5" customHeight="1" x14ac:dyDescent="0.2">
      <c r="A31" s="428" t="s">
        <v>32</v>
      </c>
      <c r="B31" s="357">
        <v>339</v>
      </c>
      <c r="C31" s="429"/>
      <c r="D31" s="357">
        <v>286</v>
      </c>
      <c r="E31" s="429">
        <v>84.365781710914462</v>
      </c>
      <c r="F31" s="357">
        <v>0</v>
      </c>
      <c r="G31" s="357">
        <v>53</v>
      </c>
      <c r="H31" s="241"/>
    </row>
    <row r="32" spans="1:8" ht="13.5" customHeight="1" x14ac:dyDescent="0.2">
      <c r="A32" s="428" t="s">
        <v>33</v>
      </c>
      <c r="B32" s="357">
        <v>336</v>
      </c>
      <c r="C32" s="429"/>
      <c r="D32" s="357">
        <v>232</v>
      </c>
      <c r="E32" s="429">
        <v>69.047619047619051</v>
      </c>
      <c r="F32" s="357">
        <v>55</v>
      </c>
      <c r="G32" s="357">
        <v>49</v>
      </c>
      <c r="H32" s="241"/>
    </row>
    <row r="33" spans="1:8" ht="13.5" customHeight="1" x14ac:dyDescent="0.2">
      <c r="A33" s="428" t="s">
        <v>34</v>
      </c>
      <c r="B33" s="357">
        <v>764</v>
      </c>
      <c r="C33" s="429"/>
      <c r="D33" s="357">
        <v>683</v>
      </c>
      <c r="E33" s="429">
        <v>89.397905759162299</v>
      </c>
      <c r="F33" s="357">
        <v>14</v>
      </c>
      <c r="G33" s="357">
        <v>67</v>
      </c>
      <c r="H33" s="241"/>
    </row>
    <row r="34" spans="1:8" ht="13.5" customHeight="1" x14ac:dyDescent="0.2">
      <c r="A34" s="428" t="s">
        <v>37</v>
      </c>
      <c r="B34" s="357">
        <v>1622</v>
      </c>
      <c r="C34" s="429"/>
      <c r="D34" s="357">
        <v>1470</v>
      </c>
      <c r="E34" s="429">
        <v>90.628853267570904</v>
      </c>
      <c r="F34" s="357">
        <v>29</v>
      </c>
      <c r="G34" s="357">
        <v>123</v>
      </c>
      <c r="H34" s="241"/>
    </row>
    <row r="35" spans="1:8" ht="13.5" customHeight="1" x14ac:dyDescent="0.2">
      <c r="A35" s="428" t="s">
        <v>38</v>
      </c>
      <c r="B35" s="357">
        <v>133</v>
      </c>
      <c r="C35" s="429"/>
      <c r="D35" s="357">
        <v>120</v>
      </c>
      <c r="E35" s="429">
        <v>90.225563909774436</v>
      </c>
      <c r="F35" s="357">
        <v>0</v>
      </c>
      <c r="G35" s="357">
        <v>13</v>
      </c>
      <c r="H35" s="241"/>
    </row>
    <row r="36" spans="1:8" ht="13.5" customHeight="1" x14ac:dyDescent="0.2">
      <c r="A36" s="430" t="s">
        <v>89</v>
      </c>
      <c r="B36" s="357">
        <v>4298</v>
      </c>
      <c r="C36" s="429"/>
      <c r="D36" s="357">
        <v>3715</v>
      </c>
      <c r="E36" s="429">
        <v>86.435551419264783</v>
      </c>
      <c r="F36" s="357">
        <v>110</v>
      </c>
      <c r="G36" s="357">
        <f>SUM(G27:G35)</f>
        <v>473</v>
      </c>
      <c r="H36" s="241"/>
    </row>
    <row r="37" spans="1:8" ht="6" customHeight="1" x14ac:dyDescent="0.2">
      <c r="A37" s="428"/>
      <c r="B37" s="357"/>
      <c r="C37" s="429"/>
      <c r="D37" s="357"/>
      <c r="E37" s="429"/>
      <c r="F37" s="357"/>
      <c r="G37" s="357"/>
      <c r="H37" s="241"/>
    </row>
    <row r="38" spans="1:8" ht="13.5" customHeight="1" x14ac:dyDescent="0.2">
      <c r="A38" s="428" t="s">
        <v>41</v>
      </c>
      <c r="B38" s="357">
        <v>13172</v>
      </c>
      <c r="C38" s="429"/>
      <c r="D38" s="357">
        <v>11331</v>
      </c>
      <c r="E38" s="429">
        <v>86.023382933495299</v>
      </c>
      <c r="F38" s="357">
        <v>511</v>
      </c>
      <c r="G38" s="357">
        <f>G36+G25</f>
        <v>1330</v>
      </c>
      <c r="H38" s="241"/>
    </row>
    <row r="39" spans="1:8" ht="6" customHeight="1" x14ac:dyDescent="0.2">
      <c r="A39" s="428"/>
      <c r="B39" s="357"/>
      <c r="C39" s="429"/>
      <c r="D39" s="357"/>
      <c r="E39" s="429"/>
      <c r="F39" s="357"/>
      <c r="G39" s="357"/>
      <c r="H39" s="241"/>
    </row>
    <row r="40" spans="1:8" ht="13.5" customHeight="1" x14ac:dyDescent="0.2">
      <c r="A40" s="428" t="s">
        <v>42</v>
      </c>
      <c r="B40" s="357">
        <v>16456</v>
      </c>
      <c r="C40" s="429"/>
      <c r="D40" s="357">
        <v>14380</v>
      </c>
      <c r="E40" s="429">
        <v>87.384540593096744</v>
      </c>
      <c r="F40" s="357">
        <v>543</v>
      </c>
      <c r="G40" s="357">
        <f>G38+G14</f>
        <v>1533</v>
      </c>
      <c r="H40" s="241"/>
    </row>
    <row r="41" spans="1:8" ht="13.5" customHeight="1" x14ac:dyDescent="0.2">
      <c r="A41" s="324"/>
      <c r="B41" s="325"/>
      <c r="C41" s="322"/>
      <c r="D41" s="323"/>
      <c r="E41" s="322"/>
      <c r="F41" s="322"/>
      <c r="G41" s="323"/>
      <c r="H41" s="241"/>
    </row>
    <row r="42" spans="1:8" ht="13.5" customHeight="1" x14ac:dyDescent="0.2">
      <c r="A42" s="326"/>
      <c r="B42" s="321"/>
      <c r="C42" s="321"/>
      <c r="D42" s="321"/>
      <c r="E42" s="321"/>
      <c r="F42" s="321"/>
      <c r="G42" s="327" t="s">
        <v>374</v>
      </c>
      <c r="H42" s="241"/>
    </row>
    <row r="43" spans="1:8" ht="13.5" customHeight="1" x14ac:dyDescent="0.2">
      <c r="A43" s="326"/>
      <c r="B43" s="321"/>
      <c r="C43" s="321"/>
      <c r="D43" s="321"/>
      <c r="E43" s="321"/>
      <c r="F43" s="321"/>
      <c r="G43" s="328"/>
      <c r="H43" s="241"/>
    </row>
    <row r="44" spans="1:8" ht="13.5" customHeight="1" x14ac:dyDescent="0.2">
      <c r="A44" s="326"/>
      <c r="B44" s="321"/>
      <c r="C44" s="321"/>
      <c r="D44" s="321"/>
      <c r="E44" s="321"/>
      <c r="F44" s="321"/>
      <c r="G44" s="328"/>
      <c r="H44" s="241"/>
    </row>
    <row r="45" spans="1:8" ht="13.5" customHeight="1" x14ac:dyDescent="0.2">
      <c r="A45" s="374" t="s">
        <v>352</v>
      </c>
      <c r="B45" s="321"/>
      <c r="C45" s="321"/>
      <c r="D45" s="321"/>
      <c r="E45" s="321"/>
      <c r="F45" s="321"/>
      <c r="G45" s="328"/>
      <c r="H45" s="241"/>
    </row>
    <row r="46" spans="1:8" ht="13.5" customHeight="1" x14ac:dyDescent="0.2">
      <c r="A46" s="326"/>
      <c r="B46" s="321"/>
      <c r="C46" s="321"/>
      <c r="D46" s="321"/>
      <c r="E46" s="321"/>
      <c r="F46" s="321"/>
      <c r="G46" s="328"/>
      <c r="H46" s="241"/>
    </row>
    <row r="47" spans="1:8" ht="13.5" customHeight="1" x14ac:dyDescent="0.2">
      <c r="A47" s="326"/>
      <c r="B47" s="321"/>
      <c r="C47" s="321"/>
      <c r="D47" s="321"/>
      <c r="E47" s="321"/>
      <c r="F47" s="321"/>
      <c r="G47" s="328"/>
      <c r="H47" s="241"/>
    </row>
    <row r="48" spans="1:8" ht="13.5" customHeight="1" x14ac:dyDescent="0.2">
      <c r="A48" s="224"/>
      <c r="B48" s="224"/>
      <c r="C48" s="224"/>
      <c r="D48" s="224"/>
      <c r="E48" s="224"/>
      <c r="F48" s="224"/>
      <c r="G48" s="224"/>
      <c r="H48" s="224"/>
    </row>
    <row r="49" spans="2:9" ht="13.5" customHeight="1" x14ac:dyDescent="0.2"/>
    <row r="50" spans="2:9" ht="13.5" customHeight="1" x14ac:dyDescent="0.2"/>
    <row r="51" spans="2:9" ht="13.5" customHeight="1" x14ac:dyDescent="0.2"/>
    <row r="52" spans="2:9" ht="13.5" customHeight="1" x14ac:dyDescent="0.2">
      <c r="B52" s="242"/>
      <c r="D52" s="242"/>
      <c r="G52" s="242"/>
    </row>
    <row r="53" spans="2:9" ht="13.5" customHeight="1" x14ac:dyDescent="0.2">
      <c r="I53" s="408"/>
    </row>
    <row r="54" spans="2:9" ht="13.5" customHeight="1" x14ac:dyDescent="0.2">
      <c r="I54" s="408"/>
    </row>
    <row r="55" spans="2:9" ht="13.5" customHeight="1" x14ac:dyDescent="0.2">
      <c r="I55" s="408"/>
    </row>
    <row r="56" spans="2:9" ht="13.5" customHeight="1" x14ac:dyDescent="0.2">
      <c r="I56" s="408"/>
    </row>
    <row r="57" spans="2:9" ht="13.5" customHeight="1" x14ac:dyDescent="0.2">
      <c r="I57" s="408"/>
    </row>
    <row r="58" spans="2:9" ht="13.5" customHeight="1" x14ac:dyDescent="0.2">
      <c r="I58" s="408"/>
    </row>
    <row r="59" spans="2:9" ht="13.5" customHeight="1" x14ac:dyDescent="0.2">
      <c r="I59" s="408"/>
    </row>
    <row r="60" spans="2:9" ht="13.5" customHeight="1" x14ac:dyDescent="0.2"/>
    <row r="61" spans="2:9" ht="13.5" customHeight="1" x14ac:dyDescent="0.2"/>
    <row r="62" spans="2:9" ht="13.5" customHeight="1" x14ac:dyDescent="0.2"/>
    <row r="63" spans="2:9" ht="13.5" customHeight="1" x14ac:dyDescent="0.2"/>
    <row r="64" spans="2:9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</sheetData>
  <mergeCells count="8">
    <mergeCell ref="A4:A7"/>
    <mergeCell ref="B4:C4"/>
    <mergeCell ref="D4:G4"/>
    <mergeCell ref="B5:B6"/>
    <mergeCell ref="C5:C6"/>
    <mergeCell ref="D5:E5"/>
    <mergeCell ref="F5:F6"/>
    <mergeCell ref="G5:G6"/>
  </mergeCells>
  <hyperlinks>
    <hyperlink ref="A45" location="Tabellenliste!A1" display="zurück"/>
  </hyperlinks>
  <printOptions horizontalCentered="1"/>
  <pageMargins left="0.59055118110236227" right="0.59055118110236227" top="0.78740157480314965" bottom="0.59055118110236227" header="0.51181102362204722" footer="0.51181102362204722"/>
  <pageSetup paperSize="9" scale="77" orientation="portrait" horizontalDpi="300" r:id="rId1"/>
  <headerFooter alignWithMargins="0">
    <oddFooter>&amp;L&amp;8&amp;Z&amp;F&amp;R&amp;8&amp;A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2"/>
  <sheetViews>
    <sheetView zoomScaleNormal="100" workbookViewId="0">
      <selection activeCell="B9" sqref="B9"/>
    </sheetView>
  </sheetViews>
  <sheetFormatPr baseColWidth="10" defaultColWidth="35" defaultRowHeight="11.25" x14ac:dyDescent="0.2"/>
  <cols>
    <col min="1" max="1" width="10.6640625" style="195" customWidth="1"/>
    <col min="2" max="4" width="35" style="195" customWidth="1"/>
    <col min="5" max="5" width="15.83203125" style="195" customWidth="1"/>
    <col min="6" max="252" width="12" style="195" customWidth="1"/>
    <col min="253" max="253" width="15.83203125" style="195" customWidth="1"/>
    <col min="254" max="254" width="10.6640625" style="195" customWidth="1"/>
    <col min="255" max="16384" width="35" style="195"/>
  </cols>
  <sheetData>
    <row r="1" spans="1:5" ht="12" x14ac:dyDescent="0.2">
      <c r="A1" s="249" t="s">
        <v>325</v>
      </c>
    </row>
    <row r="2" spans="1:5" ht="12" x14ac:dyDescent="0.2">
      <c r="A2" s="249"/>
    </row>
    <row r="3" spans="1:5" ht="13.5" customHeight="1" x14ac:dyDescent="0.2">
      <c r="A3" s="212"/>
      <c r="B3" s="212"/>
      <c r="C3" s="212"/>
      <c r="D3" s="212"/>
      <c r="E3" s="212"/>
    </row>
    <row r="4" spans="1:5" ht="13.5" customHeight="1" x14ac:dyDescent="0.2">
      <c r="A4" s="559" t="s">
        <v>1</v>
      </c>
      <c r="B4" s="339" t="s">
        <v>160</v>
      </c>
      <c r="C4" s="339"/>
      <c r="D4" s="342"/>
      <c r="E4" s="212"/>
    </row>
    <row r="5" spans="1:5" ht="13.5" customHeight="1" x14ac:dyDescent="0.2">
      <c r="A5" s="559"/>
      <c r="B5" s="540" t="s">
        <v>9</v>
      </c>
      <c r="C5" s="340" t="s">
        <v>161</v>
      </c>
      <c r="D5" s="341"/>
      <c r="E5" s="212"/>
    </row>
    <row r="6" spans="1:5" ht="25.5" customHeight="1" x14ac:dyDescent="0.2">
      <c r="A6" s="559"/>
      <c r="B6" s="540"/>
      <c r="C6" s="343" t="s">
        <v>162</v>
      </c>
      <c r="D6" s="344" t="s">
        <v>309</v>
      </c>
      <c r="E6" s="213"/>
    </row>
    <row r="7" spans="1:5" ht="13.5" customHeight="1" x14ac:dyDescent="0.2">
      <c r="A7" s="559"/>
      <c r="B7" s="339" t="s">
        <v>4</v>
      </c>
      <c r="C7" s="340"/>
      <c r="D7" s="341"/>
      <c r="E7" s="212"/>
    </row>
    <row r="8" spans="1:5" ht="13.5" customHeight="1" x14ac:dyDescent="0.2">
      <c r="A8" s="335"/>
      <c r="B8" s="212"/>
      <c r="C8" s="212"/>
      <c r="D8" s="212"/>
      <c r="E8" s="212"/>
    </row>
    <row r="9" spans="1:5" ht="13.5" customHeight="1" x14ac:dyDescent="0.2">
      <c r="A9" s="347">
        <v>2000</v>
      </c>
      <c r="B9" s="315">
        <v>19554</v>
      </c>
      <c r="C9" s="315">
        <v>6933</v>
      </c>
      <c r="D9" s="315">
        <v>12621</v>
      </c>
      <c r="E9" s="238"/>
    </row>
    <row r="10" spans="1:5" ht="13.5" customHeight="1" x14ac:dyDescent="0.2">
      <c r="A10" s="347">
        <v>2001</v>
      </c>
      <c r="B10" s="315">
        <v>19540</v>
      </c>
      <c r="C10" s="315">
        <v>7857</v>
      </c>
      <c r="D10" s="315">
        <v>11683</v>
      </c>
      <c r="E10" s="238"/>
    </row>
    <row r="11" spans="1:5" ht="13.5" customHeight="1" x14ac:dyDescent="0.2">
      <c r="A11" s="347">
        <v>2002</v>
      </c>
      <c r="B11" s="315">
        <v>19237</v>
      </c>
      <c r="C11" s="315">
        <v>7522</v>
      </c>
      <c r="D11" s="315">
        <v>11715</v>
      </c>
      <c r="E11" s="238"/>
    </row>
    <row r="12" spans="1:5" ht="13.5" customHeight="1" x14ac:dyDescent="0.2">
      <c r="A12" s="347">
        <v>2003</v>
      </c>
      <c r="B12" s="315">
        <v>18824</v>
      </c>
      <c r="C12" s="315">
        <v>7335</v>
      </c>
      <c r="D12" s="315">
        <v>11489</v>
      </c>
      <c r="E12" s="238"/>
    </row>
    <row r="13" spans="1:5" ht="13.5" customHeight="1" x14ac:dyDescent="0.2">
      <c r="A13" s="347">
        <v>2004</v>
      </c>
      <c r="B13" s="315">
        <v>18571</v>
      </c>
      <c r="C13" s="315">
        <v>7450</v>
      </c>
      <c r="D13" s="315">
        <v>11121</v>
      </c>
      <c r="E13" s="238"/>
    </row>
    <row r="14" spans="1:5" ht="13.5" customHeight="1" x14ac:dyDescent="0.2">
      <c r="A14" s="347">
        <v>2005</v>
      </c>
      <c r="B14" s="315">
        <v>18272</v>
      </c>
      <c r="C14" s="315">
        <v>7586</v>
      </c>
      <c r="D14" s="315">
        <v>10686</v>
      </c>
      <c r="E14" s="238"/>
    </row>
    <row r="15" spans="1:5" ht="13.5" customHeight="1" x14ac:dyDescent="0.2">
      <c r="A15" s="347">
        <v>2006</v>
      </c>
      <c r="B15" s="315">
        <v>18271</v>
      </c>
      <c r="C15" s="315">
        <v>7618</v>
      </c>
      <c r="D15" s="315">
        <v>10653</v>
      </c>
      <c r="E15" s="238"/>
    </row>
    <row r="16" spans="1:5" ht="13.5" customHeight="1" x14ac:dyDescent="0.2">
      <c r="A16" s="347">
        <v>2007</v>
      </c>
      <c r="B16" s="315">
        <v>18199</v>
      </c>
      <c r="C16" s="315">
        <v>7707</v>
      </c>
      <c r="D16" s="315">
        <v>10492</v>
      </c>
      <c r="E16" s="238"/>
    </row>
    <row r="17" spans="1:5" ht="13.5" customHeight="1" x14ac:dyDescent="0.2">
      <c r="A17" s="347">
        <v>2008</v>
      </c>
      <c r="B17" s="315">
        <v>18031</v>
      </c>
      <c r="C17" s="315">
        <v>7719</v>
      </c>
      <c r="D17" s="315">
        <v>10312</v>
      </c>
      <c r="E17" s="238"/>
    </row>
    <row r="18" spans="1:5" ht="13.5" customHeight="1" x14ac:dyDescent="0.2">
      <c r="A18" s="347">
        <v>2009</v>
      </c>
      <c r="B18" s="315">
        <v>17903</v>
      </c>
      <c r="C18" s="315">
        <v>7631</v>
      </c>
      <c r="D18" s="315">
        <v>10272</v>
      </c>
      <c r="E18" s="238"/>
    </row>
    <row r="19" spans="1:5" ht="13.5" customHeight="1" x14ac:dyDescent="0.2">
      <c r="A19" s="347">
        <v>2010</v>
      </c>
      <c r="B19" s="315">
        <v>17904</v>
      </c>
      <c r="C19" s="315">
        <v>7569</v>
      </c>
      <c r="D19" s="315">
        <v>10335</v>
      </c>
      <c r="E19" s="238"/>
    </row>
    <row r="20" spans="1:5" ht="13.5" customHeight="1" x14ac:dyDescent="0.2">
      <c r="A20" s="347">
        <v>2011</v>
      </c>
      <c r="B20" s="315">
        <v>17988</v>
      </c>
      <c r="C20" s="315">
        <v>7507</v>
      </c>
      <c r="D20" s="315">
        <v>10481</v>
      </c>
      <c r="E20" s="238"/>
    </row>
    <row r="21" spans="1:5" ht="13.5" customHeight="1" x14ac:dyDescent="0.2">
      <c r="A21" s="347">
        <v>2012</v>
      </c>
      <c r="B21" s="315">
        <v>18048</v>
      </c>
      <c r="C21" s="315">
        <v>7455</v>
      </c>
      <c r="D21" s="315">
        <v>10593</v>
      </c>
      <c r="E21" s="238"/>
    </row>
    <row r="22" spans="1:5" ht="13.5" customHeight="1" x14ac:dyDescent="0.2">
      <c r="A22" s="347">
        <v>2013</v>
      </c>
      <c r="B22" s="315">
        <v>17942</v>
      </c>
      <c r="C22" s="315">
        <v>7363</v>
      </c>
      <c r="D22" s="315">
        <v>10579</v>
      </c>
      <c r="E22" s="238"/>
    </row>
    <row r="23" spans="1:5" ht="13.5" customHeight="1" x14ac:dyDescent="0.2">
      <c r="A23" s="347">
        <v>2014</v>
      </c>
      <c r="B23" s="315">
        <v>17886</v>
      </c>
      <c r="C23" s="315">
        <v>7318</v>
      </c>
      <c r="D23" s="315">
        <v>10568</v>
      </c>
      <c r="E23" s="238"/>
    </row>
    <row r="24" spans="1:5" ht="13.5" customHeight="1" x14ac:dyDescent="0.2">
      <c r="A24" s="347">
        <v>2015</v>
      </c>
      <c r="B24" s="315">
        <v>18204</v>
      </c>
      <c r="C24" s="315">
        <v>7061</v>
      </c>
      <c r="D24" s="315">
        <v>11143</v>
      </c>
      <c r="E24" s="238"/>
    </row>
    <row r="25" spans="1:5" ht="13.5" customHeight="1" x14ac:dyDescent="0.2">
      <c r="A25" s="347">
        <v>2016</v>
      </c>
      <c r="B25" s="315">
        <v>18134</v>
      </c>
      <c r="C25" s="315">
        <v>7061</v>
      </c>
      <c r="D25" s="315">
        <v>11073</v>
      </c>
      <c r="E25" s="238"/>
    </row>
    <row r="26" spans="1:5" ht="13.5" customHeight="1" x14ac:dyDescent="0.2">
      <c r="A26" s="347">
        <v>2017</v>
      </c>
      <c r="B26" s="315">
        <v>18243</v>
      </c>
      <c r="C26" s="315">
        <v>7248</v>
      </c>
      <c r="D26" s="315">
        <v>10995</v>
      </c>
      <c r="E26" s="238"/>
    </row>
    <row r="27" spans="1:5" ht="13.5" customHeight="1" x14ac:dyDescent="0.2">
      <c r="A27" s="347">
        <v>2018</v>
      </c>
      <c r="B27" s="315">
        <v>18504</v>
      </c>
      <c r="C27" s="315">
        <v>7295</v>
      </c>
      <c r="D27" s="315">
        <v>11209</v>
      </c>
      <c r="E27" s="238"/>
    </row>
    <row r="28" spans="1:5" ht="13.5" customHeight="1" x14ac:dyDescent="0.2">
      <c r="A28" s="34" t="s">
        <v>63</v>
      </c>
      <c r="B28" s="259"/>
      <c r="C28" s="259"/>
      <c r="D28" s="259"/>
      <c r="E28" s="212"/>
    </row>
    <row r="29" spans="1:5" ht="13.5" customHeight="1" x14ac:dyDescent="0.2">
      <c r="A29" s="261" t="s">
        <v>326</v>
      </c>
      <c r="B29" s="259"/>
      <c r="C29" s="259"/>
      <c r="D29" s="259"/>
      <c r="E29" s="212"/>
    </row>
    <row r="30" spans="1:5" ht="13.5" customHeight="1" x14ac:dyDescent="0.2">
      <c r="A30" s="261"/>
      <c r="B30" s="259"/>
      <c r="C30" s="259"/>
      <c r="D30" s="259"/>
      <c r="E30" s="212"/>
    </row>
    <row r="31" spans="1:5" ht="13.5" customHeight="1" x14ac:dyDescent="0.2">
      <c r="A31" s="261"/>
      <c r="B31" s="259"/>
      <c r="C31" s="259"/>
      <c r="D31" s="262" t="s">
        <v>163</v>
      </c>
      <c r="E31" s="212"/>
    </row>
    <row r="32" spans="1:5" ht="13.5" customHeight="1" x14ac:dyDescent="0.2">
      <c r="A32" s="261"/>
      <c r="B32" s="259"/>
      <c r="C32" s="259"/>
      <c r="D32" s="262"/>
      <c r="E32" s="212"/>
    </row>
    <row r="33" spans="1:5" ht="13.5" customHeight="1" x14ac:dyDescent="0.2">
      <c r="A33" s="261"/>
      <c r="B33" s="259"/>
      <c r="C33" s="259"/>
      <c r="D33" s="259"/>
      <c r="E33" s="212"/>
    </row>
    <row r="34" spans="1:5" ht="13.5" customHeight="1" x14ac:dyDescent="0.2">
      <c r="A34" s="374" t="s">
        <v>352</v>
      </c>
      <c r="B34" s="259"/>
      <c r="C34" s="259"/>
      <c r="D34" s="259"/>
      <c r="E34" s="212"/>
    </row>
    <row r="35" spans="1:5" ht="13.5" customHeight="1" x14ac:dyDescent="0.2">
      <c r="A35" s="212"/>
      <c r="B35" s="212"/>
      <c r="C35" s="212"/>
      <c r="D35" s="212"/>
      <c r="E35" s="212"/>
    </row>
    <row r="36" spans="1:5" ht="13.5" customHeight="1" x14ac:dyDescent="0.2"/>
    <row r="37" spans="1:5" ht="13.5" customHeight="1" x14ac:dyDescent="0.2">
      <c r="B37" s="239"/>
    </row>
    <row r="38" spans="1:5" ht="13.5" customHeight="1" x14ac:dyDescent="0.2"/>
    <row r="39" spans="1:5" ht="13.5" customHeight="1" x14ac:dyDescent="0.2"/>
    <row r="40" spans="1:5" ht="13.5" customHeight="1" x14ac:dyDescent="0.2"/>
    <row r="41" spans="1:5" ht="13.5" customHeight="1" x14ac:dyDescent="0.2"/>
    <row r="42" spans="1:5" ht="13.5" customHeight="1" x14ac:dyDescent="0.2"/>
    <row r="43" spans="1:5" ht="13.5" customHeight="1" x14ac:dyDescent="0.2"/>
    <row r="44" spans="1:5" ht="13.5" customHeight="1" x14ac:dyDescent="0.2"/>
    <row r="45" spans="1:5" ht="13.5" customHeight="1" x14ac:dyDescent="0.2"/>
    <row r="46" spans="1:5" ht="13.5" customHeight="1" x14ac:dyDescent="0.2"/>
    <row r="47" spans="1:5" ht="13.5" customHeight="1" x14ac:dyDescent="0.2"/>
    <row r="48" spans="1:5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</sheetData>
  <mergeCells count="2">
    <mergeCell ref="A4:A7"/>
    <mergeCell ref="B5:B6"/>
  </mergeCells>
  <hyperlinks>
    <hyperlink ref="A34" location="Tabellenliste!A1" display="zurück"/>
  </hyperlinks>
  <printOptions horizontalCentered="1"/>
  <pageMargins left="0.59055118110236227" right="0.59055118110236227" top="0.78740157480314965" bottom="0.59055118110236227" header="0.51181102362204722" footer="0.51181102362204722"/>
  <pageSetup paperSize="9" scale="77" orientation="portrait" horizontalDpi="300" r:id="rId1"/>
  <headerFooter alignWithMargins="0">
    <oddFooter>&amp;L&amp;8&amp;Z&amp;F&amp;R&amp;8&amp;A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2"/>
  <sheetViews>
    <sheetView zoomScaleNormal="100" workbookViewId="0">
      <selection activeCell="H37" sqref="H37"/>
    </sheetView>
  </sheetViews>
  <sheetFormatPr baseColWidth="10" defaultColWidth="20.1640625" defaultRowHeight="11.25" x14ac:dyDescent="0.2"/>
  <cols>
    <col min="1" max="1" width="9.83203125" style="195" customWidth="1"/>
    <col min="2" max="5" width="24.83203125" style="195" customWidth="1"/>
    <col min="6" max="6" width="15.83203125" style="195" customWidth="1"/>
    <col min="7" max="7" width="14.83203125" style="195" bestFit="1" customWidth="1"/>
    <col min="8" max="8" width="12" style="195" customWidth="1"/>
    <col min="9" max="9" width="13.6640625" style="195" bestFit="1" customWidth="1"/>
    <col min="10" max="255" width="12" style="195" customWidth="1"/>
    <col min="256" max="16384" width="20.1640625" style="195"/>
  </cols>
  <sheetData>
    <row r="1" spans="1:7" ht="12" x14ac:dyDescent="0.2">
      <c r="A1" s="249" t="s">
        <v>327</v>
      </c>
    </row>
    <row r="2" spans="1:7" ht="12" x14ac:dyDescent="0.2">
      <c r="A2" s="384"/>
    </row>
    <row r="3" spans="1:7" ht="13.5" customHeight="1" x14ac:dyDescent="0.2">
      <c r="A3" s="212"/>
      <c r="B3" s="212"/>
      <c r="C3" s="212"/>
      <c r="D3" s="212"/>
      <c r="E3" s="212"/>
    </row>
    <row r="4" spans="1:7" ht="13.5" customHeight="1" x14ac:dyDescent="0.2">
      <c r="A4" s="559" t="s">
        <v>1</v>
      </c>
      <c r="B4" s="339" t="s">
        <v>164</v>
      </c>
      <c r="C4" s="339"/>
      <c r="D4" s="339"/>
      <c r="E4" s="342"/>
    </row>
    <row r="5" spans="1:7" ht="13.5" customHeight="1" x14ac:dyDescent="0.2">
      <c r="A5" s="559"/>
      <c r="B5" s="540" t="s">
        <v>9</v>
      </c>
      <c r="C5" s="340" t="s">
        <v>161</v>
      </c>
      <c r="D5" s="340"/>
      <c r="E5" s="341"/>
    </row>
    <row r="6" spans="1:7" ht="13.5" customHeight="1" x14ac:dyDescent="0.2">
      <c r="A6" s="559"/>
      <c r="B6" s="540"/>
      <c r="C6" s="339" t="s">
        <v>165</v>
      </c>
      <c r="D6" s="340"/>
      <c r="E6" s="562" t="s">
        <v>301</v>
      </c>
    </row>
    <row r="7" spans="1:7" ht="13.5" customHeight="1" x14ac:dyDescent="0.2">
      <c r="A7" s="559"/>
      <c r="B7" s="540"/>
      <c r="C7" s="343" t="s">
        <v>166</v>
      </c>
      <c r="D7" s="343" t="s">
        <v>167</v>
      </c>
      <c r="E7" s="562"/>
    </row>
    <row r="8" spans="1:7" ht="13.5" customHeight="1" x14ac:dyDescent="0.2">
      <c r="A8" s="559"/>
      <c r="B8" s="339" t="s">
        <v>4</v>
      </c>
      <c r="C8" s="340"/>
      <c r="D8" s="340"/>
      <c r="E8" s="341"/>
    </row>
    <row r="9" spans="1:7" ht="13.5" customHeight="1" x14ac:dyDescent="0.2">
      <c r="A9" s="335"/>
      <c r="B9" s="212"/>
      <c r="C9" s="212"/>
      <c r="D9" s="212"/>
      <c r="E9" s="212"/>
    </row>
    <row r="10" spans="1:7" ht="13.5" customHeight="1" x14ac:dyDescent="0.2">
      <c r="A10" s="347">
        <v>2001</v>
      </c>
      <c r="B10" s="257">
        <v>26835</v>
      </c>
      <c r="C10" s="257">
        <v>13619</v>
      </c>
      <c r="D10" s="257">
        <v>8358</v>
      </c>
      <c r="E10" s="258">
        <v>4858</v>
      </c>
      <c r="G10" s="236"/>
    </row>
    <row r="11" spans="1:7" ht="13.5" customHeight="1" x14ac:dyDescent="0.2">
      <c r="A11" s="347">
        <v>2002</v>
      </c>
      <c r="B11" s="257">
        <v>26159</v>
      </c>
      <c r="C11" s="257">
        <v>13280</v>
      </c>
      <c r="D11" s="257">
        <v>8048</v>
      </c>
      <c r="E11" s="258">
        <v>4831</v>
      </c>
      <c r="G11" s="236"/>
    </row>
    <row r="12" spans="1:7" ht="13.5" customHeight="1" x14ac:dyDescent="0.2">
      <c r="A12" s="347">
        <v>2003</v>
      </c>
      <c r="B12" s="257">
        <v>25623</v>
      </c>
      <c r="C12" s="257">
        <v>13014</v>
      </c>
      <c r="D12" s="257">
        <v>8208</v>
      </c>
      <c r="E12" s="258">
        <v>4401</v>
      </c>
      <c r="G12" s="236"/>
    </row>
    <row r="13" spans="1:7" ht="13.5" customHeight="1" x14ac:dyDescent="0.2">
      <c r="A13" s="347">
        <v>2004</v>
      </c>
      <c r="B13" s="257">
        <v>21726</v>
      </c>
      <c r="C13" s="257">
        <v>13124</v>
      </c>
      <c r="D13" s="257">
        <v>4182</v>
      </c>
      <c r="E13" s="258">
        <v>4420</v>
      </c>
      <c r="F13" s="216"/>
      <c r="G13" s="236"/>
    </row>
    <row r="14" spans="1:7" ht="13.5" customHeight="1" x14ac:dyDescent="0.2">
      <c r="A14" s="347">
        <v>2005</v>
      </c>
      <c r="B14" s="257">
        <v>21667</v>
      </c>
      <c r="C14" s="257">
        <v>12845</v>
      </c>
      <c r="D14" s="257">
        <v>3997</v>
      </c>
      <c r="E14" s="258">
        <v>4825</v>
      </c>
      <c r="F14" s="216"/>
      <c r="G14" s="236"/>
    </row>
    <row r="15" spans="1:7" ht="13.5" customHeight="1" x14ac:dyDescent="0.2">
      <c r="A15" s="347">
        <v>2006</v>
      </c>
      <c r="B15" s="257">
        <v>21619</v>
      </c>
      <c r="C15" s="257">
        <v>12889</v>
      </c>
      <c r="D15" s="257">
        <v>3995</v>
      </c>
      <c r="E15" s="258">
        <v>4735</v>
      </c>
      <c r="F15" s="216"/>
      <c r="G15" s="236"/>
    </row>
    <row r="16" spans="1:7" ht="13.5" customHeight="1" x14ac:dyDescent="0.2">
      <c r="A16" s="347">
        <v>2007</v>
      </c>
      <c r="B16" s="257">
        <v>21474</v>
      </c>
      <c r="C16" s="257">
        <v>13212</v>
      </c>
      <c r="D16" s="257">
        <v>3915</v>
      </c>
      <c r="E16" s="258">
        <v>4347</v>
      </c>
      <c r="F16" s="216"/>
      <c r="G16" s="236"/>
    </row>
    <row r="17" spans="1:10" ht="13.5" customHeight="1" x14ac:dyDescent="0.2">
      <c r="A17" s="347">
        <v>2008</v>
      </c>
      <c r="B17" s="257">
        <v>21212</v>
      </c>
      <c r="C17" s="257">
        <v>12763</v>
      </c>
      <c r="D17" s="257">
        <v>3878</v>
      </c>
      <c r="E17" s="258">
        <v>4571</v>
      </c>
      <c r="F17" s="216"/>
      <c r="G17" s="236"/>
    </row>
    <row r="18" spans="1:10" ht="13.5" customHeight="1" x14ac:dyDescent="0.2">
      <c r="A18" s="347">
        <v>2009</v>
      </c>
      <c r="B18" s="257">
        <v>20623</v>
      </c>
      <c r="C18" s="257">
        <v>12843</v>
      </c>
      <c r="D18" s="257">
        <v>3800</v>
      </c>
      <c r="E18" s="258">
        <v>3980</v>
      </c>
      <c r="F18" s="216"/>
      <c r="G18" s="236"/>
    </row>
    <row r="19" spans="1:10" ht="13.5" customHeight="1" x14ac:dyDescent="0.2">
      <c r="A19" s="347">
        <v>2010</v>
      </c>
      <c r="B19" s="257">
        <v>22057</v>
      </c>
      <c r="C19" s="257">
        <v>13075</v>
      </c>
      <c r="D19" s="257">
        <v>5335</v>
      </c>
      <c r="E19" s="258">
        <v>3647</v>
      </c>
      <c r="F19" s="216"/>
      <c r="G19" s="236"/>
    </row>
    <row r="20" spans="1:10" ht="13.5" customHeight="1" x14ac:dyDescent="0.2">
      <c r="A20" s="347">
        <v>2011</v>
      </c>
      <c r="B20" s="257">
        <v>22917</v>
      </c>
      <c r="C20" s="257">
        <v>12949</v>
      </c>
      <c r="D20" s="257">
        <v>6359</v>
      </c>
      <c r="E20" s="258">
        <v>3609</v>
      </c>
      <c r="F20" s="216"/>
      <c r="G20" s="236"/>
      <c r="I20" s="236"/>
    </row>
    <row r="21" spans="1:10" ht="13.5" customHeight="1" x14ac:dyDescent="0.2">
      <c r="A21" s="347">
        <v>2012</v>
      </c>
      <c r="B21" s="257">
        <v>22768</v>
      </c>
      <c r="C21" s="257">
        <v>12217</v>
      </c>
      <c r="D21" s="257">
        <v>6399</v>
      </c>
      <c r="E21" s="258">
        <v>4152</v>
      </c>
      <c r="F21" s="216"/>
      <c r="G21" s="236"/>
      <c r="I21" s="236"/>
    </row>
    <row r="22" spans="1:10" ht="13.5" customHeight="1" x14ac:dyDescent="0.2">
      <c r="A22" s="347">
        <v>2013</v>
      </c>
      <c r="B22" s="257">
        <v>21917</v>
      </c>
      <c r="C22" s="257">
        <v>12188</v>
      </c>
      <c r="D22" s="257">
        <v>6292</v>
      </c>
      <c r="E22" s="258">
        <v>3437</v>
      </c>
      <c r="F22" s="216"/>
      <c r="G22" s="236"/>
      <c r="I22" s="236"/>
    </row>
    <row r="23" spans="1:10" ht="13.5" customHeight="1" x14ac:dyDescent="0.2">
      <c r="A23" s="347">
        <v>2014</v>
      </c>
      <c r="B23" s="257">
        <v>21975</v>
      </c>
      <c r="C23" s="257">
        <v>12039</v>
      </c>
      <c r="D23" s="257">
        <v>6303</v>
      </c>
      <c r="E23" s="258">
        <v>3633</v>
      </c>
      <c r="F23" s="216"/>
      <c r="G23" s="236"/>
      <c r="I23" s="236"/>
    </row>
    <row r="24" spans="1:10" ht="13.5" customHeight="1" x14ac:dyDescent="0.2">
      <c r="A24" s="347">
        <v>2015</v>
      </c>
      <c r="B24" s="257">
        <v>21864</v>
      </c>
      <c r="C24" s="257">
        <v>12437</v>
      </c>
      <c r="D24" s="257">
        <v>6508</v>
      </c>
      <c r="E24" s="258">
        <v>2919</v>
      </c>
      <c r="F24" s="216"/>
      <c r="G24" s="236"/>
      <c r="I24" s="236"/>
      <c r="J24" s="236"/>
    </row>
    <row r="25" spans="1:10" ht="13.5" customHeight="1" x14ac:dyDescent="0.2">
      <c r="A25" s="347">
        <v>2016</v>
      </c>
      <c r="B25" s="257">
        <v>21362</v>
      </c>
      <c r="C25" s="257">
        <v>12346</v>
      </c>
      <c r="D25" s="257">
        <v>6822</v>
      </c>
      <c r="E25" s="258">
        <v>2194</v>
      </c>
      <c r="F25" s="216"/>
      <c r="G25" s="236"/>
    </row>
    <row r="26" spans="1:10" ht="13.5" customHeight="1" x14ac:dyDescent="0.2">
      <c r="A26" s="347">
        <v>2017</v>
      </c>
      <c r="B26" s="257">
        <v>21028</v>
      </c>
      <c r="C26" s="257">
        <v>12466</v>
      </c>
      <c r="D26" s="257">
        <v>6585</v>
      </c>
      <c r="E26" s="258">
        <v>1977</v>
      </c>
      <c r="F26" s="216"/>
      <c r="G26" s="236"/>
    </row>
    <row r="27" spans="1:10" ht="13.5" customHeight="1" x14ac:dyDescent="0.2">
      <c r="A27" s="347">
        <v>2018</v>
      </c>
      <c r="B27" s="257">
        <v>20838</v>
      </c>
      <c r="C27" s="257">
        <v>12596</v>
      </c>
      <c r="D27" s="257">
        <v>5923</v>
      </c>
      <c r="E27" s="258">
        <v>2319</v>
      </c>
      <c r="F27" s="216"/>
      <c r="G27" s="236"/>
    </row>
    <row r="28" spans="1:10" ht="13.5" customHeight="1" x14ac:dyDescent="0.2">
      <c r="A28" s="34" t="s">
        <v>63</v>
      </c>
      <c r="B28" s="259"/>
      <c r="C28" s="259"/>
      <c r="D28" s="259"/>
      <c r="E28" s="259"/>
    </row>
    <row r="29" spans="1:10" ht="13.5" customHeight="1" x14ac:dyDescent="0.2">
      <c r="A29" s="261" t="s">
        <v>302</v>
      </c>
      <c r="B29" s="259"/>
      <c r="C29" s="259"/>
      <c r="D29" s="259"/>
      <c r="E29" s="259"/>
    </row>
    <row r="30" spans="1:10" ht="13.5" customHeight="1" x14ac:dyDescent="0.2">
      <c r="A30" s="261"/>
      <c r="B30" s="259"/>
      <c r="C30" s="259"/>
      <c r="D30" s="259"/>
      <c r="E30" s="259"/>
    </row>
    <row r="31" spans="1:10" ht="13.5" customHeight="1" x14ac:dyDescent="0.2">
      <c r="A31" s="261"/>
      <c r="B31" s="259"/>
      <c r="C31" s="259"/>
      <c r="D31" s="259"/>
      <c r="E31" s="255" t="s">
        <v>374</v>
      </c>
    </row>
    <row r="32" spans="1:10" ht="13.5" customHeight="1" x14ac:dyDescent="0.2">
      <c r="A32" s="261"/>
      <c r="B32" s="259"/>
      <c r="C32" s="259"/>
      <c r="D32" s="259"/>
      <c r="E32" s="262"/>
    </row>
    <row r="33" spans="1:5" ht="13.5" customHeight="1" x14ac:dyDescent="0.2">
      <c r="A33" s="261"/>
      <c r="B33" s="259"/>
      <c r="C33" s="259"/>
      <c r="D33" s="259"/>
      <c r="E33" s="259"/>
    </row>
    <row r="34" spans="1:5" ht="13.5" customHeight="1" x14ac:dyDescent="0.2">
      <c r="A34" s="374" t="s">
        <v>352</v>
      </c>
      <c r="B34" s="259"/>
      <c r="C34" s="259"/>
      <c r="D34" s="259"/>
      <c r="E34" s="259"/>
    </row>
    <row r="35" spans="1:5" ht="13.5" customHeight="1" x14ac:dyDescent="0.2">
      <c r="A35" s="212"/>
      <c r="B35" s="212"/>
      <c r="C35" s="212"/>
      <c r="D35" s="212"/>
      <c r="E35" s="212"/>
    </row>
    <row r="36" spans="1:5" ht="13.5" customHeight="1" x14ac:dyDescent="0.2"/>
    <row r="37" spans="1:5" ht="13.5" customHeight="1" x14ac:dyDescent="0.2"/>
    <row r="38" spans="1:5" ht="13.5" customHeight="1" x14ac:dyDescent="0.2"/>
    <row r="39" spans="1:5" ht="13.5" customHeight="1" x14ac:dyDescent="0.25">
      <c r="A39" s="237"/>
    </row>
    <row r="40" spans="1:5" ht="13.5" customHeight="1" x14ac:dyDescent="0.2"/>
    <row r="41" spans="1:5" ht="13.5" customHeight="1" x14ac:dyDescent="0.2"/>
    <row r="42" spans="1:5" ht="13.5" customHeight="1" x14ac:dyDescent="0.2"/>
    <row r="43" spans="1:5" ht="13.5" customHeight="1" x14ac:dyDescent="0.2"/>
    <row r="44" spans="1:5" ht="13.5" customHeight="1" x14ac:dyDescent="0.2"/>
    <row r="45" spans="1:5" ht="13.5" customHeight="1" x14ac:dyDescent="0.2"/>
    <row r="46" spans="1:5" ht="13.5" customHeight="1" x14ac:dyDescent="0.2"/>
    <row r="47" spans="1:5" ht="13.5" customHeight="1" x14ac:dyDescent="0.2"/>
    <row r="48" spans="1:5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</sheetData>
  <mergeCells count="3">
    <mergeCell ref="A4:A8"/>
    <mergeCell ref="B5:B7"/>
    <mergeCell ref="E6:E7"/>
  </mergeCells>
  <hyperlinks>
    <hyperlink ref="A34" location="Tabellenliste!A1" display="zurück"/>
  </hyperlinks>
  <printOptions horizontalCentered="1"/>
  <pageMargins left="0.59055118110236227" right="0.59055118110236227" top="0.78740157480314965" bottom="0.59055118110236227" header="0.51181102362204722" footer="0.51181102362204722"/>
  <pageSetup paperSize="9" scale="98" orientation="portrait" horizontalDpi="300" r:id="rId1"/>
  <headerFooter alignWithMargins="0">
    <oddFooter>&amp;L&amp;8&amp;Z&amp;F&amp;R&amp;8&amp;A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selection activeCell="E36" sqref="E36"/>
    </sheetView>
  </sheetViews>
  <sheetFormatPr baseColWidth="10" defaultRowHeight="14.25" x14ac:dyDescent="0.2"/>
  <cols>
    <col min="1" max="1" width="10.1640625" style="54" customWidth="1"/>
    <col min="2" max="8" width="17.1640625" style="54" customWidth="1"/>
    <col min="9" max="16384" width="12" style="54"/>
  </cols>
  <sheetData>
    <row r="1" spans="1:8" x14ac:dyDescent="0.2">
      <c r="A1" s="53" t="s">
        <v>130</v>
      </c>
    </row>
    <row r="4" spans="1:8" x14ac:dyDescent="0.2">
      <c r="A4" s="499" t="s">
        <v>322</v>
      </c>
      <c r="B4" s="496" t="s">
        <v>75</v>
      </c>
      <c r="C4" s="167" t="s">
        <v>76</v>
      </c>
      <c r="D4" s="167"/>
      <c r="E4" s="167"/>
      <c r="F4" s="167"/>
      <c r="G4" s="167"/>
      <c r="H4" s="168"/>
    </row>
    <row r="5" spans="1:8" x14ac:dyDescent="0.2">
      <c r="A5" s="500"/>
      <c r="B5" s="496"/>
      <c r="C5" s="167" t="s">
        <v>92</v>
      </c>
      <c r="D5" s="167"/>
      <c r="E5" s="167"/>
      <c r="F5" s="167" t="s">
        <v>93</v>
      </c>
      <c r="G5" s="167"/>
      <c r="H5" s="168" t="s">
        <v>94</v>
      </c>
    </row>
    <row r="6" spans="1:8" ht="25.5" customHeight="1" x14ac:dyDescent="0.2">
      <c r="A6" s="501"/>
      <c r="B6" s="496"/>
      <c r="C6" s="60" t="s">
        <v>95</v>
      </c>
      <c r="D6" s="60" t="s">
        <v>96</v>
      </c>
      <c r="E6" s="60" t="s">
        <v>97</v>
      </c>
      <c r="F6" s="60" t="s">
        <v>98</v>
      </c>
      <c r="G6" s="60" t="s">
        <v>97</v>
      </c>
      <c r="H6" s="61" t="s">
        <v>99</v>
      </c>
    </row>
    <row r="7" spans="1:8" x14ac:dyDescent="0.2">
      <c r="A7" s="501"/>
      <c r="B7" s="497" t="s">
        <v>4</v>
      </c>
      <c r="C7" s="497"/>
      <c r="D7" s="497"/>
      <c r="E7" s="497"/>
      <c r="F7" s="497"/>
      <c r="G7" s="497"/>
      <c r="H7" s="498"/>
    </row>
    <row r="8" spans="1:8" x14ac:dyDescent="0.2">
      <c r="A8" s="351"/>
      <c r="B8" s="162"/>
      <c r="C8" s="161"/>
      <c r="D8" s="161"/>
      <c r="E8" s="161"/>
      <c r="F8" s="161"/>
      <c r="G8" s="161"/>
      <c r="H8" s="161"/>
    </row>
    <row r="9" spans="1:8" x14ac:dyDescent="0.2">
      <c r="A9" s="352">
        <v>2000</v>
      </c>
      <c r="B9" s="163">
        <v>295550</v>
      </c>
      <c r="C9" s="163">
        <v>41907</v>
      </c>
      <c r="D9" s="163">
        <v>58711</v>
      </c>
      <c r="E9" s="163">
        <v>62664</v>
      </c>
      <c r="F9" s="163">
        <v>36237</v>
      </c>
      <c r="G9" s="163">
        <v>30999</v>
      </c>
      <c r="H9" s="163">
        <v>65032</v>
      </c>
    </row>
    <row r="10" spans="1:8" ht="14.25" customHeight="1" x14ac:dyDescent="0.2">
      <c r="A10" s="352">
        <v>2001</v>
      </c>
      <c r="B10" s="163">
        <v>298279</v>
      </c>
      <c r="C10" s="163">
        <v>43129</v>
      </c>
      <c r="D10" s="163">
        <v>59683</v>
      </c>
      <c r="E10" s="163">
        <v>62294</v>
      </c>
      <c r="F10" s="163">
        <v>36093</v>
      </c>
      <c r="G10" s="163">
        <v>31074</v>
      </c>
      <c r="H10" s="163">
        <v>66006</v>
      </c>
    </row>
    <row r="11" spans="1:8" x14ac:dyDescent="0.2">
      <c r="A11" s="352">
        <v>2002</v>
      </c>
      <c r="B11" s="163">
        <v>300462</v>
      </c>
      <c r="C11" s="163">
        <v>44202</v>
      </c>
      <c r="D11" s="163">
        <v>60357</v>
      </c>
      <c r="E11" s="163">
        <v>61971</v>
      </c>
      <c r="F11" s="163">
        <v>35812</v>
      </c>
      <c r="G11" s="163">
        <v>31057</v>
      </c>
      <c r="H11" s="163">
        <v>67063</v>
      </c>
    </row>
    <row r="12" spans="1:8" x14ac:dyDescent="0.2">
      <c r="A12" s="352">
        <v>2003</v>
      </c>
      <c r="B12" s="163">
        <v>298949</v>
      </c>
      <c r="C12" s="163">
        <v>44393</v>
      </c>
      <c r="D12" s="163">
        <v>59248</v>
      </c>
      <c r="E12" s="163">
        <v>60893</v>
      </c>
      <c r="F12" s="163">
        <v>35548</v>
      </c>
      <c r="G12" s="163">
        <v>30908</v>
      </c>
      <c r="H12" s="163">
        <v>67959</v>
      </c>
    </row>
    <row r="13" spans="1:8" x14ac:dyDescent="0.2">
      <c r="A13" s="352">
        <v>2004</v>
      </c>
      <c r="B13" s="163">
        <v>299661</v>
      </c>
      <c r="C13" s="163">
        <v>44956</v>
      </c>
      <c r="D13" s="163">
        <v>59316</v>
      </c>
      <c r="E13" s="163">
        <v>60065</v>
      </c>
      <c r="F13" s="163">
        <v>35257</v>
      </c>
      <c r="G13" s="163">
        <v>30751</v>
      </c>
      <c r="H13" s="163">
        <v>69316</v>
      </c>
    </row>
    <row r="14" spans="1:8" x14ac:dyDescent="0.2">
      <c r="A14" s="352">
        <v>2005</v>
      </c>
      <c r="B14" s="163">
        <v>301950</v>
      </c>
      <c r="C14" s="163">
        <v>46277</v>
      </c>
      <c r="D14" s="163">
        <v>59498</v>
      </c>
      <c r="E14" s="163">
        <v>59849</v>
      </c>
      <c r="F14" s="163">
        <v>34612</v>
      </c>
      <c r="G14" s="163">
        <v>30828</v>
      </c>
      <c r="H14" s="163">
        <v>70886</v>
      </c>
    </row>
    <row r="15" spans="1:8" x14ac:dyDescent="0.2">
      <c r="A15" s="352">
        <v>2006</v>
      </c>
      <c r="B15" s="163">
        <v>303887</v>
      </c>
      <c r="C15" s="163">
        <v>48772</v>
      </c>
      <c r="D15" s="163">
        <v>59016</v>
      </c>
      <c r="E15" s="163">
        <v>59747</v>
      </c>
      <c r="F15" s="163">
        <v>34005</v>
      </c>
      <c r="G15" s="163">
        <v>29953</v>
      </c>
      <c r="H15" s="163">
        <v>72394</v>
      </c>
    </row>
    <row r="16" spans="1:8" x14ac:dyDescent="0.2">
      <c r="A16" s="352">
        <v>2007</v>
      </c>
      <c r="B16" s="163">
        <v>304259</v>
      </c>
      <c r="C16" s="163">
        <v>49186</v>
      </c>
      <c r="D16" s="163">
        <v>57907</v>
      </c>
      <c r="E16" s="163">
        <v>59913</v>
      </c>
      <c r="F16" s="163">
        <v>33775</v>
      </c>
      <c r="G16" s="163">
        <v>30141</v>
      </c>
      <c r="H16" s="163">
        <v>73337</v>
      </c>
    </row>
    <row r="17" spans="1:8" x14ac:dyDescent="0.2">
      <c r="A17" s="352">
        <v>2008</v>
      </c>
      <c r="B17" s="163">
        <v>306368</v>
      </c>
      <c r="C17" s="163">
        <v>50374</v>
      </c>
      <c r="D17" s="163">
        <v>57820</v>
      </c>
      <c r="E17" s="163">
        <v>60200</v>
      </c>
      <c r="F17" s="163">
        <v>33196</v>
      </c>
      <c r="G17" s="163">
        <v>30530</v>
      </c>
      <c r="H17" s="163">
        <v>74248</v>
      </c>
    </row>
    <row r="18" spans="1:8" x14ac:dyDescent="0.2">
      <c r="A18" s="352">
        <v>2009</v>
      </c>
      <c r="B18" s="163">
        <v>306116</v>
      </c>
      <c r="C18" s="163">
        <v>50100</v>
      </c>
      <c r="D18" s="163">
        <v>57277</v>
      </c>
      <c r="E18" s="163">
        <v>60855</v>
      </c>
      <c r="F18" s="163">
        <v>32664</v>
      </c>
      <c r="G18" s="163">
        <v>30993</v>
      </c>
      <c r="H18" s="163">
        <v>74227</v>
      </c>
    </row>
    <row r="19" spans="1:8" x14ac:dyDescent="0.2">
      <c r="A19" s="352">
        <v>2010</v>
      </c>
      <c r="B19" s="163">
        <v>299469</v>
      </c>
      <c r="C19" s="163">
        <v>48529</v>
      </c>
      <c r="D19" s="163">
        <v>55354</v>
      </c>
      <c r="E19" s="163">
        <v>60855</v>
      </c>
      <c r="F19" s="163">
        <v>32029</v>
      </c>
      <c r="G19" s="163">
        <v>30491</v>
      </c>
      <c r="H19" s="163">
        <v>72211</v>
      </c>
    </row>
    <row r="20" spans="1:8" x14ac:dyDescent="0.2">
      <c r="A20" s="352">
        <v>2011</v>
      </c>
      <c r="B20" s="163">
        <v>303210</v>
      </c>
      <c r="C20" s="163">
        <v>49708</v>
      </c>
      <c r="D20" s="163">
        <v>55864</v>
      </c>
      <c r="E20" s="163">
        <v>62396</v>
      </c>
      <c r="F20" s="163">
        <v>31542</v>
      </c>
      <c r="G20" s="163">
        <v>30861</v>
      </c>
      <c r="H20" s="163">
        <v>72839</v>
      </c>
    </row>
    <row r="21" spans="1:8" x14ac:dyDescent="0.2">
      <c r="A21" s="353" t="s">
        <v>126</v>
      </c>
      <c r="B21" s="163">
        <v>308944</v>
      </c>
      <c r="C21" s="163">
        <v>51930</v>
      </c>
      <c r="D21" s="163">
        <v>57313</v>
      </c>
      <c r="E21" s="163">
        <v>63539</v>
      </c>
      <c r="F21" s="163">
        <v>30918</v>
      </c>
      <c r="G21" s="163">
        <v>31241</v>
      </c>
      <c r="H21" s="163">
        <v>74003</v>
      </c>
    </row>
    <row r="22" spans="1:8" x14ac:dyDescent="0.2">
      <c r="A22" s="352">
        <v>2013</v>
      </c>
      <c r="B22" s="163">
        <v>312707</v>
      </c>
      <c r="C22" s="163">
        <v>53403</v>
      </c>
      <c r="D22" s="163">
        <v>58579</v>
      </c>
      <c r="E22" s="163">
        <v>64082</v>
      </c>
      <c r="F22" s="163">
        <v>30619</v>
      </c>
      <c r="G22" s="163">
        <v>31905</v>
      </c>
      <c r="H22" s="163">
        <v>74119</v>
      </c>
    </row>
    <row r="23" spans="1:8" x14ac:dyDescent="0.2">
      <c r="A23" s="352">
        <v>2014</v>
      </c>
      <c r="B23" s="163">
        <v>315666</v>
      </c>
      <c r="C23" s="163">
        <v>54369</v>
      </c>
      <c r="D23" s="163">
        <v>58958</v>
      </c>
      <c r="E23" s="163">
        <v>65084</v>
      </c>
      <c r="F23" s="163">
        <v>30834</v>
      </c>
      <c r="G23" s="163">
        <v>32174</v>
      </c>
      <c r="H23" s="163">
        <v>74247</v>
      </c>
    </row>
    <row r="24" spans="1:8" x14ac:dyDescent="0.2">
      <c r="A24" s="352">
        <v>2015</v>
      </c>
      <c r="B24" s="163">
        <v>320641</v>
      </c>
      <c r="C24" s="163">
        <v>56575</v>
      </c>
      <c r="D24" s="163">
        <v>59822</v>
      </c>
      <c r="E24" s="163">
        <v>65704</v>
      </c>
      <c r="F24" s="163">
        <v>30519</v>
      </c>
      <c r="G24" s="163">
        <v>33529</v>
      </c>
      <c r="H24" s="163">
        <v>74492</v>
      </c>
    </row>
    <row r="25" spans="1:8" x14ac:dyDescent="0.2">
      <c r="A25" s="352">
        <v>2016</v>
      </c>
      <c r="B25" s="163">
        <v>324370</v>
      </c>
      <c r="C25" s="163">
        <v>57552</v>
      </c>
      <c r="D25" s="163">
        <v>60446</v>
      </c>
      <c r="E25" s="163">
        <v>66513</v>
      </c>
      <c r="F25" s="163">
        <v>30868</v>
      </c>
      <c r="G25" s="163">
        <v>34106</v>
      </c>
      <c r="H25" s="163">
        <v>74885</v>
      </c>
    </row>
    <row r="26" spans="1:8" x14ac:dyDescent="0.2">
      <c r="A26" s="352">
        <v>2017</v>
      </c>
      <c r="B26" s="163">
        <v>325997</v>
      </c>
      <c r="C26" s="163">
        <v>57628</v>
      </c>
      <c r="D26" s="163">
        <v>60896</v>
      </c>
      <c r="E26" s="163">
        <v>67205</v>
      </c>
      <c r="F26" s="163">
        <v>30824</v>
      </c>
      <c r="G26" s="163">
        <v>34252</v>
      </c>
      <c r="H26" s="163">
        <v>75192</v>
      </c>
    </row>
    <row r="27" spans="1:8" x14ac:dyDescent="0.2">
      <c r="A27" s="352">
        <v>2018</v>
      </c>
      <c r="B27" s="163">
        <v>332664</v>
      </c>
      <c r="C27" s="163">
        <v>58800</v>
      </c>
      <c r="D27" s="163">
        <v>63402</v>
      </c>
      <c r="E27" s="163">
        <v>69602</v>
      </c>
      <c r="F27" s="163">
        <v>30399</v>
      </c>
      <c r="G27" s="163">
        <v>33915</v>
      </c>
      <c r="H27" s="163">
        <v>76546</v>
      </c>
    </row>
    <row r="28" spans="1:8" x14ac:dyDescent="0.2">
      <c r="A28" s="34" t="s">
        <v>63</v>
      </c>
      <c r="B28" s="34"/>
      <c r="C28" s="164"/>
      <c r="D28" s="164"/>
      <c r="E28" s="164"/>
      <c r="F28" s="164"/>
      <c r="G28" s="164"/>
      <c r="H28" s="164"/>
    </row>
    <row r="29" spans="1:8" x14ac:dyDescent="0.2">
      <c r="A29" s="165" t="s">
        <v>127</v>
      </c>
      <c r="B29" s="166"/>
    </row>
    <row r="30" spans="1:8" x14ac:dyDescent="0.2">
      <c r="A30" s="166"/>
      <c r="B30" s="166"/>
    </row>
    <row r="31" spans="1:8" x14ac:dyDescent="0.2">
      <c r="H31" s="57" t="s">
        <v>77</v>
      </c>
    </row>
    <row r="34" spans="1:1" x14ac:dyDescent="0.2">
      <c r="A34" s="374" t="s">
        <v>352</v>
      </c>
    </row>
  </sheetData>
  <mergeCells count="3">
    <mergeCell ref="B4:B6"/>
    <mergeCell ref="B7:H7"/>
    <mergeCell ref="A4:A7"/>
  </mergeCells>
  <hyperlinks>
    <hyperlink ref="A34" location="Tabellenliste!A1" display="zurück"/>
  </hyperlinks>
  <pageMargins left="0.70866141732283472" right="0.70866141732283472" top="0.78740157480314965" bottom="0.78740157480314965" header="0.31496062992125984" footer="0.31496062992125984"/>
  <pageSetup paperSize="9" scale="76" orientation="portrait" r:id="rId1"/>
  <headerFooter>
    <oddFooter>&amp;L&amp;8&amp;Z&amp;F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9"/>
  <sheetViews>
    <sheetView zoomScaleNormal="100" workbookViewId="0">
      <selection activeCell="L24" sqref="L24"/>
    </sheetView>
  </sheetViews>
  <sheetFormatPr baseColWidth="10" defaultColWidth="7.5" defaultRowHeight="11.25" x14ac:dyDescent="0.2"/>
  <cols>
    <col min="1" max="1" width="7.83203125" style="195" customWidth="1"/>
    <col min="2" max="4" width="11.5" style="195" customWidth="1"/>
    <col min="5" max="5" width="18" style="195" customWidth="1"/>
    <col min="6" max="6" width="12.83203125" style="195" customWidth="1"/>
    <col min="7" max="7" width="11.1640625" style="195" customWidth="1"/>
    <col min="8" max="8" width="11" style="195" customWidth="1"/>
    <col min="9" max="9" width="11.33203125" style="195" customWidth="1"/>
    <col min="10" max="10" width="15.83203125" style="195" customWidth="1"/>
    <col min="11" max="11" width="14.1640625" style="195" bestFit="1" customWidth="1"/>
    <col min="12" max="255" width="12" style="195" customWidth="1"/>
    <col min="256" max="16384" width="7.5" style="195"/>
  </cols>
  <sheetData>
    <row r="1" spans="1:12" ht="12" x14ac:dyDescent="0.2">
      <c r="A1" s="249" t="s">
        <v>328</v>
      </c>
    </row>
    <row r="2" spans="1:12" ht="12" x14ac:dyDescent="0.2">
      <c r="A2" s="384"/>
    </row>
    <row r="3" spans="1:12" ht="13.5" customHeight="1" x14ac:dyDescent="0.2">
      <c r="A3" s="212"/>
      <c r="B3" s="212"/>
      <c r="C3" s="212"/>
      <c r="D3" s="212"/>
      <c r="E3" s="212"/>
      <c r="F3" s="212"/>
      <c r="G3" s="212"/>
      <c r="H3" s="212"/>
    </row>
    <row r="4" spans="1:12" ht="12.75" customHeight="1" x14ac:dyDescent="0.2">
      <c r="A4" s="559" t="s">
        <v>1</v>
      </c>
      <c r="B4" s="339" t="s">
        <v>168</v>
      </c>
      <c r="C4" s="339"/>
      <c r="D4" s="340"/>
      <c r="E4" s="340"/>
      <c r="F4" s="340"/>
      <c r="G4" s="340"/>
      <c r="H4" s="340"/>
      <c r="I4" s="340"/>
      <c r="J4" s="341"/>
      <c r="K4" s="317"/>
    </row>
    <row r="5" spans="1:12" ht="12.75" customHeight="1" x14ac:dyDescent="0.2">
      <c r="A5" s="559"/>
      <c r="B5" s="540" t="s">
        <v>9</v>
      </c>
      <c r="C5" s="340" t="s">
        <v>169</v>
      </c>
      <c r="D5" s="340"/>
      <c r="E5" s="340"/>
      <c r="F5" s="340"/>
      <c r="G5" s="340"/>
      <c r="H5" s="340"/>
      <c r="I5" s="340"/>
      <c r="J5" s="341"/>
      <c r="K5" s="317"/>
    </row>
    <row r="6" spans="1:12" ht="12.75" customHeight="1" x14ac:dyDescent="0.2">
      <c r="A6" s="559"/>
      <c r="B6" s="540"/>
      <c r="C6" s="340" t="s">
        <v>170</v>
      </c>
      <c r="D6" s="340"/>
      <c r="E6" s="340"/>
      <c r="F6" s="340"/>
      <c r="G6" s="569" t="s">
        <v>171</v>
      </c>
      <c r="H6" s="569"/>
      <c r="I6" s="569"/>
      <c r="J6" s="549"/>
      <c r="K6" s="317"/>
    </row>
    <row r="7" spans="1:12" ht="12.75" customHeight="1" x14ac:dyDescent="0.2">
      <c r="A7" s="559"/>
      <c r="B7" s="540"/>
      <c r="C7" s="540" t="s">
        <v>9</v>
      </c>
      <c r="D7" s="340" t="s">
        <v>172</v>
      </c>
      <c r="E7" s="340"/>
      <c r="F7" s="340"/>
      <c r="G7" s="540" t="s">
        <v>9</v>
      </c>
      <c r="H7" s="569" t="s">
        <v>172</v>
      </c>
      <c r="I7" s="569"/>
      <c r="J7" s="549"/>
      <c r="K7" s="317"/>
    </row>
    <row r="8" spans="1:12" ht="48" customHeight="1" x14ac:dyDescent="0.2">
      <c r="A8" s="559"/>
      <c r="B8" s="540"/>
      <c r="C8" s="540"/>
      <c r="D8" s="343" t="s">
        <v>303</v>
      </c>
      <c r="E8" s="420" t="s">
        <v>414</v>
      </c>
      <c r="F8" s="343" t="s">
        <v>304</v>
      </c>
      <c r="G8" s="540"/>
      <c r="H8" s="343" t="s">
        <v>173</v>
      </c>
      <c r="I8" s="343" t="s">
        <v>305</v>
      </c>
      <c r="J8" s="344" t="s">
        <v>174</v>
      </c>
      <c r="K8" s="318"/>
    </row>
    <row r="9" spans="1:12" ht="13.5" customHeight="1" x14ac:dyDescent="0.2">
      <c r="A9" s="559"/>
      <c r="B9" s="569" t="s">
        <v>4</v>
      </c>
      <c r="C9" s="569"/>
      <c r="D9" s="569"/>
      <c r="E9" s="569"/>
      <c r="F9" s="569"/>
      <c r="G9" s="569"/>
      <c r="H9" s="569"/>
      <c r="I9" s="569"/>
      <c r="J9" s="549"/>
      <c r="K9" s="317"/>
    </row>
    <row r="10" spans="1:12" ht="13.5" customHeight="1" x14ac:dyDescent="0.2">
      <c r="A10" s="335"/>
      <c r="B10" s="212"/>
      <c r="C10" s="212"/>
    </row>
    <row r="11" spans="1:12" ht="13.5" customHeight="1" x14ac:dyDescent="0.2">
      <c r="A11" s="348">
        <v>2001</v>
      </c>
      <c r="B11" s="192">
        <v>21977</v>
      </c>
      <c r="C11" s="192">
        <v>13619</v>
      </c>
      <c r="D11" s="192">
        <v>7857</v>
      </c>
      <c r="E11" s="192">
        <v>5122</v>
      </c>
      <c r="F11" s="192">
        <v>640</v>
      </c>
      <c r="G11" s="192">
        <v>8358</v>
      </c>
      <c r="H11" s="192">
        <v>820</v>
      </c>
      <c r="I11" s="192">
        <v>7537</v>
      </c>
      <c r="J11" s="192">
        <v>0</v>
      </c>
      <c r="K11" s="192"/>
      <c r="L11" s="214"/>
    </row>
    <row r="12" spans="1:12" ht="13.5" customHeight="1" x14ac:dyDescent="0.2">
      <c r="A12" s="348">
        <v>2002</v>
      </c>
      <c r="B12" s="192">
        <v>21328</v>
      </c>
      <c r="C12" s="192">
        <v>13280</v>
      </c>
      <c r="D12" s="192">
        <v>7522</v>
      </c>
      <c r="E12" s="192">
        <v>5121</v>
      </c>
      <c r="F12" s="192">
        <v>637</v>
      </c>
      <c r="G12" s="192">
        <v>8048</v>
      </c>
      <c r="H12" s="192">
        <v>832</v>
      </c>
      <c r="I12" s="192">
        <v>7216</v>
      </c>
      <c r="J12" s="192">
        <v>0</v>
      </c>
      <c r="K12" s="192"/>
      <c r="L12" s="214"/>
    </row>
    <row r="13" spans="1:12" ht="13.5" customHeight="1" x14ac:dyDescent="0.2">
      <c r="A13" s="348">
        <v>2003</v>
      </c>
      <c r="B13" s="192">
        <v>21222</v>
      </c>
      <c r="C13" s="192">
        <v>13014</v>
      </c>
      <c r="D13" s="192">
        <v>7335</v>
      </c>
      <c r="E13" s="192">
        <v>5032</v>
      </c>
      <c r="F13" s="192">
        <v>647</v>
      </c>
      <c r="G13" s="192">
        <v>8208</v>
      </c>
      <c r="H13" s="192">
        <v>856</v>
      </c>
      <c r="I13" s="192">
        <v>7352</v>
      </c>
      <c r="J13" s="192">
        <v>0</v>
      </c>
      <c r="K13" s="192"/>
      <c r="L13" s="214"/>
    </row>
    <row r="14" spans="1:12" ht="13.5" customHeight="1" x14ac:dyDescent="0.2">
      <c r="A14" s="348">
        <v>2004</v>
      </c>
      <c r="B14" s="192">
        <v>17306</v>
      </c>
      <c r="C14" s="192">
        <v>13124</v>
      </c>
      <c r="D14" s="192">
        <v>7450</v>
      </c>
      <c r="E14" s="192">
        <v>5026</v>
      </c>
      <c r="F14" s="192">
        <v>648</v>
      </c>
      <c r="G14" s="192">
        <v>4182</v>
      </c>
      <c r="H14" s="192">
        <v>846</v>
      </c>
      <c r="I14" s="192">
        <v>3336</v>
      </c>
      <c r="J14" s="192">
        <v>0</v>
      </c>
      <c r="K14" s="192"/>
      <c r="L14" s="214"/>
    </row>
    <row r="15" spans="1:12" ht="13.5" customHeight="1" x14ac:dyDescent="0.2">
      <c r="A15" s="348">
        <v>2005</v>
      </c>
      <c r="B15" s="192">
        <v>16842</v>
      </c>
      <c r="C15" s="192">
        <v>12845</v>
      </c>
      <c r="D15" s="192">
        <v>7586</v>
      </c>
      <c r="E15" s="192">
        <v>4719</v>
      </c>
      <c r="F15" s="192">
        <v>540</v>
      </c>
      <c r="G15" s="192">
        <v>3997</v>
      </c>
      <c r="H15" s="192">
        <v>791</v>
      </c>
      <c r="I15" s="192">
        <v>3206</v>
      </c>
      <c r="J15" s="192">
        <v>0</v>
      </c>
      <c r="K15" s="192"/>
      <c r="L15" s="214"/>
    </row>
    <row r="16" spans="1:12" ht="13.5" customHeight="1" x14ac:dyDescent="0.2">
      <c r="A16" s="348">
        <v>2006</v>
      </c>
      <c r="B16" s="192">
        <v>16884</v>
      </c>
      <c r="C16" s="192">
        <v>12889</v>
      </c>
      <c r="D16" s="192">
        <v>7618</v>
      </c>
      <c r="E16" s="192">
        <v>4608</v>
      </c>
      <c r="F16" s="192">
        <v>663</v>
      </c>
      <c r="G16" s="192">
        <v>3995</v>
      </c>
      <c r="H16" s="192">
        <v>800</v>
      </c>
      <c r="I16" s="192">
        <v>3195</v>
      </c>
      <c r="J16" s="192">
        <v>0</v>
      </c>
      <c r="K16" s="192"/>
      <c r="L16" s="214"/>
    </row>
    <row r="17" spans="1:12" ht="13.5" customHeight="1" x14ac:dyDescent="0.2">
      <c r="A17" s="348">
        <v>2007</v>
      </c>
      <c r="B17" s="192">
        <v>17127</v>
      </c>
      <c r="C17" s="192">
        <v>13212</v>
      </c>
      <c r="D17" s="192">
        <v>7707</v>
      </c>
      <c r="E17" s="192">
        <v>4827</v>
      </c>
      <c r="F17" s="192">
        <v>678</v>
      </c>
      <c r="G17" s="192">
        <v>3915</v>
      </c>
      <c r="H17" s="192">
        <v>768</v>
      </c>
      <c r="I17" s="192">
        <v>3147</v>
      </c>
      <c r="J17" s="192">
        <v>0</v>
      </c>
      <c r="K17" s="192"/>
      <c r="L17" s="214"/>
    </row>
    <row r="18" spans="1:12" ht="13.5" customHeight="1" x14ac:dyDescent="0.2">
      <c r="A18" s="348">
        <v>2008</v>
      </c>
      <c r="B18" s="192">
        <v>16641</v>
      </c>
      <c r="C18" s="192">
        <v>12763</v>
      </c>
      <c r="D18" s="192">
        <v>7719</v>
      </c>
      <c r="E18" s="192">
        <v>4436</v>
      </c>
      <c r="F18" s="192">
        <v>608</v>
      </c>
      <c r="G18" s="192">
        <v>3878</v>
      </c>
      <c r="H18" s="192">
        <v>784</v>
      </c>
      <c r="I18" s="192">
        <v>3094</v>
      </c>
      <c r="J18" s="192">
        <v>0</v>
      </c>
      <c r="K18" s="192"/>
      <c r="L18" s="214"/>
    </row>
    <row r="19" spans="1:12" ht="13.5" customHeight="1" x14ac:dyDescent="0.2">
      <c r="A19" s="348">
        <v>2009</v>
      </c>
      <c r="B19" s="192">
        <v>16643</v>
      </c>
      <c r="C19" s="192">
        <v>12843</v>
      </c>
      <c r="D19" s="192">
        <v>7613</v>
      </c>
      <c r="E19" s="192">
        <v>4563</v>
      </c>
      <c r="F19" s="192">
        <v>667</v>
      </c>
      <c r="G19" s="192">
        <v>3800</v>
      </c>
      <c r="H19" s="192">
        <v>700</v>
      </c>
      <c r="I19" s="192">
        <v>3100</v>
      </c>
      <c r="J19" s="192">
        <v>0</v>
      </c>
      <c r="K19" s="192"/>
      <c r="L19" s="214"/>
    </row>
    <row r="20" spans="1:12" ht="13.5" customHeight="1" x14ac:dyDescent="0.2">
      <c r="A20" s="348">
        <v>2010</v>
      </c>
      <c r="B20" s="192">
        <v>18410</v>
      </c>
      <c r="C20" s="192">
        <v>13075</v>
      </c>
      <c r="D20" s="192">
        <v>7569</v>
      </c>
      <c r="E20" s="192">
        <v>4857</v>
      </c>
      <c r="F20" s="192">
        <v>649</v>
      </c>
      <c r="G20" s="192">
        <v>5335</v>
      </c>
      <c r="H20" s="192">
        <v>663</v>
      </c>
      <c r="I20" s="192">
        <v>4672</v>
      </c>
      <c r="J20" s="192">
        <v>0</v>
      </c>
      <c r="K20" s="192"/>
      <c r="L20" s="214"/>
    </row>
    <row r="21" spans="1:12" ht="13.5" customHeight="1" x14ac:dyDescent="0.2">
      <c r="A21" s="348">
        <v>2011</v>
      </c>
      <c r="B21" s="192">
        <v>19308</v>
      </c>
      <c r="C21" s="192">
        <v>12949</v>
      </c>
      <c r="D21" s="192">
        <v>7413</v>
      </c>
      <c r="E21" s="192">
        <v>5004</v>
      </c>
      <c r="F21" s="192">
        <v>532</v>
      </c>
      <c r="G21" s="192">
        <v>6359</v>
      </c>
      <c r="H21" s="192">
        <v>635</v>
      </c>
      <c r="I21" s="192">
        <v>5724</v>
      </c>
      <c r="J21" s="192">
        <v>0</v>
      </c>
      <c r="K21" s="192"/>
      <c r="L21" s="214"/>
    </row>
    <row r="22" spans="1:12" ht="13.5" customHeight="1" x14ac:dyDescent="0.2">
      <c r="A22" s="348">
        <v>2012</v>
      </c>
      <c r="B22" s="192">
        <v>18616</v>
      </c>
      <c r="C22" s="192">
        <v>12217</v>
      </c>
      <c r="D22" s="192">
        <v>7349</v>
      </c>
      <c r="E22" s="192">
        <v>4343</v>
      </c>
      <c r="F22" s="192">
        <v>525</v>
      </c>
      <c r="G22" s="192">
        <v>6399</v>
      </c>
      <c r="H22" s="192">
        <v>601</v>
      </c>
      <c r="I22" s="192">
        <v>5798</v>
      </c>
      <c r="J22" s="192">
        <v>0</v>
      </c>
      <c r="K22" s="192"/>
      <c r="L22" s="214"/>
    </row>
    <row r="23" spans="1:12" ht="13.5" customHeight="1" x14ac:dyDescent="0.2">
      <c r="A23" s="348">
        <v>2013</v>
      </c>
      <c r="B23" s="192">
        <v>18480</v>
      </c>
      <c r="C23" s="192">
        <v>12188</v>
      </c>
      <c r="D23" s="192">
        <v>7361</v>
      </c>
      <c r="E23" s="192">
        <v>4323</v>
      </c>
      <c r="F23" s="192">
        <v>504</v>
      </c>
      <c r="G23" s="192">
        <v>6292</v>
      </c>
      <c r="H23" s="192">
        <v>593</v>
      </c>
      <c r="I23" s="192">
        <v>5699</v>
      </c>
      <c r="J23" s="192">
        <v>0</v>
      </c>
      <c r="K23" s="192"/>
      <c r="L23" s="214"/>
    </row>
    <row r="24" spans="1:12" ht="13.5" customHeight="1" x14ac:dyDescent="0.2">
      <c r="A24" s="348">
        <v>2014</v>
      </c>
      <c r="B24" s="192">
        <v>18342</v>
      </c>
      <c r="C24" s="192">
        <v>12039</v>
      </c>
      <c r="D24" s="192">
        <v>7318</v>
      </c>
      <c r="E24" s="192">
        <v>4253</v>
      </c>
      <c r="F24" s="192">
        <v>458</v>
      </c>
      <c r="G24" s="192">
        <v>6303</v>
      </c>
      <c r="H24" s="192">
        <v>599</v>
      </c>
      <c r="I24" s="192">
        <v>5704</v>
      </c>
      <c r="J24" s="192">
        <v>0</v>
      </c>
      <c r="K24" s="192"/>
      <c r="L24" s="214"/>
    </row>
    <row r="25" spans="1:12" ht="13.5" customHeight="1" x14ac:dyDescent="0.2">
      <c r="A25" s="348">
        <v>2015</v>
      </c>
      <c r="B25" s="192">
        <v>18945</v>
      </c>
      <c r="C25" s="192">
        <v>12437</v>
      </c>
      <c r="D25" s="192">
        <v>6905</v>
      </c>
      <c r="E25" s="192">
        <v>5078</v>
      </c>
      <c r="F25" s="192">
        <v>454</v>
      </c>
      <c r="G25" s="192">
        <v>6508</v>
      </c>
      <c r="H25" s="192">
        <v>748</v>
      </c>
      <c r="I25" s="192">
        <v>5713</v>
      </c>
      <c r="J25" s="192">
        <v>47</v>
      </c>
      <c r="K25" s="192"/>
      <c r="L25" s="214"/>
    </row>
    <row r="26" spans="1:12" ht="13.5" customHeight="1" x14ac:dyDescent="0.2">
      <c r="A26" s="348">
        <v>2016</v>
      </c>
      <c r="B26" s="192">
        <v>19168</v>
      </c>
      <c r="C26" s="192">
        <v>12346</v>
      </c>
      <c r="D26" s="192">
        <v>7061</v>
      </c>
      <c r="E26" s="192">
        <v>4903</v>
      </c>
      <c r="F26" s="192">
        <v>382</v>
      </c>
      <c r="G26" s="192">
        <v>6822</v>
      </c>
      <c r="H26" s="192">
        <v>803</v>
      </c>
      <c r="I26" s="192">
        <v>5819</v>
      </c>
      <c r="J26" s="192">
        <v>200</v>
      </c>
      <c r="K26" s="192"/>
      <c r="L26" s="214"/>
    </row>
    <row r="27" spans="1:12" ht="13.5" customHeight="1" x14ac:dyDescent="0.2">
      <c r="A27" s="348">
        <v>2017</v>
      </c>
      <c r="B27" s="192">
        <v>19051</v>
      </c>
      <c r="C27" s="192">
        <v>12466</v>
      </c>
      <c r="D27" s="192">
        <v>7248</v>
      </c>
      <c r="E27" s="192">
        <v>4911</v>
      </c>
      <c r="F27" s="192">
        <v>307</v>
      </c>
      <c r="G27" s="192">
        <v>6585</v>
      </c>
      <c r="H27" s="192">
        <v>717</v>
      </c>
      <c r="I27" s="192">
        <v>5616</v>
      </c>
      <c r="J27" s="192">
        <v>252</v>
      </c>
      <c r="K27" s="192"/>
      <c r="L27" s="214"/>
    </row>
    <row r="28" spans="1:12" ht="13.5" customHeight="1" x14ac:dyDescent="0.2">
      <c r="A28" s="348">
        <v>2018</v>
      </c>
      <c r="B28" s="192">
        <v>19326</v>
      </c>
      <c r="C28" s="192">
        <v>12596</v>
      </c>
      <c r="D28" s="192">
        <v>7295</v>
      </c>
      <c r="E28" s="192">
        <v>4964</v>
      </c>
      <c r="F28" s="192">
        <v>337</v>
      </c>
      <c r="G28" s="192">
        <v>6730</v>
      </c>
      <c r="H28" s="192">
        <v>807</v>
      </c>
      <c r="I28" s="192">
        <v>5637</v>
      </c>
      <c r="J28" s="192">
        <v>286</v>
      </c>
      <c r="K28" s="192"/>
      <c r="L28" s="214"/>
    </row>
    <row r="29" spans="1:12" ht="13.5" customHeight="1" x14ac:dyDescent="0.2">
      <c r="A29" s="319" t="s">
        <v>63</v>
      </c>
      <c r="B29" s="212"/>
      <c r="C29" s="212"/>
    </row>
    <row r="30" spans="1:12" ht="13.5" customHeight="1" x14ac:dyDescent="0.2">
      <c r="A30" s="261" t="s">
        <v>415</v>
      </c>
      <c r="B30" s="212"/>
      <c r="C30" s="212"/>
    </row>
    <row r="31" spans="1:12" ht="13.5" customHeight="1" x14ac:dyDescent="0.2">
      <c r="A31" s="264" t="s">
        <v>306</v>
      </c>
      <c r="B31" s="212"/>
      <c r="C31" s="212"/>
    </row>
    <row r="32" spans="1:12" ht="13.5" customHeight="1" x14ac:dyDescent="0.2">
      <c r="A32" s="261" t="s">
        <v>307</v>
      </c>
      <c r="B32" s="212"/>
      <c r="C32" s="212"/>
    </row>
    <row r="33" spans="1:11" ht="13.5" customHeight="1" x14ac:dyDescent="0.2">
      <c r="A33" s="261" t="s">
        <v>308</v>
      </c>
      <c r="B33" s="212"/>
      <c r="C33" s="212"/>
    </row>
    <row r="34" spans="1:11" ht="13.5" customHeight="1" x14ac:dyDescent="0.2">
      <c r="A34" s="296"/>
      <c r="B34" s="212"/>
      <c r="C34" s="212"/>
      <c r="J34" s="255"/>
      <c r="K34" s="255"/>
    </row>
    <row r="35" spans="1:11" ht="13.5" customHeight="1" x14ac:dyDescent="0.2">
      <c r="A35" s="296"/>
      <c r="B35" s="212"/>
      <c r="C35" s="212"/>
      <c r="J35" s="255" t="s">
        <v>374</v>
      </c>
    </row>
    <row r="36" spans="1:11" ht="13.5" customHeight="1" x14ac:dyDescent="0.2">
      <c r="A36" s="296"/>
      <c r="B36" s="212"/>
      <c r="C36" s="212"/>
    </row>
    <row r="37" spans="1:11" ht="13.5" customHeight="1" x14ac:dyDescent="0.2">
      <c r="A37" s="296"/>
      <c r="B37" s="212"/>
      <c r="C37" s="212"/>
    </row>
    <row r="38" spans="1:11" ht="13.5" customHeight="1" x14ac:dyDescent="0.2">
      <c r="A38" s="374" t="s">
        <v>352</v>
      </c>
      <c r="B38" s="212"/>
      <c r="C38" s="212"/>
    </row>
    <row r="39" spans="1:11" ht="13.5" customHeight="1" x14ac:dyDescent="0.2">
      <c r="A39" s="296"/>
      <c r="B39" s="212"/>
      <c r="C39" s="212"/>
    </row>
    <row r="40" spans="1:11" ht="13.5" customHeight="1" x14ac:dyDescent="0.2">
      <c r="A40" s="212"/>
      <c r="B40" s="212"/>
      <c r="C40" s="212"/>
    </row>
    <row r="41" spans="1:11" ht="13.5" customHeight="1" x14ac:dyDescent="0.2"/>
    <row r="42" spans="1:11" ht="13.5" customHeight="1" x14ac:dyDescent="0.2"/>
    <row r="43" spans="1:11" ht="13.5" customHeight="1" x14ac:dyDescent="0.2">
      <c r="B43" s="199"/>
      <c r="C43" s="200"/>
    </row>
    <row r="44" spans="1:11" ht="13.5" customHeight="1" x14ac:dyDescent="0.2"/>
    <row r="45" spans="1:11" ht="13.5" customHeight="1" x14ac:dyDescent="0.2">
      <c r="A45" s="296"/>
    </row>
    <row r="46" spans="1:11" ht="13.5" customHeight="1" x14ac:dyDescent="0.2"/>
    <row r="47" spans="1:11" ht="13.5" customHeight="1" x14ac:dyDescent="0.2"/>
    <row r="48" spans="1:11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</sheetData>
  <mergeCells count="7">
    <mergeCell ref="A4:A9"/>
    <mergeCell ref="B5:B8"/>
    <mergeCell ref="G6:J6"/>
    <mergeCell ref="C7:C8"/>
    <mergeCell ref="G7:G8"/>
    <mergeCell ref="H7:J7"/>
    <mergeCell ref="B9:J9"/>
  </mergeCells>
  <hyperlinks>
    <hyperlink ref="A38" location="Tabellenliste!A1" display="zurück"/>
  </hyperlinks>
  <printOptions horizontalCentered="1"/>
  <pageMargins left="0.59055118110236227" right="0.59055118110236227" top="0.78740157480314965" bottom="0.59055118110236227" header="0.51181102362204722" footer="0.51181102362204722"/>
  <pageSetup paperSize="9" scale="83" orientation="portrait" r:id="rId1"/>
  <headerFooter alignWithMargins="0">
    <oddFooter>&amp;L&amp;8&amp;Z&amp;F&amp;R&amp;8&amp;A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2"/>
  <sheetViews>
    <sheetView zoomScaleNormal="100" workbookViewId="0">
      <selection activeCell="H30" sqref="H30"/>
    </sheetView>
  </sheetViews>
  <sheetFormatPr baseColWidth="10" defaultColWidth="15.83203125" defaultRowHeight="11.25" x14ac:dyDescent="0.2"/>
  <cols>
    <col min="1" max="1" width="9.83203125" style="195" customWidth="1"/>
    <col min="2" max="5" width="27" style="195" customWidth="1"/>
    <col min="6" max="6" width="15.83203125" style="195" customWidth="1"/>
    <col min="7" max="255" width="12" style="195" customWidth="1"/>
    <col min="256" max="16384" width="15.83203125" style="195"/>
  </cols>
  <sheetData>
    <row r="1" spans="1:7" ht="12" x14ac:dyDescent="0.2">
      <c r="A1" s="249" t="s">
        <v>329</v>
      </c>
    </row>
    <row r="2" spans="1:7" ht="12" x14ac:dyDescent="0.2">
      <c r="A2" s="384"/>
    </row>
    <row r="3" spans="1:7" ht="13.5" customHeight="1" x14ac:dyDescent="0.2">
      <c r="A3" s="212"/>
      <c r="B3" s="212"/>
      <c r="C3" s="212"/>
      <c r="D3" s="212"/>
      <c r="E3" s="212"/>
    </row>
    <row r="4" spans="1:7" ht="13.5" customHeight="1" x14ac:dyDescent="0.2">
      <c r="A4" s="559" t="s">
        <v>1</v>
      </c>
      <c r="B4" s="339" t="s">
        <v>141</v>
      </c>
      <c r="C4" s="339"/>
      <c r="D4" s="339"/>
      <c r="E4" s="342"/>
    </row>
    <row r="5" spans="1:7" ht="13.5" customHeight="1" x14ac:dyDescent="0.2">
      <c r="A5" s="559"/>
      <c r="B5" s="540" t="s">
        <v>9</v>
      </c>
      <c r="C5" s="340" t="s">
        <v>175</v>
      </c>
      <c r="D5" s="340"/>
      <c r="E5" s="341"/>
    </row>
    <row r="6" spans="1:7" ht="27" customHeight="1" x14ac:dyDescent="0.2">
      <c r="A6" s="559"/>
      <c r="B6" s="540"/>
      <c r="C6" s="339" t="s">
        <v>176</v>
      </c>
      <c r="D6" s="340"/>
      <c r="E6" s="562" t="s">
        <v>301</v>
      </c>
    </row>
    <row r="7" spans="1:7" ht="13.5" customHeight="1" x14ac:dyDescent="0.2">
      <c r="A7" s="559"/>
      <c r="B7" s="540"/>
      <c r="C7" s="343" t="s">
        <v>9</v>
      </c>
      <c r="D7" s="343" t="s">
        <v>177</v>
      </c>
      <c r="E7" s="562"/>
    </row>
    <row r="8" spans="1:7" ht="13.5" customHeight="1" x14ac:dyDescent="0.2">
      <c r="A8" s="559"/>
      <c r="B8" s="339" t="s">
        <v>4</v>
      </c>
      <c r="C8" s="340"/>
      <c r="D8" s="340" t="s">
        <v>47</v>
      </c>
      <c r="E8" s="341" t="s">
        <v>4</v>
      </c>
    </row>
    <row r="9" spans="1:7" ht="13.5" customHeight="1" x14ac:dyDescent="0.2">
      <c r="A9" s="335"/>
      <c r="B9" s="212"/>
      <c r="C9" s="212"/>
      <c r="D9" s="212"/>
      <c r="E9" s="212"/>
    </row>
    <row r="10" spans="1:7" ht="13.5" customHeight="1" x14ac:dyDescent="0.2">
      <c r="A10" s="347">
        <v>2001</v>
      </c>
      <c r="B10" s="258">
        <v>18477</v>
      </c>
      <c r="C10" s="258">
        <v>13619</v>
      </c>
      <c r="D10" s="316">
        <v>73.707853006440445</v>
      </c>
      <c r="E10" s="258">
        <f t="shared" ref="E10:E19" si="0">B10-C10</f>
        <v>4858</v>
      </c>
    </row>
    <row r="11" spans="1:7" ht="13.5" customHeight="1" x14ac:dyDescent="0.2">
      <c r="A11" s="347">
        <v>2002</v>
      </c>
      <c r="B11" s="258">
        <v>18111</v>
      </c>
      <c r="C11" s="258">
        <v>13280</v>
      </c>
      <c r="D11" s="316">
        <v>73.325603224559657</v>
      </c>
      <c r="E11" s="258">
        <f t="shared" si="0"/>
        <v>4831</v>
      </c>
    </row>
    <row r="12" spans="1:7" ht="13.5" customHeight="1" x14ac:dyDescent="0.2">
      <c r="A12" s="347">
        <v>2003</v>
      </c>
      <c r="B12" s="258">
        <v>17415</v>
      </c>
      <c r="C12" s="258">
        <v>13014</v>
      </c>
      <c r="D12" s="316">
        <v>74.728682170542641</v>
      </c>
      <c r="E12" s="258">
        <f t="shared" si="0"/>
        <v>4401</v>
      </c>
    </row>
    <row r="13" spans="1:7" ht="13.5" customHeight="1" x14ac:dyDescent="0.2">
      <c r="A13" s="347">
        <v>2004</v>
      </c>
      <c r="B13" s="258">
        <v>17544</v>
      </c>
      <c r="C13" s="258">
        <v>13124</v>
      </c>
      <c r="D13" s="316">
        <v>74.806201550387598</v>
      </c>
      <c r="E13" s="258">
        <f t="shared" si="0"/>
        <v>4420</v>
      </c>
      <c r="F13" s="216"/>
      <c r="G13" s="7"/>
    </row>
    <row r="14" spans="1:7" ht="13.5" customHeight="1" x14ac:dyDescent="0.2">
      <c r="A14" s="347">
        <v>2005</v>
      </c>
      <c r="B14" s="258">
        <v>17670</v>
      </c>
      <c r="C14" s="258">
        <v>12845</v>
      </c>
      <c r="D14" s="316">
        <v>72.693831352574989</v>
      </c>
      <c r="E14" s="258">
        <f t="shared" si="0"/>
        <v>4825</v>
      </c>
      <c r="F14" s="216"/>
      <c r="G14" s="7"/>
    </row>
    <row r="15" spans="1:7" ht="13.5" customHeight="1" x14ac:dyDescent="0.2">
      <c r="A15" s="347">
        <v>2006</v>
      </c>
      <c r="B15" s="258">
        <v>17624</v>
      </c>
      <c r="C15" s="258">
        <v>12889</v>
      </c>
      <c r="D15" s="316">
        <v>73.133227417158423</v>
      </c>
      <c r="E15" s="258">
        <f t="shared" si="0"/>
        <v>4735</v>
      </c>
      <c r="F15" s="216"/>
      <c r="G15" s="7"/>
    </row>
    <row r="16" spans="1:7" ht="13.5" customHeight="1" x14ac:dyDescent="0.2">
      <c r="A16" s="347">
        <v>2007</v>
      </c>
      <c r="B16" s="258">
        <v>17559</v>
      </c>
      <c r="C16" s="258">
        <v>13212</v>
      </c>
      <c r="D16" s="316">
        <v>75.243464889800109</v>
      </c>
      <c r="E16" s="258">
        <f t="shared" si="0"/>
        <v>4347</v>
      </c>
      <c r="F16" s="216"/>
      <c r="G16" s="7"/>
    </row>
    <row r="17" spans="1:7" ht="13.5" customHeight="1" x14ac:dyDescent="0.2">
      <c r="A17" s="347">
        <v>2008</v>
      </c>
      <c r="B17" s="258">
        <v>17334</v>
      </c>
      <c r="C17" s="258">
        <v>12763</v>
      </c>
      <c r="D17" s="316">
        <v>73.629860389984998</v>
      </c>
      <c r="E17" s="258">
        <f t="shared" si="0"/>
        <v>4571</v>
      </c>
      <c r="F17" s="216"/>
      <c r="G17" s="7"/>
    </row>
    <row r="18" spans="1:7" ht="13.5" customHeight="1" x14ac:dyDescent="0.2">
      <c r="A18" s="347">
        <v>2009</v>
      </c>
      <c r="B18" s="258">
        <v>16823</v>
      </c>
      <c r="C18" s="258">
        <v>12843</v>
      </c>
      <c r="D18" s="316">
        <v>76.341912857397617</v>
      </c>
      <c r="E18" s="258">
        <f t="shared" si="0"/>
        <v>3980</v>
      </c>
      <c r="F18" s="216"/>
      <c r="G18" s="7"/>
    </row>
    <row r="19" spans="1:7" ht="13.5" customHeight="1" x14ac:dyDescent="0.2">
      <c r="A19" s="347">
        <v>2010</v>
      </c>
      <c r="B19" s="258">
        <v>16722</v>
      </c>
      <c r="C19" s="258">
        <v>13075</v>
      </c>
      <c r="D19" s="316">
        <v>78.190407845951441</v>
      </c>
      <c r="E19" s="258">
        <f t="shared" si="0"/>
        <v>3647</v>
      </c>
      <c r="F19" s="216"/>
      <c r="G19" s="7"/>
    </row>
    <row r="20" spans="1:7" ht="13.5" customHeight="1" x14ac:dyDescent="0.2">
      <c r="A20" s="347">
        <v>2011</v>
      </c>
      <c r="B20" s="258">
        <v>16558</v>
      </c>
      <c r="C20" s="258">
        <v>12949</v>
      </c>
      <c r="D20" s="316">
        <v>78.203889358618184</v>
      </c>
      <c r="E20" s="258">
        <f>B20-C20</f>
        <v>3609</v>
      </c>
      <c r="F20" s="216"/>
    </row>
    <row r="21" spans="1:7" ht="13.5" customHeight="1" x14ac:dyDescent="0.2">
      <c r="A21" s="347">
        <v>2012</v>
      </c>
      <c r="B21" s="258">
        <v>16369</v>
      </c>
      <c r="C21" s="258">
        <v>12217</v>
      </c>
      <c r="D21" s="316">
        <v>74.634980756307655</v>
      </c>
      <c r="E21" s="258">
        <v>4152</v>
      </c>
      <c r="F21" s="216"/>
    </row>
    <row r="22" spans="1:7" ht="13.5" customHeight="1" x14ac:dyDescent="0.2">
      <c r="A22" s="347">
        <v>2013</v>
      </c>
      <c r="B22" s="258">
        <v>15625</v>
      </c>
      <c r="C22" s="258">
        <v>12188</v>
      </c>
      <c r="D22" s="316">
        <v>78</v>
      </c>
      <c r="E22" s="258">
        <v>3437</v>
      </c>
      <c r="F22" s="216"/>
    </row>
    <row r="23" spans="1:7" ht="13.5" customHeight="1" x14ac:dyDescent="0.2">
      <c r="A23" s="347">
        <v>2014</v>
      </c>
      <c r="B23" s="258">
        <v>15672</v>
      </c>
      <c r="C23" s="258">
        <v>12039</v>
      </c>
      <c r="D23" s="316">
        <v>76.900000000000006</v>
      </c>
      <c r="E23" s="258">
        <v>3633</v>
      </c>
      <c r="F23" s="216"/>
    </row>
    <row r="24" spans="1:7" ht="13.5" customHeight="1" x14ac:dyDescent="0.2">
      <c r="A24" s="347">
        <v>2015</v>
      </c>
      <c r="B24" s="258">
        <v>15356</v>
      </c>
      <c r="C24" s="258">
        <v>12437</v>
      </c>
      <c r="D24" s="316">
        <v>81</v>
      </c>
      <c r="E24" s="258">
        <v>2919</v>
      </c>
      <c r="F24" s="216"/>
    </row>
    <row r="25" spans="1:7" ht="13.5" customHeight="1" x14ac:dyDescent="0.2">
      <c r="A25" s="347">
        <v>2016</v>
      </c>
      <c r="B25" s="258">
        <v>14540</v>
      </c>
      <c r="C25" s="258">
        <v>12346</v>
      </c>
      <c r="D25" s="316">
        <v>84.9</v>
      </c>
      <c r="E25" s="258">
        <v>2194</v>
      </c>
      <c r="F25" s="216"/>
    </row>
    <row r="26" spans="1:7" ht="13.5" customHeight="1" x14ac:dyDescent="0.2">
      <c r="A26" s="347">
        <v>2017</v>
      </c>
      <c r="B26" s="258">
        <v>14443</v>
      </c>
      <c r="C26" s="258">
        <v>12466</v>
      </c>
      <c r="D26" s="316">
        <v>86.3</v>
      </c>
      <c r="E26" s="258">
        <v>1977</v>
      </c>
      <c r="F26" s="216"/>
    </row>
    <row r="27" spans="1:7" ht="13.5" customHeight="1" x14ac:dyDescent="0.2">
      <c r="A27" s="347">
        <v>2018</v>
      </c>
      <c r="B27" s="258">
        <v>14380</v>
      </c>
      <c r="C27" s="258">
        <v>12596</v>
      </c>
      <c r="D27" s="316">
        <v>87.6</v>
      </c>
      <c r="E27" s="258">
        <v>2319</v>
      </c>
      <c r="F27" s="216"/>
    </row>
    <row r="28" spans="1:7" ht="13.5" customHeight="1" x14ac:dyDescent="0.2">
      <c r="A28" s="34" t="s">
        <v>63</v>
      </c>
      <c r="B28" s="259"/>
      <c r="C28" s="259"/>
      <c r="D28" s="259"/>
      <c r="E28" s="259"/>
    </row>
    <row r="29" spans="1:7" ht="13.5" customHeight="1" x14ac:dyDescent="0.2">
      <c r="A29" s="261" t="s">
        <v>416</v>
      </c>
      <c r="B29" s="259"/>
      <c r="C29" s="259"/>
      <c r="D29" s="259"/>
      <c r="E29" s="259"/>
    </row>
    <row r="30" spans="1:7" ht="13.5" customHeight="1" x14ac:dyDescent="0.2">
      <c r="A30" s="261"/>
      <c r="B30" s="259"/>
      <c r="C30" s="259"/>
      <c r="D30" s="259"/>
      <c r="E30" s="259"/>
    </row>
    <row r="31" spans="1:7" ht="13.5" customHeight="1" x14ac:dyDescent="0.2">
      <c r="A31" s="261"/>
      <c r="B31" s="259"/>
      <c r="C31" s="259"/>
      <c r="D31" s="259"/>
      <c r="E31" s="255" t="s">
        <v>374</v>
      </c>
    </row>
    <row r="32" spans="1:7" ht="13.5" customHeight="1" x14ac:dyDescent="0.2">
      <c r="A32" s="261"/>
      <c r="B32" s="259"/>
      <c r="C32" s="259"/>
      <c r="D32" s="259"/>
      <c r="E32" s="262"/>
    </row>
    <row r="33" spans="1:5" ht="13.5" customHeight="1" x14ac:dyDescent="0.2">
      <c r="A33" s="261"/>
      <c r="B33" s="259"/>
      <c r="C33" s="259"/>
      <c r="D33" s="259"/>
      <c r="E33" s="259"/>
    </row>
    <row r="34" spans="1:5" ht="13.5" customHeight="1" x14ac:dyDescent="0.2">
      <c r="A34" s="374" t="s">
        <v>352</v>
      </c>
      <c r="B34" s="259"/>
      <c r="C34" s="259"/>
      <c r="D34" s="259"/>
      <c r="E34" s="259"/>
    </row>
    <row r="35" spans="1:5" ht="13.5" customHeight="1" x14ac:dyDescent="0.2">
      <c r="A35" s="212"/>
      <c r="B35" s="212"/>
      <c r="C35" s="212"/>
      <c r="D35" s="212"/>
      <c r="E35" s="212"/>
    </row>
    <row r="36" spans="1:5" ht="13.5" customHeight="1" x14ac:dyDescent="0.2"/>
    <row r="37" spans="1:5" ht="13.5" customHeight="1" x14ac:dyDescent="0.2"/>
    <row r="38" spans="1:5" ht="13.5" customHeight="1" x14ac:dyDescent="0.2"/>
    <row r="39" spans="1:5" ht="13.5" customHeight="1" x14ac:dyDescent="0.2"/>
    <row r="40" spans="1:5" ht="13.5" customHeight="1" x14ac:dyDescent="0.2"/>
    <row r="41" spans="1:5" ht="13.5" customHeight="1" x14ac:dyDescent="0.2"/>
    <row r="42" spans="1:5" ht="13.5" customHeight="1" x14ac:dyDescent="0.2"/>
    <row r="43" spans="1:5" ht="13.5" customHeight="1" x14ac:dyDescent="0.2"/>
    <row r="44" spans="1:5" ht="13.5" customHeight="1" x14ac:dyDescent="0.2"/>
    <row r="45" spans="1:5" ht="13.5" customHeight="1" x14ac:dyDescent="0.2"/>
    <row r="46" spans="1:5" ht="13.5" customHeight="1" x14ac:dyDescent="0.2"/>
    <row r="47" spans="1:5" ht="13.5" customHeight="1" x14ac:dyDescent="0.2"/>
    <row r="48" spans="1:5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</sheetData>
  <mergeCells count="3">
    <mergeCell ref="A4:A8"/>
    <mergeCell ref="B5:B7"/>
    <mergeCell ref="E6:E7"/>
  </mergeCells>
  <hyperlinks>
    <hyperlink ref="A34" location="Tabellenliste!A1" display="zurück"/>
  </hyperlinks>
  <printOptions horizontalCentered="1"/>
  <pageMargins left="0.59055118110236227" right="0.59055118110236227" top="0.78740157480314965" bottom="0.59055118110236227" header="0.51181102362204722" footer="0.51181102362204722"/>
  <pageSetup paperSize="9" scale="97" orientation="portrait" horizontalDpi="300" r:id="rId1"/>
  <headerFooter alignWithMargins="0">
    <oddFooter>&amp;L&amp;8&amp;Z&amp;F&amp;R&amp;8&amp;A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22"/>
  <sheetViews>
    <sheetView topLeftCell="A10" zoomScaleNormal="100" workbookViewId="0">
      <selection activeCell="L35" sqref="L35"/>
    </sheetView>
  </sheetViews>
  <sheetFormatPr baseColWidth="10" defaultColWidth="15.83203125" defaultRowHeight="11.25" x14ac:dyDescent="0.2"/>
  <cols>
    <col min="1" max="1" width="7.83203125" style="195" customWidth="1"/>
    <col min="2" max="2" width="11.83203125" style="195" customWidth="1"/>
    <col min="3" max="4" width="9.1640625" style="195" customWidth="1"/>
    <col min="5" max="5" width="15.1640625" style="195" customWidth="1"/>
    <col min="6" max="6" width="15.6640625" style="195" customWidth="1"/>
    <col min="7" max="7" width="9" style="195" customWidth="1"/>
    <col min="8" max="8" width="12.1640625" style="195" customWidth="1"/>
    <col min="9" max="9" width="12.5" style="195" customWidth="1"/>
    <col min="10" max="10" width="13.6640625" style="195" customWidth="1"/>
    <col min="11" max="11" width="15.83203125" style="195" customWidth="1"/>
    <col min="12" max="255" width="12" style="195" customWidth="1"/>
    <col min="256" max="16384" width="15.83203125" style="195"/>
  </cols>
  <sheetData>
    <row r="1" spans="1:21" ht="13.5" customHeight="1" x14ac:dyDescent="0.2">
      <c r="A1" s="249" t="s">
        <v>330</v>
      </c>
    </row>
    <row r="2" spans="1:21" ht="13.5" customHeight="1" x14ac:dyDescent="0.2">
      <c r="A2" s="249"/>
      <c r="B2" s="249"/>
    </row>
    <row r="3" spans="1:21" ht="13.5" customHeight="1" x14ac:dyDescent="0.2"/>
    <row r="4" spans="1:21" ht="13.5" customHeight="1" x14ac:dyDescent="0.2">
      <c r="A4" s="570" t="s">
        <v>1</v>
      </c>
      <c r="B4" s="540" t="s">
        <v>178</v>
      </c>
      <c r="C4" s="340" t="s">
        <v>8</v>
      </c>
      <c r="D4" s="340"/>
      <c r="E4" s="340"/>
      <c r="F4" s="340"/>
      <c r="G4" s="340"/>
      <c r="H4" s="340"/>
      <c r="I4" s="340"/>
      <c r="J4" s="341"/>
      <c r="K4" s="212"/>
    </row>
    <row r="5" spans="1:21" ht="11.25" customHeight="1" x14ac:dyDescent="0.2">
      <c r="A5" s="570"/>
      <c r="B5" s="540"/>
      <c r="C5" s="569" t="s">
        <v>140</v>
      </c>
      <c r="D5" s="569"/>
      <c r="E5" s="569"/>
      <c r="F5" s="569"/>
      <c r="G5" s="340" t="s">
        <v>158</v>
      </c>
      <c r="H5" s="340"/>
      <c r="I5" s="340"/>
      <c r="J5" s="341"/>
      <c r="K5" s="212"/>
    </row>
    <row r="6" spans="1:21" ht="12.75" customHeight="1" x14ac:dyDescent="0.2">
      <c r="A6" s="570"/>
      <c r="B6" s="540"/>
      <c r="C6" s="540" t="s">
        <v>179</v>
      </c>
      <c r="D6" s="340" t="s">
        <v>161</v>
      </c>
      <c r="E6" s="340"/>
      <c r="F6" s="340"/>
      <c r="G6" s="540" t="s">
        <v>180</v>
      </c>
      <c r="H6" s="340" t="s">
        <v>161</v>
      </c>
      <c r="I6" s="340"/>
      <c r="J6" s="341"/>
      <c r="K6" s="212"/>
    </row>
    <row r="7" spans="1:21" ht="12.75" customHeight="1" x14ac:dyDescent="0.2">
      <c r="A7" s="570"/>
      <c r="B7" s="540"/>
      <c r="C7" s="540"/>
      <c r="D7" s="340" t="s">
        <v>141</v>
      </c>
      <c r="E7" s="340"/>
      <c r="F7" s="540" t="s">
        <v>296</v>
      </c>
      <c r="G7" s="540"/>
      <c r="H7" s="540" t="s">
        <v>297</v>
      </c>
      <c r="I7" s="540" t="s">
        <v>298</v>
      </c>
      <c r="J7" s="562" t="s">
        <v>181</v>
      </c>
      <c r="K7" s="212"/>
    </row>
    <row r="8" spans="1:21" ht="47.25" customHeight="1" x14ac:dyDescent="0.2">
      <c r="A8" s="570"/>
      <c r="B8" s="540"/>
      <c r="C8" s="540"/>
      <c r="D8" s="343" t="s">
        <v>179</v>
      </c>
      <c r="E8" s="343" t="s">
        <v>182</v>
      </c>
      <c r="F8" s="540"/>
      <c r="G8" s="540"/>
      <c r="H8" s="540"/>
      <c r="I8" s="540"/>
      <c r="J8" s="562"/>
      <c r="K8" s="212"/>
    </row>
    <row r="9" spans="1:21" x14ac:dyDescent="0.2">
      <c r="A9" s="570"/>
      <c r="B9" s="540"/>
      <c r="C9" s="339" t="s">
        <v>4</v>
      </c>
      <c r="D9" s="339"/>
      <c r="E9" s="339"/>
      <c r="F9" s="339"/>
      <c r="G9" s="339"/>
      <c r="H9" s="339"/>
      <c r="I9" s="339"/>
      <c r="J9" s="342"/>
    </row>
    <row r="10" spans="1:21" ht="13.5" customHeight="1" x14ac:dyDescent="0.2">
      <c r="A10" s="335"/>
      <c r="B10" s="299"/>
    </row>
    <row r="11" spans="1:21" ht="13.5" customHeight="1" x14ac:dyDescent="0.2">
      <c r="A11" s="348">
        <v>1990</v>
      </c>
      <c r="B11" s="310">
        <v>784</v>
      </c>
      <c r="C11" s="311">
        <v>657</v>
      </c>
      <c r="D11" s="311">
        <v>657</v>
      </c>
      <c r="E11" s="312">
        <v>13</v>
      </c>
      <c r="F11" s="313">
        <v>0</v>
      </c>
      <c r="G11" s="314">
        <v>127</v>
      </c>
      <c r="H11" s="314">
        <v>35</v>
      </c>
      <c r="I11" s="312">
        <v>82</v>
      </c>
      <c r="J11" s="312">
        <v>10</v>
      </c>
      <c r="L11" s="234"/>
      <c r="M11" s="417"/>
      <c r="N11" s="417"/>
      <c r="O11" s="417"/>
      <c r="P11" s="417"/>
      <c r="Q11" s="417"/>
      <c r="R11" s="417"/>
      <c r="S11" s="417"/>
      <c r="T11" s="417"/>
      <c r="U11" s="417"/>
    </row>
    <row r="12" spans="1:21" ht="13.5" customHeight="1" x14ac:dyDescent="0.2">
      <c r="A12" s="348">
        <v>1991</v>
      </c>
      <c r="B12" s="310">
        <v>826</v>
      </c>
      <c r="C12" s="311">
        <v>746</v>
      </c>
      <c r="D12" s="311">
        <v>746</v>
      </c>
      <c r="E12" s="312">
        <v>1</v>
      </c>
      <c r="F12" s="313">
        <v>0</v>
      </c>
      <c r="G12" s="314">
        <v>80</v>
      </c>
      <c r="H12" s="314">
        <v>18</v>
      </c>
      <c r="I12" s="312">
        <v>24</v>
      </c>
      <c r="J12" s="312">
        <v>38</v>
      </c>
      <c r="L12" s="234"/>
      <c r="M12" s="417"/>
      <c r="N12" s="417"/>
      <c r="O12" s="417"/>
      <c r="P12" s="417"/>
      <c r="Q12" s="417"/>
      <c r="R12" s="417"/>
      <c r="S12" s="417"/>
      <c r="T12" s="417"/>
      <c r="U12" s="417"/>
    </row>
    <row r="13" spans="1:21" ht="13.5" customHeight="1" x14ac:dyDescent="0.2">
      <c r="A13" s="348">
        <v>1992</v>
      </c>
      <c r="B13" s="310">
        <v>726</v>
      </c>
      <c r="C13" s="311">
        <v>647</v>
      </c>
      <c r="D13" s="311">
        <v>647</v>
      </c>
      <c r="E13" s="312">
        <v>14</v>
      </c>
      <c r="F13" s="313">
        <v>0</v>
      </c>
      <c r="G13" s="314">
        <v>79</v>
      </c>
      <c r="H13" s="314">
        <v>37</v>
      </c>
      <c r="I13" s="312">
        <v>0</v>
      </c>
      <c r="J13" s="312">
        <v>42</v>
      </c>
      <c r="L13" s="234"/>
      <c r="M13" s="417"/>
      <c r="N13" s="417"/>
      <c r="O13" s="417"/>
      <c r="P13" s="417"/>
      <c r="Q13" s="417"/>
      <c r="R13" s="417"/>
      <c r="S13" s="417"/>
      <c r="T13" s="417"/>
      <c r="U13" s="417"/>
    </row>
    <row r="14" spans="1:21" ht="13.5" customHeight="1" x14ac:dyDescent="0.2">
      <c r="A14" s="348">
        <v>1993</v>
      </c>
      <c r="B14" s="310">
        <v>1126</v>
      </c>
      <c r="C14" s="311">
        <v>1046</v>
      </c>
      <c r="D14" s="311">
        <v>1046</v>
      </c>
      <c r="E14" s="312">
        <v>15</v>
      </c>
      <c r="F14" s="313">
        <v>0</v>
      </c>
      <c r="G14" s="314">
        <v>80</v>
      </c>
      <c r="H14" s="314">
        <v>24</v>
      </c>
      <c r="I14" s="312">
        <v>56</v>
      </c>
      <c r="J14" s="312">
        <v>0</v>
      </c>
      <c r="L14" s="234"/>
      <c r="M14" s="417"/>
      <c r="N14" s="417"/>
      <c r="O14" s="417"/>
      <c r="P14" s="417"/>
      <c r="Q14" s="417"/>
      <c r="R14" s="417"/>
      <c r="S14" s="417"/>
      <c r="T14" s="417"/>
      <c r="U14" s="417"/>
    </row>
    <row r="15" spans="1:21" ht="13.5" customHeight="1" x14ac:dyDescent="0.2">
      <c r="A15" s="348">
        <v>1994</v>
      </c>
      <c r="B15" s="310">
        <v>997</v>
      </c>
      <c r="C15" s="311">
        <v>972</v>
      </c>
      <c r="D15" s="311">
        <v>972</v>
      </c>
      <c r="E15" s="312">
        <v>14</v>
      </c>
      <c r="F15" s="313">
        <v>0</v>
      </c>
      <c r="G15" s="314">
        <v>25</v>
      </c>
      <c r="H15" s="314">
        <v>12</v>
      </c>
      <c r="I15" s="312">
        <v>0</v>
      </c>
      <c r="J15" s="312">
        <v>13</v>
      </c>
      <c r="L15" s="234"/>
      <c r="M15" s="417"/>
      <c r="N15" s="417"/>
      <c r="O15" s="417"/>
      <c r="P15" s="417"/>
      <c r="Q15" s="417"/>
      <c r="R15" s="417"/>
      <c r="S15" s="417"/>
      <c r="T15" s="417"/>
      <c r="U15" s="417"/>
    </row>
    <row r="16" spans="1:21" ht="13.5" customHeight="1" x14ac:dyDescent="0.2">
      <c r="A16" s="348">
        <v>1995</v>
      </c>
      <c r="B16" s="310">
        <v>1488</v>
      </c>
      <c r="C16" s="311">
        <v>1388</v>
      </c>
      <c r="D16" s="311">
        <v>1388</v>
      </c>
      <c r="E16" s="312">
        <v>15</v>
      </c>
      <c r="F16" s="313">
        <v>0</v>
      </c>
      <c r="G16" s="314">
        <v>100</v>
      </c>
      <c r="H16" s="314">
        <v>16</v>
      </c>
      <c r="I16" s="312">
        <v>68</v>
      </c>
      <c r="J16" s="312">
        <v>16</v>
      </c>
      <c r="L16" s="234"/>
      <c r="M16" s="417"/>
      <c r="N16" s="417"/>
      <c r="O16" s="417"/>
      <c r="P16" s="417"/>
      <c r="Q16" s="417"/>
      <c r="R16" s="417"/>
      <c r="S16" s="417"/>
      <c r="T16" s="417"/>
      <c r="U16" s="417"/>
    </row>
    <row r="17" spans="1:21" ht="13.5" customHeight="1" x14ac:dyDescent="0.2">
      <c r="A17" s="348">
        <v>1996</v>
      </c>
      <c r="B17" s="310">
        <v>1063</v>
      </c>
      <c r="C17" s="311">
        <v>985</v>
      </c>
      <c r="D17" s="311">
        <v>985</v>
      </c>
      <c r="E17" s="312">
        <v>34</v>
      </c>
      <c r="F17" s="313">
        <v>0</v>
      </c>
      <c r="G17" s="314">
        <v>78</v>
      </c>
      <c r="H17" s="314">
        <v>49</v>
      </c>
      <c r="I17" s="312">
        <v>0</v>
      </c>
      <c r="J17" s="312">
        <v>29</v>
      </c>
      <c r="L17" s="234"/>
      <c r="M17" s="417"/>
      <c r="N17" s="417"/>
      <c r="O17" s="417"/>
      <c r="P17" s="417"/>
      <c r="Q17" s="417"/>
      <c r="R17" s="417"/>
      <c r="S17" s="417"/>
      <c r="T17" s="417"/>
      <c r="U17" s="417"/>
    </row>
    <row r="18" spans="1:21" ht="13.5" customHeight="1" x14ac:dyDescent="0.2">
      <c r="A18" s="348">
        <v>1997</v>
      </c>
      <c r="B18" s="310">
        <v>846</v>
      </c>
      <c r="C18" s="311">
        <v>502</v>
      </c>
      <c r="D18" s="311">
        <v>502</v>
      </c>
      <c r="E18" s="312">
        <v>8</v>
      </c>
      <c r="F18" s="313">
        <v>0</v>
      </c>
      <c r="G18" s="314">
        <v>344</v>
      </c>
      <c r="H18" s="314">
        <v>87</v>
      </c>
      <c r="I18" s="312">
        <v>257</v>
      </c>
      <c r="J18" s="312">
        <v>0</v>
      </c>
      <c r="L18" s="234"/>
      <c r="M18" s="417"/>
      <c r="N18" s="417"/>
      <c r="O18" s="417"/>
      <c r="P18" s="417"/>
      <c r="Q18" s="417"/>
      <c r="R18" s="417"/>
      <c r="S18" s="417"/>
      <c r="T18" s="417"/>
      <c r="U18" s="417"/>
    </row>
    <row r="19" spans="1:21" ht="13.5" customHeight="1" x14ac:dyDescent="0.2">
      <c r="A19" s="348">
        <v>1998</v>
      </c>
      <c r="B19" s="310">
        <v>561</v>
      </c>
      <c r="C19" s="311">
        <v>198</v>
      </c>
      <c r="D19" s="311">
        <v>198</v>
      </c>
      <c r="E19" s="312">
        <v>32</v>
      </c>
      <c r="F19" s="313">
        <v>0</v>
      </c>
      <c r="G19" s="314">
        <v>363</v>
      </c>
      <c r="H19" s="314">
        <v>119</v>
      </c>
      <c r="I19" s="312">
        <v>187</v>
      </c>
      <c r="J19" s="312">
        <v>57</v>
      </c>
      <c r="L19" s="234"/>
      <c r="M19" s="417"/>
      <c r="N19" s="417"/>
      <c r="O19" s="417"/>
      <c r="P19" s="417"/>
      <c r="Q19" s="417"/>
      <c r="R19" s="417"/>
      <c r="S19" s="417"/>
      <c r="T19" s="417"/>
      <c r="U19" s="417"/>
    </row>
    <row r="20" spans="1:21" ht="13.5" customHeight="1" x14ac:dyDescent="0.2">
      <c r="A20" s="348">
        <v>1999</v>
      </c>
      <c r="B20" s="310">
        <v>329</v>
      </c>
      <c r="C20" s="311">
        <v>145</v>
      </c>
      <c r="D20" s="311">
        <v>145</v>
      </c>
      <c r="E20" s="312">
        <v>10</v>
      </c>
      <c r="F20" s="313">
        <v>0</v>
      </c>
      <c r="G20" s="314">
        <v>184</v>
      </c>
      <c r="H20" s="314">
        <v>128</v>
      </c>
      <c r="I20" s="312">
        <v>51</v>
      </c>
      <c r="J20" s="312">
        <v>5</v>
      </c>
      <c r="L20" s="234"/>
      <c r="M20" s="417"/>
      <c r="N20" s="417"/>
      <c r="O20" s="417"/>
      <c r="P20" s="417"/>
      <c r="Q20" s="417"/>
      <c r="R20" s="417"/>
      <c r="S20" s="417"/>
      <c r="T20" s="417"/>
      <c r="U20" s="417"/>
    </row>
    <row r="21" spans="1:21" ht="13.5" customHeight="1" x14ac:dyDescent="0.2">
      <c r="A21" s="348">
        <v>2000</v>
      </c>
      <c r="B21" s="310">
        <v>550</v>
      </c>
      <c r="C21" s="311">
        <v>189</v>
      </c>
      <c r="D21" s="311">
        <v>189</v>
      </c>
      <c r="E21" s="312">
        <v>40</v>
      </c>
      <c r="F21" s="313">
        <v>0</v>
      </c>
      <c r="G21" s="314">
        <v>361</v>
      </c>
      <c r="H21" s="314">
        <v>211</v>
      </c>
      <c r="I21" s="312">
        <v>150</v>
      </c>
      <c r="J21" s="312">
        <v>0</v>
      </c>
      <c r="L21" s="234"/>
      <c r="M21" s="417"/>
      <c r="N21" s="417"/>
      <c r="O21" s="417"/>
      <c r="P21" s="417"/>
      <c r="Q21" s="417"/>
      <c r="R21" s="417"/>
      <c r="S21" s="417"/>
      <c r="T21" s="417"/>
      <c r="U21" s="417"/>
    </row>
    <row r="22" spans="1:21" ht="13.5" customHeight="1" x14ac:dyDescent="0.2">
      <c r="A22" s="348">
        <v>2001</v>
      </c>
      <c r="B22" s="310">
        <v>663</v>
      </c>
      <c r="C22" s="311">
        <v>285</v>
      </c>
      <c r="D22" s="311">
        <v>285</v>
      </c>
      <c r="E22" s="312">
        <v>8</v>
      </c>
      <c r="F22" s="313">
        <v>0</v>
      </c>
      <c r="G22" s="314">
        <v>378</v>
      </c>
      <c r="H22" s="314">
        <v>199</v>
      </c>
      <c r="I22" s="312">
        <v>179</v>
      </c>
      <c r="J22" s="312">
        <v>0</v>
      </c>
      <c r="L22" s="234"/>
      <c r="M22" s="417"/>
      <c r="N22" s="417"/>
      <c r="O22" s="417"/>
      <c r="P22" s="417"/>
      <c r="Q22" s="417"/>
      <c r="R22" s="417"/>
      <c r="S22" s="417"/>
      <c r="T22" s="417"/>
      <c r="U22" s="417"/>
    </row>
    <row r="23" spans="1:21" ht="13.5" customHeight="1" x14ac:dyDescent="0.2">
      <c r="A23" s="348">
        <v>2002</v>
      </c>
      <c r="B23" s="310">
        <v>602</v>
      </c>
      <c r="C23" s="311">
        <v>311</v>
      </c>
      <c r="D23" s="311">
        <v>311</v>
      </c>
      <c r="E23" s="312">
        <v>22</v>
      </c>
      <c r="F23" s="313">
        <v>0</v>
      </c>
      <c r="G23" s="314">
        <v>291</v>
      </c>
      <c r="H23" s="314">
        <v>199</v>
      </c>
      <c r="I23" s="312">
        <v>68</v>
      </c>
      <c r="J23" s="312">
        <v>24</v>
      </c>
      <c r="L23" s="234"/>
      <c r="M23" s="417"/>
      <c r="N23" s="417"/>
      <c r="O23" s="417"/>
      <c r="P23" s="417"/>
      <c r="Q23" s="417"/>
      <c r="R23" s="417"/>
      <c r="S23" s="417"/>
      <c r="T23" s="417"/>
      <c r="U23" s="417"/>
    </row>
    <row r="24" spans="1:21" ht="13.5" customHeight="1" x14ac:dyDescent="0.2">
      <c r="A24" s="348">
        <v>2003</v>
      </c>
      <c r="B24" s="310">
        <v>752</v>
      </c>
      <c r="C24" s="311">
        <v>520</v>
      </c>
      <c r="D24" s="311">
        <v>435</v>
      </c>
      <c r="E24" s="312">
        <v>64</v>
      </c>
      <c r="F24" s="313">
        <v>85</v>
      </c>
      <c r="G24" s="314">
        <v>232</v>
      </c>
      <c r="H24" s="314">
        <v>146</v>
      </c>
      <c r="I24" s="312">
        <v>86</v>
      </c>
      <c r="J24" s="312">
        <v>0</v>
      </c>
      <c r="L24" s="234"/>
      <c r="M24" s="417"/>
      <c r="N24" s="417"/>
      <c r="O24" s="417"/>
      <c r="P24" s="417"/>
      <c r="Q24" s="417"/>
      <c r="R24" s="417"/>
      <c r="S24" s="417"/>
      <c r="T24" s="417"/>
      <c r="U24" s="417"/>
    </row>
    <row r="25" spans="1:21" ht="13.5" customHeight="1" x14ac:dyDescent="0.2">
      <c r="A25" s="348">
        <v>2004</v>
      </c>
      <c r="B25" s="310">
        <v>690</v>
      </c>
      <c r="C25" s="311">
        <v>449</v>
      </c>
      <c r="D25" s="311">
        <v>413</v>
      </c>
      <c r="E25" s="312">
        <v>62</v>
      </c>
      <c r="F25" s="313">
        <v>36</v>
      </c>
      <c r="G25" s="314">
        <v>241</v>
      </c>
      <c r="H25" s="314">
        <v>116</v>
      </c>
      <c r="I25" s="312">
        <v>125</v>
      </c>
      <c r="J25" s="312">
        <v>0</v>
      </c>
      <c r="L25" s="234"/>
      <c r="M25" s="417"/>
      <c r="N25" s="417"/>
      <c r="O25" s="417"/>
      <c r="P25" s="417"/>
      <c r="Q25" s="417"/>
      <c r="R25" s="417"/>
      <c r="S25" s="417"/>
      <c r="T25" s="417"/>
      <c r="U25" s="417"/>
    </row>
    <row r="26" spans="1:21" ht="13.5" customHeight="1" x14ac:dyDescent="0.2">
      <c r="A26" s="348">
        <v>2005</v>
      </c>
      <c r="B26" s="310">
        <v>609</v>
      </c>
      <c r="C26" s="311">
        <v>419</v>
      </c>
      <c r="D26" s="311">
        <v>349</v>
      </c>
      <c r="E26" s="312">
        <v>10</v>
      </c>
      <c r="F26" s="313">
        <v>70</v>
      </c>
      <c r="G26" s="314">
        <v>190</v>
      </c>
      <c r="H26" s="314">
        <v>142</v>
      </c>
      <c r="I26" s="312">
        <v>48</v>
      </c>
      <c r="J26" s="312">
        <v>0</v>
      </c>
      <c r="L26" s="234"/>
      <c r="M26" s="417"/>
      <c r="N26" s="417"/>
      <c r="O26" s="417"/>
      <c r="P26" s="417"/>
      <c r="Q26" s="417"/>
      <c r="R26" s="417"/>
      <c r="S26" s="417"/>
      <c r="T26" s="417"/>
      <c r="U26" s="417"/>
    </row>
    <row r="27" spans="1:21" ht="13.5" customHeight="1" x14ac:dyDescent="0.2">
      <c r="A27" s="348">
        <v>2006</v>
      </c>
      <c r="B27" s="310">
        <v>468</v>
      </c>
      <c r="C27" s="311">
        <v>237</v>
      </c>
      <c r="D27" s="311">
        <v>179</v>
      </c>
      <c r="E27" s="312">
        <v>7</v>
      </c>
      <c r="F27" s="313">
        <v>58</v>
      </c>
      <c r="G27" s="314">
        <v>231</v>
      </c>
      <c r="H27" s="314">
        <v>170</v>
      </c>
      <c r="I27" s="312">
        <v>61</v>
      </c>
      <c r="J27" s="312">
        <v>0</v>
      </c>
      <c r="L27" s="234"/>
      <c r="M27" s="417"/>
      <c r="N27" s="417"/>
      <c r="O27" s="417"/>
      <c r="P27" s="417"/>
      <c r="Q27" s="417"/>
      <c r="R27" s="417"/>
      <c r="S27" s="417"/>
      <c r="T27" s="417"/>
      <c r="U27" s="417"/>
    </row>
    <row r="28" spans="1:21" ht="13.5" customHeight="1" x14ac:dyDescent="0.2">
      <c r="A28" s="348">
        <v>2007</v>
      </c>
      <c r="B28" s="310">
        <v>435</v>
      </c>
      <c r="C28" s="311">
        <v>150</v>
      </c>
      <c r="D28" s="311">
        <v>96</v>
      </c>
      <c r="E28" s="312">
        <v>11</v>
      </c>
      <c r="F28" s="313">
        <v>54</v>
      </c>
      <c r="G28" s="314">
        <v>285</v>
      </c>
      <c r="H28" s="314">
        <v>146</v>
      </c>
      <c r="I28" s="312">
        <v>139</v>
      </c>
      <c r="J28" s="312">
        <v>0</v>
      </c>
      <c r="L28" s="234"/>
      <c r="M28" s="417"/>
      <c r="N28" s="417"/>
      <c r="O28" s="417"/>
      <c r="P28" s="417"/>
      <c r="Q28" s="417"/>
      <c r="R28" s="417"/>
      <c r="S28" s="417"/>
      <c r="T28" s="417"/>
      <c r="U28" s="417"/>
    </row>
    <row r="29" spans="1:21" ht="13.5" customHeight="1" x14ac:dyDescent="0.2">
      <c r="A29" s="348">
        <v>2008</v>
      </c>
      <c r="B29" s="310">
        <v>362</v>
      </c>
      <c r="C29" s="311">
        <v>84</v>
      </c>
      <c r="D29" s="311">
        <v>3</v>
      </c>
      <c r="E29" s="312">
        <v>3</v>
      </c>
      <c r="F29" s="313">
        <v>81</v>
      </c>
      <c r="G29" s="314">
        <v>278</v>
      </c>
      <c r="H29" s="314">
        <v>202</v>
      </c>
      <c r="I29" s="312">
        <v>76</v>
      </c>
      <c r="J29" s="312">
        <v>0</v>
      </c>
      <c r="L29" s="234"/>
      <c r="M29" s="417"/>
      <c r="N29" s="417"/>
      <c r="O29" s="417"/>
      <c r="P29" s="417"/>
      <c r="Q29" s="417"/>
      <c r="R29" s="417"/>
      <c r="S29" s="417"/>
      <c r="T29" s="417"/>
      <c r="U29" s="417"/>
    </row>
    <row r="30" spans="1:21" ht="13.5" customHeight="1" x14ac:dyDescent="0.2">
      <c r="A30" s="348">
        <v>2009</v>
      </c>
      <c r="B30" s="310">
        <v>421</v>
      </c>
      <c r="C30" s="311">
        <v>185</v>
      </c>
      <c r="D30" s="311">
        <v>139</v>
      </c>
      <c r="E30" s="312">
        <v>25</v>
      </c>
      <c r="F30" s="313">
        <v>46</v>
      </c>
      <c r="G30" s="314">
        <v>236</v>
      </c>
      <c r="H30" s="314">
        <v>192</v>
      </c>
      <c r="I30" s="312">
        <v>44</v>
      </c>
      <c r="J30" s="312">
        <v>0</v>
      </c>
      <c r="L30" s="234"/>
      <c r="M30" s="417"/>
      <c r="N30" s="417"/>
      <c r="O30" s="417"/>
      <c r="P30" s="417"/>
      <c r="Q30" s="417"/>
      <c r="R30" s="417"/>
      <c r="S30" s="417"/>
      <c r="T30" s="417"/>
      <c r="U30" s="417"/>
    </row>
    <row r="31" spans="1:21" ht="13.5" customHeight="1" x14ac:dyDescent="0.2">
      <c r="A31" s="348">
        <v>2010</v>
      </c>
      <c r="B31" s="310">
        <v>194</v>
      </c>
      <c r="C31" s="311">
        <v>28</v>
      </c>
      <c r="D31" s="311">
        <v>28</v>
      </c>
      <c r="E31" s="312">
        <v>0</v>
      </c>
      <c r="F31" s="313">
        <v>0</v>
      </c>
      <c r="G31" s="314">
        <v>166</v>
      </c>
      <c r="H31" s="314">
        <v>136</v>
      </c>
      <c r="I31" s="312">
        <v>29</v>
      </c>
      <c r="J31" s="312">
        <v>1</v>
      </c>
      <c r="L31" s="234"/>
      <c r="M31" s="417"/>
      <c r="N31" s="417"/>
      <c r="O31" s="417"/>
      <c r="P31" s="417"/>
      <c r="Q31" s="417"/>
      <c r="R31" s="417"/>
      <c r="S31" s="417"/>
      <c r="T31" s="417"/>
      <c r="U31" s="417"/>
    </row>
    <row r="32" spans="1:21" ht="13.5" customHeight="1" x14ac:dyDescent="0.2">
      <c r="A32" s="348">
        <v>2011</v>
      </c>
      <c r="B32" s="310">
        <v>234</v>
      </c>
      <c r="C32" s="311">
        <v>112</v>
      </c>
      <c r="D32" s="311">
        <v>85</v>
      </c>
      <c r="E32" s="312">
        <v>0</v>
      </c>
      <c r="F32" s="313">
        <v>27</v>
      </c>
      <c r="G32" s="314">
        <v>122</v>
      </c>
      <c r="H32" s="314">
        <v>102</v>
      </c>
      <c r="I32" s="312">
        <v>20</v>
      </c>
      <c r="J32" s="312">
        <v>0</v>
      </c>
      <c r="L32" s="234"/>
      <c r="M32" s="417"/>
      <c r="N32" s="417"/>
      <c r="O32" s="417"/>
      <c r="P32" s="417"/>
      <c r="Q32" s="417"/>
      <c r="R32" s="417"/>
      <c r="S32" s="417"/>
      <c r="T32" s="417"/>
      <c r="U32" s="417"/>
    </row>
    <row r="33" spans="1:21" ht="13.5" customHeight="1" x14ac:dyDescent="0.2">
      <c r="A33" s="348">
        <v>2012</v>
      </c>
      <c r="B33" s="310">
        <v>76</v>
      </c>
      <c r="C33" s="311">
        <v>27</v>
      </c>
      <c r="D33" s="311">
        <v>21</v>
      </c>
      <c r="E33" s="312">
        <v>0</v>
      </c>
      <c r="F33" s="313">
        <v>6</v>
      </c>
      <c r="G33" s="314">
        <v>49</v>
      </c>
      <c r="H33" s="314">
        <v>40</v>
      </c>
      <c r="I33" s="312">
        <v>9</v>
      </c>
      <c r="J33" s="312">
        <v>0</v>
      </c>
      <c r="L33" s="234"/>
      <c r="M33" s="417"/>
      <c r="N33" s="417"/>
      <c r="O33" s="417"/>
      <c r="P33" s="417"/>
      <c r="Q33" s="417"/>
      <c r="R33" s="417"/>
      <c r="S33" s="417"/>
      <c r="T33" s="417"/>
      <c r="U33" s="417"/>
    </row>
    <row r="34" spans="1:21" ht="13.5" customHeight="1" x14ac:dyDescent="0.2">
      <c r="A34" s="348">
        <v>2013</v>
      </c>
      <c r="B34" s="310">
        <v>144</v>
      </c>
      <c r="C34" s="311">
        <v>66</v>
      </c>
      <c r="D34" s="311">
        <v>66</v>
      </c>
      <c r="E34" s="312">
        <v>0</v>
      </c>
      <c r="F34" s="313">
        <v>0</v>
      </c>
      <c r="G34" s="314">
        <v>78</v>
      </c>
      <c r="H34" s="314">
        <v>37</v>
      </c>
      <c r="I34" s="312">
        <v>35</v>
      </c>
      <c r="J34" s="312">
        <v>6</v>
      </c>
      <c r="L34" s="234"/>
      <c r="M34" s="417"/>
      <c r="N34" s="417"/>
      <c r="O34" s="417"/>
      <c r="P34" s="417"/>
      <c r="Q34" s="417"/>
      <c r="R34" s="417"/>
      <c r="S34" s="417"/>
      <c r="T34" s="417"/>
      <c r="U34" s="417"/>
    </row>
    <row r="35" spans="1:21" ht="13.5" customHeight="1" x14ac:dyDescent="0.2">
      <c r="A35" s="348">
        <v>2014</v>
      </c>
      <c r="B35" s="310">
        <v>51</v>
      </c>
      <c r="C35" s="311">
        <v>0</v>
      </c>
      <c r="D35" s="311">
        <v>0</v>
      </c>
      <c r="E35" s="312">
        <v>0</v>
      </c>
      <c r="F35" s="313">
        <v>0</v>
      </c>
      <c r="G35" s="314">
        <v>51</v>
      </c>
      <c r="H35" s="314">
        <v>34</v>
      </c>
      <c r="I35" s="312">
        <v>17</v>
      </c>
      <c r="J35" s="312">
        <v>0</v>
      </c>
      <c r="L35" s="234"/>
      <c r="M35" s="417"/>
      <c r="N35" s="417"/>
      <c r="O35" s="417"/>
      <c r="P35" s="417"/>
      <c r="Q35" s="417"/>
      <c r="R35" s="417"/>
      <c r="S35" s="417"/>
      <c r="T35" s="417"/>
      <c r="U35" s="417"/>
    </row>
    <row r="36" spans="1:21" ht="13.5" customHeight="1" x14ac:dyDescent="0.2">
      <c r="A36" s="348">
        <v>2015</v>
      </c>
      <c r="B36" s="310">
        <v>421</v>
      </c>
      <c r="C36" s="311">
        <v>379</v>
      </c>
      <c r="D36" s="311">
        <v>278</v>
      </c>
      <c r="E36" s="312">
        <v>0</v>
      </c>
      <c r="F36" s="313">
        <v>101</v>
      </c>
      <c r="G36" s="314">
        <v>42</v>
      </c>
      <c r="H36" s="314">
        <v>21</v>
      </c>
      <c r="I36" s="312">
        <v>21</v>
      </c>
      <c r="J36" s="312">
        <v>0</v>
      </c>
      <c r="L36" s="234"/>
      <c r="M36" s="417"/>
      <c r="N36" s="417"/>
      <c r="O36" s="417"/>
      <c r="P36" s="417"/>
      <c r="Q36" s="417"/>
      <c r="R36" s="417"/>
      <c r="S36" s="417"/>
      <c r="T36" s="417"/>
      <c r="U36" s="417"/>
    </row>
    <row r="37" spans="1:21" ht="13.5" customHeight="1" x14ac:dyDescent="0.2">
      <c r="A37" s="348">
        <v>2016</v>
      </c>
      <c r="B37" s="310">
        <v>234</v>
      </c>
      <c r="C37" s="311">
        <v>184</v>
      </c>
      <c r="D37" s="311">
        <v>97</v>
      </c>
      <c r="E37" s="312">
        <v>0</v>
      </c>
      <c r="F37" s="313">
        <v>87</v>
      </c>
      <c r="G37" s="314">
        <v>50</v>
      </c>
      <c r="H37" s="314">
        <v>22</v>
      </c>
      <c r="I37" s="312">
        <v>28</v>
      </c>
      <c r="J37" s="312">
        <v>0</v>
      </c>
      <c r="L37" s="234"/>
      <c r="M37" s="417"/>
      <c r="N37" s="417"/>
      <c r="O37" s="417"/>
      <c r="P37" s="417"/>
      <c r="Q37" s="417"/>
      <c r="R37" s="417"/>
      <c r="S37" s="417"/>
      <c r="T37" s="417"/>
      <c r="U37" s="417"/>
    </row>
    <row r="38" spans="1:21" ht="13.5" customHeight="1" x14ac:dyDescent="0.2">
      <c r="A38" s="348">
        <v>2017</v>
      </c>
      <c r="B38" s="310">
        <v>369</v>
      </c>
      <c r="C38" s="311">
        <v>336</v>
      </c>
      <c r="D38" s="311">
        <v>302</v>
      </c>
      <c r="E38" s="312">
        <v>0</v>
      </c>
      <c r="F38" s="313">
        <v>34</v>
      </c>
      <c r="G38" s="314">
        <v>33</v>
      </c>
      <c r="H38" s="314">
        <v>22</v>
      </c>
      <c r="I38" s="312">
        <v>11</v>
      </c>
      <c r="J38" s="312">
        <v>0</v>
      </c>
      <c r="L38" s="234"/>
      <c r="M38" s="417"/>
      <c r="N38" s="417"/>
      <c r="O38" s="417"/>
      <c r="P38" s="417"/>
      <c r="Q38" s="417"/>
      <c r="R38" s="417"/>
      <c r="S38" s="417"/>
      <c r="T38" s="417"/>
      <c r="U38" s="417"/>
    </row>
    <row r="39" spans="1:21" ht="13.5" customHeight="1" x14ac:dyDescent="0.2">
      <c r="A39" s="348">
        <v>2018</v>
      </c>
      <c r="B39" s="310">
        <v>477</v>
      </c>
      <c r="C39" s="311">
        <v>456</v>
      </c>
      <c r="D39" s="311">
        <v>382</v>
      </c>
      <c r="E39" s="312">
        <v>17</v>
      </c>
      <c r="F39" s="313">
        <v>74</v>
      </c>
      <c r="G39" s="314">
        <v>22</v>
      </c>
      <c r="H39" s="314">
        <v>16</v>
      </c>
      <c r="I39" s="312">
        <v>2</v>
      </c>
      <c r="J39" s="312">
        <v>3</v>
      </c>
      <c r="L39" s="234"/>
      <c r="M39" s="417"/>
      <c r="N39" s="417"/>
      <c r="O39" s="417"/>
      <c r="P39" s="417"/>
      <c r="Q39" s="417"/>
      <c r="R39" s="417"/>
      <c r="S39" s="417"/>
      <c r="T39" s="417"/>
      <c r="U39" s="417"/>
    </row>
    <row r="40" spans="1:21" ht="13.5" customHeight="1" x14ac:dyDescent="0.2">
      <c r="A40" s="34" t="s">
        <v>63</v>
      </c>
      <c r="B40" s="34"/>
    </row>
    <row r="41" spans="1:21" ht="13.5" customHeight="1" x14ac:dyDescent="0.2">
      <c r="A41" s="217" t="s">
        <v>299</v>
      </c>
      <c r="B41" s="217"/>
      <c r="C41" s="201"/>
      <c r="D41" s="235"/>
      <c r="E41" s="235"/>
      <c r="F41" s="235"/>
    </row>
    <row r="42" spans="1:21" ht="13.5" customHeight="1" x14ac:dyDescent="0.2">
      <c r="A42" s="217" t="s">
        <v>300</v>
      </c>
      <c r="B42" s="217"/>
      <c r="C42" s="201"/>
      <c r="D42" s="235"/>
      <c r="E42" s="235"/>
      <c r="F42" s="235"/>
    </row>
    <row r="43" spans="1:21" ht="13.5" customHeight="1" x14ac:dyDescent="0.2">
      <c r="I43" s="255"/>
      <c r="J43" s="255" t="s">
        <v>374</v>
      </c>
    </row>
    <row r="44" spans="1:21" ht="13.5" customHeight="1" x14ac:dyDescent="0.2">
      <c r="I44" s="255"/>
      <c r="J44" s="255"/>
    </row>
    <row r="45" spans="1:21" ht="13.5" customHeight="1" x14ac:dyDescent="0.2">
      <c r="I45" s="255"/>
      <c r="J45" s="255"/>
    </row>
    <row r="46" spans="1:21" ht="13.5" customHeight="1" x14ac:dyDescent="0.2">
      <c r="A46" s="374" t="s">
        <v>352</v>
      </c>
      <c r="I46" s="255"/>
      <c r="J46" s="255"/>
    </row>
    <row r="47" spans="1:21" ht="13.5" customHeight="1" x14ac:dyDescent="0.2">
      <c r="B47" s="385"/>
      <c r="C47" s="385"/>
      <c r="D47" s="385"/>
      <c r="E47" s="385"/>
      <c r="F47" s="385"/>
      <c r="G47" s="385"/>
      <c r="H47" s="385"/>
      <c r="I47" s="385"/>
      <c r="J47" s="385"/>
    </row>
    <row r="48" spans="1:21" ht="13.5" customHeight="1" x14ac:dyDescent="0.2">
      <c r="B48" s="385"/>
      <c r="C48" s="385"/>
      <c r="D48" s="385"/>
      <c r="E48" s="385"/>
      <c r="F48" s="385"/>
      <c r="G48" s="385"/>
      <c r="H48" s="385"/>
      <c r="I48" s="385"/>
      <c r="J48" s="385"/>
    </row>
    <row r="49" spans="3:6" ht="13.5" customHeight="1" x14ac:dyDescent="0.2">
      <c r="C49" s="201"/>
      <c r="D49" s="235"/>
      <c r="E49" s="235"/>
      <c r="F49" s="235"/>
    </row>
    <row r="50" spans="3:6" ht="13.5" customHeight="1" x14ac:dyDescent="0.2">
      <c r="C50" s="202"/>
      <c r="D50" s="203"/>
      <c r="E50" s="203"/>
      <c r="F50" s="203"/>
    </row>
    <row r="51" spans="3:6" ht="13.5" customHeight="1" x14ac:dyDescent="0.2"/>
    <row r="52" spans="3:6" ht="13.5" customHeight="1" x14ac:dyDescent="0.2"/>
    <row r="53" spans="3:6" ht="13.5" customHeight="1" x14ac:dyDescent="0.2"/>
    <row r="54" spans="3:6" ht="13.5" customHeight="1" x14ac:dyDescent="0.2"/>
    <row r="55" spans="3:6" ht="13.5" customHeight="1" x14ac:dyDescent="0.2"/>
    <row r="56" spans="3:6" ht="13.5" customHeight="1" x14ac:dyDescent="0.2"/>
    <row r="57" spans="3:6" ht="13.5" customHeight="1" x14ac:dyDescent="0.2"/>
    <row r="58" spans="3:6" ht="13.5" customHeight="1" x14ac:dyDescent="0.2"/>
    <row r="59" spans="3:6" ht="13.5" customHeight="1" x14ac:dyDescent="0.2"/>
    <row r="60" spans="3:6" ht="13.5" customHeight="1" x14ac:dyDescent="0.2"/>
    <row r="61" spans="3:6" ht="13.5" customHeight="1" x14ac:dyDescent="0.2"/>
    <row r="62" spans="3:6" ht="13.5" customHeight="1" x14ac:dyDescent="0.2"/>
    <row r="63" spans="3:6" ht="13.5" customHeight="1" x14ac:dyDescent="0.2"/>
    <row r="64" spans="3:6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</sheetData>
  <mergeCells count="9">
    <mergeCell ref="H7:H8"/>
    <mergeCell ref="I7:I8"/>
    <mergeCell ref="J7:J8"/>
    <mergeCell ref="A4:A9"/>
    <mergeCell ref="B4:B9"/>
    <mergeCell ref="C5:F5"/>
    <mergeCell ref="C6:C8"/>
    <mergeCell ref="G6:G8"/>
    <mergeCell ref="F7:F8"/>
  </mergeCells>
  <hyperlinks>
    <hyperlink ref="A46" location="Tabellenliste!A1" display="zurück"/>
  </hyperlinks>
  <pageMargins left="0.59055118110236227" right="0.59055118110236227" top="0.59055118110236227" bottom="0.59055118110236227" header="0.51181102362204722" footer="0.51181102362204722"/>
  <pageSetup paperSize="9" scale="98" orientation="portrait" horizontalDpi="300" r:id="rId1"/>
  <headerFooter alignWithMargins="0">
    <oddFooter>&amp;L&amp;8&amp;Z&amp;F&amp;R&amp;8&amp;A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4" zoomScaleNormal="100" workbookViewId="0">
      <selection activeCell="L42" sqref="L42"/>
    </sheetView>
  </sheetViews>
  <sheetFormatPr baseColWidth="10" defaultColWidth="15.83203125" defaultRowHeight="11.25" x14ac:dyDescent="0.2"/>
  <cols>
    <col min="1" max="1" width="13" style="292" customWidth="1"/>
    <col min="2" max="3" width="12.33203125" style="292" customWidth="1"/>
    <col min="4" max="5" width="19.6640625" style="292" customWidth="1"/>
    <col min="6" max="6" width="15.6640625" style="292" customWidth="1"/>
    <col min="7" max="7" width="23" style="292" customWidth="1"/>
    <col min="8" max="8" width="15.83203125" style="292" customWidth="1"/>
    <col min="9" max="255" width="12" style="292" customWidth="1"/>
    <col min="256" max="16384" width="15.83203125" style="292"/>
  </cols>
  <sheetData>
    <row r="1" spans="1:8" ht="12" x14ac:dyDescent="0.2">
      <c r="A1" s="304" t="s">
        <v>331</v>
      </c>
    </row>
    <row r="2" spans="1:8" ht="12.75" x14ac:dyDescent="0.2">
      <c r="A2" s="304"/>
      <c r="B2" s="232"/>
      <c r="C2" s="232"/>
      <c r="D2" s="232"/>
      <c r="E2" s="232"/>
      <c r="F2" s="232"/>
      <c r="G2" s="232"/>
      <c r="H2" s="233"/>
    </row>
    <row r="3" spans="1:8" ht="12.75" x14ac:dyDescent="0.2">
      <c r="A3" s="232"/>
      <c r="B3" s="232"/>
      <c r="C3" s="232"/>
      <c r="D3" s="232"/>
      <c r="E3" s="232"/>
      <c r="F3" s="232"/>
      <c r="G3" s="232"/>
      <c r="H3" s="233"/>
    </row>
    <row r="4" spans="1:8" ht="13.5" customHeight="1" x14ac:dyDescent="0.2">
      <c r="A4" s="571" t="s">
        <v>1</v>
      </c>
      <c r="B4" s="486" t="s">
        <v>183</v>
      </c>
      <c r="C4" s="486"/>
      <c r="D4" s="486"/>
      <c r="E4" s="486"/>
      <c r="F4" s="486"/>
      <c r="G4" s="487"/>
      <c r="H4" s="233"/>
    </row>
    <row r="5" spans="1:8" ht="13.5" customHeight="1" x14ac:dyDescent="0.2">
      <c r="A5" s="571"/>
      <c r="B5" s="572" t="s">
        <v>139</v>
      </c>
      <c r="C5" s="572"/>
      <c r="D5" s="486" t="s">
        <v>8</v>
      </c>
      <c r="E5" s="486"/>
      <c r="F5" s="486"/>
      <c r="G5" s="487"/>
      <c r="H5" s="233"/>
    </row>
    <row r="6" spans="1:8" ht="13.5" customHeight="1" x14ac:dyDescent="0.2">
      <c r="A6" s="571"/>
      <c r="B6" s="572"/>
      <c r="C6" s="572"/>
      <c r="D6" s="486" t="s">
        <v>141</v>
      </c>
      <c r="E6" s="486"/>
      <c r="F6" s="486"/>
      <c r="G6" s="573" t="s">
        <v>184</v>
      </c>
      <c r="H6" s="233"/>
    </row>
    <row r="7" spans="1:8" ht="13.5" customHeight="1" x14ac:dyDescent="0.2">
      <c r="A7" s="571"/>
      <c r="B7" s="572"/>
      <c r="C7" s="572"/>
      <c r="D7" s="572" t="s">
        <v>185</v>
      </c>
      <c r="E7" s="572"/>
      <c r="F7" s="572" t="s">
        <v>186</v>
      </c>
      <c r="G7" s="573"/>
      <c r="H7" s="233"/>
    </row>
    <row r="8" spans="1:8" ht="28.5" customHeight="1" x14ac:dyDescent="0.2">
      <c r="A8" s="571"/>
      <c r="B8" s="572"/>
      <c r="C8" s="572"/>
      <c r="D8" s="488" t="s">
        <v>187</v>
      </c>
      <c r="E8" s="488" t="s">
        <v>188</v>
      </c>
      <c r="F8" s="572"/>
      <c r="G8" s="573"/>
      <c r="H8" s="233"/>
    </row>
    <row r="9" spans="1:8" ht="13.5" customHeight="1" x14ac:dyDescent="0.2">
      <c r="A9" s="571"/>
      <c r="B9" s="489" t="s">
        <v>10</v>
      </c>
      <c r="C9" s="489" t="s">
        <v>189</v>
      </c>
      <c r="D9" s="489" t="s">
        <v>189</v>
      </c>
      <c r="E9" s="489"/>
      <c r="F9" s="489"/>
      <c r="G9" s="490"/>
      <c r="H9" s="233"/>
    </row>
    <row r="10" spans="1:8" ht="13.5" customHeight="1" x14ac:dyDescent="0.2">
      <c r="A10" s="359"/>
      <c r="B10" s="233"/>
      <c r="C10" s="233"/>
      <c r="D10" s="233"/>
      <c r="E10" s="233"/>
      <c r="F10" s="233"/>
      <c r="G10" s="233"/>
      <c r="H10" s="233"/>
    </row>
    <row r="11" spans="1:8" ht="13.5" hidden="1" customHeight="1" x14ac:dyDescent="0.2">
      <c r="A11" s="491">
        <v>1980</v>
      </c>
      <c r="B11" s="305">
        <v>668</v>
      </c>
      <c r="C11" s="306">
        <v>35.9</v>
      </c>
      <c r="D11" s="307">
        <v>25.7</v>
      </c>
      <c r="E11" s="307"/>
      <c r="F11" s="308">
        <v>10.199999999999999</v>
      </c>
      <c r="G11" s="308">
        <v>0</v>
      </c>
      <c r="H11" s="233"/>
    </row>
    <row r="12" spans="1:8" ht="13.5" hidden="1" customHeight="1" x14ac:dyDescent="0.2">
      <c r="A12" s="491">
        <v>1981</v>
      </c>
      <c r="B12" s="305">
        <v>663</v>
      </c>
      <c r="C12" s="306">
        <v>49.2</v>
      </c>
      <c r="D12" s="307">
        <v>30.7</v>
      </c>
      <c r="E12" s="307"/>
      <c r="F12" s="308">
        <v>18.5</v>
      </c>
      <c r="G12" s="308">
        <v>0</v>
      </c>
      <c r="H12" s="233"/>
    </row>
    <row r="13" spans="1:8" ht="13.5" hidden="1" customHeight="1" x14ac:dyDescent="0.2">
      <c r="A13" s="491">
        <v>1982</v>
      </c>
      <c r="B13" s="305">
        <v>617</v>
      </c>
      <c r="C13" s="306">
        <v>37.5</v>
      </c>
      <c r="D13" s="307">
        <v>36.4</v>
      </c>
      <c r="E13" s="307"/>
      <c r="F13" s="308">
        <v>1.1000000000000001</v>
      </c>
      <c r="G13" s="308">
        <v>0</v>
      </c>
      <c r="H13" s="233"/>
    </row>
    <row r="14" spans="1:8" ht="13.5" hidden="1" customHeight="1" x14ac:dyDescent="0.2">
      <c r="A14" s="491">
        <v>1983</v>
      </c>
      <c r="B14" s="305">
        <v>969</v>
      </c>
      <c r="C14" s="306">
        <v>66.900000000000006</v>
      </c>
      <c r="D14" s="307">
        <v>63.4</v>
      </c>
      <c r="E14" s="307"/>
      <c r="F14" s="308">
        <v>3.5</v>
      </c>
      <c r="G14" s="308">
        <v>0</v>
      </c>
      <c r="H14" s="233"/>
    </row>
    <row r="15" spans="1:8" ht="13.5" hidden="1" customHeight="1" x14ac:dyDescent="0.2">
      <c r="A15" s="491">
        <v>1984</v>
      </c>
      <c r="B15" s="305">
        <v>886</v>
      </c>
      <c r="C15" s="306">
        <v>67.7</v>
      </c>
      <c r="D15" s="307">
        <v>67.7</v>
      </c>
      <c r="E15" s="307"/>
      <c r="F15" s="308">
        <v>0</v>
      </c>
      <c r="G15" s="308">
        <v>0</v>
      </c>
      <c r="H15" s="233"/>
    </row>
    <row r="16" spans="1:8" ht="13.5" hidden="1" customHeight="1" x14ac:dyDescent="0.2">
      <c r="A16" s="491">
        <v>1985</v>
      </c>
      <c r="B16" s="305">
        <v>422</v>
      </c>
      <c r="C16" s="306">
        <v>19.399999999999999</v>
      </c>
      <c r="D16" s="307">
        <v>17.5</v>
      </c>
      <c r="E16" s="307"/>
      <c r="F16" s="308">
        <v>1.9</v>
      </c>
      <c r="G16" s="308">
        <v>0</v>
      </c>
      <c r="H16" s="233"/>
    </row>
    <row r="17" spans="1:9" ht="13.5" hidden="1" customHeight="1" x14ac:dyDescent="0.2">
      <c r="A17" s="491">
        <v>1986</v>
      </c>
      <c r="B17" s="305">
        <v>304</v>
      </c>
      <c r="C17" s="306">
        <v>16.400000000000002</v>
      </c>
      <c r="D17" s="307">
        <v>14.3</v>
      </c>
      <c r="E17" s="307"/>
      <c r="F17" s="308">
        <v>2.1</v>
      </c>
      <c r="G17" s="308">
        <v>0</v>
      </c>
      <c r="H17" s="233"/>
    </row>
    <row r="18" spans="1:9" ht="13.5" hidden="1" customHeight="1" x14ac:dyDescent="0.2">
      <c r="A18" s="491">
        <v>1987</v>
      </c>
      <c r="B18" s="305">
        <v>438</v>
      </c>
      <c r="C18" s="306">
        <v>18.3</v>
      </c>
      <c r="D18" s="307">
        <v>8.3000000000000007</v>
      </c>
      <c r="E18" s="307"/>
      <c r="F18" s="308">
        <v>10</v>
      </c>
      <c r="G18" s="308">
        <v>0</v>
      </c>
      <c r="H18" s="233"/>
    </row>
    <row r="19" spans="1:9" ht="13.5" hidden="1" customHeight="1" x14ac:dyDescent="0.2">
      <c r="A19" s="491">
        <v>1988</v>
      </c>
      <c r="B19" s="305">
        <v>373</v>
      </c>
      <c r="C19" s="306">
        <v>16.3</v>
      </c>
      <c r="D19" s="307">
        <v>6</v>
      </c>
      <c r="E19" s="307"/>
      <c r="F19" s="308">
        <v>10.3</v>
      </c>
      <c r="G19" s="308">
        <v>0</v>
      </c>
      <c r="H19" s="233"/>
    </row>
    <row r="20" spans="1:9" ht="13.5" hidden="1" customHeight="1" x14ac:dyDescent="0.2">
      <c r="A20" s="491">
        <v>1989</v>
      </c>
      <c r="B20" s="305">
        <v>780</v>
      </c>
      <c r="C20" s="306">
        <v>40.5</v>
      </c>
      <c r="D20" s="307">
        <v>35.1</v>
      </c>
      <c r="E20" s="307"/>
      <c r="F20" s="308">
        <v>5.4</v>
      </c>
      <c r="G20" s="308">
        <v>0</v>
      </c>
      <c r="H20" s="233"/>
    </row>
    <row r="21" spans="1:9" ht="13.5" customHeight="1" x14ac:dyDescent="0.2">
      <c r="A21" s="491">
        <v>1990</v>
      </c>
      <c r="B21" s="305">
        <v>657</v>
      </c>
      <c r="C21" s="306">
        <v>41.4</v>
      </c>
      <c r="D21" s="307">
        <v>34.6</v>
      </c>
      <c r="E21" s="307">
        <v>0</v>
      </c>
      <c r="F21" s="306">
        <v>6.8</v>
      </c>
      <c r="G21" s="308">
        <v>0</v>
      </c>
      <c r="H21" s="233"/>
      <c r="I21" s="309"/>
    </row>
    <row r="22" spans="1:9" ht="13.5" customHeight="1" x14ac:dyDescent="0.2">
      <c r="A22" s="491">
        <v>1991</v>
      </c>
      <c r="B22" s="305">
        <v>746</v>
      </c>
      <c r="C22" s="306">
        <v>53</v>
      </c>
      <c r="D22" s="307">
        <v>43.3</v>
      </c>
      <c r="E22" s="307">
        <v>0</v>
      </c>
      <c r="F22" s="306">
        <v>9.6999999999999993</v>
      </c>
      <c r="G22" s="308">
        <v>0</v>
      </c>
      <c r="H22" s="233"/>
      <c r="I22" s="309"/>
    </row>
    <row r="23" spans="1:9" ht="13.5" customHeight="1" x14ac:dyDescent="0.2">
      <c r="A23" s="491">
        <v>1992</v>
      </c>
      <c r="B23" s="305">
        <v>647</v>
      </c>
      <c r="C23" s="306">
        <v>52.3</v>
      </c>
      <c r="D23" s="307">
        <v>52.3</v>
      </c>
      <c r="E23" s="307">
        <v>0</v>
      </c>
      <c r="F23" s="306">
        <v>0</v>
      </c>
      <c r="G23" s="308">
        <v>0</v>
      </c>
      <c r="H23" s="233"/>
      <c r="I23" s="309"/>
    </row>
    <row r="24" spans="1:9" ht="13.5" customHeight="1" x14ac:dyDescent="0.2">
      <c r="A24" s="491">
        <v>1993</v>
      </c>
      <c r="B24" s="305">
        <v>1046</v>
      </c>
      <c r="C24" s="306">
        <v>73.2</v>
      </c>
      <c r="D24" s="307">
        <v>73.2</v>
      </c>
      <c r="E24" s="307">
        <v>0</v>
      </c>
      <c r="F24" s="306">
        <v>0</v>
      </c>
      <c r="G24" s="308">
        <v>0</v>
      </c>
      <c r="H24" s="233"/>
      <c r="I24" s="309"/>
    </row>
    <row r="25" spans="1:9" ht="13.5" customHeight="1" x14ac:dyDescent="0.2">
      <c r="A25" s="491">
        <v>1994</v>
      </c>
      <c r="B25" s="305">
        <v>972</v>
      </c>
      <c r="C25" s="306">
        <v>68.2</v>
      </c>
      <c r="D25" s="307">
        <v>68.2</v>
      </c>
      <c r="E25" s="307">
        <v>0</v>
      </c>
      <c r="F25" s="306">
        <v>0</v>
      </c>
      <c r="G25" s="308">
        <v>0</v>
      </c>
      <c r="H25" s="233"/>
      <c r="I25" s="309"/>
    </row>
    <row r="26" spans="1:9" ht="13.5" customHeight="1" x14ac:dyDescent="0.2">
      <c r="A26" s="491">
        <v>1995</v>
      </c>
      <c r="B26" s="305">
        <v>1388</v>
      </c>
      <c r="C26" s="306">
        <v>69.599999999999994</v>
      </c>
      <c r="D26" s="307">
        <v>69.599999999999994</v>
      </c>
      <c r="E26" s="307">
        <v>0</v>
      </c>
      <c r="F26" s="306">
        <v>0</v>
      </c>
      <c r="G26" s="308">
        <v>0</v>
      </c>
      <c r="H26" s="233"/>
      <c r="I26" s="309"/>
    </row>
    <row r="27" spans="1:9" ht="13.5" customHeight="1" x14ac:dyDescent="0.2">
      <c r="A27" s="491">
        <v>1996</v>
      </c>
      <c r="B27" s="305">
        <v>985</v>
      </c>
      <c r="C27" s="306">
        <v>55.1</v>
      </c>
      <c r="D27" s="307">
        <v>55.1</v>
      </c>
      <c r="E27" s="307">
        <v>0</v>
      </c>
      <c r="F27" s="306">
        <v>0</v>
      </c>
      <c r="G27" s="308">
        <v>0</v>
      </c>
      <c r="H27" s="233"/>
      <c r="I27" s="309"/>
    </row>
    <row r="28" spans="1:9" ht="13.5" customHeight="1" x14ac:dyDescent="0.2">
      <c r="A28" s="491">
        <v>1997</v>
      </c>
      <c r="B28" s="305">
        <v>502</v>
      </c>
      <c r="C28" s="306">
        <v>26.4</v>
      </c>
      <c r="D28" s="307">
        <v>26.4</v>
      </c>
      <c r="E28" s="307">
        <v>0</v>
      </c>
      <c r="F28" s="306">
        <v>0</v>
      </c>
      <c r="G28" s="308">
        <v>0</v>
      </c>
      <c r="H28" s="233"/>
      <c r="I28" s="309"/>
    </row>
    <row r="29" spans="1:9" ht="13.5" customHeight="1" x14ac:dyDescent="0.2">
      <c r="A29" s="491">
        <v>1998</v>
      </c>
      <c r="B29" s="305">
        <v>198</v>
      </c>
      <c r="C29" s="306">
        <v>11.1</v>
      </c>
      <c r="D29" s="307">
        <v>11.1</v>
      </c>
      <c r="E29" s="307">
        <v>0</v>
      </c>
      <c r="F29" s="306">
        <v>0</v>
      </c>
      <c r="G29" s="308">
        <v>0</v>
      </c>
      <c r="H29" s="233"/>
      <c r="I29" s="309"/>
    </row>
    <row r="30" spans="1:9" ht="13.5" customHeight="1" x14ac:dyDescent="0.2">
      <c r="A30" s="491">
        <v>1999</v>
      </c>
      <c r="B30" s="305">
        <v>145</v>
      </c>
      <c r="C30" s="306">
        <v>7.6</v>
      </c>
      <c r="D30" s="307">
        <v>7.6</v>
      </c>
      <c r="E30" s="307">
        <v>0</v>
      </c>
      <c r="F30" s="306">
        <v>0</v>
      </c>
      <c r="G30" s="308">
        <v>0</v>
      </c>
      <c r="H30" s="233"/>
      <c r="I30" s="309"/>
    </row>
    <row r="31" spans="1:9" ht="13.5" customHeight="1" x14ac:dyDescent="0.2">
      <c r="A31" s="491">
        <v>2000</v>
      </c>
      <c r="B31" s="305">
        <v>189</v>
      </c>
      <c r="C31" s="306">
        <v>6.4</v>
      </c>
      <c r="D31" s="307">
        <v>6.4</v>
      </c>
      <c r="E31" s="307">
        <v>0</v>
      </c>
      <c r="F31" s="306">
        <v>0</v>
      </c>
      <c r="G31" s="308">
        <v>0</v>
      </c>
      <c r="H31" s="233"/>
      <c r="I31" s="309"/>
    </row>
    <row r="32" spans="1:9" ht="13.5" customHeight="1" x14ac:dyDescent="0.2">
      <c r="A32" s="491">
        <v>2001</v>
      </c>
      <c r="B32" s="305">
        <v>285</v>
      </c>
      <c r="C32" s="306">
        <v>8.6</v>
      </c>
      <c r="D32" s="307">
        <v>8.6</v>
      </c>
      <c r="E32" s="307">
        <v>0</v>
      </c>
      <c r="F32" s="306">
        <v>0</v>
      </c>
      <c r="G32" s="308">
        <v>0</v>
      </c>
      <c r="H32" s="233"/>
      <c r="I32" s="309"/>
    </row>
    <row r="33" spans="1:9" ht="13.5" customHeight="1" x14ac:dyDescent="0.2">
      <c r="A33" s="491">
        <v>2002</v>
      </c>
      <c r="B33" s="305">
        <v>311</v>
      </c>
      <c r="C33" s="306">
        <v>23.619999999999997</v>
      </c>
      <c r="D33" s="307">
        <v>12.5</v>
      </c>
      <c r="E33" s="307">
        <v>11.12</v>
      </c>
      <c r="F33" s="306">
        <v>0</v>
      </c>
      <c r="G33" s="308">
        <v>0</v>
      </c>
      <c r="H33" s="233"/>
      <c r="I33" s="309"/>
    </row>
    <row r="34" spans="1:9" ht="13.5" customHeight="1" x14ac:dyDescent="0.2">
      <c r="A34" s="491">
        <v>2003</v>
      </c>
      <c r="B34" s="305">
        <v>520</v>
      </c>
      <c r="C34" s="306">
        <v>33.119999999999997</v>
      </c>
      <c r="D34" s="307">
        <v>17.2</v>
      </c>
      <c r="E34" s="307">
        <v>14.629999999999999</v>
      </c>
      <c r="F34" s="306">
        <v>0</v>
      </c>
      <c r="G34" s="308">
        <v>1.29</v>
      </c>
      <c r="H34" s="233"/>
      <c r="I34" s="309"/>
    </row>
    <row r="35" spans="1:9" ht="13.5" customHeight="1" x14ac:dyDescent="0.2">
      <c r="A35" s="491">
        <v>2004</v>
      </c>
      <c r="B35" s="305">
        <v>449</v>
      </c>
      <c r="C35" s="306">
        <v>34.429999999999993</v>
      </c>
      <c r="D35" s="307">
        <v>16.7</v>
      </c>
      <c r="E35" s="307">
        <v>16.82</v>
      </c>
      <c r="F35" s="306">
        <v>0</v>
      </c>
      <c r="G35" s="308">
        <v>0.91</v>
      </c>
      <c r="H35" s="233"/>
      <c r="I35" s="309"/>
    </row>
    <row r="36" spans="1:9" ht="13.5" customHeight="1" x14ac:dyDescent="0.2">
      <c r="A36" s="491">
        <v>2005</v>
      </c>
      <c r="B36" s="305">
        <v>419</v>
      </c>
      <c r="C36" s="306">
        <v>30.56</v>
      </c>
      <c r="D36" s="307">
        <v>18.66</v>
      </c>
      <c r="E36" s="307">
        <v>11.16</v>
      </c>
      <c r="F36" s="306">
        <v>0</v>
      </c>
      <c r="G36" s="308">
        <v>0.74</v>
      </c>
      <c r="H36" s="233"/>
      <c r="I36" s="309"/>
    </row>
    <row r="37" spans="1:9" ht="13.5" customHeight="1" x14ac:dyDescent="0.2">
      <c r="A37" s="491">
        <v>2006</v>
      </c>
      <c r="B37" s="305">
        <v>237</v>
      </c>
      <c r="C37" s="306">
        <v>21.150000000000002</v>
      </c>
      <c r="D37" s="307">
        <v>12.29</v>
      </c>
      <c r="E37" s="307">
        <v>8.1900000000000013</v>
      </c>
      <c r="F37" s="306">
        <v>0</v>
      </c>
      <c r="G37" s="308">
        <v>0.67</v>
      </c>
      <c r="H37" s="233"/>
      <c r="I37" s="309"/>
    </row>
    <row r="38" spans="1:9" ht="13.5" customHeight="1" x14ac:dyDescent="0.2">
      <c r="A38" s="491">
        <v>2007</v>
      </c>
      <c r="B38" s="305">
        <v>150</v>
      </c>
      <c r="C38" s="306">
        <v>16.619999999999997</v>
      </c>
      <c r="D38" s="307">
        <v>7</v>
      </c>
      <c r="E38" s="307">
        <v>6.6999999999999993</v>
      </c>
      <c r="F38" s="306">
        <v>2.2000000000000002</v>
      </c>
      <c r="G38" s="308">
        <v>0.72</v>
      </c>
      <c r="H38" s="233"/>
      <c r="I38" s="309"/>
    </row>
    <row r="39" spans="1:9" ht="13.5" customHeight="1" x14ac:dyDescent="0.2">
      <c r="A39" s="491">
        <v>2008</v>
      </c>
      <c r="B39" s="305">
        <v>84</v>
      </c>
      <c r="C39" s="306">
        <v>2.3000000000000003</v>
      </c>
      <c r="D39" s="307">
        <v>0.3</v>
      </c>
      <c r="E39" s="307">
        <v>1.1000000000000001</v>
      </c>
      <c r="F39" s="306">
        <v>0</v>
      </c>
      <c r="G39" s="308">
        <v>0.9</v>
      </c>
      <c r="H39" s="233"/>
      <c r="I39" s="309"/>
    </row>
    <row r="40" spans="1:9" ht="13.5" customHeight="1" x14ac:dyDescent="0.2">
      <c r="A40" s="491">
        <v>2009</v>
      </c>
      <c r="B40" s="305">
        <v>185</v>
      </c>
      <c r="C40" s="306">
        <v>10.5</v>
      </c>
      <c r="D40" s="307">
        <v>6.9</v>
      </c>
      <c r="E40" s="307">
        <v>2.6</v>
      </c>
      <c r="F40" s="306">
        <v>0</v>
      </c>
      <c r="G40" s="308">
        <v>1</v>
      </c>
      <c r="H40" s="233"/>
      <c r="I40" s="309"/>
    </row>
    <row r="41" spans="1:9" ht="13.5" customHeight="1" x14ac:dyDescent="0.2">
      <c r="A41" s="491">
        <v>2010</v>
      </c>
      <c r="B41" s="305">
        <v>28</v>
      </c>
      <c r="C41" s="306">
        <v>2.6</v>
      </c>
      <c r="D41" s="307">
        <v>2.2999999999999998</v>
      </c>
      <c r="E41" s="307">
        <v>0.3</v>
      </c>
      <c r="F41" s="306">
        <v>0</v>
      </c>
      <c r="G41" s="308">
        <v>0</v>
      </c>
      <c r="H41" s="233"/>
      <c r="I41" s="309"/>
    </row>
    <row r="42" spans="1:9" ht="13.5" customHeight="1" x14ac:dyDescent="0.2">
      <c r="A42" s="491">
        <v>2011</v>
      </c>
      <c r="B42" s="305">
        <v>112</v>
      </c>
      <c r="C42" s="306">
        <v>8</v>
      </c>
      <c r="D42" s="307">
        <v>7.8</v>
      </c>
      <c r="E42" s="307">
        <v>0</v>
      </c>
      <c r="F42" s="306">
        <v>0</v>
      </c>
      <c r="G42" s="308">
        <v>0.2</v>
      </c>
      <c r="H42" s="233"/>
      <c r="I42" s="309"/>
    </row>
    <row r="43" spans="1:9" ht="13.5" customHeight="1" x14ac:dyDescent="0.2">
      <c r="A43" s="491">
        <v>2012</v>
      </c>
      <c r="B43" s="305">
        <v>27</v>
      </c>
      <c r="C43" s="306">
        <v>2.4</v>
      </c>
      <c r="D43" s="307">
        <v>0.9</v>
      </c>
      <c r="E43" s="307">
        <v>1.1000000000000001</v>
      </c>
      <c r="F43" s="306">
        <v>0</v>
      </c>
      <c r="G43" s="308">
        <v>0.4</v>
      </c>
      <c r="H43" s="233"/>
      <c r="I43" s="309"/>
    </row>
    <row r="44" spans="1:9" ht="13.5" customHeight="1" x14ac:dyDescent="0.2">
      <c r="A44" s="491">
        <v>2013</v>
      </c>
      <c r="B44" s="305">
        <v>66</v>
      </c>
      <c r="C44" s="306">
        <v>7.4</v>
      </c>
      <c r="D44" s="307">
        <v>6.8</v>
      </c>
      <c r="E44" s="307">
        <v>0.6</v>
      </c>
      <c r="F44" s="306">
        <v>0</v>
      </c>
      <c r="G44" s="308">
        <v>0</v>
      </c>
      <c r="H44" s="233"/>
      <c r="I44" s="309"/>
    </row>
    <row r="45" spans="1:9" ht="13.5" customHeight="1" x14ac:dyDescent="0.2">
      <c r="A45" s="491">
        <v>2014</v>
      </c>
      <c r="B45" s="305">
        <v>0</v>
      </c>
      <c r="C45" s="306">
        <v>0</v>
      </c>
      <c r="D45" s="307">
        <v>0</v>
      </c>
      <c r="E45" s="307">
        <v>0</v>
      </c>
      <c r="F45" s="306">
        <v>0</v>
      </c>
      <c r="G45" s="308">
        <v>0</v>
      </c>
      <c r="H45" s="233"/>
      <c r="I45" s="309"/>
    </row>
    <row r="46" spans="1:9" ht="13.5" customHeight="1" x14ac:dyDescent="0.2">
      <c r="A46" s="492" t="s">
        <v>87</v>
      </c>
      <c r="B46" s="305">
        <v>379</v>
      </c>
      <c r="C46" s="306">
        <v>45.5</v>
      </c>
      <c r="D46" s="307">
        <v>41.1</v>
      </c>
      <c r="E46" s="307">
        <v>2.2999999999999998</v>
      </c>
      <c r="F46" s="306">
        <v>0</v>
      </c>
      <c r="G46" s="308">
        <v>2.1</v>
      </c>
      <c r="H46" s="233"/>
      <c r="I46" s="309"/>
    </row>
    <row r="47" spans="1:9" ht="13.5" customHeight="1" x14ac:dyDescent="0.2">
      <c r="A47" s="492" t="s">
        <v>357</v>
      </c>
      <c r="B47" s="305">
        <v>184</v>
      </c>
      <c r="C47" s="306">
        <v>14.4</v>
      </c>
      <c r="D47" s="307">
        <v>9.9</v>
      </c>
      <c r="E47" s="307">
        <v>1.6</v>
      </c>
      <c r="F47" s="306">
        <v>0</v>
      </c>
      <c r="G47" s="308">
        <v>2.9</v>
      </c>
      <c r="H47" s="233"/>
      <c r="I47" s="309"/>
    </row>
    <row r="48" spans="1:9" ht="13.5" customHeight="1" x14ac:dyDescent="0.2">
      <c r="A48" s="493" t="s">
        <v>417</v>
      </c>
      <c r="B48" s="305">
        <v>227</v>
      </c>
      <c r="C48" s="494">
        <v>26.4</v>
      </c>
      <c r="D48" s="495">
        <v>20.399999999999999</v>
      </c>
      <c r="E48" s="495">
        <v>3</v>
      </c>
      <c r="F48" s="306">
        <v>0</v>
      </c>
      <c r="G48" s="308">
        <v>3</v>
      </c>
      <c r="H48" s="233"/>
      <c r="I48" s="309"/>
    </row>
    <row r="49" spans="1:9" ht="13.5" customHeight="1" x14ac:dyDescent="0.2">
      <c r="A49" s="493" t="s">
        <v>418</v>
      </c>
      <c r="B49" s="305">
        <v>621</v>
      </c>
      <c r="C49" s="494">
        <v>89.8</v>
      </c>
      <c r="D49" s="307">
        <v>85.4</v>
      </c>
      <c r="E49" s="307">
        <v>3</v>
      </c>
      <c r="F49" s="306">
        <v>0</v>
      </c>
      <c r="G49" s="308">
        <v>1.4</v>
      </c>
      <c r="H49" s="233"/>
      <c r="I49" s="309"/>
    </row>
    <row r="50" spans="1:9" ht="13.5" customHeight="1" x14ac:dyDescent="0.2">
      <c r="A50" s="34" t="s">
        <v>63</v>
      </c>
      <c r="B50" s="233"/>
      <c r="C50" s="233"/>
      <c r="D50" s="233"/>
      <c r="E50" s="233"/>
      <c r="F50" s="233"/>
      <c r="G50" s="293"/>
      <c r="H50" s="233"/>
    </row>
    <row r="51" spans="1:9" ht="13.5" customHeight="1" x14ac:dyDescent="0.2">
      <c r="A51" s="217" t="s">
        <v>295</v>
      </c>
      <c r="B51" s="233"/>
      <c r="C51" s="233"/>
      <c r="D51" s="233"/>
      <c r="E51" s="233"/>
      <c r="F51" s="233"/>
      <c r="G51" s="293"/>
      <c r="H51" s="233"/>
    </row>
    <row r="52" spans="1:9" ht="13.5" customHeight="1" x14ac:dyDescent="0.2">
      <c r="A52" s="233"/>
      <c r="B52" s="233"/>
      <c r="C52" s="233"/>
      <c r="D52" s="233"/>
      <c r="E52" s="233"/>
      <c r="F52" s="233"/>
      <c r="G52" s="293" t="s">
        <v>374</v>
      </c>
      <c r="H52" s="233"/>
    </row>
    <row r="53" spans="1:9" x14ac:dyDescent="0.2">
      <c r="A53" s="233"/>
      <c r="B53" s="233"/>
      <c r="C53" s="233"/>
      <c r="D53" s="233"/>
      <c r="E53" s="233"/>
      <c r="F53" s="233"/>
      <c r="G53" s="233"/>
      <c r="H53" s="233"/>
    </row>
    <row r="54" spans="1:9" x14ac:dyDescent="0.2">
      <c r="A54" s="233"/>
      <c r="B54" s="233"/>
      <c r="C54" s="233"/>
      <c r="D54" s="233"/>
      <c r="E54" s="233"/>
      <c r="F54" s="233"/>
      <c r="G54" s="233"/>
      <c r="H54" s="233"/>
    </row>
    <row r="55" spans="1:9" ht="12.75" x14ac:dyDescent="0.2">
      <c r="A55" s="374" t="s">
        <v>352</v>
      </c>
    </row>
  </sheetData>
  <mergeCells count="5">
    <mergeCell ref="A4:A9"/>
    <mergeCell ref="B5:C8"/>
    <mergeCell ref="G6:G8"/>
    <mergeCell ref="D7:E7"/>
    <mergeCell ref="F7:F8"/>
  </mergeCells>
  <hyperlinks>
    <hyperlink ref="A55" location="Tabellenliste!A1" display="zurück"/>
  </hyperlinks>
  <pageMargins left="0.70866141732283472" right="0.70866141732283472" top="0.78740157480314965" bottom="0.78740157480314965" header="0.31496062992125984" footer="0.31496062992125984"/>
  <pageSetup paperSize="9" scale="95" orientation="portrait" r:id="rId1"/>
  <headerFooter>
    <oddFooter>&amp;L&amp;Z&amp;F&amp;R&amp;A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8"/>
  <sheetViews>
    <sheetView topLeftCell="A10" zoomScaleNormal="100" workbookViewId="0">
      <selection activeCell="L35" sqref="L35"/>
    </sheetView>
  </sheetViews>
  <sheetFormatPr baseColWidth="10" defaultColWidth="15.83203125" defaultRowHeight="11.25" x14ac:dyDescent="0.2"/>
  <cols>
    <col min="1" max="1" width="9.1640625" style="195" customWidth="1"/>
    <col min="2" max="7" width="15.1640625" style="195" customWidth="1"/>
    <col min="8" max="8" width="15.6640625" style="195" customWidth="1"/>
    <col min="9" max="9" width="15.83203125" style="195" customWidth="1"/>
    <col min="10" max="11" width="12" style="195" customWidth="1"/>
    <col min="12" max="12" width="13.6640625" style="195" bestFit="1" customWidth="1"/>
    <col min="13" max="255" width="12" style="195" customWidth="1"/>
    <col min="256" max="16384" width="15.83203125" style="195"/>
  </cols>
  <sheetData>
    <row r="1" spans="1:10" ht="12" x14ac:dyDescent="0.2">
      <c r="A1" s="249" t="s">
        <v>332</v>
      </c>
    </row>
    <row r="2" spans="1:10" ht="12" x14ac:dyDescent="0.2">
      <c r="A2" s="249"/>
      <c r="B2" s="249"/>
      <c r="C2" s="249"/>
      <c r="D2" s="212"/>
      <c r="E2" s="212"/>
      <c r="F2" s="212"/>
      <c r="G2" s="212"/>
      <c r="H2" s="212"/>
    </row>
    <row r="3" spans="1:10" ht="13.5" customHeight="1" x14ac:dyDescent="0.2">
      <c r="A3" s="212"/>
      <c r="B3" s="212"/>
      <c r="C3" s="212"/>
      <c r="D3" s="212"/>
      <c r="E3" s="212"/>
      <c r="F3" s="212"/>
      <c r="G3" s="212"/>
      <c r="H3" s="212"/>
    </row>
    <row r="4" spans="1:10" ht="13.5" customHeight="1" x14ac:dyDescent="0.2">
      <c r="A4" s="559" t="s">
        <v>1</v>
      </c>
      <c r="B4" s="340" t="s">
        <v>190</v>
      </c>
      <c r="C4" s="340"/>
      <c r="D4" s="340"/>
      <c r="E4" s="340"/>
      <c r="F4" s="340"/>
      <c r="G4" s="340"/>
      <c r="H4" s="342"/>
    </row>
    <row r="5" spans="1:10" ht="13.5" customHeight="1" x14ac:dyDescent="0.2">
      <c r="A5" s="559"/>
      <c r="B5" s="540" t="s">
        <v>139</v>
      </c>
      <c r="C5" s="340" t="s">
        <v>8</v>
      </c>
      <c r="D5" s="340"/>
      <c r="E5" s="340"/>
      <c r="F5" s="340"/>
      <c r="G5" s="340"/>
      <c r="H5" s="342"/>
    </row>
    <row r="6" spans="1:10" ht="13.5" customHeight="1" x14ac:dyDescent="0.2">
      <c r="A6" s="559"/>
      <c r="B6" s="540"/>
      <c r="C6" s="340" t="s">
        <v>290</v>
      </c>
      <c r="D6" s="340"/>
      <c r="E6" s="340"/>
      <c r="F6" s="340"/>
      <c r="G6" s="340"/>
      <c r="H6" s="562" t="s">
        <v>191</v>
      </c>
    </row>
    <row r="7" spans="1:10" ht="13.5" customHeight="1" x14ac:dyDescent="0.2">
      <c r="A7" s="559"/>
      <c r="B7" s="540"/>
      <c r="C7" s="569" t="s">
        <v>9</v>
      </c>
      <c r="D7" s="340" t="s">
        <v>161</v>
      </c>
      <c r="E7" s="340"/>
      <c r="F7" s="340"/>
      <c r="G7" s="340"/>
      <c r="H7" s="562"/>
    </row>
    <row r="8" spans="1:10" ht="13.5" customHeight="1" x14ac:dyDescent="0.2">
      <c r="A8" s="559"/>
      <c r="B8" s="540"/>
      <c r="C8" s="569"/>
      <c r="D8" s="340" t="s">
        <v>192</v>
      </c>
      <c r="E8" s="340"/>
      <c r="F8" s="340"/>
      <c r="G8" s="540" t="s">
        <v>193</v>
      </c>
      <c r="H8" s="562"/>
    </row>
    <row r="9" spans="1:10" ht="13.5" customHeight="1" x14ac:dyDescent="0.2">
      <c r="A9" s="559"/>
      <c r="B9" s="540"/>
      <c r="C9" s="569"/>
      <c r="D9" s="540" t="s">
        <v>9</v>
      </c>
      <c r="E9" s="340" t="s">
        <v>161</v>
      </c>
      <c r="F9" s="340"/>
      <c r="G9" s="540"/>
      <c r="H9" s="562"/>
    </row>
    <row r="10" spans="1:10" ht="26.25" customHeight="1" x14ac:dyDescent="0.2">
      <c r="A10" s="559"/>
      <c r="B10" s="540"/>
      <c r="C10" s="569"/>
      <c r="D10" s="540"/>
      <c r="E10" s="339" t="s">
        <v>291</v>
      </c>
      <c r="F10" s="339" t="s">
        <v>292</v>
      </c>
      <c r="G10" s="540"/>
      <c r="H10" s="562"/>
    </row>
    <row r="11" spans="1:10" ht="13.5" customHeight="1" x14ac:dyDescent="0.2">
      <c r="A11" s="559"/>
      <c r="B11" s="339" t="s">
        <v>4</v>
      </c>
      <c r="C11" s="339"/>
      <c r="D11" s="339"/>
      <c r="E11" s="339"/>
      <c r="F11" s="339"/>
      <c r="G11" s="339"/>
      <c r="H11" s="342"/>
      <c r="I11" s="212"/>
    </row>
    <row r="12" spans="1:10" ht="13.5" customHeight="1" x14ac:dyDescent="0.2">
      <c r="A12" s="335"/>
      <c r="B12" s="299"/>
      <c r="C12" s="299"/>
      <c r="D12" s="212"/>
      <c r="E12" s="212"/>
      <c r="F12" s="212"/>
      <c r="G12" s="212"/>
      <c r="H12" s="212"/>
    </row>
    <row r="13" spans="1:10" ht="13.5" hidden="1" customHeight="1" x14ac:dyDescent="0.2">
      <c r="A13" s="348">
        <v>1988</v>
      </c>
      <c r="B13" s="300">
        <v>89</v>
      </c>
      <c r="C13" s="300">
        <v>89</v>
      </c>
      <c r="D13" s="300">
        <v>32</v>
      </c>
      <c r="E13" s="303" t="s">
        <v>194</v>
      </c>
      <c r="F13" s="303" t="s">
        <v>194</v>
      </c>
      <c r="G13" s="300">
        <v>57</v>
      </c>
      <c r="H13" s="300">
        <v>0</v>
      </c>
      <c r="J13" s="231"/>
    </row>
    <row r="14" spans="1:10" ht="13.5" hidden="1" customHeight="1" x14ac:dyDescent="0.2">
      <c r="A14" s="348">
        <v>1989</v>
      </c>
      <c r="B14" s="300">
        <v>141</v>
      </c>
      <c r="C14" s="300">
        <v>128</v>
      </c>
      <c r="D14" s="300">
        <v>20</v>
      </c>
      <c r="E14" s="303" t="s">
        <v>194</v>
      </c>
      <c r="F14" s="303" t="s">
        <v>194</v>
      </c>
      <c r="G14" s="300">
        <v>108</v>
      </c>
      <c r="H14" s="300">
        <v>13</v>
      </c>
      <c r="J14" s="231"/>
    </row>
    <row r="15" spans="1:10" ht="13.5" customHeight="1" x14ac:dyDescent="0.2">
      <c r="A15" s="348">
        <v>1990</v>
      </c>
      <c r="B15" s="300">
        <v>127</v>
      </c>
      <c r="C15" s="300">
        <v>117</v>
      </c>
      <c r="D15" s="300">
        <v>35</v>
      </c>
      <c r="E15" s="303" t="s">
        <v>194</v>
      </c>
      <c r="F15" s="303" t="s">
        <v>194</v>
      </c>
      <c r="G15" s="300">
        <v>82</v>
      </c>
      <c r="H15" s="300">
        <v>10</v>
      </c>
      <c r="J15" s="231"/>
    </row>
    <row r="16" spans="1:10" ht="13.5" customHeight="1" x14ac:dyDescent="0.2">
      <c r="A16" s="348">
        <v>1991</v>
      </c>
      <c r="B16" s="300">
        <v>80</v>
      </c>
      <c r="C16" s="300">
        <v>42</v>
      </c>
      <c r="D16" s="300">
        <v>18</v>
      </c>
      <c r="E16" s="303" t="s">
        <v>194</v>
      </c>
      <c r="F16" s="303" t="s">
        <v>194</v>
      </c>
      <c r="G16" s="300">
        <v>24</v>
      </c>
      <c r="H16" s="300">
        <v>38</v>
      </c>
      <c r="J16" s="231"/>
    </row>
    <row r="17" spans="1:10" ht="13.5" customHeight="1" x14ac:dyDescent="0.2">
      <c r="A17" s="348">
        <v>1992</v>
      </c>
      <c r="B17" s="300">
        <v>79</v>
      </c>
      <c r="C17" s="300">
        <v>37</v>
      </c>
      <c r="D17" s="300">
        <v>37</v>
      </c>
      <c r="E17" s="303" t="s">
        <v>194</v>
      </c>
      <c r="F17" s="303" t="s">
        <v>194</v>
      </c>
      <c r="G17" s="300">
        <v>0</v>
      </c>
      <c r="H17" s="300">
        <v>42</v>
      </c>
      <c r="J17" s="231"/>
    </row>
    <row r="18" spans="1:10" ht="13.5" customHeight="1" x14ac:dyDescent="0.2">
      <c r="A18" s="348">
        <v>1993</v>
      </c>
      <c r="B18" s="300">
        <v>80</v>
      </c>
      <c r="C18" s="300">
        <v>80</v>
      </c>
      <c r="D18" s="300">
        <v>24</v>
      </c>
      <c r="E18" s="303" t="s">
        <v>194</v>
      </c>
      <c r="F18" s="303" t="s">
        <v>194</v>
      </c>
      <c r="G18" s="300">
        <v>56</v>
      </c>
      <c r="H18" s="300">
        <v>0</v>
      </c>
      <c r="J18" s="231"/>
    </row>
    <row r="19" spans="1:10" ht="13.5" customHeight="1" x14ac:dyDescent="0.2">
      <c r="A19" s="348">
        <v>1994</v>
      </c>
      <c r="B19" s="300">
        <v>25</v>
      </c>
      <c r="C19" s="300">
        <v>12</v>
      </c>
      <c r="D19" s="300">
        <v>12</v>
      </c>
      <c r="E19" s="303" t="s">
        <v>194</v>
      </c>
      <c r="F19" s="303" t="s">
        <v>194</v>
      </c>
      <c r="G19" s="300">
        <v>0</v>
      </c>
      <c r="H19" s="300">
        <v>13</v>
      </c>
      <c r="J19" s="231"/>
    </row>
    <row r="20" spans="1:10" ht="13.5" customHeight="1" x14ac:dyDescent="0.2">
      <c r="A20" s="348">
        <v>1995</v>
      </c>
      <c r="B20" s="300">
        <v>100</v>
      </c>
      <c r="C20" s="300">
        <v>84</v>
      </c>
      <c r="D20" s="300">
        <v>16</v>
      </c>
      <c r="E20" s="303" t="s">
        <v>194</v>
      </c>
      <c r="F20" s="303" t="s">
        <v>194</v>
      </c>
      <c r="G20" s="300">
        <v>68</v>
      </c>
      <c r="H20" s="300">
        <v>16</v>
      </c>
      <c r="J20" s="231"/>
    </row>
    <row r="21" spans="1:10" ht="13.5" customHeight="1" x14ac:dyDescent="0.2">
      <c r="A21" s="348">
        <v>1996</v>
      </c>
      <c r="B21" s="300">
        <v>78</v>
      </c>
      <c r="C21" s="300">
        <v>49</v>
      </c>
      <c r="D21" s="300">
        <v>49</v>
      </c>
      <c r="E21" s="303" t="s">
        <v>194</v>
      </c>
      <c r="F21" s="303" t="s">
        <v>194</v>
      </c>
      <c r="G21" s="300">
        <v>0</v>
      </c>
      <c r="H21" s="300">
        <v>29</v>
      </c>
      <c r="J21" s="231"/>
    </row>
    <row r="22" spans="1:10" ht="13.5" customHeight="1" x14ac:dyDescent="0.2">
      <c r="A22" s="348">
        <v>1997</v>
      </c>
      <c r="B22" s="300">
        <v>344</v>
      </c>
      <c r="C22" s="300">
        <v>344</v>
      </c>
      <c r="D22" s="300">
        <v>87</v>
      </c>
      <c r="E22" s="303" t="s">
        <v>194</v>
      </c>
      <c r="F22" s="303" t="s">
        <v>194</v>
      </c>
      <c r="G22" s="300">
        <v>257</v>
      </c>
      <c r="H22" s="300">
        <v>0</v>
      </c>
      <c r="J22" s="231"/>
    </row>
    <row r="23" spans="1:10" ht="13.5" customHeight="1" x14ac:dyDescent="0.2">
      <c r="A23" s="348">
        <v>1998</v>
      </c>
      <c r="B23" s="300">
        <v>363</v>
      </c>
      <c r="C23" s="300">
        <v>306</v>
      </c>
      <c r="D23" s="300">
        <v>119</v>
      </c>
      <c r="E23" s="303" t="s">
        <v>194</v>
      </c>
      <c r="F23" s="303" t="s">
        <v>194</v>
      </c>
      <c r="G23" s="300">
        <v>187</v>
      </c>
      <c r="H23" s="300">
        <v>57</v>
      </c>
      <c r="J23" s="231"/>
    </row>
    <row r="24" spans="1:10" ht="13.5" customHeight="1" x14ac:dyDescent="0.2">
      <c r="A24" s="348">
        <v>1999</v>
      </c>
      <c r="B24" s="300">
        <v>184</v>
      </c>
      <c r="C24" s="300">
        <v>179</v>
      </c>
      <c r="D24" s="300">
        <v>128</v>
      </c>
      <c r="E24" s="303" t="s">
        <v>194</v>
      </c>
      <c r="F24" s="303" t="s">
        <v>194</v>
      </c>
      <c r="G24" s="300">
        <v>51</v>
      </c>
      <c r="H24" s="300">
        <v>5</v>
      </c>
      <c r="J24" s="231"/>
    </row>
    <row r="25" spans="1:10" ht="13.5" customHeight="1" x14ac:dyDescent="0.2">
      <c r="A25" s="348">
        <v>2000</v>
      </c>
      <c r="B25" s="300">
        <v>361</v>
      </c>
      <c r="C25" s="300">
        <v>361</v>
      </c>
      <c r="D25" s="300">
        <v>211</v>
      </c>
      <c r="E25" s="303" t="s">
        <v>194</v>
      </c>
      <c r="F25" s="303" t="s">
        <v>194</v>
      </c>
      <c r="G25" s="300">
        <v>150</v>
      </c>
      <c r="H25" s="300">
        <v>0</v>
      </c>
      <c r="I25" s="231"/>
      <c r="J25" s="231"/>
    </row>
    <row r="26" spans="1:10" ht="13.5" customHeight="1" x14ac:dyDescent="0.2">
      <c r="A26" s="348">
        <v>2001</v>
      </c>
      <c r="B26" s="300">
        <v>378</v>
      </c>
      <c r="C26" s="300">
        <v>378</v>
      </c>
      <c r="D26" s="300">
        <v>199</v>
      </c>
      <c r="E26" s="303" t="s">
        <v>194</v>
      </c>
      <c r="F26" s="303" t="s">
        <v>194</v>
      </c>
      <c r="G26" s="300">
        <v>179</v>
      </c>
      <c r="H26" s="300">
        <v>0</v>
      </c>
      <c r="I26" s="231"/>
      <c r="J26" s="231"/>
    </row>
    <row r="27" spans="1:10" ht="13.5" customHeight="1" x14ac:dyDescent="0.2">
      <c r="A27" s="348">
        <v>2002</v>
      </c>
      <c r="B27" s="300">
        <v>291</v>
      </c>
      <c r="C27" s="300">
        <v>267</v>
      </c>
      <c r="D27" s="300">
        <v>199</v>
      </c>
      <c r="E27" s="303" t="s">
        <v>194</v>
      </c>
      <c r="F27" s="303" t="s">
        <v>194</v>
      </c>
      <c r="G27" s="300">
        <v>68</v>
      </c>
      <c r="H27" s="300">
        <v>24</v>
      </c>
      <c r="I27" s="231"/>
      <c r="J27" s="231"/>
    </row>
    <row r="28" spans="1:10" ht="13.5" customHeight="1" x14ac:dyDescent="0.2">
      <c r="A28" s="348">
        <v>2003</v>
      </c>
      <c r="B28" s="300">
        <v>232</v>
      </c>
      <c r="C28" s="300">
        <v>232</v>
      </c>
      <c r="D28" s="300">
        <v>146</v>
      </c>
      <c r="E28" s="303" t="s">
        <v>194</v>
      </c>
      <c r="F28" s="303" t="s">
        <v>194</v>
      </c>
      <c r="G28" s="300">
        <v>86</v>
      </c>
      <c r="H28" s="300">
        <v>0</v>
      </c>
      <c r="I28" s="231"/>
    </row>
    <row r="29" spans="1:10" ht="13.5" customHeight="1" x14ac:dyDescent="0.2">
      <c r="A29" s="348">
        <v>2004</v>
      </c>
      <c r="B29" s="300">
        <v>241</v>
      </c>
      <c r="C29" s="300">
        <v>241</v>
      </c>
      <c r="D29" s="300">
        <v>116</v>
      </c>
      <c r="E29" s="303">
        <v>49</v>
      </c>
      <c r="F29" s="303">
        <v>67</v>
      </c>
      <c r="G29" s="300">
        <v>125</v>
      </c>
      <c r="H29" s="300">
        <v>0</v>
      </c>
      <c r="I29" s="231"/>
      <c r="J29" s="231"/>
    </row>
    <row r="30" spans="1:10" ht="13.5" customHeight="1" x14ac:dyDescent="0.2">
      <c r="A30" s="348">
        <v>2005</v>
      </c>
      <c r="B30" s="300">
        <v>190</v>
      </c>
      <c r="C30" s="300">
        <v>190</v>
      </c>
      <c r="D30" s="300">
        <v>142</v>
      </c>
      <c r="E30" s="303">
        <v>99</v>
      </c>
      <c r="F30" s="303">
        <v>43</v>
      </c>
      <c r="G30" s="300">
        <v>48</v>
      </c>
      <c r="H30" s="300">
        <v>0</v>
      </c>
      <c r="I30" s="231"/>
      <c r="J30" s="231"/>
    </row>
    <row r="31" spans="1:10" ht="13.5" customHeight="1" x14ac:dyDescent="0.2">
      <c r="A31" s="348">
        <v>2006</v>
      </c>
      <c r="B31" s="300">
        <v>231</v>
      </c>
      <c r="C31" s="300">
        <v>231</v>
      </c>
      <c r="D31" s="300">
        <v>170</v>
      </c>
      <c r="E31" s="303">
        <v>66</v>
      </c>
      <c r="F31" s="303">
        <v>104</v>
      </c>
      <c r="G31" s="300">
        <v>61</v>
      </c>
      <c r="H31" s="300">
        <v>0</v>
      </c>
      <c r="I31" s="231"/>
      <c r="J31" s="231"/>
    </row>
    <row r="32" spans="1:10" ht="13.5" customHeight="1" x14ac:dyDescent="0.2">
      <c r="A32" s="348">
        <v>2007</v>
      </c>
      <c r="B32" s="300">
        <v>285</v>
      </c>
      <c r="C32" s="300">
        <v>285</v>
      </c>
      <c r="D32" s="300">
        <v>146</v>
      </c>
      <c r="E32" s="303">
        <v>62</v>
      </c>
      <c r="F32" s="303">
        <v>84</v>
      </c>
      <c r="G32" s="300">
        <v>139</v>
      </c>
      <c r="H32" s="300">
        <v>0</v>
      </c>
      <c r="I32" s="231"/>
      <c r="J32" s="231"/>
    </row>
    <row r="33" spans="1:10" ht="13.5" customHeight="1" x14ac:dyDescent="0.2">
      <c r="A33" s="348">
        <v>2008</v>
      </c>
      <c r="B33" s="300">
        <v>278</v>
      </c>
      <c r="C33" s="300">
        <v>278</v>
      </c>
      <c r="D33" s="300">
        <v>202</v>
      </c>
      <c r="E33" s="303">
        <v>92</v>
      </c>
      <c r="F33" s="303">
        <v>110</v>
      </c>
      <c r="G33" s="300">
        <v>76</v>
      </c>
      <c r="H33" s="300">
        <v>0</v>
      </c>
      <c r="I33" s="231"/>
      <c r="J33" s="231"/>
    </row>
    <row r="34" spans="1:10" ht="13.5" customHeight="1" x14ac:dyDescent="0.2">
      <c r="A34" s="348">
        <v>2009</v>
      </c>
      <c r="B34" s="300">
        <v>236</v>
      </c>
      <c r="C34" s="300">
        <v>236</v>
      </c>
      <c r="D34" s="300">
        <v>192</v>
      </c>
      <c r="E34" s="303">
        <v>82</v>
      </c>
      <c r="F34" s="303">
        <v>110</v>
      </c>
      <c r="G34" s="300">
        <v>44</v>
      </c>
      <c r="H34" s="300">
        <v>0</v>
      </c>
      <c r="I34" s="231"/>
      <c r="J34" s="231"/>
    </row>
    <row r="35" spans="1:10" ht="13.5" customHeight="1" x14ac:dyDescent="0.2">
      <c r="A35" s="348">
        <v>2010</v>
      </c>
      <c r="B35" s="300">
        <v>166</v>
      </c>
      <c r="C35" s="300">
        <v>165</v>
      </c>
      <c r="D35" s="300">
        <v>136</v>
      </c>
      <c r="E35" s="303">
        <v>51</v>
      </c>
      <c r="F35" s="303">
        <v>85</v>
      </c>
      <c r="G35" s="300">
        <v>29</v>
      </c>
      <c r="H35" s="300">
        <v>1</v>
      </c>
      <c r="I35" s="231"/>
      <c r="J35" s="231"/>
    </row>
    <row r="36" spans="1:10" ht="13.5" customHeight="1" x14ac:dyDescent="0.2">
      <c r="A36" s="348">
        <v>2011</v>
      </c>
      <c r="B36" s="300">
        <v>122</v>
      </c>
      <c r="C36" s="300">
        <v>122</v>
      </c>
      <c r="D36" s="300">
        <v>102</v>
      </c>
      <c r="E36" s="303">
        <v>44</v>
      </c>
      <c r="F36" s="303">
        <v>58</v>
      </c>
      <c r="G36" s="300">
        <v>20</v>
      </c>
      <c r="H36" s="300">
        <v>0</v>
      </c>
      <c r="J36" s="231"/>
    </row>
    <row r="37" spans="1:10" ht="13.5" customHeight="1" x14ac:dyDescent="0.2">
      <c r="A37" s="348">
        <v>2012</v>
      </c>
      <c r="B37" s="300">
        <v>49</v>
      </c>
      <c r="C37" s="300">
        <v>49</v>
      </c>
      <c r="D37" s="300">
        <v>40</v>
      </c>
      <c r="E37" s="303">
        <v>19</v>
      </c>
      <c r="F37" s="303">
        <v>21</v>
      </c>
      <c r="G37" s="300">
        <v>9</v>
      </c>
      <c r="H37" s="300">
        <v>0</v>
      </c>
      <c r="J37" s="231"/>
    </row>
    <row r="38" spans="1:10" ht="13.5" customHeight="1" x14ac:dyDescent="0.2">
      <c r="A38" s="348">
        <v>2013</v>
      </c>
      <c r="B38" s="300">
        <v>72</v>
      </c>
      <c r="C38" s="300">
        <v>72</v>
      </c>
      <c r="D38" s="300">
        <v>37</v>
      </c>
      <c r="E38" s="300">
        <v>8</v>
      </c>
      <c r="F38" s="303">
        <v>29</v>
      </c>
      <c r="G38" s="303">
        <v>35</v>
      </c>
      <c r="H38" s="300">
        <v>0</v>
      </c>
      <c r="J38" s="231"/>
    </row>
    <row r="39" spans="1:10" ht="13.5" customHeight="1" x14ac:dyDescent="0.2">
      <c r="A39" s="348">
        <v>2014</v>
      </c>
      <c r="B39" s="300">
        <v>51</v>
      </c>
      <c r="C39" s="300">
        <v>51</v>
      </c>
      <c r="D39" s="300">
        <v>34</v>
      </c>
      <c r="E39" s="300">
        <v>9</v>
      </c>
      <c r="F39" s="303">
        <v>25</v>
      </c>
      <c r="G39" s="303">
        <v>17</v>
      </c>
      <c r="H39" s="300">
        <v>0</v>
      </c>
      <c r="J39" s="231"/>
    </row>
    <row r="40" spans="1:10" ht="13.5" customHeight="1" x14ac:dyDescent="0.2">
      <c r="A40" s="348">
        <v>2015</v>
      </c>
      <c r="B40" s="300">
        <v>42</v>
      </c>
      <c r="C40" s="300">
        <v>42</v>
      </c>
      <c r="D40" s="300">
        <v>21</v>
      </c>
      <c r="E40" s="300">
        <v>10</v>
      </c>
      <c r="F40" s="303">
        <v>11</v>
      </c>
      <c r="G40" s="303">
        <v>21</v>
      </c>
      <c r="H40" s="300">
        <v>0</v>
      </c>
      <c r="J40" s="231"/>
    </row>
    <row r="41" spans="1:10" ht="13.5" customHeight="1" x14ac:dyDescent="0.2">
      <c r="A41" s="348">
        <v>2016</v>
      </c>
      <c r="B41" s="300">
        <v>50</v>
      </c>
      <c r="C41" s="300">
        <v>50</v>
      </c>
      <c r="D41" s="300">
        <v>22</v>
      </c>
      <c r="E41" s="300">
        <v>8</v>
      </c>
      <c r="F41" s="303">
        <v>15</v>
      </c>
      <c r="G41" s="303">
        <v>28</v>
      </c>
      <c r="H41" s="300">
        <v>0</v>
      </c>
      <c r="J41" s="231"/>
    </row>
    <row r="42" spans="1:10" ht="13.5" customHeight="1" x14ac:dyDescent="0.2">
      <c r="A42" s="348">
        <v>2017</v>
      </c>
      <c r="B42" s="300">
        <v>33</v>
      </c>
      <c r="C42" s="300">
        <v>33</v>
      </c>
      <c r="D42" s="300">
        <v>22</v>
      </c>
      <c r="E42" s="300">
        <v>8</v>
      </c>
      <c r="F42" s="303">
        <v>14</v>
      </c>
      <c r="G42" s="303">
        <v>11</v>
      </c>
      <c r="H42" s="300">
        <v>0</v>
      </c>
      <c r="J42" s="231"/>
    </row>
    <row r="43" spans="1:10" ht="13.5" customHeight="1" x14ac:dyDescent="0.2">
      <c r="A43" s="348">
        <v>2018</v>
      </c>
      <c r="B43" s="300">
        <v>23</v>
      </c>
      <c r="C43" s="300">
        <v>23</v>
      </c>
      <c r="D43" s="300">
        <v>17</v>
      </c>
      <c r="E43" s="300">
        <v>4</v>
      </c>
      <c r="F43" s="303">
        <v>13</v>
      </c>
      <c r="G43" s="303">
        <v>6</v>
      </c>
      <c r="H43" s="300">
        <v>0</v>
      </c>
      <c r="J43" s="231"/>
    </row>
    <row r="44" spans="1:10" ht="13.5" customHeight="1" x14ac:dyDescent="0.2">
      <c r="A44" s="34" t="s">
        <v>63</v>
      </c>
      <c r="B44" s="192"/>
      <c r="C44" s="192"/>
      <c r="D44" s="192"/>
      <c r="E44" s="192"/>
      <c r="F44" s="192"/>
      <c r="G44" s="192"/>
      <c r="H44" s="192"/>
    </row>
    <row r="45" spans="1:10" ht="13.5" customHeight="1" x14ac:dyDescent="0.2">
      <c r="A45" s="217" t="s">
        <v>293</v>
      </c>
      <c r="B45" s="34"/>
      <c r="C45" s="34"/>
      <c r="D45" s="212"/>
      <c r="E45" s="212"/>
      <c r="F45" s="212"/>
      <c r="G45" s="212"/>
      <c r="H45" s="212"/>
    </row>
    <row r="46" spans="1:10" ht="13.5" customHeight="1" x14ac:dyDescent="0.2">
      <c r="A46" s="217" t="s">
        <v>294</v>
      </c>
      <c r="B46" s="34"/>
      <c r="C46" s="34"/>
      <c r="D46" s="212"/>
      <c r="E46" s="212"/>
      <c r="F46" s="212"/>
      <c r="G46" s="212"/>
      <c r="H46" s="212"/>
    </row>
    <row r="47" spans="1:10" ht="13.5" customHeight="1" x14ac:dyDescent="0.2">
      <c r="A47" s="260"/>
      <c r="B47" s="260"/>
      <c r="C47" s="260"/>
      <c r="D47" s="212"/>
      <c r="E47" s="212"/>
      <c r="F47" s="212"/>
      <c r="G47" s="212"/>
      <c r="H47" s="255" t="s">
        <v>374</v>
      </c>
    </row>
    <row r="48" spans="1:10" ht="13.5" customHeight="1" x14ac:dyDescent="0.2">
      <c r="A48" s="260"/>
      <c r="B48" s="260"/>
      <c r="C48" s="260"/>
      <c r="D48" s="212"/>
      <c r="E48" s="212"/>
      <c r="F48" s="212"/>
      <c r="G48" s="212"/>
      <c r="H48" s="212"/>
    </row>
    <row r="49" spans="1:8" ht="13.5" customHeight="1" x14ac:dyDescent="0.2">
      <c r="A49" s="212"/>
      <c r="B49" s="212"/>
      <c r="C49" s="212"/>
      <c r="D49" s="212"/>
      <c r="E49" s="212"/>
      <c r="F49" s="212"/>
      <c r="G49" s="212"/>
      <c r="H49" s="212"/>
    </row>
    <row r="50" spans="1:8" ht="13.5" customHeight="1" x14ac:dyDescent="0.2">
      <c r="A50" s="374" t="s">
        <v>352</v>
      </c>
      <c r="B50" s="212"/>
      <c r="C50" s="212"/>
      <c r="D50" s="212"/>
      <c r="E50" s="212"/>
      <c r="F50" s="212"/>
      <c r="G50" s="212"/>
      <c r="H50" s="212"/>
    </row>
    <row r="51" spans="1:8" ht="13.5" customHeight="1" x14ac:dyDescent="0.2">
      <c r="A51" s="212"/>
      <c r="B51" s="212"/>
      <c r="C51" s="212"/>
      <c r="D51" s="212"/>
      <c r="E51" s="212"/>
      <c r="F51" s="212"/>
      <c r="G51" s="212"/>
      <c r="H51" s="212"/>
    </row>
    <row r="52" spans="1:8" ht="13.5" customHeight="1" x14ac:dyDescent="0.2"/>
    <row r="53" spans="1:8" ht="13.5" customHeight="1" x14ac:dyDescent="0.2"/>
    <row r="54" spans="1:8" ht="13.5" customHeight="1" x14ac:dyDescent="0.2"/>
    <row r="55" spans="1:8" ht="13.5" customHeight="1" x14ac:dyDescent="0.2"/>
    <row r="56" spans="1:8" ht="13.5" customHeight="1" x14ac:dyDescent="0.2"/>
    <row r="57" spans="1:8" ht="13.5" customHeight="1" x14ac:dyDescent="0.2"/>
    <row r="58" spans="1:8" ht="13.5" customHeight="1" x14ac:dyDescent="0.2"/>
    <row r="59" spans="1:8" ht="13.5" customHeight="1" x14ac:dyDescent="0.2"/>
    <row r="60" spans="1:8" ht="13.5" customHeight="1" x14ac:dyDescent="0.2"/>
    <row r="61" spans="1:8" ht="13.5" customHeight="1" x14ac:dyDescent="0.2"/>
    <row r="62" spans="1:8" ht="13.5" customHeight="1" x14ac:dyDescent="0.2"/>
    <row r="63" spans="1:8" ht="13.5" customHeight="1" x14ac:dyDescent="0.2"/>
    <row r="64" spans="1:8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</sheetData>
  <mergeCells count="6">
    <mergeCell ref="A4:A11"/>
    <mergeCell ref="B5:B10"/>
    <mergeCell ref="H6:H10"/>
    <mergeCell ref="C7:C10"/>
    <mergeCell ref="G8:G10"/>
    <mergeCell ref="D9:D10"/>
  </mergeCells>
  <hyperlinks>
    <hyperlink ref="A50" location="Tabellenliste!A1" display="zurück"/>
  </hyperlinks>
  <pageMargins left="0.59055118110236204" right="0.59055118110236204" top="0.59055118110236204" bottom="0.59055118110236204" header="0.4921259845" footer="0.4921259845"/>
  <pageSetup paperSize="9" scale="99" orientation="portrait" horizontalDpi="300" r:id="rId1"/>
  <headerFooter alignWithMargins="0">
    <oddFooter>&amp;L&amp;8&amp;Z&amp;F&amp;R&amp;8&amp;A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4"/>
  <sheetViews>
    <sheetView zoomScaleNormal="100" workbookViewId="0">
      <selection activeCell="O40" sqref="O40"/>
    </sheetView>
  </sheetViews>
  <sheetFormatPr baseColWidth="10" defaultColWidth="12.5" defaultRowHeight="11.25" x14ac:dyDescent="0.2"/>
  <cols>
    <col min="1" max="1" width="9" style="195" customWidth="1"/>
    <col min="2" max="3" width="14.1640625" style="195" customWidth="1"/>
    <col min="4" max="7" width="19.6640625" style="195" customWidth="1"/>
    <col min="8" max="255" width="12" style="195" customWidth="1"/>
    <col min="256" max="16384" width="12.5" style="195"/>
  </cols>
  <sheetData>
    <row r="1" spans="1:9" ht="12" x14ac:dyDescent="0.2">
      <c r="A1" s="249" t="s">
        <v>333</v>
      </c>
    </row>
    <row r="2" spans="1:9" ht="12" x14ac:dyDescent="0.2">
      <c r="A2" s="298"/>
      <c r="B2" s="249"/>
      <c r="C2" s="249"/>
      <c r="D2" s="249"/>
      <c r="E2" s="212"/>
      <c r="F2" s="212"/>
      <c r="G2" s="212"/>
    </row>
    <row r="3" spans="1:9" ht="13.5" customHeight="1" x14ac:dyDescent="0.2">
      <c r="A3" s="212"/>
      <c r="B3" s="212"/>
      <c r="C3" s="212"/>
      <c r="D3" s="212"/>
      <c r="E3" s="212"/>
      <c r="F3" s="212"/>
      <c r="G3" s="212"/>
    </row>
    <row r="4" spans="1:9" ht="13.5" customHeight="1" x14ac:dyDescent="0.2">
      <c r="A4" s="559" t="s">
        <v>1</v>
      </c>
      <c r="B4" s="340" t="s">
        <v>195</v>
      </c>
      <c r="C4" s="340"/>
      <c r="D4" s="340"/>
      <c r="E4" s="340"/>
      <c r="F4" s="340"/>
      <c r="G4" s="342"/>
    </row>
    <row r="5" spans="1:9" ht="13.5" customHeight="1" x14ac:dyDescent="0.2">
      <c r="A5" s="559"/>
      <c r="B5" s="540" t="s">
        <v>139</v>
      </c>
      <c r="C5" s="540"/>
      <c r="D5" s="340" t="s">
        <v>8</v>
      </c>
      <c r="E5" s="340"/>
      <c r="F5" s="340"/>
      <c r="G5" s="342"/>
    </row>
    <row r="6" spans="1:9" ht="13.5" customHeight="1" x14ac:dyDescent="0.2">
      <c r="A6" s="559"/>
      <c r="B6" s="540"/>
      <c r="C6" s="540"/>
      <c r="D6" s="540" t="s">
        <v>196</v>
      </c>
      <c r="E6" s="340" t="s">
        <v>197</v>
      </c>
      <c r="F6" s="340"/>
      <c r="G6" s="341"/>
      <c r="H6" s="212"/>
    </row>
    <row r="7" spans="1:9" ht="13.5" customHeight="1" x14ac:dyDescent="0.2">
      <c r="A7" s="559"/>
      <c r="B7" s="540"/>
      <c r="C7" s="540"/>
      <c r="D7" s="540"/>
      <c r="E7" s="569" t="s">
        <v>9</v>
      </c>
      <c r="F7" s="340" t="s">
        <v>161</v>
      </c>
      <c r="G7" s="341"/>
      <c r="H7" s="212"/>
    </row>
    <row r="8" spans="1:9" ht="25.5" customHeight="1" x14ac:dyDescent="0.2">
      <c r="A8" s="559"/>
      <c r="B8" s="540"/>
      <c r="C8" s="540"/>
      <c r="D8" s="540"/>
      <c r="E8" s="569"/>
      <c r="F8" s="343" t="s">
        <v>198</v>
      </c>
      <c r="G8" s="344" t="s">
        <v>193</v>
      </c>
      <c r="H8" s="212"/>
    </row>
    <row r="9" spans="1:9" ht="13.5" customHeight="1" x14ac:dyDescent="0.2">
      <c r="A9" s="559"/>
      <c r="B9" s="339" t="s">
        <v>10</v>
      </c>
      <c r="C9" s="339" t="s">
        <v>189</v>
      </c>
      <c r="D9" s="339" t="s">
        <v>189</v>
      </c>
      <c r="E9" s="339"/>
      <c r="F9" s="339"/>
      <c r="G9" s="342"/>
      <c r="H9" s="212"/>
    </row>
    <row r="10" spans="1:9" ht="13.5" customHeight="1" x14ac:dyDescent="0.2">
      <c r="A10" s="335"/>
      <c r="B10" s="299"/>
      <c r="C10" s="299"/>
      <c r="D10" s="299"/>
      <c r="E10" s="212"/>
      <c r="F10" s="212"/>
      <c r="G10" s="212"/>
    </row>
    <row r="11" spans="1:9" ht="13.5" hidden="1" customHeight="1" x14ac:dyDescent="0.2">
      <c r="A11" s="348">
        <v>1988</v>
      </c>
      <c r="B11" s="300">
        <v>89</v>
      </c>
      <c r="C11" s="301">
        <v>6.3000000000000007</v>
      </c>
      <c r="D11" s="302">
        <v>3.5</v>
      </c>
      <c r="E11" s="302">
        <v>2.8000000000000003</v>
      </c>
      <c r="F11" s="302">
        <v>0.6</v>
      </c>
      <c r="G11" s="302">
        <v>2.2000000000000002</v>
      </c>
      <c r="I11" s="195">
        <f>ROUND((B11*1000000)/C11,0)</f>
        <v>14126984</v>
      </c>
    </row>
    <row r="12" spans="1:9" ht="13.5" hidden="1" customHeight="1" x14ac:dyDescent="0.2">
      <c r="A12" s="348">
        <v>1989</v>
      </c>
      <c r="B12" s="300">
        <v>141</v>
      </c>
      <c r="C12" s="301">
        <v>10.199999999999999</v>
      </c>
      <c r="D12" s="302">
        <v>5.2</v>
      </c>
      <c r="E12" s="302">
        <v>5</v>
      </c>
      <c r="F12" s="302">
        <v>0.3</v>
      </c>
      <c r="G12" s="302">
        <v>4.7</v>
      </c>
      <c r="I12" s="195">
        <f>ROUND((B12*1000000)/C12,0)</f>
        <v>13823529</v>
      </c>
    </row>
    <row r="13" spans="1:9" ht="13.5" customHeight="1" x14ac:dyDescent="0.2">
      <c r="A13" s="348">
        <v>1990</v>
      </c>
      <c r="B13" s="300">
        <v>127</v>
      </c>
      <c r="C13" s="301">
        <v>9.3000000000000007</v>
      </c>
      <c r="D13" s="302">
        <v>4.7</v>
      </c>
      <c r="E13" s="302">
        <v>4.5999999999999996</v>
      </c>
      <c r="F13" s="302">
        <v>1</v>
      </c>
      <c r="G13" s="302">
        <v>3.6</v>
      </c>
    </row>
    <row r="14" spans="1:9" ht="13.5" customHeight="1" x14ac:dyDescent="0.2">
      <c r="A14" s="348">
        <v>1991</v>
      </c>
      <c r="B14" s="300">
        <v>80</v>
      </c>
      <c r="C14" s="301">
        <v>3.9000000000000004</v>
      </c>
      <c r="D14" s="302">
        <v>2.2000000000000002</v>
      </c>
      <c r="E14" s="302">
        <v>1.7</v>
      </c>
      <c r="F14" s="302">
        <v>0.5</v>
      </c>
      <c r="G14" s="302">
        <v>1.2</v>
      </c>
    </row>
    <row r="15" spans="1:9" ht="13.5" customHeight="1" x14ac:dyDescent="0.2">
      <c r="A15" s="348">
        <v>1992</v>
      </c>
      <c r="B15" s="300">
        <v>79</v>
      </c>
      <c r="C15" s="301">
        <v>6.5</v>
      </c>
      <c r="D15" s="302">
        <v>5.4</v>
      </c>
      <c r="E15" s="302">
        <v>1.1000000000000001</v>
      </c>
      <c r="F15" s="302">
        <v>1.1000000000000001</v>
      </c>
      <c r="G15" s="302">
        <v>0</v>
      </c>
    </row>
    <row r="16" spans="1:9" ht="13.5" customHeight="1" x14ac:dyDescent="0.2">
      <c r="A16" s="348">
        <v>1993</v>
      </c>
      <c r="B16" s="300">
        <v>80</v>
      </c>
      <c r="C16" s="301">
        <v>8.1999999999999993</v>
      </c>
      <c r="D16" s="302">
        <v>4.5999999999999996</v>
      </c>
      <c r="E16" s="302">
        <v>3.5999999999999996</v>
      </c>
      <c r="F16" s="302">
        <v>0.7</v>
      </c>
      <c r="G16" s="302">
        <v>2.9</v>
      </c>
    </row>
    <row r="17" spans="1:8" ht="13.5" customHeight="1" x14ac:dyDescent="0.2">
      <c r="A17" s="348">
        <v>1994</v>
      </c>
      <c r="B17" s="300">
        <v>25</v>
      </c>
      <c r="C17" s="301">
        <v>2.2000000000000002</v>
      </c>
      <c r="D17" s="302">
        <v>1.8</v>
      </c>
      <c r="E17" s="302">
        <v>0.4</v>
      </c>
      <c r="F17" s="302">
        <v>0.4</v>
      </c>
      <c r="G17" s="302">
        <v>0</v>
      </c>
    </row>
    <row r="18" spans="1:8" ht="13.5" customHeight="1" x14ac:dyDescent="0.2">
      <c r="A18" s="348">
        <v>1995</v>
      </c>
      <c r="B18" s="300">
        <v>100</v>
      </c>
      <c r="C18" s="301">
        <v>9.6999999999999993</v>
      </c>
      <c r="D18" s="302">
        <v>6.5</v>
      </c>
      <c r="E18" s="302">
        <v>3.2</v>
      </c>
      <c r="F18" s="302">
        <v>1</v>
      </c>
      <c r="G18" s="302">
        <v>2.2000000000000002</v>
      </c>
    </row>
    <row r="19" spans="1:8" ht="13.5" customHeight="1" x14ac:dyDescent="0.2">
      <c r="A19" s="348">
        <v>1996</v>
      </c>
      <c r="B19" s="300">
        <v>78</v>
      </c>
      <c r="C19" s="301">
        <v>8.2999999999999989</v>
      </c>
      <c r="D19" s="302">
        <v>7.1</v>
      </c>
      <c r="E19" s="302">
        <v>1.2</v>
      </c>
      <c r="F19" s="302">
        <v>1.2</v>
      </c>
      <c r="G19" s="302">
        <v>0</v>
      </c>
    </row>
    <row r="20" spans="1:8" ht="13.5" customHeight="1" x14ac:dyDescent="0.2">
      <c r="A20" s="348">
        <v>1997</v>
      </c>
      <c r="B20" s="300">
        <v>344</v>
      </c>
      <c r="C20" s="301">
        <v>47.4</v>
      </c>
      <c r="D20" s="302">
        <v>37</v>
      </c>
      <c r="E20" s="302">
        <v>10.4</v>
      </c>
      <c r="F20" s="302">
        <v>2</v>
      </c>
      <c r="G20" s="302">
        <v>8.4</v>
      </c>
    </row>
    <row r="21" spans="1:8" ht="13.5" customHeight="1" x14ac:dyDescent="0.2">
      <c r="A21" s="348">
        <v>1998</v>
      </c>
      <c r="B21" s="300">
        <v>363</v>
      </c>
      <c r="C21" s="301">
        <v>53.7</v>
      </c>
      <c r="D21" s="302">
        <v>44</v>
      </c>
      <c r="E21" s="302">
        <v>9.6999999999999993</v>
      </c>
      <c r="F21" s="302">
        <v>3.6</v>
      </c>
      <c r="G21" s="302">
        <v>6.1</v>
      </c>
    </row>
    <row r="22" spans="1:8" ht="13.5" customHeight="1" x14ac:dyDescent="0.2">
      <c r="A22" s="348">
        <v>1999</v>
      </c>
      <c r="B22" s="300">
        <v>184</v>
      </c>
      <c r="C22" s="301">
        <v>16.399999999999999</v>
      </c>
      <c r="D22" s="302">
        <v>11.8</v>
      </c>
      <c r="E22" s="302">
        <v>4.5999999999999996</v>
      </c>
      <c r="F22" s="302">
        <v>2.9</v>
      </c>
      <c r="G22" s="302">
        <v>1.7</v>
      </c>
    </row>
    <row r="23" spans="1:8" ht="13.5" customHeight="1" x14ac:dyDescent="0.2">
      <c r="A23" s="348">
        <v>2000</v>
      </c>
      <c r="B23" s="300">
        <v>361</v>
      </c>
      <c r="C23" s="301">
        <v>33</v>
      </c>
      <c r="D23" s="302">
        <v>25.4</v>
      </c>
      <c r="E23" s="302">
        <v>7.6</v>
      </c>
      <c r="F23" s="302">
        <v>4.3</v>
      </c>
      <c r="G23" s="302">
        <v>3.3</v>
      </c>
      <c r="H23" s="231"/>
    </row>
    <row r="24" spans="1:8" ht="13.5" customHeight="1" x14ac:dyDescent="0.2">
      <c r="A24" s="348">
        <v>2001</v>
      </c>
      <c r="B24" s="300">
        <v>378</v>
      </c>
      <c r="C24" s="301">
        <v>38.900000000000006</v>
      </c>
      <c r="D24" s="302">
        <v>32.200000000000003</v>
      </c>
      <c r="E24" s="302">
        <v>6.6999999999999993</v>
      </c>
      <c r="F24" s="302">
        <v>4.0999999999999996</v>
      </c>
      <c r="G24" s="302">
        <v>2.6</v>
      </c>
      <c r="H24" s="231"/>
    </row>
    <row r="25" spans="1:8" ht="13.5" customHeight="1" x14ac:dyDescent="0.2">
      <c r="A25" s="348">
        <v>2002</v>
      </c>
      <c r="B25" s="300">
        <v>291</v>
      </c>
      <c r="C25" s="301">
        <v>31.299999999999997</v>
      </c>
      <c r="D25" s="302">
        <v>26.9</v>
      </c>
      <c r="E25" s="302">
        <v>4.4000000000000004</v>
      </c>
      <c r="F25" s="302">
        <v>3.3</v>
      </c>
      <c r="G25" s="302">
        <v>1.1000000000000001</v>
      </c>
      <c r="H25" s="231"/>
    </row>
    <row r="26" spans="1:8" ht="13.5" customHeight="1" x14ac:dyDescent="0.2">
      <c r="A26" s="348">
        <v>2003</v>
      </c>
      <c r="B26" s="300">
        <v>232</v>
      </c>
      <c r="C26" s="301">
        <v>24.6</v>
      </c>
      <c r="D26" s="302">
        <v>21.3</v>
      </c>
      <c r="E26" s="302">
        <v>3.3</v>
      </c>
      <c r="F26" s="302">
        <v>2</v>
      </c>
      <c r="G26" s="302">
        <v>1.3</v>
      </c>
      <c r="H26" s="231"/>
    </row>
    <row r="27" spans="1:8" ht="13.5" customHeight="1" x14ac:dyDescent="0.2">
      <c r="A27" s="348">
        <v>2004</v>
      </c>
      <c r="B27" s="300">
        <v>241</v>
      </c>
      <c r="C27" s="301">
        <v>11.51</v>
      </c>
      <c r="D27" s="302">
        <v>7.9</v>
      </c>
      <c r="E27" s="302">
        <v>3.61</v>
      </c>
      <c r="F27" s="302">
        <v>1.73</v>
      </c>
      <c r="G27" s="302">
        <v>1.88</v>
      </c>
      <c r="H27" s="231"/>
    </row>
    <row r="28" spans="1:8" ht="13.5" customHeight="1" x14ac:dyDescent="0.2">
      <c r="A28" s="348">
        <v>2005</v>
      </c>
      <c r="B28" s="300">
        <v>190</v>
      </c>
      <c r="C28" s="301">
        <v>16.3</v>
      </c>
      <c r="D28" s="302">
        <v>13.5</v>
      </c>
      <c r="E28" s="302">
        <v>2.8</v>
      </c>
      <c r="F28" s="302">
        <v>1.9</v>
      </c>
      <c r="G28" s="302">
        <v>0.9</v>
      </c>
      <c r="H28" s="231"/>
    </row>
    <row r="29" spans="1:8" ht="13.5" customHeight="1" x14ac:dyDescent="0.2">
      <c r="A29" s="348">
        <v>2006</v>
      </c>
      <c r="B29" s="300">
        <v>231</v>
      </c>
      <c r="C29" s="301">
        <v>25.54</v>
      </c>
      <c r="D29" s="302">
        <v>22.1</v>
      </c>
      <c r="E29" s="302">
        <v>3.4399999999999995</v>
      </c>
      <c r="F29" s="302">
        <v>2.2999999999999998</v>
      </c>
      <c r="G29" s="302">
        <v>1.1399999999999999</v>
      </c>
      <c r="H29" s="231"/>
    </row>
    <row r="30" spans="1:8" ht="13.5" customHeight="1" x14ac:dyDescent="0.2">
      <c r="A30" s="348">
        <v>2007</v>
      </c>
      <c r="B30" s="300">
        <v>285</v>
      </c>
      <c r="C30" s="301">
        <v>28.08</v>
      </c>
      <c r="D30" s="302">
        <v>23.2</v>
      </c>
      <c r="E30" s="302">
        <v>4.8800000000000008</v>
      </c>
      <c r="F30" s="302">
        <v>2.2400000000000002</v>
      </c>
      <c r="G30" s="302">
        <v>2.64</v>
      </c>
      <c r="H30" s="231"/>
    </row>
    <row r="31" spans="1:8" ht="13.5" customHeight="1" x14ac:dyDescent="0.2">
      <c r="A31" s="348">
        <v>2008</v>
      </c>
      <c r="B31" s="300">
        <v>278</v>
      </c>
      <c r="C31" s="301">
        <v>38.9</v>
      </c>
      <c r="D31" s="302">
        <v>34.14</v>
      </c>
      <c r="E31" s="302">
        <v>4.76</v>
      </c>
      <c r="F31" s="302">
        <v>3.3</v>
      </c>
      <c r="G31" s="302">
        <v>1.46</v>
      </c>
      <c r="H31" s="231"/>
    </row>
    <row r="32" spans="1:8" ht="13.5" customHeight="1" x14ac:dyDescent="0.2">
      <c r="A32" s="348">
        <v>2009</v>
      </c>
      <c r="B32" s="300">
        <v>236</v>
      </c>
      <c r="C32" s="301">
        <v>31.299999999999997</v>
      </c>
      <c r="D32" s="302">
        <v>27.4</v>
      </c>
      <c r="E32" s="302">
        <v>3.9</v>
      </c>
      <c r="F32" s="302">
        <v>2.9</v>
      </c>
      <c r="G32" s="302">
        <v>1</v>
      </c>
      <c r="H32" s="231"/>
    </row>
    <row r="33" spans="1:8" ht="13.5" customHeight="1" x14ac:dyDescent="0.2">
      <c r="A33" s="348">
        <v>2010</v>
      </c>
      <c r="B33" s="300">
        <v>166</v>
      </c>
      <c r="C33" s="301">
        <v>23.200000000000003</v>
      </c>
      <c r="D33" s="302">
        <v>20.100000000000001</v>
      </c>
      <c r="E33" s="302">
        <v>3.1</v>
      </c>
      <c r="F33" s="302">
        <v>2.2000000000000002</v>
      </c>
      <c r="G33" s="302">
        <v>0.9</v>
      </c>
      <c r="H33" s="231"/>
    </row>
    <row r="34" spans="1:8" ht="13.5" customHeight="1" x14ac:dyDescent="0.2">
      <c r="A34" s="348">
        <v>2011</v>
      </c>
      <c r="B34" s="300">
        <v>122</v>
      </c>
      <c r="C34" s="301">
        <v>17.21</v>
      </c>
      <c r="D34" s="302">
        <v>15.41</v>
      </c>
      <c r="E34" s="302">
        <v>1.8</v>
      </c>
      <c r="F34" s="302">
        <v>1.4</v>
      </c>
      <c r="G34" s="302">
        <v>0.4</v>
      </c>
    </row>
    <row r="35" spans="1:8" ht="13.5" customHeight="1" x14ac:dyDescent="0.2">
      <c r="A35" s="348">
        <v>2012</v>
      </c>
      <c r="B35" s="300">
        <v>49</v>
      </c>
      <c r="C35" s="301">
        <v>10.3</v>
      </c>
      <c r="D35" s="302">
        <v>8.3000000000000007</v>
      </c>
      <c r="E35" s="302">
        <v>1</v>
      </c>
      <c r="F35" s="302">
        <v>0.7</v>
      </c>
      <c r="G35" s="302">
        <v>0.3</v>
      </c>
    </row>
    <row r="36" spans="1:8" ht="13.5" customHeight="1" x14ac:dyDescent="0.2">
      <c r="A36" s="348">
        <v>2013</v>
      </c>
      <c r="B36" s="300">
        <v>72</v>
      </c>
      <c r="C36" s="301">
        <v>20.95</v>
      </c>
      <c r="D36" s="302">
        <v>19.7</v>
      </c>
      <c r="E36" s="302">
        <v>1.25</v>
      </c>
      <c r="F36" s="302">
        <v>0.4</v>
      </c>
      <c r="G36" s="302">
        <v>0.85</v>
      </c>
    </row>
    <row r="37" spans="1:8" ht="13.5" customHeight="1" x14ac:dyDescent="0.2">
      <c r="A37" s="348">
        <v>2014</v>
      </c>
      <c r="B37" s="300">
        <v>51</v>
      </c>
      <c r="C37" s="301">
        <v>14</v>
      </c>
      <c r="D37" s="302">
        <v>13.2</v>
      </c>
      <c r="E37" s="302">
        <v>0.8</v>
      </c>
      <c r="F37" s="302">
        <v>0.4</v>
      </c>
      <c r="G37" s="302">
        <v>0.4</v>
      </c>
    </row>
    <row r="38" spans="1:8" ht="13.5" customHeight="1" x14ac:dyDescent="0.2">
      <c r="A38" s="348">
        <v>2015</v>
      </c>
      <c r="B38" s="300">
        <v>42</v>
      </c>
      <c r="C38" s="301">
        <v>12.02</v>
      </c>
      <c r="D38" s="302">
        <v>11.5</v>
      </c>
      <c r="E38" s="302">
        <v>0.52</v>
      </c>
      <c r="F38" s="302">
        <v>0.22</v>
      </c>
      <c r="G38" s="302">
        <v>0.3</v>
      </c>
    </row>
    <row r="39" spans="1:8" ht="13.5" customHeight="1" x14ac:dyDescent="0.2">
      <c r="A39" s="348">
        <v>2016</v>
      </c>
      <c r="B39" s="300">
        <v>50</v>
      </c>
      <c r="C39" s="301">
        <v>13.17</v>
      </c>
      <c r="D39" s="302">
        <v>12.3</v>
      </c>
      <c r="E39" s="302">
        <v>0.83</v>
      </c>
      <c r="F39" s="302">
        <v>0.2</v>
      </c>
      <c r="G39" s="302">
        <v>0.63</v>
      </c>
    </row>
    <row r="40" spans="1:8" ht="13.5" customHeight="1" x14ac:dyDescent="0.2">
      <c r="A40" s="348">
        <v>2017</v>
      </c>
      <c r="B40" s="300">
        <v>33</v>
      </c>
      <c r="C40" s="301">
        <v>9.08</v>
      </c>
      <c r="D40" s="302">
        <v>8.0399999999999991</v>
      </c>
      <c r="E40" s="302">
        <v>0.52</v>
      </c>
      <c r="F40" s="302">
        <v>0.2</v>
      </c>
      <c r="G40" s="302">
        <v>0.32</v>
      </c>
    </row>
    <row r="41" spans="1:8" ht="13.5" customHeight="1" x14ac:dyDescent="0.2">
      <c r="A41" s="348">
        <v>2018</v>
      </c>
      <c r="B41" s="300">
        <v>23</v>
      </c>
      <c r="C41" s="301">
        <v>6.33</v>
      </c>
      <c r="D41" s="302">
        <v>5.61</v>
      </c>
      <c r="E41" s="302">
        <v>0.36</v>
      </c>
      <c r="F41" s="302">
        <v>0.36</v>
      </c>
      <c r="G41" s="302">
        <v>0</v>
      </c>
    </row>
    <row r="42" spans="1:8" ht="13.5" customHeight="1" x14ac:dyDescent="0.2">
      <c r="A42" s="34"/>
      <c r="B42" s="192"/>
      <c r="C42" s="192"/>
      <c r="D42" s="192"/>
      <c r="E42" s="192"/>
      <c r="F42" s="192"/>
      <c r="G42" s="192"/>
    </row>
    <row r="43" spans="1:8" ht="13.5" customHeight="1" x14ac:dyDescent="0.2">
      <c r="A43" s="260"/>
      <c r="B43" s="260"/>
      <c r="C43" s="260"/>
      <c r="D43" s="260"/>
      <c r="E43" s="212"/>
      <c r="F43" s="212"/>
      <c r="G43" s="255" t="s">
        <v>374</v>
      </c>
    </row>
    <row r="44" spans="1:8" ht="13.5" customHeight="1" x14ac:dyDescent="0.2">
      <c r="A44" s="260"/>
      <c r="B44" s="260"/>
      <c r="C44" s="260"/>
      <c r="D44" s="260"/>
      <c r="E44" s="212"/>
      <c r="F44" s="212"/>
      <c r="G44" s="212"/>
    </row>
    <row r="45" spans="1:8" ht="13.5" customHeight="1" x14ac:dyDescent="0.2">
      <c r="A45" s="212"/>
      <c r="B45" s="212"/>
      <c r="C45" s="212"/>
      <c r="D45" s="212"/>
      <c r="E45" s="212"/>
      <c r="F45" s="212"/>
      <c r="G45" s="212"/>
    </row>
    <row r="46" spans="1:8" ht="13.5" customHeight="1" x14ac:dyDescent="0.2">
      <c r="A46" s="374" t="s">
        <v>352</v>
      </c>
      <c r="B46" s="212"/>
      <c r="C46" s="212"/>
      <c r="D46" s="212"/>
      <c r="E46" s="212"/>
      <c r="F46" s="212"/>
      <c r="G46" s="212"/>
    </row>
    <row r="47" spans="1:8" ht="13.5" customHeight="1" x14ac:dyDescent="0.2">
      <c r="A47" s="212"/>
      <c r="B47" s="212"/>
      <c r="C47" s="212"/>
      <c r="D47" s="212"/>
      <c r="E47" s="212"/>
      <c r="F47" s="212"/>
      <c r="G47" s="212"/>
    </row>
    <row r="48" spans="1:8" ht="13.5" customHeight="1" x14ac:dyDescent="0.2"/>
    <row r="49" spans="3:3" ht="13.5" customHeight="1" x14ac:dyDescent="0.2">
      <c r="C49" s="292"/>
    </row>
    <row r="50" spans="3:3" ht="13.5" customHeight="1" x14ac:dyDescent="0.2">
      <c r="C50" s="292"/>
    </row>
    <row r="51" spans="3:3" ht="13.5" customHeight="1" x14ac:dyDescent="0.2">
      <c r="C51" s="292"/>
    </row>
    <row r="52" spans="3:3" ht="13.5" customHeight="1" x14ac:dyDescent="0.2">
      <c r="C52" s="292"/>
    </row>
    <row r="53" spans="3:3" ht="13.5" customHeight="1" x14ac:dyDescent="0.2"/>
    <row r="54" spans="3:3" ht="13.5" customHeight="1" x14ac:dyDescent="0.2">
      <c r="C54" s="292"/>
    </row>
    <row r="55" spans="3:3" ht="13.5" customHeight="1" x14ac:dyDescent="0.2">
      <c r="C55" s="292"/>
    </row>
    <row r="56" spans="3:3" ht="13.5" customHeight="1" x14ac:dyDescent="0.2">
      <c r="C56" s="292"/>
    </row>
    <row r="57" spans="3:3" ht="13.5" customHeight="1" x14ac:dyDescent="0.2">
      <c r="C57" s="292"/>
    </row>
    <row r="58" spans="3:3" ht="13.5" customHeight="1" x14ac:dyDescent="0.2"/>
    <row r="59" spans="3:3" ht="13.5" customHeight="1" x14ac:dyDescent="0.2"/>
    <row r="60" spans="3:3" ht="13.5" customHeight="1" x14ac:dyDescent="0.2"/>
    <row r="61" spans="3:3" ht="13.5" customHeight="1" x14ac:dyDescent="0.2"/>
    <row r="62" spans="3:3" ht="13.5" customHeight="1" x14ac:dyDescent="0.2"/>
    <row r="63" spans="3:3" ht="13.5" customHeight="1" x14ac:dyDescent="0.2"/>
    <row r="64" spans="3:3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</sheetData>
  <mergeCells count="4">
    <mergeCell ref="A4:A9"/>
    <mergeCell ref="B5:C8"/>
    <mergeCell ref="D6:D8"/>
    <mergeCell ref="E7:E8"/>
  </mergeCells>
  <hyperlinks>
    <hyperlink ref="A46" location="Tabellenliste!A1" display="zurück"/>
  </hyperlinks>
  <pageMargins left="0.59055118110236227" right="0.59055118110236227" top="0.59055118110236227" bottom="0.59055118110236227" header="0.51181102362204722" footer="0.51181102362204722"/>
  <pageSetup paperSize="9" scale="98" orientation="portrait" horizontalDpi="300" r:id="rId1"/>
  <headerFooter alignWithMargins="0">
    <oddFooter>&amp;L&amp;8&amp;Z&amp;F&amp;R&amp;8&amp;A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8"/>
  <sheetViews>
    <sheetView zoomScaleNormal="100" workbookViewId="0">
      <selection activeCell="K39" sqref="K39"/>
    </sheetView>
  </sheetViews>
  <sheetFormatPr baseColWidth="10" defaultColWidth="13.1640625" defaultRowHeight="11.25" x14ac:dyDescent="0.2"/>
  <cols>
    <col min="1" max="1" width="13.6640625" style="195" customWidth="1"/>
    <col min="2" max="6" width="21" style="195" customWidth="1"/>
    <col min="7" max="7" width="15.83203125" style="195" customWidth="1"/>
    <col min="8" max="8" width="13.6640625" style="195" bestFit="1" customWidth="1"/>
    <col min="9" max="246" width="12" style="195" customWidth="1"/>
    <col min="247" max="247" width="15.83203125" style="195" customWidth="1"/>
    <col min="248" max="248" width="10.83203125" style="195" customWidth="1"/>
    <col min="249" max="16384" width="13.1640625" style="195"/>
  </cols>
  <sheetData>
    <row r="1" spans="1:8" ht="12" x14ac:dyDescent="0.2">
      <c r="A1" s="294" t="s">
        <v>334</v>
      </c>
    </row>
    <row r="2" spans="1:8" ht="12" x14ac:dyDescent="0.2">
      <c r="A2" s="294"/>
      <c r="B2" s="212"/>
      <c r="C2" s="212"/>
      <c r="D2" s="212"/>
      <c r="E2" s="212"/>
      <c r="F2" s="212"/>
      <c r="G2" s="212"/>
    </row>
    <row r="3" spans="1:8" ht="13.5" customHeight="1" x14ac:dyDescent="0.2">
      <c r="A3" s="212"/>
      <c r="B3" s="212"/>
      <c r="C3" s="212"/>
      <c r="D3" s="212"/>
      <c r="E3" s="212"/>
      <c r="F3" s="212"/>
      <c r="G3" s="212"/>
    </row>
    <row r="4" spans="1:8" ht="19.5" customHeight="1" x14ac:dyDescent="0.2">
      <c r="A4" s="559" t="s">
        <v>1</v>
      </c>
      <c r="B4" s="540" t="s">
        <v>199</v>
      </c>
      <c r="C4" s="540" t="s">
        <v>200</v>
      </c>
      <c r="D4" s="540" t="s">
        <v>201</v>
      </c>
      <c r="E4" s="540" t="s">
        <v>202</v>
      </c>
      <c r="F4" s="562"/>
      <c r="G4" s="212"/>
    </row>
    <row r="5" spans="1:8" ht="13.5" customHeight="1" x14ac:dyDescent="0.2">
      <c r="A5" s="559"/>
      <c r="B5" s="540"/>
      <c r="C5" s="540"/>
      <c r="D5" s="540"/>
      <c r="E5" s="343" t="s">
        <v>9</v>
      </c>
      <c r="F5" s="344" t="s">
        <v>203</v>
      </c>
      <c r="G5" s="212"/>
    </row>
    <row r="6" spans="1:8" ht="13.5" customHeight="1" x14ac:dyDescent="0.2">
      <c r="A6" s="559"/>
      <c r="B6" s="339" t="s">
        <v>4</v>
      </c>
      <c r="C6" s="339"/>
      <c r="D6" s="339" t="s">
        <v>189</v>
      </c>
      <c r="E6" s="339"/>
      <c r="F6" s="342" t="s">
        <v>204</v>
      </c>
      <c r="G6" s="212"/>
    </row>
    <row r="7" spans="1:8" ht="13.5" customHeight="1" x14ac:dyDescent="0.2">
      <c r="A7" s="335"/>
      <c r="B7" s="212"/>
      <c r="C7" s="212"/>
      <c r="D7" s="212"/>
      <c r="E7" s="212"/>
      <c r="F7" s="212"/>
      <c r="G7" s="212"/>
    </row>
    <row r="8" spans="1:8" ht="13.5" customHeight="1" x14ac:dyDescent="0.2">
      <c r="A8" s="347" t="s">
        <v>205</v>
      </c>
      <c r="B8" s="252">
        <v>624</v>
      </c>
      <c r="C8" s="252">
        <v>1341</v>
      </c>
      <c r="D8" s="295">
        <v>4.3</v>
      </c>
      <c r="E8" s="295">
        <v>20.7</v>
      </c>
      <c r="F8" s="252">
        <v>15436</v>
      </c>
      <c r="G8" s="212"/>
      <c r="H8" s="204"/>
    </row>
    <row r="9" spans="1:8" ht="13.5" customHeight="1" x14ac:dyDescent="0.2">
      <c r="A9" s="347"/>
      <c r="B9" s="252"/>
      <c r="C9" s="252"/>
      <c r="D9" s="295"/>
      <c r="E9" s="295"/>
      <c r="F9" s="252"/>
      <c r="G9" s="212"/>
      <c r="H9" s="204"/>
    </row>
    <row r="10" spans="1:8" ht="13.5" hidden="1" customHeight="1" x14ac:dyDescent="0.2">
      <c r="A10" s="347">
        <v>1998</v>
      </c>
      <c r="B10" s="252"/>
      <c r="C10" s="252">
        <v>156</v>
      </c>
      <c r="D10" s="295">
        <v>0.4</v>
      </c>
      <c r="E10" s="295">
        <v>1.6</v>
      </c>
      <c r="F10" s="252">
        <v>10256</v>
      </c>
      <c r="G10" s="212"/>
      <c r="H10" s="204"/>
    </row>
    <row r="11" spans="1:8" ht="13.5" hidden="1" customHeight="1" x14ac:dyDescent="0.2">
      <c r="A11" s="347">
        <v>1999</v>
      </c>
      <c r="B11" s="252"/>
      <c r="C11" s="252">
        <v>387</v>
      </c>
      <c r="D11" s="295">
        <v>1.3</v>
      </c>
      <c r="E11" s="295">
        <v>4.5999999999999996</v>
      </c>
      <c r="F11" s="252">
        <v>11886</v>
      </c>
      <c r="G11" s="212"/>
      <c r="H11" s="204"/>
    </row>
    <row r="12" spans="1:8" ht="13.5" hidden="1" customHeight="1" x14ac:dyDescent="0.2">
      <c r="A12" s="347">
        <v>2000</v>
      </c>
      <c r="B12" s="252"/>
      <c r="C12" s="252">
        <v>288</v>
      </c>
      <c r="D12" s="295">
        <v>1</v>
      </c>
      <c r="E12" s="295">
        <v>6.1</v>
      </c>
      <c r="F12" s="252">
        <v>21181</v>
      </c>
      <c r="G12" s="212"/>
      <c r="H12" s="204"/>
    </row>
    <row r="13" spans="1:8" ht="13.5" hidden="1" customHeight="1" x14ac:dyDescent="0.2">
      <c r="A13" s="347">
        <v>2001</v>
      </c>
      <c r="B13" s="252"/>
      <c r="C13" s="252">
        <v>509.99999999999994</v>
      </c>
      <c r="D13" s="295">
        <v>1.6</v>
      </c>
      <c r="E13" s="295">
        <v>8.4</v>
      </c>
      <c r="F13" s="252">
        <v>16471</v>
      </c>
      <c r="G13" s="212"/>
      <c r="H13" s="204"/>
    </row>
    <row r="14" spans="1:8" ht="13.5" customHeight="1" x14ac:dyDescent="0.2">
      <c r="A14" s="413">
        <v>2002</v>
      </c>
      <c r="B14" s="414">
        <v>105</v>
      </c>
      <c r="C14" s="414">
        <v>396</v>
      </c>
      <c r="D14" s="412">
        <v>1.6</v>
      </c>
      <c r="E14" s="412">
        <v>7.4</v>
      </c>
      <c r="F14" s="414">
        <v>18687</v>
      </c>
      <c r="G14" s="229"/>
      <c r="H14" s="204"/>
    </row>
    <row r="15" spans="1:8" ht="13.5" customHeight="1" x14ac:dyDescent="0.2">
      <c r="A15" s="418" t="s">
        <v>380</v>
      </c>
      <c r="B15" s="414">
        <v>179</v>
      </c>
      <c r="C15" s="414">
        <v>360</v>
      </c>
      <c r="D15" s="412">
        <v>1</v>
      </c>
      <c r="E15" s="412">
        <v>6.8</v>
      </c>
      <c r="F15" s="414">
        <v>18889</v>
      </c>
      <c r="G15" s="229"/>
      <c r="H15" s="204"/>
    </row>
    <row r="16" spans="1:8" ht="13.5" customHeight="1" x14ac:dyDescent="0.2">
      <c r="A16" s="413">
        <v>2004</v>
      </c>
      <c r="B16" s="414">
        <v>208</v>
      </c>
      <c r="C16" s="414">
        <v>945</v>
      </c>
      <c r="D16" s="412">
        <v>1.3</v>
      </c>
      <c r="E16" s="412">
        <v>12</v>
      </c>
      <c r="F16" s="414">
        <v>12698</v>
      </c>
      <c r="G16" s="229"/>
      <c r="H16" s="204"/>
    </row>
    <row r="17" spans="1:8" ht="13.5" customHeight="1" x14ac:dyDescent="0.2">
      <c r="A17" s="413">
        <v>2005</v>
      </c>
      <c r="B17" s="414">
        <v>280</v>
      </c>
      <c r="C17" s="414">
        <v>922</v>
      </c>
      <c r="D17" s="412">
        <v>1.5</v>
      </c>
      <c r="E17" s="412">
        <v>16.5</v>
      </c>
      <c r="F17" s="414">
        <v>17896</v>
      </c>
      <c r="G17" s="229"/>
      <c r="H17" s="204"/>
    </row>
    <row r="18" spans="1:8" ht="13.5" customHeight="1" x14ac:dyDescent="0.2">
      <c r="A18" s="418" t="s">
        <v>381</v>
      </c>
      <c r="B18" s="414">
        <v>438</v>
      </c>
      <c r="C18" s="414">
        <v>1600</v>
      </c>
      <c r="D18" s="412">
        <v>2.5</v>
      </c>
      <c r="E18" s="412">
        <v>23.3</v>
      </c>
      <c r="F18" s="414">
        <v>14563</v>
      </c>
      <c r="G18" s="230"/>
      <c r="H18" s="204"/>
    </row>
    <row r="19" spans="1:8" ht="13.5" customHeight="1" x14ac:dyDescent="0.2">
      <c r="A19" s="418" t="s">
        <v>101</v>
      </c>
      <c r="B19" s="414">
        <v>369</v>
      </c>
      <c r="C19" s="414">
        <v>1555</v>
      </c>
      <c r="D19" s="412">
        <v>2.5</v>
      </c>
      <c r="E19" s="412">
        <v>29.4</v>
      </c>
      <c r="F19" s="414">
        <v>18907</v>
      </c>
      <c r="G19" s="230"/>
      <c r="H19" s="204"/>
    </row>
    <row r="20" spans="1:8" ht="13.5" customHeight="1" x14ac:dyDescent="0.2">
      <c r="A20" s="413">
        <v>2008</v>
      </c>
      <c r="B20" s="414">
        <v>403</v>
      </c>
      <c r="C20" s="414">
        <v>1090</v>
      </c>
      <c r="D20" s="412">
        <v>2</v>
      </c>
      <c r="E20" s="412">
        <v>23.1</v>
      </c>
      <c r="F20" s="414">
        <v>21193</v>
      </c>
      <c r="G20" s="230"/>
      <c r="H20" s="204"/>
    </row>
    <row r="21" spans="1:8" ht="13.5" customHeight="1" x14ac:dyDescent="0.2">
      <c r="A21" s="413">
        <v>2009</v>
      </c>
      <c r="B21" s="414">
        <v>522</v>
      </c>
      <c r="C21" s="414">
        <v>1442</v>
      </c>
      <c r="D21" s="412">
        <v>2.9</v>
      </c>
      <c r="E21" s="412">
        <v>30.7</v>
      </c>
      <c r="F21" s="414">
        <v>21290</v>
      </c>
      <c r="G21" s="230"/>
      <c r="H21" s="204"/>
    </row>
    <row r="22" spans="1:8" ht="13.5" customHeight="1" x14ac:dyDescent="0.2">
      <c r="A22" s="418" t="s">
        <v>382</v>
      </c>
      <c r="B22" s="414">
        <v>456</v>
      </c>
      <c r="C22" s="414">
        <v>1490</v>
      </c>
      <c r="D22" s="412">
        <v>2.5</v>
      </c>
      <c r="E22" s="412">
        <v>29.2</v>
      </c>
      <c r="F22" s="414">
        <v>19597</v>
      </c>
      <c r="G22" s="230"/>
      <c r="H22" s="204"/>
    </row>
    <row r="23" spans="1:8" ht="13.5" customHeight="1" x14ac:dyDescent="0.2">
      <c r="A23" s="413">
        <v>2011</v>
      </c>
      <c r="B23" s="414">
        <v>323</v>
      </c>
      <c r="C23" s="414">
        <v>1029</v>
      </c>
      <c r="D23" s="412">
        <v>1.1000000000000001</v>
      </c>
      <c r="E23" s="412">
        <v>21</v>
      </c>
      <c r="F23" s="414">
        <v>20408</v>
      </c>
      <c r="G23" s="230"/>
      <c r="H23" s="204"/>
    </row>
    <row r="24" spans="1:8" ht="13.5" customHeight="1" x14ac:dyDescent="0.2">
      <c r="A24" s="418" t="s">
        <v>383</v>
      </c>
      <c r="B24" s="414">
        <v>289</v>
      </c>
      <c r="C24" s="414">
        <v>1118</v>
      </c>
      <c r="D24" s="412">
        <v>1.4</v>
      </c>
      <c r="E24" s="412">
        <v>23.2</v>
      </c>
      <c r="F24" s="414">
        <v>20751</v>
      </c>
      <c r="G24" s="230"/>
      <c r="H24" s="204"/>
    </row>
    <row r="25" spans="1:8" ht="13.5" customHeight="1" x14ac:dyDescent="0.2">
      <c r="A25" s="418" t="s">
        <v>384</v>
      </c>
      <c r="B25" s="414">
        <v>275</v>
      </c>
      <c r="C25" s="414">
        <v>970</v>
      </c>
      <c r="D25" s="412">
        <v>1.8</v>
      </c>
      <c r="E25" s="412">
        <v>17.899999999999999</v>
      </c>
      <c r="F25" s="414">
        <v>18453.608247422679</v>
      </c>
      <c r="G25" s="230"/>
      <c r="H25" s="204"/>
    </row>
    <row r="26" spans="1:8" ht="13.5" customHeight="1" x14ac:dyDescent="0.2">
      <c r="A26" s="413">
        <v>2014</v>
      </c>
      <c r="B26" s="414">
        <v>248</v>
      </c>
      <c r="C26" s="414">
        <v>986</v>
      </c>
      <c r="D26" s="412">
        <v>1.4</v>
      </c>
      <c r="E26" s="412">
        <v>21.2</v>
      </c>
      <c r="F26" s="414">
        <v>21501.014198782963</v>
      </c>
      <c r="G26" s="230"/>
      <c r="H26" s="204"/>
    </row>
    <row r="27" spans="1:8" ht="13.5" customHeight="1" x14ac:dyDescent="0.2">
      <c r="A27" s="418" t="s">
        <v>286</v>
      </c>
      <c r="B27" s="414">
        <v>249</v>
      </c>
      <c r="C27" s="414">
        <v>1085</v>
      </c>
      <c r="D27" s="412">
        <v>1.3</v>
      </c>
      <c r="E27" s="412">
        <v>24.4</v>
      </c>
      <c r="F27" s="414">
        <v>22488.479262672812</v>
      </c>
      <c r="G27" s="230"/>
      <c r="H27" s="204"/>
    </row>
    <row r="28" spans="1:8" ht="13.5" customHeight="1" x14ac:dyDescent="0.2">
      <c r="A28" s="418" t="s">
        <v>287</v>
      </c>
      <c r="B28" s="414">
        <v>255</v>
      </c>
      <c r="C28" s="414">
        <v>874</v>
      </c>
      <c r="D28" s="412">
        <v>1.2</v>
      </c>
      <c r="E28" s="412">
        <v>15</v>
      </c>
      <c r="F28" s="414">
        <v>17162.471395881006</v>
      </c>
      <c r="G28" s="230"/>
      <c r="H28" s="204"/>
    </row>
    <row r="29" spans="1:8" ht="13.5" customHeight="1" x14ac:dyDescent="0.2">
      <c r="A29" s="413">
        <v>2017</v>
      </c>
      <c r="B29" s="414">
        <v>416</v>
      </c>
      <c r="C29" s="414">
        <v>1307</v>
      </c>
      <c r="D29" s="412">
        <v>2.7</v>
      </c>
      <c r="E29" s="412">
        <v>26.2</v>
      </c>
      <c r="F29" s="414">
        <v>20046</v>
      </c>
      <c r="G29" s="230"/>
      <c r="H29" s="204"/>
    </row>
    <row r="30" spans="1:8" ht="13.5" customHeight="1" x14ac:dyDescent="0.2">
      <c r="A30" s="413">
        <v>2018</v>
      </c>
      <c r="B30" s="414">
        <v>425</v>
      </c>
      <c r="C30" s="414">
        <v>1679</v>
      </c>
      <c r="D30" s="412">
        <v>2.6</v>
      </c>
      <c r="E30" s="412">
        <v>27.4</v>
      </c>
      <c r="F30" s="414">
        <v>16319</v>
      </c>
      <c r="G30" s="230"/>
      <c r="H30" s="204"/>
    </row>
    <row r="31" spans="1:8" ht="6" customHeight="1" x14ac:dyDescent="0.2">
      <c r="A31" s="415"/>
      <c r="B31" s="414"/>
      <c r="C31" s="414"/>
      <c r="D31" s="412"/>
      <c r="E31" s="412"/>
      <c r="F31" s="414"/>
      <c r="G31" s="229"/>
    </row>
    <row r="32" spans="1:8" ht="13.5" customHeight="1" x14ac:dyDescent="0.2">
      <c r="A32" s="416" t="s">
        <v>379</v>
      </c>
      <c r="B32" s="414">
        <v>6065</v>
      </c>
      <c r="C32" s="414">
        <v>20035</v>
      </c>
      <c r="D32" s="412">
        <v>35.1</v>
      </c>
      <c r="E32" s="412">
        <v>379.3</v>
      </c>
      <c r="F32" s="414">
        <v>18932</v>
      </c>
      <c r="G32" s="229"/>
    </row>
    <row r="33" spans="1:7" ht="13.5" customHeight="1" x14ac:dyDescent="0.2">
      <c r="A33" s="34" t="s">
        <v>63</v>
      </c>
      <c r="B33" s="212"/>
      <c r="C33" s="212"/>
      <c r="D33" s="212"/>
      <c r="E33" s="212"/>
      <c r="F33" s="212"/>
      <c r="G33" s="212"/>
    </row>
    <row r="34" spans="1:7" ht="13.5" customHeight="1" x14ac:dyDescent="0.2">
      <c r="A34" s="296" t="s">
        <v>288</v>
      </c>
      <c r="B34" s="212"/>
      <c r="C34" s="212"/>
      <c r="D34" s="212"/>
      <c r="E34" s="212"/>
      <c r="F34" s="212"/>
      <c r="G34" s="212"/>
    </row>
    <row r="35" spans="1:7" ht="13.5" customHeight="1" x14ac:dyDescent="0.2">
      <c r="A35" s="296" t="s">
        <v>289</v>
      </c>
      <c r="B35" s="212"/>
      <c r="C35" s="212"/>
      <c r="D35" s="212"/>
      <c r="E35" s="212"/>
      <c r="F35" s="212"/>
      <c r="G35" s="212"/>
    </row>
    <row r="36" spans="1:7" ht="13.5" customHeight="1" x14ac:dyDescent="0.2">
      <c r="A36" s="212"/>
      <c r="B36" s="297"/>
      <c r="C36" s="212"/>
      <c r="D36" s="212"/>
      <c r="E36" s="212"/>
      <c r="F36" s="212"/>
      <c r="G36" s="212"/>
    </row>
    <row r="37" spans="1:7" ht="13.5" customHeight="1" x14ac:dyDescent="0.2">
      <c r="A37" s="212"/>
      <c r="B37" s="297"/>
      <c r="C37" s="212"/>
      <c r="D37" s="212"/>
      <c r="E37" s="255"/>
      <c r="F37" s="255" t="s">
        <v>374</v>
      </c>
      <c r="G37" s="212"/>
    </row>
    <row r="38" spans="1:7" ht="13.5" customHeight="1" x14ac:dyDescent="0.2">
      <c r="A38" s="212"/>
      <c r="B38" s="297"/>
      <c r="C38" s="212"/>
      <c r="D38" s="212"/>
      <c r="E38" s="255"/>
      <c r="F38" s="255"/>
      <c r="G38" s="212"/>
    </row>
    <row r="39" spans="1:7" ht="13.5" customHeight="1" x14ac:dyDescent="0.2">
      <c r="A39" s="212"/>
      <c r="B39" s="297"/>
      <c r="C39" s="212"/>
      <c r="D39" s="212"/>
      <c r="E39" s="212"/>
      <c r="F39" s="212"/>
      <c r="G39" s="212"/>
    </row>
    <row r="40" spans="1:7" ht="13.5" customHeight="1" x14ac:dyDescent="0.2">
      <c r="A40" s="374" t="s">
        <v>352</v>
      </c>
      <c r="B40" s="205"/>
      <c r="C40" s="205"/>
      <c r="D40" s="206"/>
      <c r="E40" s="206"/>
      <c r="F40" s="206"/>
    </row>
    <row r="41" spans="1:7" ht="13.5" customHeight="1" x14ac:dyDescent="0.2">
      <c r="B41" s="205"/>
      <c r="C41" s="205"/>
      <c r="D41" s="206"/>
      <c r="E41" s="206"/>
      <c r="F41" s="206"/>
    </row>
    <row r="42" spans="1:7" ht="13.5" customHeight="1" x14ac:dyDescent="0.2">
      <c r="B42" s="205"/>
      <c r="C42" s="205"/>
      <c r="D42" s="206"/>
      <c r="E42" s="206"/>
      <c r="F42" s="206"/>
    </row>
    <row r="43" spans="1:7" ht="13.5" customHeight="1" x14ac:dyDescent="0.2"/>
    <row r="44" spans="1:7" ht="13.5" customHeight="1" x14ac:dyDescent="0.2"/>
    <row r="45" spans="1:7" ht="13.5" customHeight="1" x14ac:dyDescent="0.2"/>
    <row r="46" spans="1:7" ht="13.5" customHeight="1" x14ac:dyDescent="0.2"/>
    <row r="47" spans="1:7" ht="13.5" customHeight="1" x14ac:dyDescent="0.2"/>
    <row r="48" spans="1:7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</sheetData>
  <mergeCells count="5">
    <mergeCell ref="A4:A6"/>
    <mergeCell ref="B4:B5"/>
    <mergeCell ref="C4:C5"/>
    <mergeCell ref="D4:D5"/>
    <mergeCell ref="E4:F4"/>
  </mergeCells>
  <hyperlinks>
    <hyperlink ref="A40" location="Tabellenliste!A1" display="zurück"/>
  </hyperlinks>
  <pageMargins left="0.59055118110236204" right="0.59055118110236204" top="0.59055118110236204" bottom="0.59055118110236204" header="0.4921259845" footer="0.4921259845"/>
  <pageSetup paperSize="9" scale="98" orientation="portrait" horizontalDpi="300" r:id="rId1"/>
  <headerFooter alignWithMargins="0">
    <oddFooter>&amp;L&amp;8&amp;Z&amp;F&amp;R&amp;8&amp;A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972"/>
  <sheetViews>
    <sheetView zoomScaleNormal="100" workbookViewId="0">
      <selection activeCell="H27" sqref="H27"/>
    </sheetView>
  </sheetViews>
  <sheetFormatPr baseColWidth="10" defaultColWidth="15.83203125" defaultRowHeight="11.25" x14ac:dyDescent="0.2"/>
  <cols>
    <col min="1" max="1" width="9.83203125" style="225" customWidth="1"/>
    <col min="2" max="5" width="26.5" style="225" customWidth="1"/>
    <col min="6" max="6" width="15.83203125" style="225" customWidth="1"/>
    <col min="7" max="255" width="12" style="225" customWidth="1"/>
    <col min="256" max="16384" width="15.83203125" style="225"/>
  </cols>
  <sheetData>
    <row r="1" spans="1:8" ht="12" x14ac:dyDescent="0.2">
      <c r="A1" s="276" t="s">
        <v>335</v>
      </c>
    </row>
    <row r="2" spans="1:8" ht="12" x14ac:dyDescent="0.2">
      <c r="A2" s="276"/>
      <c r="B2" s="226"/>
      <c r="C2" s="226"/>
      <c r="D2" s="226"/>
      <c r="E2" s="226"/>
      <c r="F2" s="226"/>
    </row>
    <row r="3" spans="1:8" ht="13.5" customHeight="1" x14ac:dyDescent="0.2">
      <c r="A3" s="226"/>
      <c r="B3" s="226"/>
      <c r="C3" s="226"/>
      <c r="D3" s="226"/>
      <c r="E3" s="226"/>
      <c r="F3" s="226"/>
    </row>
    <row r="4" spans="1:8" ht="13.5" customHeight="1" x14ac:dyDescent="0.2">
      <c r="A4" s="574" t="s">
        <v>1</v>
      </c>
      <c r="B4" s="463" t="s">
        <v>206</v>
      </c>
      <c r="C4" s="463"/>
      <c r="D4" s="575" t="s">
        <v>207</v>
      </c>
      <c r="E4" s="576" t="s">
        <v>208</v>
      </c>
      <c r="F4" s="226"/>
    </row>
    <row r="5" spans="1:8" ht="13.5" customHeight="1" x14ac:dyDescent="0.2">
      <c r="A5" s="574"/>
      <c r="B5" s="464" t="s">
        <v>209</v>
      </c>
      <c r="C5" s="464" t="s">
        <v>210</v>
      </c>
      <c r="D5" s="575"/>
      <c r="E5" s="576"/>
      <c r="F5" s="226"/>
    </row>
    <row r="6" spans="1:8" ht="13.5" customHeight="1" x14ac:dyDescent="0.2">
      <c r="A6" s="574"/>
      <c r="B6" s="465" t="s">
        <v>4</v>
      </c>
      <c r="C6" s="463"/>
      <c r="D6" s="463"/>
      <c r="E6" s="466"/>
      <c r="F6" s="226"/>
    </row>
    <row r="7" spans="1:8" ht="13.5" customHeight="1" x14ac:dyDescent="0.2">
      <c r="A7" s="360"/>
      <c r="B7" s="226"/>
      <c r="C7" s="226"/>
      <c r="D7" s="226"/>
      <c r="E7" s="226"/>
      <c r="F7" s="226"/>
    </row>
    <row r="8" spans="1:8" ht="13.5" customHeight="1" x14ac:dyDescent="0.2">
      <c r="A8" s="467">
        <v>2000</v>
      </c>
      <c r="B8" s="207">
        <v>7088</v>
      </c>
      <c r="C8" s="207">
        <v>5330</v>
      </c>
      <c r="D8" s="207">
        <v>3504</v>
      </c>
      <c r="E8" s="207">
        <v>1348</v>
      </c>
      <c r="F8" s="226"/>
      <c r="G8" s="227"/>
      <c r="H8" s="228"/>
    </row>
    <row r="9" spans="1:8" ht="13.5" customHeight="1" x14ac:dyDescent="0.2">
      <c r="A9" s="467">
        <v>2001</v>
      </c>
      <c r="B9" s="207">
        <v>7417</v>
      </c>
      <c r="C9" s="207">
        <v>5786</v>
      </c>
      <c r="D9" s="207">
        <v>3676</v>
      </c>
      <c r="E9" s="207">
        <v>1150</v>
      </c>
      <c r="F9" s="226"/>
      <c r="G9" s="227"/>
      <c r="H9" s="228"/>
    </row>
    <row r="10" spans="1:8" ht="13.5" customHeight="1" x14ac:dyDescent="0.2">
      <c r="A10" s="467">
        <v>2002</v>
      </c>
      <c r="B10" s="207">
        <v>7749</v>
      </c>
      <c r="C10" s="207">
        <v>6059</v>
      </c>
      <c r="D10" s="207">
        <v>4269</v>
      </c>
      <c r="E10" s="207">
        <v>782</v>
      </c>
      <c r="F10" s="226"/>
      <c r="G10" s="227"/>
      <c r="H10" s="228"/>
    </row>
    <row r="11" spans="1:8" ht="13.5" customHeight="1" x14ac:dyDescent="0.2">
      <c r="A11" s="467">
        <v>2003</v>
      </c>
      <c r="B11" s="207">
        <v>7599</v>
      </c>
      <c r="C11" s="207">
        <v>5954</v>
      </c>
      <c r="D11" s="207">
        <v>3652</v>
      </c>
      <c r="E11" s="207">
        <v>941</v>
      </c>
      <c r="F11" s="226"/>
      <c r="G11" s="227"/>
      <c r="H11" s="228"/>
    </row>
    <row r="12" spans="1:8" ht="13.5" customHeight="1" x14ac:dyDescent="0.2">
      <c r="A12" s="467">
        <v>2004</v>
      </c>
      <c r="B12" s="207">
        <v>7161</v>
      </c>
      <c r="C12" s="207">
        <v>5754</v>
      </c>
      <c r="D12" s="207">
        <v>3208</v>
      </c>
      <c r="E12" s="207">
        <v>1111</v>
      </c>
      <c r="F12" s="226"/>
      <c r="G12" s="227"/>
      <c r="H12" s="228"/>
    </row>
    <row r="13" spans="1:8" ht="13.5" customHeight="1" x14ac:dyDescent="0.2">
      <c r="A13" s="467">
        <v>2005</v>
      </c>
      <c r="B13" s="207">
        <v>7144</v>
      </c>
      <c r="C13" s="207">
        <v>5514</v>
      </c>
      <c r="D13" s="207">
        <v>3015</v>
      </c>
      <c r="E13" s="207">
        <v>1141</v>
      </c>
      <c r="F13" s="226"/>
      <c r="G13" s="227"/>
      <c r="H13" s="228"/>
    </row>
    <row r="14" spans="1:8" ht="13.5" customHeight="1" x14ac:dyDescent="0.2">
      <c r="A14" s="467">
        <v>2006</v>
      </c>
      <c r="B14" s="207">
        <v>6983</v>
      </c>
      <c r="C14" s="207">
        <v>5561</v>
      </c>
      <c r="D14" s="207">
        <v>3023</v>
      </c>
      <c r="E14" s="207">
        <v>1131</v>
      </c>
      <c r="F14" s="226"/>
      <c r="G14" s="227"/>
      <c r="H14" s="228"/>
    </row>
    <row r="15" spans="1:8" ht="13.5" customHeight="1" x14ac:dyDescent="0.2">
      <c r="A15" s="467">
        <v>2007</v>
      </c>
      <c r="B15" s="207">
        <v>6977</v>
      </c>
      <c r="C15" s="207">
        <v>5996</v>
      </c>
      <c r="D15" s="207">
        <v>3225</v>
      </c>
      <c r="E15" s="207">
        <v>1370</v>
      </c>
      <c r="F15" s="226"/>
      <c r="G15" s="227"/>
      <c r="H15" s="228"/>
    </row>
    <row r="16" spans="1:8" ht="13.5" customHeight="1" x14ac:dyDescent="0.2">
      <c r="A16" s="467">
        <v>2008</v>
      </c>
      <c r="B16" s="207">
        <v>6961</v>
      </c>
      <c r="C16" s="207">
        <v>5608</v>
      </c>
      <c r="D16" s="207">
        <v>3153</v>
      </c>
      <c r="E16" s="207">
        <v>1039</v>
      </c>
      <c r="F16" s="226"/>
      <c r="G16" s="227"/>
      <c r="H16" s="228"/>
    </row>
    <row r="17" spans="1:8" ht="13.5" customHeight="1" x14ac:dyDescent="0.2">
      <c r="A17" s="467">
        <v>2009</v>
      </c>
      <c r="B17" s="207">
        <v>7227</v>
      </c>
      <c r="C17" s="207">
        <v>6094</v>
      </c>
      <c r="D17" s="207">
        <v>3211</v>
      </c>
      <c r="E17" s="207">
        <v>1152</v>
      </c>
      <c r="F17" s="226"/>
      <c r="G17" s="227"/>
      <c r="H17" s="228"/>
    </row>
    <row r="18" spans="1:8" ht="13.5" customHeight="1" x14ac:dyDescent="0.2">
      <c r="A18" s="467">
        <v>2010</v>
      </c>
      <c r="B18" s="207">
        <v>6727</v>
      </c>
      <c r="C18" s="207">
        <v>5755</v>
      </c>
      <c r="D18" s="207">
        <v>2879</v>
      </c>
      <c r="E18" s="207">
        <v>1013</v>
      </c>
      <c r="F18" s="226"/>
      <c r="G18" s="227"/>
      <c r="H18" s="228"/>
    </row>
    <row r="19" spans="1:8" ht="13.5" customHeight="1" x14ac:dyDescent="0.2">
      <c r="A19" s="467">
        <v>2011</v>
      </c>
      <c r="B19" s="207">
        <v>6565</v>
      </c>
      <c r="C19" s="207">
        <v>5326</v>
      </c>
      <c r="D19" s="207">
        <v>2834</v>
      </c>
      <c r="E19" s="207">
        <v>948</v>
      </c>
      <c r="F19" s="226"/>
      <c r="G19" s="227"/>
      <c r="H19" s="228"/>
    </row>
    <row r="20" spans="1:8" ht="13.5" customHeight="1" x14ac:dyDescent="0.2">
      <c r="A20" s="467">
        <v>2012</v>
      </c>
      <c r="B20" s="207">
        <v>6669</v>
      </c>
      <c r="C20" s="207">
        <v>5721</v>
      </c>
      <c r="D20" s="207">
        <v>3330</v>
      </c>
      <c r="E20" s="207">
        <v>997</v>
      </c>
      <c r="F20" s="226"/>
      <c r="G20" s="227"/>
      <c r="H20" s="228"/>
    </row>
    <row r="21" spans="1:8" ht="13.5" customHeight="1" x14ac:dyDescent="0.2">
      <c r="A21" s="467">
        <v>2013</v>
      </c>
      <c r="B21" s="207">
        <v>6833</v>
      </c>
      <c r="C21" s="207">
        <v>6063</v>
      </c>
      <c r="D21" s="207">
        <v>3626</v>
      </c>
      <c r="E21" s="207">
        <v>937</v>
      </c>
      <c r="F21" s="226"/>
      <c r="G21" s="227"/>
      <c r="H21" s="228"/>
    </row>
    <row r="22" spans="1:8" ht="13.5" customHeight="1" x14ac:dyDescent="0.2">
      <c r="A22" s="467">
        <v>2014</v>
      </c>
      <c r="B22" s="207">
        <v>6804</v>
      </c>
      <c r="C22" s="207">
        <v>5846</v>
      </c>
      <c r="D22" s="207">
        <v>3557</v>
      </c>
      <c r="E22" s="207">
        <v>837</v>
      </c>
      <c r="F22" s="226"/>
      <c r="G22" s="227"/>
      <c r="H22" s="228"/>
    </row>
    <row r="23" spans="1:8" ht="13.5" customHeight="1" x14ac:dyDescent="0.2">
      <c r="A23" s="467">
        <v>2015</v>
      </c>
      <c r="B23" s="207">
        <v>6960</v>
      </c>
      <c r="C23" s="207">
        <v>5921</v>
      </c>
      <c r="D23" s="207">
        <v>3758</v>
      </c>
      <c r="E23" s="207">
        <v>805</v>
      </c>
      <c r="F23" s="226"/>
      <c r="G23" s="227"/>
      <c r="H23" s="228"/>
    </row>
    <row r="24" spans="1:8" ht="13.5" customHeight="1" x14ac:dyDescent="0.2">
      <c r="A24" s="467">
        <v>2016</v>
      </c>
      <c r="B24" s="207">
        <v>7168</v>
      </c>
      <c r="C24" s="207">
        <v>5872</v>
      </c>
      <c r="D24" s="207">
        <v>3965</v>
      </c>
      <c r="E24" s="207">
        <v>832</v>
      </c>
      <c r="F24" s="226"/>
      <c r="G24" s="227"/>
      <c r="H24" s="228"/>
    </row>
    <row r="25" spans="1:8" ht="13.5" customHeight="1" x14ac:dyDescent="0.2">
      <c r="A25" s="467">
        <v>2017</v>
      </c>
      <c r="B25" s="207">
        <v>7408</v>
      </c>
      <c r="C25" s="207">
        <v>5958</v>
      </c>
      <c r="D25" s="207">
        <v>4303</v>
      </c>
      <c r="E25" s="207">
        <v>841</v>
      </c>
      <c r="F25" s="226"/>
      <c r="G25" s="227"/>
      <c r="H25" s="228"/>
    </row>
    <row r="26" spans="1:8" ht="13.5" customHeight="1" x14ac:dyDescent="0.2">
      <c r="A26" s="467">
        <v>2018</v>
      </c>
      <c r="B26" s="207">
        <v>7569</v>
      </c>
      <c r="C26" s="207">
        <v>6470</v>
      </c>
      <c r="D26" s="207">
        <v>4688</v>
      </c>
      <c r="E26" s="207">
        <v>809</v>
      </c>
      <c r="F26" s="226"/>
      <c r="G26" s="227"/>
      <c r="H26" s="228"/>
    </row>
    <row r="27" spans="1:8" ht="13.5" customHeight="1" x14ac:dyDescent="0.2">
      <c r="A27" s="34"/>
      <c r="B27" s="226"/>
      <c r="C27" s="226"/>
      <c r="D27" s="226"/>
      <c r="E27" s="226"/>
      <c r="F27" s="226"/>
    </row>
    <row r="28" spans="1:8" ht="13.5" customHeight="1" x14ac:dyDescent="0.2">
      <c r="A28" s="34"/>
      <c r="B28" s="226"/>
      <c r="C28" s="226"/>
      <c r="D28" s="226"/>
      <c r="E28" s="281" t="s">
        <v>374</v>
      </c>
      <c r="F28" s="226"/>
    </row>
    <row r="29" spans="1:8" ht="13.5" customHeight="1" x14ac:dyDescent="0.2">
      <c r="A29" s="34"/>
      <c r="B29" s="226"/>
      <c r="C29" s="226"/>
      <c r="D29" s="226"/>
      <c r="E29" s="226"/>
      <c r="F29" s="226"/>
    </row>
    <row r="30" spans="1:8" ht="13.5" customHeight="1" x14ac:dyDescent="0.2">
      <c r="A30" s="34"/>
      <c r="B30" s="226"/>
      <c r="C30" s="226"/>
      <c r="D30" s="226"/>
      <c r="E30" s="226"/>
      <c r="F30" s="226"/>
    </row>
    <row r="31" spans="1:8" ht="13.5" customHeight="1" x14ac:dyDescent="0.2">
      <c r="A31" s="374" t="s">
        <v>352</v>
      </c>
      <c r="B31" s="226"/>
      <c r="C31" s="226"/>
      <c r="D31" s="226"/>
      <c r="E31" s="226"/>
      <c r="F31" s="226"/>
    </row>
    <row r="32" spans="1:8" ht="13.5" customHeight="1" x14ac:dyDescent="0.2">
      <c r="F32" s="226"/>
    </row>
    <row r="33" spans="2:5" ht="13.5" customHeight="1" x14ac:dyDescent="0.2">
      <c r="B33" s="207"/>
      <c r="C33" s="207"/>
      <c r="D33" s="207"/>
      <c r="E33" s="207"/>
    </row>
    <row r="34" spans="2:5" ht="13.5" customHeight="1" x14ac:dyDescent="0.2">
      <c r="B34" s="207"/>
      <c r="C34" s="207"/>
      <c r="D34" s="207"/>
      <c r="E34" s="207"/>
    </row>
    <row r="35" spans="2:5" ht="13.5" customHeight="1" x14ac:dyDescent="0.2">
      <c r="B35" s="208"/>
      <c r="C35" s="208"/>
      <c r="D35" s="208"/>
      <c r="E35" s="208"/>
    </row>
    <row r="36" spans="2:5" ht="13.5" customHeight="1" x14ac:dyDescent="0.2"/>
    <row r="37" spans="2:5" ht="13.5" customHeight="1" x14ac:dyDescent="0.2"/>
    <row r="38" spans="2:5" ht="13.5" customHeight="1" x14ac:dyDescent="0.2"/>
    <row r="39" spans="2:5" ht="13.5" customHeight="1" x14ac:dyDescent="0.2"/>
    <row r="40" spans="2:5" ht="13.5" customHeight="1" x14ac:dyDescent="0.2"/>
    <row r="41" spans="2:5" ht="13.5" customHeight="1" x14ac:dyDescent="0.2"/>
    <row r="42" spans="2:5" ht="13.5" customHeight="1" x14ac:dyDescent="0.2"/>
    <row r="43" spans="2:5" ht="13.5" customHeight="1" x14ac:dyDescent="0.2"/>
    <row r="44" spans="2:5" ht="13.5" customHeight="1" x14ac:dyDescent="0.2"/>
    <row r="45" spans="2:5" ht="13.5" customHeight="1" x14ac:dyDescent="0.2"/>
    <row r="46" spans="2:5" ht="13.5" customHeight="1" x14ac:dyDescent="0.2"/>
    <row r="47" spans="2:5" ht="13.5" customHeight="1" x14ac:dyDescent="0.2"/>
    <row r="48" spans="2:5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</sheetData>
  <mergeCells count="3">
    <mergeCell ref="A4:A6"/>
    <mergeCell ref="D4:D5"/>
    <mergeCell ref="E4:E5"/>
  </mergeCells>
  <hyperlinks>
    <hyperlink ref="A31" location="Tabellenliste!A1" display="zurück"/>
  </hyperlinks>
  <printOptions horizontalCentered="1"/>
  <pageMargins left="0.59055118110236227" right="0.59055118110236227" top="0.78740157480314965" bottom="0.59055118110236227" header="0.51181102362204722" footer="0.51181102362204722"/>
  <pageSetup paperSize="9" scale="98" orientation="portrait" horizontalDpi="300" r:id="rId1"/>
  <headerFooter alignWithMargins="0">
    <oddFooter>&amp;L&amp;8&amp;Z&amp;F&amp;R&amp;8&amp;A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Normal="100" workbookViewId="0">
      <selection activeCell="L34" sqref="L34"/>
    </sheetView>
  </sheetViews>
  <sheetFormatPr baseColWidth="10" defaultColWidth="15.83203125" defaultRowHeight="11.25" x14ac:dyDescent="0.2"/>
  <cols>
    <col min="1" max="1" width="7.83203125" style="292" customWidth="1"/>
    <col min="2" max="2" width="15.5" style="292" customWidth="1"/>
    <col min="3" max="3" width="16.5" style="292" customWidth="1"/>
    <col min="4" max="5" width="13.83203125" style="292" customWidth="1"/>
    <col min="6" max="7" width="15.5" style="292" customWidth="1"/>
    <col min="8" max="8" width="17.5" style="292" customWidth="1"/>
    <col min="9" max="9" width="15.83203125" style="292" customWidth="1"/>
    <col min="10" max="255" width="12" style="292" customWidth="1"/>
    <col min="256" max="16384" width="15.83203125" style="292"/>
  </cols>
  <sheetData>
    <row r="1" spans="1:17" ht="13.5" x14ac:dyDescent="0.2">
      <c r="A1" s="283" t="s">
        <v>336</v>
      </c>
    </row>
    <row r="2" spans="1:17" ht="12" x14ac:dyDescent="0.2">
      <c r="A2" s="283"/>
      <c r="B2" s="224"/>
      <c r="C2" s="224"/>
      <c r="D2" s="224"/>
      <c r="E2" s="224"/>
      <c r="F2" s="224"/>
      <c r="G2" s="224"/>
      <c r="H2" s="224"/>
      <c r="I2" s="224"/>
    </row>
    <row r="3" spans="1:17" x14ac:dyDescent="0.2">
      <c r="A3" s="224"/>
      <c r="B3" s="224"/>
      <c r="C3" s="224"/>
      <c r="D3" s="224"/>
      <c r="E3" s="224"/>
      <c r="F3" s="224"/>
      <c r="G3" s="224"/>
      <c r="H3" s="224"/>
      <c r="I3" s="224"/>
    </row>
    <row r="4" spans="1:17" ht="13.5" customHeight="1" x14ac:dyDescent="0.2">
      <c r="A4" s="577" t="s">
        <v>1</v>
      </c>
      <c r="B4" s="565" t="s">
        <v>211</v>
      </c>
      <c r="C4" s="361" t="s">
        <v>8</v>
      </c>
      <c r="D4" s="361"/>
      <c r="E4" s="361"/>
      <c r="F4" s="361"/>
      <c r="G4" s="361"/>
      <c r="H4" s="362"/>
      <c r="I4" s="224"/>
    </row>
    <row r="5" spans="1:17" ht="13.5" customHeight="1" x14ac:dyDescent="0.2">
      <c r="A5" s="577"/>
      <c r="B5" s="565"/>
      <c r="C5" s="565" t="s">
        <v>212</v>
      </c>
      <c r="D5" s="565" t="s">
        <v>213</v>
      </c>
      <c r="E5" s="565"/>
      <c r="F5" s="565"/>
      <c r="G5" s="565"/>
      <c r="H5" s="578" t="s">
        <v>214</v>
      </c>
      <c r="I5" s="224"/>
    </row>
    <row r="6" spans="1:17" ht="13.5" customHeight="1" x14ac:dyDescent="0.2">
      <c r="A6" s="577"/>
      <c r="B6" s="565"/>
      <c r="C6" s="565"/>
      <c r="D6" s="565" t="s">
        <v>9</v>
      </c>
      <c r="E6" s="565"/>
      <c r="F6" s="579" t="s">
        <v>161</v>
      </c>
      <c r="G6" s="579"/>
      <c r="H6" s="578"/>
      <c r="I6" s="224"/>
    </row>
    <row r="7" spans="1:17" ht="13.5" customHeight="1" x14ac:dyDescent="0.2">
      <c r="A7" s="577"/>
      <c r="B7" s="565"/>
      <c r="C7" s="565"/>
      <c r="D7" s="565"/>
      <c r="E7" s="565"/>
      <c r="F7" s="363" t="s">
        <v>215</v>
      </c>
      <c r="G7" s="363" t="s">
        <v>216</v>
      </c>
      <c r="H7" s="578"/>
      <c r="I7" s="224"/>
    </row>
    <row r="8" spans="1:17" ht="13.5" customHeight="1" x14ac:dyDescent="0.2">
      <c r="A8" s="577"/>
      <c r="B8" s="361" t="s">
        <v>4</v>
      </c>
      <c r="C8" s="364"/>
      <c r="D8" s="361"/>
      <c r="E8" s="361" t="s">
        <v>47</v>
      </c>
      <c r="F8" s="364" t="s">
        <v>4</v>
      </c>
      <c r="G8" s="364"/>
      <c r="H8" s="362"/>
      <c r="I8" s="224"/>
    </row>
    <row r="9" spans="1:17" ht="13.5" customHeight="1" x14ac:dyDescent="0.2">
      <c r="A9" s="358"/>
      <c r="B9" s="224"/>
      <c r="C9" s="224"/>
      <c r="D9" s="224"/>
      <c r="E9" s="224"/>
      <c r="F9" s="224"/>
      <c r="G9" s="224"/>
      <c r="H9" s="224"/>
      <c r="I9" s="224"/>
    </row>
    <row r="10" spans="1:17" ht="13.5" customHeight="1" x14ac:dyDescent="0.2">
      <c r="A10" s="365">
        <v>2003</v>
      </c>
      <c r="B10" s="410">
        <v>3652</v>
      </c>
      <c r="C10" s="410">
        <v>1768</v>
      </c>
      <c r="D10" s="410">
        <v>1765</v>
      </c>
      <c r="E10" s="409">
        <v>48.3</v>
      </c>
      <c r="F10" s="410">
        <v>111</v>
      </c>
      <c r="G10" s="410">
        <v>1654</v>
      </c>
      <c r="H10" s="410">
        <v>119</v>
      </c>
      <c r="I10" s="224"/>
      <c r="K10" s="411"/>
      <c r="L10" s="411"/>
      <c r="M10" s="411"/>
      <c r="N10" s="411"/>
      <c r="O10" s="411"/>
      <c r="P10" s="411"/>
      <c r="Q10" s="411"/>
    </row>
    <row r="11" spans="1:17" ht="13.5" customHeight="1" x14ac:dyDescent="0.2">
      <c r="A11" s="365">
        <v>2004</v>
      </c>
      <c r="B11" s="410">
        <v>3208</v>
      </c>
      <c r="C11" s="410">
        <v>1445</v>
      </c>
      <c r="D11" s="410">
        <v>1665</v>
      </c>
      <c r="E11" s="409">
        <v>51.9</v>
      </c>
      <c r="F11" s="410">
        <v>107</v>
      </c>
      <c r="G11" s="410">
        <v>1558</v>
      </c>
      <c r="H11" s="410">
        <v>98</v>
      </c>
      <c r="I11" s="224"/>
      <c r="K11" s="411"/>
      <c r="L11" s="411"/>
      <c r="M11" s="411"/>
      <c r="N11" s="411"/>
      <c r="O11" s="411"/>
      <c r="P11" s="411"/>
      <c r="Q11" s="411"/>
    </row>
    <row r="12" spans="1:17" ht="13.5" customHeight="1" x14ac:dyDescent="0.2">
      <c r="A12" s="365">
        <v>2005</v>
      </c>
      <c r="B12" s="410">
        <v>3015</v>
      </c>
      <c r="C12" s="410">
        <v>1348</v>
      </c>
      <c r="D12" s="410">
        <v>1561</v>
      </c>
      <c r="E12" s="409">
        <v>51.8</v>
      </c>
      <c r="F12" s="410">
        <v>92</v>
      </c>
      <c r="G12" s="410">
        <v>1469</v>
      </c>
      <c r="H12" s="410">
        <v>106</v>
      </c>
      <c r="I12" s="224"/>
      <c r="K12" s="411"/>
      <c r="L12" s="411"/>
      <c r="M12" s="411"/>
      <c r="N12" s="411"/>
      <c r="O12" s="411"/>
      <c r="P12" s="411"/>
      <c r="Q12" s="411"/>
    </row>
    <row r="13" spans="1:17" ht="13.5" customHeight="1" x14ac:dyDescent="0.2">
      <c r="A13" s="365">
        <v>2006</v>
      </c>
      <c r="B13" s="410">
        <v>3023</v>
      </c>
      <c r="C13" s="410">
        <v>1307</v>
      </c>
      <c r="D13" s="410">
        <v>1636</v>
      </c>
      <c r="E13" s="409">
        <v>54.1</v>
      </c>
      <c r="F13" s="410">
        <v>99</v>
      </c>
      <c r="G13" s="410">
        <v>1537</v>
      </c>
      <c r="H13" s="410">
        <v>80</v>
      </c>
      <c r="I13" s="224"/>
      <c r="K13" s="411"/>
      <c r="L13" s="411"/>
      <c r="M13" s="411"/>
      <c r="N13" s="411"/>
      <c r="O13" s="411"/>
      <c r="P13" s="411"/>
      <c r="Q13" s="411"/>
    </row>
    <row r="14" spans="1:17" ht="13.5" customHeight="1" x14ac:dyDescent="0.2">
      <c r="A14" s="365">
        <v>2007</v>
      </c>
      <c r="B14" s="410">
        <v>3225</v>
      </c>
      <c r="C14" s="410">
        <v>1368</v>
      </c>
      <c r="D14" s="410">
        <v>1767</v>
      </c>
      <c r="E14" s="409">
        <v>54.8</v>
      </c>
      <c r="F14" s="410">
        <v>76</v>
      </c>
      <c r="G14" s="410">
        <v>1691</v>
      </c>
      <c r="H14" s="410">
        <v>90</v>
      </c>
      <c r="I14" s="224"/>
      <c r="K14" s="411"/>
      <c r="L14" s="411"/>
      <c r="M14" s="411"/>
      <c r="N14" s="411"/>
      <c r="O14" s="411"/>
      <c r="P14" s="411"/>
      <c r="Q14" s="411"/>
    </row>
    <row r="15" spans="1:17" ht="13.5" customHeight="1" x14ac:dyDescent="0.2">
      <c r="A15" s="365">
        <v>2008</v>
      </c>
      <c r="B15" s="410">
        <v>3153</v>
      </c>
      <c r="C15" s="410">
        <v>1337</v>
      </c>
      <c r="D15" s="410">
        <v>1757</v>
      </c>
      <c r="E15" s="409">
        <v>55.7</v>
      </c>
      <c r="F15" s="410">
        <v>60</v>
      </c>
      <c r="G15" s="410">
        <v>1697</v>
      </c>
      <c r="H15" s="410">
        <v>59</v>
      </c>
      <c r="I15" s="224"/>
      <c r="K15" s="411"/>
      <c r="L15" s="411"/>
      <c r="M15" s="411"/>
      <c r="N15" s="411"/>
      <c r="O15" s="411"/>
      <c r="P15" s="411"/>
      <c r="Q15" s="411"/>
    </row>
    <row r="16" spans="1:17" ht="13.5" customHeight="1" x14ac:dyDescent="0.2">
      <c r="A16" s="365">
        <v>2009</v>
      </c>
      <c r="B16" s="410">
        <v>3211</v>
      </c>
      <c r="C16" s="410">
        <v>1391</v>
      </c>
      <c r="D16" s="410">
        <v>1736</v>
      </c>
      <c r="E16" s="409">
        <v>54.1</v>
      </c>
      <c r="F16" s="410">
        <v>55</v>
      </c>
      <c r="G16" s="410">
        <v>1681</v>
      </c>
      <c r="H16" s="410">
        <v>84</v>
      </c>
      <c r="I16" s="224"/>
      <c r="K16" s="411"/>
      <c r="L16" s="411"/>
      <c r="M16" s="411"/>
      <c r="N16" s="411"/>
      <c r="O16" s="411"/>
      <c r="P16" s="411"/>
      <c r="Q16" s="411"/>
    </row>
    <row r="17" spans="1:17" ht="13.5" customHeight="1" x14ac:dyDescent="0.2">
      <c r="A17" s="365">
        <v>2010</v>
      </c>
      <c r="B17" s="410">
        <v>2879</v>
      </c>
      <c r="C17" s="410">
        <v>1375</v>
      </c>
      <c r="D17" s="410">
        <v>1448</v>
      </c>
      <c r="E17" s="409">
        <v>50.3</v>
      </c>
      <c r="F17" s="410">
        <v>45</v>
      </c>
      <c r="G17" s="410">
        <v>1403</v>
      </c>
      <c r="H17" s="410">
        <v>56</v>
      </c>
      <c r="I17" s="224"/>
      <c r="K17" s="411"/>
      <c r="L17" s="411"/>
      <c r="M17" s="411"/>
      <c r="N17" s="411"/>
      <c r="O17" s="411"/>
      <c r="P17" s="411"/>
      <c r="Q17" s="411"/>
    </row>
    <row r="18" spans="1:17" ht="13.5" customHeight="1" x14ac:dyDescent="0.2">
      <c r="A18" s="365">
        <v>2011</v>
      </c>
      <c r="B18" s="410">
        <v>2834</v>
      </c>
      <c r="C18" s="410">
        <v>1367</v>
      </c>
      <c r="D18" s="410">
        <v>1440</v>
      </c>
      <c r="E18" s="409">
        <v>50.8</v>
      </c>
      <c r="F18" s="410">
        <v>46</v>
      </c>
      <c r="G18" s="410">
        <v>1394</v>
      </c>
      <c r="H18" s="410">
        <v>27</v>
      </c>
      <c r="I18" s="224"/>
      <c r="K18" s="411"/>
      <c r="L18" s="411"/>
      <c r="M18" s="411"/>
      <c r="N18" s="411"/>
      <c r="O18" s="411"/>
      <c r="P18" s="411"/>
      <c r="Q18" s="411"/>
    </row>
    <row r="19" spans="1:17" ht="13.5" customHeight="1" x14ac:dyDescent="0.2">
      <c r="A19" s="365">
        <v>2012</v>
      </c>
      <c r="B19" s="410">
        <v>3330</v>
      </c>
      <c r="C19" s="410">
        <v>1519</v>
      </c>
      <c r="D19" s="410">
        <v>1768</v>
      </c>
      <c r="E19" s="409">
        <v>53.1</v>
      </c>
      <c r="F19" s="410">
        <v>43</v>
      </c>
      <c r="G19" s="410">
        <v>1725</v>
      </c>
      <c r="H19" s="410">
        <v>43</v>
      </c>
      <c r="I19" s="224"/>
      <c r="K19" s="411"/>
      <c r="L19" s="411"/>
      <c r="M19" s="411"/>
      <c r="N19" s="411"/>
      <c r="O19" s="411"/>
      <c r="P19" s="411"/>
      <c r="Q19" s="411"/>
    </row>
    <row r="20" spans="1:17" ht="13.5" customHeight="1" x14ac:dyDescent="0.2">
      <c r="A20" s="365">
        <v>2013</v>
      </c>
      <c r="B20" s="410">
        <v>3626</v>
      </c>
      <c r="C20" s="410">
        <v>1535</v>
      </c>
      <c r="D20" s="410">
        <v>2057</v>
      </c>
      <c r="E20" s="409">
        <v>56.7</v>
      </c>
      <c r="F20" s="410">
        <v>48</v>
      </c>
      <c r="G20" s="410">
        <v>2009</v>
      </c>
      <c r="H20" s="410">
        <v>34</v>
      </c>
      <c r="I20" s="224"/>
      <c r="K20" s="411"/>
      <c r="L20" s="411"/>
      <c r="M20" s="411"/>
      <c r="N20" s="411"/>
      <c r="O20" s="411"/>
      <c r="P20" s="411"/>
      <c r="Q20" s="411"/>
    </row>
    <row r="21" spans="1:17" ht="13.5" customHeight="1" x14ac:dyDescent="0.2">
      <c r="A21" s="365">
        <v>2014</v>
      </c>
      <c r="B21" s="410">
        <v>3557</v>
      </c>
      <c r="C21" s="410">
        <v>1504</v>
      </c>
      <c r="D21" s="410">
        <v>2015</v>
      </c>
      <c r="E21" s="409">
        <v>56.7</v>
      </c>
      <c r="F21" s="410">
        <v>42</v>
      </c>
      <c r="G21" s="410">
        <v>1973</v>
      </c>
      <c r="H21" s="410">
        <v>38</v>
      </c>
      <c r="I21" s="224"/>
      <c r="K21" s="411"/>
      <c r="L21" s="411"/>
      <c r="M21" s="411"/>
      <c r="N21" s="411"/>
      <c r="O21" s="411"/>
      <c r="P21" s="411"/>
      <c r="Q21" s="411"/>
    </row>
    <row r="22" spans="1:17" ht="13.5" customHeight="1" x14ac:dyDescent="0.2">
      <c r="A22" s="365">
        <v>2015</v>
      </c>
      <c r="B22" s="410">
        <v>3758</v>
      </c>
      <c r="C22" s="410">
        <v>1492</v>
      </c>
      <c r="D22" s="410">
        <v>2236</v>
      </c>
      <c r="E22" s="409">
        <v>60</v>
      </c>
      <c r="F22" s="410">
        <v>45</v>
      </c>
      <c r="G22" s="410">
        <v>2191</v>
      </c>
      <c r="H22" s="410">
        <v>30</v>
      </c>
      <c r="I22" s="224"/>
      <c r="K22" s="411"/>
      <c r="L22" s="411"/>
      <c r="M22" s="411"/>
      <c r="N22" s="411"/>
      <c r="O22" s="411"/>
      <c r="P22" s="411"/>
      <c r="Q22" s="411"/>
    </row>
    <row r="23" spans="1:17" ht="13.5" customHeight="1" x14ac:dyDescent="0.2">
      <c r="A23" s="365">
        <v>2016</v>
      </c>
      <c r="B23" s="410">
        <v>3965</v>
      </c>
      <c r="C23" s="410">
        <v>1508</v>
      </c>
      <c r="D23" s="410">
        <v>2428</v>
      </c>
      <c r="E23" s="409">
        <v>61.2</v>
      </c>
      <c r="F23" s="410">
        <v>34</v>
      </c>
      <c r="G23" s="410">
        <v>2394</v>
      </c>
      <c r="H23" s="410">
        <v>29</v>
      </c>
      <c r="I23" s="224"/>
      <c r="K23" s="411"/>
      <c r="L23" s="411"/>
      <c r="M23" s="411"/>
      <c r="N23" s="411"/>
      <c r="O23" s="411"/>
      <c r="P23" s="411"/>
      <c r="Q23" s="411"/>
    </row>
    <row r="24" spans="1:17" ht="13.5" customHeight="1" x14ac:dyDescent="0.2">
      <c r="A24" s="365">
        <v>2017</v>
      </c>
      <c r="B24" s="410">
        <v>4303</v>
      </c>
      <c r="C24" s="410">
        <v>1528</v>
      </c>
      <c r="D24" s="410">
        <v>2741</v>
      </c>
      <c r="E24" s="409">
        <v>64</v>
      </c>
      <c r="F24" s="410">
        <v>45</v>
      </c>
      <c r="G24" s="410">
        <v>2696</v>
      </c>
      <c r="H24" s="410">
        <v>34</v>
      </c>
      <c r="I24" s="224"/>
      <c r="K24" s="411"/>
      <c r="L24" s="411"/>
      <c r="M24" s="411"/>
      <c r="N24" s="411"/>
      <c r="O24" s="411"/>
      <c r="P24" s="411"/>
      <c r="Q24" s="411"/>
    </row>
    <row r="25" spans="1:17" ht="13.5" customHeight="1" x14ac:dyDescent="0.2">
      <c r="A25" s="365">
        <v>2018</v>
      </c>
      <c r="B25" s="410">
        <v>4688</v>
      </c>
      <c r="C25" s="410">
        <v>1636</v>
      </c>
      <c r="D25" s="410">
        <v>3018</v>
      </c>
      <c r="E25" s="409">
        <v>64</v>
      </c>
      <c r="F25" s="410">
        <v>31</v>
      </c>
      <c r="G25" s="410">
        <v>2987</v>
      </c>
      <c r="H25" s="410">
        <v>34</v>
      </c>
      <c r="I25" s="224"/>
      <c r="K25" s="411"/>
      <c r="L25" s="411"/>
      <c r="M25" s="411"/>
      <c r="N25" s="411"/>
      <c r="O25" s="411"/>
      <c r="P25" s="411"/>
      <c r="Q25" s="411"/>
    </row>
    <row r="26" spans="1:17" ht="13.5" customHeight="1" x14ac:dyDescent="0.2">
      <c r="A26" s="34" t="s">
        <v>63</v>
      </c>
      <c r="B26" s="224"/>
      <c r="C26" s="224"/>
      <c r="D26" s="224"/>
      <c r="E26" s="224"/>
      <c r="F26" s="224"/>
      <c r="G26" s="224"/>
      <c r="H26" s="224"/>
      <c r="I26" s="224"/>
    </row>
    <row r="27" spans="1:17" ht="13.5" customHeight="1" x14ac:dyDescent="0.2">
      <c r="A27" s="217" t="s">
        <v>285</v>
      </c>
      <c r="B27" s="224"/>
      <c r="C27" s="224"/>
      <c r="D27" s="224"/>
      <c r="E27" s="224"/>
      <c r="F27" s="224"/>
      <c r="G27" s="224"/>
      <c r="H27" s="224"/>
      <c r="I27" s="224"/>
    </row>
    <row r="28" spans="1:17" ht="13.5" customHeight="1" x14ac:dyDescent="0.2">
      <c r="A28" s="217"/>
      <c r="B28" s="224"/>
      <c r="C28" s="224"/>
      <c r="D28" s="224"/>
      <c r="E28" s="224"/>
      <c r="F28" s="224"/>
      <c r="G28" s="224"/>
      <c r="H28" s="224"/>
      <c r="I28" s="224"/>
    </row>
    <row r="29" spans="1:17" ht="13.5" customHeight="1" x14ac:dyDescent="0.2">
      <c r="A29" s="224"/>
      <c r="B29" s="224"/>
      <c r="C29" s="224"/>
      <c r="D29" s="224"/>
      <c r="E29" s="224"/>
      <c r="F29" s="224"/>
      <c r="G29" s="224"/>
      <c r="H29" s="293" t="s">
        <v>374</v>
      </c>
      <c r="I29" s="224"/>
    </row>
    <row r="30" spans="1:17" ht="13.5" customHeight="1" x14ac:dyDescent="0.2">
      <c r="A30" s="224"/>
      <c r="B30" s="224"/>
      <c r="C30" s="224"/>
      <c r="D30" s="224"/>
      <c r="E30" s="224"/>
      <c r="F30" s="224"/>
      <c r="G30" s="224"/>
      <c r="H30" s="224"/>
      <c r="I30" s="224"/>
    </row>
    <row r="31" spans="1:17" x14ac:dyDescent="0.2">
      <c r="A31" s="224"/>
      <c r="B31" s="224"/>
      <c r="C31" s="224"/>
      <c r="D31" s="224"/>
      <c r="E31" s="224"/>
      <c r="F31" s="224"/>
      <c r="G31" s="224"/>
      <c r="H31" s="224"/>
      <c r="I31" s="224"/>
    </row>
    <row r="32" spans="1:17" ht="12.75" x14ac:dyDescent="0.2">
      <c r="A32" s="374" t="s">
        <v>352</v>
      </c>
      <c r="B32" s="224"/>
      <c r="C32" s="224"/>
      <c r="D32" s="224"/>
      <c r="E32" s="224"/>
      <c r="F32" s="224"/>
      <c r="G32" s="224"/>
      <c r="H32" s="224"/>
      <c r="I32" s="224"/>
    </row>
    <row r="33" spans="1:9" x14ac:dyDescent="0.2">
      <c r="A33" s="224"/>
      <c r="B33" s="224"/>
      <c r="C33" s="224"/>
      <c r="D33" s="224"/>
      <c r="E33" s="224"/>
      <c r="F33" s="224"/>
      <c r="G33" s="224"/>
      <c r="H33" s="224"/>
      <c r="I33" s="224"/>
    </row>
  </sheetData>
  <mergeCells count="7">
    <mergeCell ref="A4:A8"/>
    <mergeCell ref="B4:B7"/>
    <mergeCell ref="C5:C7"/>
    <mergeCell ref="D5:G5"/>
    <mergeCell ref="H5:H7"/>
    <mergeCell ref="D6:E7"/>
    <mergeCell ref="F6:G6"/>
  </mergeCells>
  <hyperlinks>
    <hyperlink ref="A32" location="Tabellenliste!A1" display="zurück"/>
  </hyperlinks>
  <pageMargins left="0.70866141732283472" right="0.70866141732283472" top="0.78740157480314965" bottom="0.78740157480314965" header="0.31496062992125984" footer="0.31496062992125984"/>
  <pageSetup paperSize="9" scale="95" orientation="portrait" r:id="rId1"/>
  <headerFooter>
    <oddFooter>&amp;L&amp;Z&amp;F&amp;R&amp;A</oddFooter>
  </headerFooter>
  <colBreaks count="1" manualBreakCount="1">
    <brk id="8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3"/>
  <sheetViews>
    <sheetView zoomScaleNormal="100" workbookViewId="0">
      <selection activeCell="K35" sqref="K35"/>
    </sheetView>
  </sheetViews>
  <sheetFormatPr baseColWidth="10" defaultColWidth="15.83203125" defaultRowHeight="12.75" customHeight="1" x14ac:dyDescent="0.2"/>
  <cols>
    <col min="1" max="1" width="10.1640625" style="284" customWidth="1"/>
    <col min="2" max="7" width="17.6640625" style="284" customWidth="1"/>
    <col min="8" max="8" width="15.83203125" style="284" customWidth="1"/>
    <col min="9" max="9" width="9" style="284" customWidth="1"/>
    <col min="10" max="10" width="12.6640625" style="284" customWidth="1"/>
    <col min="11" max="255" width="9" style="284" customWidth="1"/>
    <col min="256" max="16384" width="15.83203125" style="284"/>
  </cols>
  <sheetData>
    <row r="1" spans="1:8" ht="12.75" customHeight="1" x14ac:dyDescent="0.2">
      <c r="A1" s="366" t="s">
        <v>337</v>
      </c>
    </row>
    <row r="2" spans="1:8" ht="12.75" customHeight="1" x14ac:dyDescent="0.2">
      <c r="A2" s="384"/>
      <c r="B2" s="265"/>
      <c r="C2" s="285"/>
      <c r="D2" s="285"/>
      <c r="E2" s="285"/>
      <c r="F2" s="285"/>
      <c r="G2" s="285"/>
      <c r="H2" s="285"/>
    </row>
    <row r="3" spans="1:8" ht="13.5" customHeight="1" x14ac:dyDescent="0.2">
      <c r="A3" s="285"/>
      <c r="B3" s="285"/>
      <c r="C3" s="285"/>
      <c r="D3" s="285"/>
      <c r="E3" s="285"/>
      <c r="F3" s="285"/>
      <c r="G3" s="285"/>
      <c r="H3" s="285"/>
    </row>
    <row r="4" spans="1:8" ht="13.5" customHeight="1" x14ac:dyDescent="0.2">
      <c r="A4" s="580" t="s">
        <v>1</v>
      </c>
      <c r="B4" s="581" t="s">
        <v>211</v>
      </c>
      <c r="C4" s="470" t="s">
        <v>217</v>
      </c>
      <c r="D4" s="470"/>
      <c r="E4" s="470"/>
      <c r="F4" s="470"/>
      <c r="G4" s="469"/>
      <c r="H4" s="285"/>
    </row>
    <row r="5" spans="1:8" ht="27" customHeight="1" x14ac:dyDescent="0.2">
      <c r="A5" s="580"/>
      <c r="B5" s="581"/>
      <c r="C5" s="472">
        <v>1</v>
      </c>
      <c r="D5" s="472">
        <v>2</v>
      </c>
      <c r="E5" s="472">
        <v>3</v>
      </c>
      <c r="F5" s="472">
        <v>4</v>
      </c>
      <c r="G5" s="471" t="s">
        <v>218</v>
      </c>
      <c r="H5" s="285"/>
    </row>
    <row r="6" spans="1:8" ht="13.5" customHeight="1" x14ac:dyDescent="0.2">
      <c r="A6" s="580"/>
      <c r="B6" s="470" t="s">
        <v>4</v>
      </c>
      <c r="C6" s="470"/>
      <c r="D6" s="470"/>
      <c r="E6" s="470"/>
      <c r="F6" s="470"/>
      <c r="G6" s="469"/>
      <c r="H6" s="285"/>
    </row>
    <row r="7" spans="1:8" ht="13.5" customHeight="1" x14ac:dyDescent="0.2">
      <c r="A7" s="367"/>
      <c r="B7" s="286"/>
      <c r="C7" s="287"/>
      <c r="D7" s="288"/>
      <c r="E7" s="288"/>
      <c r="F7" s="288"/>
      <c r="G7" s="288"/>
      <c r="H7" s="285"/>
    </row>
    <row r="8" spans="1:8" ht="13.5" customHeight="1" x14ac:dyDescent="0.2">
      <c r="A8" s="468">
        <v>2000</v>
      </c>
      <c r="B8" s="263">
        <v>3504</v>
      </c>
      <c r="C8" s="263">
        <v>1507</v>
      </c>
      <c r="D8" s="263">
        <v>519</v>
      </c>
      <c r="E8" s="263">
        <v>540</v>
      </c>
      <c r="F8" s="263">
        <v>389</v>
      </c>
      <c r="G8" s="263">
        <v>549</v>
      </c>
      <c r="H8" s="285"/>
    </row>
    <row r="9" spans="1:8" ht="13.5" customHeight="1" x14ac:dyDescent="0.2">
      <c r="A9" s="468">
        <v>2001</v>
      </c>
      <c r="B9" s="263">
        <v>3676</v>
      </c>
      <c r="C9" s="263">
        <v>1464</v>
      </c>
      <c r="D9" s="263">
        <v>606</v>
      </c>
      <c r="E9" s="263">
        <v>600</v>
      </c>
      <c r="F9" s="263">
        <v>487</v>
      </c>
      <c r="G9" s="263">
        <v>519</v>
      </c>
      <c r="H9" s="285"/>
    </row>
    <row r="10" spans="1:8" ht="13.5" customHeight="1" x14ac:dyDescent="0.2">
      <c r="A10" s="468">
        <v>2002</v>
      </c>
      <c r="B10" s="263">
        <v>4269</v>
      </c>
      <c r="C10" s="263">
        <v>1651</v>
      </c>
      <c r="D10" s="263">
        <v>781</v>
      </c>
      <c r="E10" s="263">
        <v>694</v>
      </c>
      <c r="F10" s="263">
        <v>563</v>
      </c>
      <c r="G10" s="263">
        <v>580</v>
      </c>
      <c r="H10" s="285"/>
    </row>
    <row r="11" spans="1:8" ht="13.5" customHeight="1" x14ac:dyDescent="0.2">
      <c r="A11" s="468">
        <v>2003</v>
      </c>
      <c r="B11" s="263">
        <v>3652</v>
      </c>
      <c r="C11" s="263">
        <v>1492</v>
      </c>
      <c r="D11" s="263">
        <v>687</v>
      </c>
      <c r="E11" s="263">
        <v>609</v>
      </c>
      <c r="F11" s="263">
        <v>374</v>
      </c>
      <c r="G11" s="263">
        <v>490</v>
      </c>
      <c r="H11" s="285"/>
    </row>
    <row r="12" spans="1:8" ht="13.5" customHeight="1" x14ac:dyDescent="0.2">
      <c r="A12" s="468">
        <v>2004</v>
      </c>
      <c r="B12" s="263">
        <v>3208</v>
      </c>
      <c r="C12" s="263">
        <v>1480</v>
      </c>
      <c r="D12" s="263">
        <v>565</v>
      </c>
      <c r="E12" s="263">
        <v>413</v>
      </c>
      <c r="F12" s="263">
        <v>346</v>
      </c>
      <c r="G12" s="263">
        <v>404</v>
      </c>
      <c r="H12" s="285"/>
    </row>
    <row r="13" spans="1:8" ht="13.5" customHeight="1" x14ac:dyDescent="0.2">
      <c r="A13" s="468">
        <v>2005</v>
      </c>
      <c r="B13" s="263">
        <v>3015</v>
      </c>
      <c r="C13" s="263">
        <v>1537</v>
      </c>
      <c r="D13" s="263">
        <v>512</v>
      </c>
      <c r="E13" s="263">
        <v>319</v>
      </c>
      <c r="F13" s="263">
        <v>295</v>
      </c>
      <c r="G13" s="263">
        <v>352</v>
      </c>
      <c r="H13" s="285"/>
    </row>
    <row r="14" spans="1:8" ht="13.5" customHeight="1" x14ac:dyDescent="0.2">
      <c r="A14" s="468">
        <v>2006</v>
      </c>
      <c r="B14" s="263">
        <v>3023</v>
      </c>
      <c r="C14" s="263">
        <v>1702</v>
      </c>
      <c r="D14" s="263">
        <v>379</v>
      </c>
      <c r="E14" s="263">
        <v>267</v>
      </c>
      <c r="F14" s="263">
        <v>304</v>
      </c>
      <c r="G14" s="263">
        <v>371</v>
      </c>
      <c r="H14" s="285"/>
    </row>
    <row r="15" spans="1:8" ht="13.5" customHeight="1" x14ac:dyDescent="0.2">
      <c r="A15" s="468">
        <v>2007</v>
      </c>
      <c r="B15" s="263">
        <v>3225</v>
      </c>
      <c r="C15" s="263">
        <v>1890</v>
      </c>
      <c r="D15" s="263">
        <v>412</v>
      </c>
      <c r="E15" s="263">
        <v>226</v>
      </c>
      <c r="F15" s="263">
        <v>311</v>
      </c>
      <c r="G15" s="263">
        <v>386</v>
      </c>
      <c r="H15" s="285"/>
    </row>
    <row r="16" spans="1:8" ht="13.5" customHeight="1" x14ac:dyDescent="0.2">
      <c r="A16" s="468">
        <v>2008</v>
      </c>
      <c r="B16" s="263">
        <v>3153</v>
      </c>
      <c r="C16" s="263">
        <v>1907</v>
      </c>
      <c r="D16" s="263">
        <v>405</v>
      </c>
      <c r="E16" s="263">
        <v>248</v>
      </c>
      <c r="F16" s="263">
        <v>262</v>
      </c>
      <c r="G16" s="263">
        <v>331</v>
      </c>
      <c r="H16" s="285"/>
    </row>
    <row r="17" spans="1:10" ht="13.5" customHeight="1" x14ac:dyDescent="0.2">
      <c r="A17" s="468">
        <v>2009</v>
      </c>
      <c r="B17" s="263">
        <v>3211</v>
      </c>
      <c r="C17" s="263">
        <v>1995</v>
      </c>
      <c r="D17" s="263">
        <v>419</v>
      </c>
      <c r="E17" s="263">
        <v>236</v>
      </c>
      <c r="F17" s="263">
        <v>216</v>
      </c>
      <c r="G17" s="263">
        <v>345</v>
      </c>
      <c r="H17" s="285"/>
    </row>
    <row r="18" spans="1:10" ht="13.5" customHeight="1" x14ac:dyDescent="0.2">
      <c r="A18" s="468">
        <v>2010</v>
      </c>
      <c r="B18" s="263">
        <v>2879</v>
      </c>
      <c r="C18" s="263">
        <v>1758</v>
      </c>
      <c r="D18" s="263">
        <v>313</v>
      </c>
      <c r="E18" s="263">
        <v>191</v>
      </c>
      <c r="F18" s="263">
        <v>231</v>
      </c>
      <c r="G18" s="263">
        <v>386</v>
      </c>
      <c r="H18" s="285"/>
    </row>
    <row r="19" spans="1:10" ht="13.5" customHeight="1" x14ac:dyDescent="0.2">
      <c r="A19" s="468">
        <v>2011</v>
      </c>
      <c r="B19" s="263">
        <v>2834</v>
      </c>
      <c r="C19" s="263">
        <v>1597</v>
      </c>
      <c r="D19" s="263">
        <v>407</v>
      </c>
      <c r="E19" s="263">
        <v>190</v>
      </c>
      <c r="F19" s="263">
        <v>268</v>
      </c>
      <c r="G19" s="263">
        <v>372</v>
      </c>
      <c r="H19" s="285"/>
    </row>
    <row r="20" spans="1:10" ht="13.5" customHeight="1" x14ac:dyDescent="0.2">
      <c r="A20" s="468">
        <v>2012</v>
      </c>
      <c r="B20" s="263">
        <v>3330</v>
      </c>
      <c r="C20" s="263">
        <v>1869</v>
      </c>
      <c r="D20" s="263">
        <v>468</v>
      </c>
      <c r="E20" s="263">
        <v>249</v>
      </c>
      <c r="F20" s="263">
        <v>312</v>
      </c>
      <c r="G20" s="263">
        <v>432</v>
      </c>
      <c r="H20" s="285"/>
    </row>
    <row r="21" spans="1:10" ht="13.5" customHeight="1" x14ac:dyDescent="0.2">
      <c r="A21" s="468">
        <v>2013</v>
      </c>
      <c r="B21" s="263">
        <v>3626</v>
      </c>
      <c r="C21" s="263">
        <v>2105</v>
      </c>
      <c r="D21" s="263">
        <v>467</v>
      </c>
      <c r="E21" s="263">
        <v>315</v>
      </c>
      <c r="F21" s="263">
        <v>317</v>
      </c>
      <c r="G21" s="263">
        <v>422</v>
      </c>
      <c r="H21" s="285"/>
    </row>
    <row r="22" spans="1:10" ht="13.5" customHeight="1" x14ac:dyDescent="0.2">
      <c r="A22" s="468">
        <v>2014</v>
      </c>
      <c r="B22" s="263">
        <v>3557</v>
      </c>
      <c r="C22" s="263">
        <v>1928</v>
      </c>
      <c r="D22" s="263">
        <v>498</v>
      </c>
      <c r="E22" s="263">
        <v>314</v>
      </c>
      <c r="F22" s="263">
        <v>372</v>
      </c>
      <c r="G22" s="263">
        <v>445</v>
      </c>
      <c r="H22" s="285"/>
    </row>
    <row r="23" spans="1:10" ht="13.5" customHeight="1" x14ac:dyDescent="0.2">
      <c r="A23" s="468">
        <v>2015</v>
      </c>
      <c r="B23" s="263">
        <v>3758</v>
      </c>
      <c r="C23" s="263">
        <v>2030</v>
      </c>
      <c r="D23" s="263">
        <v>528</v>
      </c>
      <c r="E23" s="263">
        <v>393</v>
      </c>
      <c r="F23" s="263">
        <v>383</v>
      </c>
      <c r="G23" s="263">
        <v>424</v>
      </c>
      <c r="H23" s="285"/>
    </row>
    <row r="24" spans="1:10" ht="13.5" customHeight="1" x14ac:dyDescent="0.2">
      <c r="A24" s="468">
        <v>2016</v>
      </c>
      <c r="B24" s="263">
        <v>3965</v>
      </c>
      <c r="C24" s="263">
        <v>2099</v>
      </c>
      <c r="D24" s="263">
        <v>515</v>
      </c>
      <c r="E24" s="263">
        <v>456</v>
      </c>
      <c r="F24" s="263">
        <v>434</v>
      </c>
      <c r="G24" s="263">
        <v>461</v>
      </c>
      <c r="H24" s="285"/>
    </row>
    <row r="25" spans="1:10" ht="13.5" customHeight="1" x14ac:dyDescent="0.2">
      <c r="A25" s="468">
        <v>2017</v>
      </c>
      <c r="B25" s="263">
        <v>4303</v>
      </c>
      <c r="C25" s="263">
        <v>2183</v>
      </c>
      <c r="D25" s="263">
        <v>553</v>
      </c>
      <c r="E25" s="263">
        <v>467</v>
      </c>
      <c r="F25" s="263">
        <v>515</v>
      </c>
      <c r="G25" s="263">
        <v>585</v>
      </c>
      <c r="H25" s="285"/>
    </row>
    <row r="26" spans="1:10" ht="13.5" customHeight="1" x14ac:dyDescent="0.2">
      <c r="A26" s="468">
        <v>2018</v>
      </c>
      <c r="B26" s="263">
        <v>4688</v>
      </c>
      <c r="C26" s="263">
        <v>2269</v>
      </c>
      <c r="D26" s="263">
        <v>589</v>
      </c>
      <c r="E26" s="263">
        <v>555</v>
      </c>
      <c r="F26" s="263">
        <v>595</v>
      </c>
      <c r="G26" s="263">
        <v>680</v>
      </c>
      <c r="H26" s="285"/>
    </row>
    <row r="27" spans="1:10" ht="13.5" customHeight="1" x14ac:dyDescent="0.2">
      <c r="A27" s="286"/>
      <c r="B27" s="286"/>
      <c r="C27" s="263"/>
      <c r="D27" s="263"/>
      <c r="E27" s="263"/>
      <c r="F27" s="263"/>
      <c r="G27" s="263"/>
      <c r="H27" s="285"/>
    </row>
    <row r="28" spans="1:10" ht="13.5" customHeight="1" x14ac:dyDescent="0.2">
      <c r="A28" s="34"/>
      <c r="B28" s="34"/>
      <c r="C28" s="285"/>
      <c r="D28" s="285"/>
      <c r="E28" s="285"/>
      <c r="F28" s="285"/>
      <c r="G28" s="270" t="s">
        <v>374</v>
      </c>
      <c r="H28" s="285"/>
    </row>
    <row r="29" spans="1:10" ht="12.75" customHeight="1" x14ac:dyDescent="0.2">
      <c r="A29" s="34"/>
      <c r="B29" s="34"/>
      <c r="C29" s="285"/>
      <c r="D29" s="285"/>
      <c r="E29" s="285"/>
      <c r="F29" s="285"/>
      <c r="G29" s="285"/>
      <c r="H29" s="285"/>
    </row>
    <row r="30" spans="1:10" ht="12.75" customHeight="1" x14ac:dyDescent="0.2">
      <c r="A30" s="34"/>
      <c r="B30" s="34"/>
      <c r="C30" s="285"/>
      <c r="D30" s="285"/>
      <c r="E30" s="285"/>
      <c r="F30" s="285"/>
      <c r="G30" s="285"/>
      <c r="H30" s="285"/>
    </row>
    <row r="31" spans="1:10" x14ac:dyDescent="0.2">
      <c r="A31" s="374" t="s">
        <v>352</v>
      </c>
      <c r="J31" s="289"/>
    </row>
    <row r="32" spans="1:10" ht="12.75" customHeight="1" x14ac:dyDescent="0.2">
      <c r="C32" s="290"/>
      <c r="D32" s="290"/>
      <c r="E32" s="290"/>
      <c r="F32" s="290"/>
      <c r="G32" s="290"/>
    </row>
    <row r="33" spans="3:7" ht="12.75" customHeight="1" x14ac:dyDescent="0.2">
      <c r="C33" s="291"/>
      <c r="D33" s="291"/>
      <c r="E33" s="291"/>
      <c r="F33" s="291"/>
      <c r="G33" s="263"/>
    </row>
  </sheetData>
  <mergeCells count="2">
    <mergeCell ref="A4:A6"/>
    <mergeCell ref="B4:B5"/>
  </mergeCells>
  <hyperlinks>
    <hyperlink ref="A31" location="Tabellenliste!A1" display="zurück"/>
  </hyperlinks>
  <printOptions horizontalCentered="1"/>
  <pageMargins left="0.59055118110236227" right="0.59055118110236227" top="0.78740157480314965" bottom="0.59055118110236227" header="0.51181102362204722" footer="0.51181102362204722"/>
  <pageSetup paperSize="9" orientation="portrait" horizontalDpi="300" verticalDpi="300" r:id="rId1"/>
  <headerFooter alignWithMargins="0">
    <oddFooter>&amp;L&amp;8&amp;Z&amp;F&amp;R&amp;8&amp;A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1">
    <pageSetUpPr fitToPage="1"/>
  </sheetPr>
  <dimension ref="A1:S66"/>
  <sheetViews>
    <sheetView workbookViewId="0">
      <selection activeCell="E36" sqref="E36"/>
    </sheetView>
  </sheetViews>
  <sheetFormatPr baseColWidth="10" defaultRowHeight="12.75" customHeight="1" x14ac:dyDescent="0.2"/>
  <cols>
    <col min="1" max="1" width="21.83203125" style="2" customWidth="1"/>
    <col min="2" max="3" width="11.83203125" style="2" customWidth="1"/>
    <col min="4" max="7" width="10.83203125" style="2" customWidth="1"/>
    <col min="8" max="8" width="11.83203125" style="2" customWidth="1"/>
    <col min="9" max="10" width="15.83203125" style="2" customWidth="1"/>
    <col min="11" max="16384" width="12" style="2"/>
  </cols>
  <sheetData>
    <row r="1" spans="1:19" ht="12.75" customHeight="1" x14ac:dyDescent="0.2">
      <c r="A1" s="26" t="s">
        <v>360</v>
      </c>
      <c r="B1" s="27"/>
      <c r="C1" s="27"/>
      <c r="D1" s="27"/>
      <c r="E1" s="27"/>
      <c r="F1" s="27"/>
      <c r="G1" s="27"/>
      <c r="H1" s="27"/>
      <c r="I1" s="27"/>
    </row>
    <row r="2" spans="1:19" ht="12.75" customHeight="1" x14ac:dyDescent="0.2">
      <c r="A2" s="27"/>
      <c r="B2" s="27"/>
      <c r="C2" s="27"/>
      <c r="D2" s="27"/>
      <c r="E2" s="27"/>
      <c r="F2" s="27"/>
      <c r="G2" s="27"/>
      <c r="H2" s="27"/>
      <c r="I2" s="27"/>
    </row>
    <row r="3" spans="1:19" ht="12.75" customHeight="1" x14ac:dyDescent="0.2">
      <c r="A3" s="27"/>
      <c r="B3" s="27"/>
      <c r="C3" s="27"/>
      <c r="D3" s="27"/>
      <c r="E3" s="27"/>
      <c r="F3" s="27"/>
      <c r="G3" s="27"/>
      <c r="H3" s="27"/>
      <c r="I3" s="27"/>
    </row>
    <row r="4" spans="1:19" ht="12.75" customHeight="1" x14ac:dyDescent="0.2">
      <c r="A4" s="504"/>
      <c r="B4" s="38" t="s">
        <v>7</v>
      </c>
      <c r="C4" s="38"/>
      <c r="D4" s="38"/>
      <c r="E4" s="38"/>
      <c r="F4" s="38"/>
      <c r="G4" s="38"/>
      <c r="H4" s="38" t="s">
        <v>8</v>
      </c>
      <c r="I4" s="39"/>
    </row>
    <row r="5" spans="1:19" ht="12.75" customHeight="1" x14ac:dyDescent="0.2">
      <c r="A5" s="504"/>
      <c r="B5" s="505" t="s">
        <v>9</v>
      </c>
      <c r="C5" s="505" t="s">
        <v>10</v>
      </c>
      <c r="D5" s="38" t="s">
        <v>11</v>
      </c>
      <c r="E5" s="38"/>
      <c r="F5" s="505" t="s">
        <v>12</v>
      </c>
      <c r="G5" s="509" t="s">
        <v>13</v>
      </c>
      <c r="H5" s="508" t="s">
        <v>14</v>
      </c>
      <c r="I5" s="506" t="s">
        <v>15</v>
      </c>
    </row>
    <row r="6" spans="1:19" ht="25.5" customHeight="1" x14ac:dyDescent="0.2">
      <c r="A6" s="504"/>
      <c r="B6" s="505"/>
      <c r="C6" s="505"/>
      <c r="D6" s="40" t="s">
        <v>2</v>
      </c>
      <c r="E6" s="40" t="s">
        <v>3</v>
      </c>
      <c r="F6" s="505"/>
      <c r="G6" s="508"/>
      <c r="H6" s="505"/>
      <c r="I6" s="507"/>
    </row>
    <row r="7" spans="1:19" ht="12.75" customHeight="1" x14ac:dyDescent="0.2">
      <c r="A7" s="504"/>
      <c r="B7" s="41" t="s">
        <v>4</v>
      </c>
      <c r="C7" s="42"/>
      <c r="D7" s="42"/>
      <c r="E7" s="43" t="s">
        <v>6</v>
      </c>
      <c r="F7" s="42"/>
      <c r="G7" s="44" t="s">
        <v>65</v>
      </c>
      <c r="H7" s="41" t="s">
        <v>4</v>
      </c>
      <c r="I7" s="45"/>
    </row>
    <row r="8" spans="1:19" ht="12.75" customHeight="1" x14ac:dyDescent="0.2">
      <c r="A8" s="46"/>
      <c r="B8" s="27"/>
      <c r="C8" s="27"/>
      <c r="D8" s="27"/>
      <c r="E8" s="27"/>
      <c r="F8" s="27"/>
      <c r="G8" s="27"/>
      <c r="H8" s="27"/>
      <c r="I8" s="27"/>
    </row>
    <row r="9" spans="1:19" ht="12.75" customHeight="1" x14ac:dyDescent="0.2">
      <c r="A9" s="47" t="s">
        <v>1</v>
      </c>
      <c r="B9" s="503" t="s">
        <v>62</v>
      </c>
      <c r="C9" s="503"/>
      <c r="D9" s="503"/>
      <c r="E9" s="503"/>
      <c r="F9" s="503"/>
      <c r="G9" s="503"/>
      <c r="H9" s="503"/>
      <c r="I9" s="503"/>
    </row>
    <row r="10" spans="1:19" ht="6" customHeight="1" x14ac:dyDescent="0.2">
      <c r="A10" s="47"/>
      <c r="B10" s="27"/>
      <c r="C10" s="27"/>
      <c r="D10" s="27"/>
      <c r="E10" s="27"/>
      <c r="F10" s="27"/>
      <c r="G10" s="27"/>
      <c r="H10" s="27"/>
      <c r="I10" s="27"/>
    </row>
    <row r="11" spans="1:19" ht="12.75" customHeight="1" x14ac:dyDescent="0.2">
      <c r="A11" s="47">
        <v>1987</v>
      </c>
      <c r="B11" s="28">
        <v>996</v>
      </c>
      <c r="C11" s="28">
        <v>1910</v>
      </c>
      <c r="D11" s="29">
        <v>6657</v>
      </c>
      <c r="E11" s="30">
        <v>137235</v>
      </c>
      <c r="F11" s="30">
        <v>305040</v>
      </c>
      <c r="G11" s="30">
        <v>471534.33580628171</v>
      </c>
      <c r="H11" s="31">
        <v>557</v>
      </c>
      <c r="I11" s="32">
        <v>439</v>
      </c>
    </row>
    <row r="12" spans="1:19" ht="12.75" customHeight="1" x14ac:dyDescent="0.2">
      <c r="A12" s="47">
        <v>1990</v>
      </c>
      <c r="B12" s="28">
        <v>953</v>
      </c>
      <c r="C12" s="28">
        <v>2026</v>
      </c>
      <c r="D12" s="29">
        <v>7738</v>
      </c>
      <c r="E12" s="30">
        <v>154763</v>
      </c>
      <c r="F12" s="30">
        <v>496844</v>
      </c>
      <c r="G12" s="30">
        <v>740924.31346282654</v>
      </c>
      <c r="H12" s="31">
        <v>584</v>
      </c>
      <c r="I12" s="32">
        <v>369</v>
      </c>
    </row>
    <row r="13" spans="1:19" ht="12.75" customHeight="1" x14ac:dyDescent="0.2">
      <c r="A13" s="47">
        <v>1995</v>
      </c>
      <c r="B13" s="28">
        <v>841</v>
      </c>
      <c r="C13" s="28">
        <v>2238</v>
      </c>
      <c r="D13" s="29">
        <v>7825</v>
      </c>
      <c r="E13" s="30">
        <v>157181</v>
      </c>
      <c r="F13" s="30">
        <v>294813</v>
      </c>
      <c r="G13" s="30">
        <v>642746.04643552867</v>
      </c>
      <c r="H13" s="31">
        <v>400</v>
      </c>
      <c r="I13" s="32">
        <v>441</v>
      </c>
    </row>
    <row r="14" spans="1:19" ht="12.75" customHeight="1" x14ac:dyDescent="0.2">
      <c r="A14" s="47">
        <v>2000</v>
      </c>
      <c r="B14" s="28">
        <v>1036</v>
      </c>
      <c r="C14" s="28">
        <v>1752</v>
      </c>
      <c r="D14" s="29">
        <v>7230</v>
      </c>
      <c r="E14" s="30">
        <v>161200</v>
      </c>
      <c r="F14" s="30">
        <v>184700</v>
      </c>
      <c r="G14" s="30">
        <v>459599.76071539964</v>
      </c>
      <c r="H14" s="31">
        <v>562</v>
      </c>
      <c r="I14" s="32">
        <v>474</v>
      </c>
    </row>
    <row r="15" spans="1:19" ht="12.75" customHeight="1" x14ac:dyDescent="0.2">
      <c r="A15" s="47">
        <v>2005</v>
      </c>
      <c r="B15" s="28">
        <v>847</v>
      </c>
      <c r="C15" s="28">
        <v>1122</v>
      </c>
      <c r="D15" s="29">
        <v>5057</v>
      </c>
      <c r="E15" s="30">
        <v>115700</v>
      </c>
      <c r="F15" s="30">
        <v>185700</v>
      </c>
      <c r="G15" s="30">
        <v>389421</v>
      </c>
      <c r="H15" s="31">
        <v>366</v>
      </c>
      <c r="I15" s="32">
        <v>481</v>
      </c>
      <c r="N15" s="1"/>
      <c r="O15" s="1"/>
      <c r="P15" s="1"/>
      <c r="Q15" s="1"/>
      <c r="R15" s="1"/>
      <c r="S15" s="1"/>
    </row>
    <row r="16" spans="1:19" ht="12.75" customHeight="1" x14ac:dyDescent="0.2">
      <c r="A16" s="47">
        <v>2006</v>
      </c>
      <c r="B16" s="28">
        <v>853</v>
      </c>
      <c r="C16" s="28">
        <v>1494</v>
      </c>
      <c r="D16" s="29">
        <v>6047</v>
      </c>
      <c r="E16" s="30">
        <v>146700</v>
      </c>
      <c r="F16" s="30">
        <v>321100</v>
      </c>
      <c r="G16" s="30">
        <v>744896</v>
      </c>
      <c r="H16" s="31">
        <v>422</v>
      </c>
      <c r="I16" s="32">
        <v>431</v>
      </c>
      <c r="N16" s="1"/>
      <c r="O16" s="1"/>
      <c r="P16" s="1"/>
      <c r="Q16" s="1"/>
      <c r="R16" s="1"/>
      <c r="S16" s="1"/>
    </row>
    <row r="17" spans="1:19" ht="12.75" customHeight="1" x14ac:dyDescent="0.2">
      <c r="A17" s="48" t="s">
        <v>101</v>
      </c>
      <c r="B17" s="28">
        <v>994</v>
      </c>
      <c r="C17" s="28">
        <v>1260</v>
      </c>
      <c r="D17" s="29">
        <v>5835</v>
      </c>
      <c r="E17" s="30">
        <v>137841</v>
      </c>
      <c r="F17" s="30">
        <v>133197</v>
      </c>
      <c r="G17" s="30">
        <v>369721</v>
      </c>
      <c r="H17" s="31">
        <v>546</v>
      </c>
      <c r="I17" s="32">
        <v>448</v>
      </c>
    </row>
    <row r="18" spans="1:19" ht="12.75" customHeight="1" x14ac:dyDescent="0.2">
      <c r="A18" s="49" t="s">
        <v>68</v>
      </c>
      <c r="B18" s="28">
        <v>946</v>
      </c>
      <c r="C18" s="28">
        <v>1317</v>
      </c>
      <c r="D18" s="29">
        <v>6122</v>
      </c>
      <c r="E18" s="30">
        <v>147254</v>
      </c>
      <c r="F18" s="30">
        <v>208078</v>
      </c>
      <c r="G18" s="30">
        <v>555087</v>
      </c>
      <c r="H18" s="31">
        <v>435</v>
      </c>
      <c r="I18" s="32">
        <v>511</v>
      </c>
    </row>
    <row r="19" spans="1:19" ht="12.75" customHeight="1" x14ac:dyDescent="0.2">
      <c r="A19" s="49" t="s">
        <v>69</v>
      </c>
      <c r="B19" s="28">
        <v>979</v>
      </c>
      <c r="C19" s="28">
        <v>1550</v>
      </c>
      <c r="D19" s="29">
        <v>6997</v>
      </c>
      <c r="E19" s="30">
        <v>152305</v>
      </c>
      <c r="F19" s="30">
        <v>188179</v>
      </c>
      <c r="G19" s="30">
        <v>526184</v>
      </c>
      <c r="H19" s="31">
        <v>371</v>
      </c>
      <c r="I19" s="32">
        <v>608</v>
      </c>
    </row>
    <row r="20" spans="1:19" ht="12.75" customHeight="1" x14ac:dyDescent="0.2">
      <c r="A20" s="49" t="s">
        <v>70</v>
      </c>
      <c r="B20" s="28">
        <v>918</v>
      </c>
      <c r="C20" s="28">
        <v>1550</v>
      </c>
      <c r="D20" s="29">
        <v>6715</v>
      </c>
      <c r="E20" s="30">
        <v>164003</v>
      </c>
      <c r="F20" s="30">
        <v>152672</v>
      </c>
      <c r="G20" s="30">
        <v>515654</v>
      </c>
      <c r="H20" s="31">
        <v>388</v>
      </c>
      <c r="I20" s="32">
        <v>530</v>
      </c>
    </row>
    <row r="21" spans="1:19" ht="12.75" customHeight="1" x14ac:dyDescent="0.2">
      <c r="A21" s="49" t="s">
        <v>73</v>
      </c>
      <c r="B21" s="28">
        <v>941</v>
      </c>
      <c r="C21" s="28">
        <v>1417</v>
      </c>
      <c r="D21" s="29">
        <v>6202</v>
      </c>
      <c r="E21" s="30">
        <v>154916</v>
      </c>
      <c r="F21" s="30">
        <v>177205</v>
      </c>
      <c r="G21" s="30">
        <v>540432</v>
      </c>
      <c r="H21" s="31">
        <v>428</v>
      </c>
      <c r="I21" s="32">
        <v>513</v>
      </c>
    </row>
    <row r="22" spans="1:19" ht="12.75" customHeight="1" x14ac:dyDescent="0.2">
      <c r="A22" s="49" t="s">
        <v>84</v>
      </c>
      <c r="B22" s="28">
        <v>870</v>
      </c>
      <c r="C22" s="28">
        <v>1881</v>
      </c>
      <c r="D22" s="29">
        <v>7059</v>
      </c>
      <c r="E22" s="30">
        <v>169905</v>
      </c>
      <c r="F22" s="30">
        <v>196127</v>
      </c>
      <c r="G22" s="30">
        <v>602214</v>
      </c>
      <c r="H22" s="31">
        <v>361</v>
      </c>
      <c r="I22" s="32">
        <v>509</v>
      </c>
    </row>
    <row r="23" spans="1:19" ht="12.75" customHeight="1" x14ac:dyDescent="0.2">
      <c r="A23" s="49" t="s">
        <v>85</v>
      </c>
      <c r="B23" s="28">
        <v>905</v>
      </c>
      <c r="C23" s="28">
        <v>1500</v>
      </c>
      <c r="D23" s="29">
        <v>6014</v>
      </c>
      <c r="E23" s="30">
        <v>159167</v>
      </c>
      <c r="F23" s="30">
        <v>135040</v>
      </c>
      <c r="G23" s="30">
        <v>531064</v>
      </c>
      <c r="H23" s="31">
        <v>367</v>
      </c>
      <c r="I23" s="32">
        <v>538</v>
      </c>
    </row>
    <row r="24" spans="1:19" ht="12.75" customHeight="1" x14ac:dyDescent="0.2">
      <c r="A24" s="49" t="s">
        <v>86</v>
      </c>
      <c r="B24" s="28">
        <v>779</v>
      </c>
      <c r="C24" s="28">
        <v>1914</v>
      </c>
      <c r="D24" s="29">
        <v>6890</v>
      </c>
      <c r="E24" s="30">
        <v>184899</v>
      </c>
      <c r="F24" s="30">
        <v>131850</v>
      </c>
      <c r="G24" s="30">
        <v>567151</v>
      </c>
      <c r="H24" s="31">
        <v>308</v>
      </c>
      <c r="I24" s="32">
        <v>471</v>
      </c>
    </row>
    <row r="25" spans="1:19" ht="12.75" customHeight="1" x14ac:dyDescent="0.2">
      <c r="A25" s="49" t="s">
        <v>87</v>
      </c>
      <c r="B25" s="28">
        <v>976</v>
      </c>
      <c r="C25" s="28">
        <v>2129</v>
      </c>
      <c r="D25" s="29">
        <v>7250</v>
      </c>
      <c r="E25" s="30">
        <v>199013</v>
      </c>
      <c r="F25" s="30">
        <v>320098</v>
      </c>
      <c r="G25" s="30">
        <v>947331</v>
      </c>
      <c r="H25" s="31">
        <v>353</v>
      </c>
      <c r="I25" s="32">
        <v>623</v>
      </c>
    </row>
    <row r="26" spans="1:19" ht="12.75" customHeight="1" x14ac:dyDescent="0.2">
      <c r="A26" s="49" t="s">
        <v>357</v>
      </c>
      <c r="B26" s="28">
        <v>741</v>
      </c>
      <c r="C26" s="28">
        <v>2125</v>
      </c>
      <c r="D26" s="29">
        <v>6099</v>
      </c>
      <c r="E26" s="30">
        <v>149475</v>
      </c>
      <c r="F26" s="30">
        <v>300084</v>
      </c>
      <c r="G26" s="30">
        <v>899229</v>
      </c>
      <c r="H26" s="31">
        <v>258</v>
      </c>
      <c r="I26" s="32">
        <v>483</v>
      </c>
    </row>
    <row r="27" spans="1:19" ht="12.75" customHeight="1" x14ac:dyDescent="0.2">
      <c r="A27" s="49" t="s">
        <v>358</v>
      </c>
      <c r="B27" s="28">
        <v>744</v>
      </c>
      <c r="C27" s="28">
        <v>2129</v>
      </c>
      <c r="D27" s="29">
        <v>6944</v>
      </c>
      <c r="E27" s="30">
        <v>170479</v>
      </c>
      <c r="F27" s="30">
        <v>255629</v>
      </c>
      <c r="G27" s="30">
        <v>725081</v>
      </c>
      <c r="H27" s="31">
        <v>275</v>
      </c>
      <c r="I27" s="32">
        <v>469</v>
      </c>
    </row>
    <row r="28" spans="1:19" ht="12.75" customHeight="1" x14ac:dyDescent="0.2">
      <c r="A28" s="47"/>
      <c r="B28" s="33"/>
      <c r="C28" s="33"/>
      <c r="D28" s="33"/>
      <c r="E28" s="30"/>
      <c r="F28" s="30"/>
      <c r="G28" s="30"/>
      <c r="H28" s="33"/>
      <c r="I28" s="32"/>
    </row>
    <row r="29" spans="1:19" ht="12.75" customHeight="1" x14ac:dyDescent="0.2">
      <c r="A29" s="47" t="s">
        <v>16</v>
      </c>
      <c r="B29" s="502" t="s">
        <v>359</v>
      </c>
      <c r="C29" s="503"/>
      <c r="D29" s="503"/>
      <c r="E29" s="503"/>
      <c r="F29" s="503"/>
      <c r="G29" s="503"/>
      <c r="H29" s="503"/>
      <c r="I29" s="503"/>
    </row>
    <row r="30" spans="1:19" ht="6" customHeight="1" x14ac:dyDescent="0.2">
      <c r="A30" s="47"/>
      <c r="B30" s="27"/>
      <c r="C30" s="27"/>
      <c r="D30" s="27"/>
      <c r="E30" s="27"/>
      <c r="F30" s="27"/>
      <c r="G30" s="27"/>
      <c r="H30" s="27"/>
      <c r="I30" s="27"/>
    </row>
    <row r="31" spans="1:19" ht="12.75" customHeight="1" x14ac:dyDescent="0.2">
      <c r="A31" s="47" t="s">
        <v>17</v>
      </c>
      <c r="B31" s="28">
        <v>49</v>
      </c>
      <c r="C31" s="28">
        <v>18</v>
      </c>
      <c r="D31" s="29">
        <v>97</v>
      </c>
      <c r="E31" s="30">
        <v>2017</v>
      </c>
      <c r="F31" s="29">
        <v>93693</v>
      </c>
      <c r="G31" s="30">
        <v>205004</v>
      </c>
      <c r="H31" s="31">
        <v>6</v>
      </c>
      <c r="I31" s="32">
        <v>43</v>
      </c>
      <c r="L31" s="388"/>
      <c r="M31" s="388"/>
      <c r="N31" s="388"/>
      <c r="O31" s="388"/>
      <c r="P31" s="388"/>
      <c r="Q31" s="388"/>
      <c r="R31" s="388"/>
      <c r="S31" s="388"/>
    </row>
    <row r="32" spans="1:19" ht="12.75" customHeight="1" x14ac:dyDescent="0.2">
      <c r="A32" s="50" t="s">
        <v>18</v>
      </c>
      <c r="B32" s="28">
        <v>47</v>
      </c>
      <c r="C32" s="28">
        <v>277</v>
      </c>
      <c r="D32" s="29">
        <v>1093</v>
      </c>
      <c r="E32" s="30">
        <v>28924</v>
      </c>
      <c r="F32" s="29">
        <v>28673</v>
      </c>
      <c r="G32" s="30">
        <v>92650</v>
      </c>
      <c r="H32" s="31">
        <v>27</v>
      </c>
      <c r="I32" s="32">
        <v>20</v>
      </c>
      <c r="L32" s="388"/>
      <c r="M32" s="388"/>
      <c r="N32" s="388"/>
      <c r="O32" s="388"/>
      <c r="P32" s="388"/>
      <c r="Q32" s="388"/>
      <c r="R32" s="388"/>
      <c r="S32" s="388"/>
    </row>
    <row r="33" spans="1:19" ht="12.75" customHeight="1" x14ac:dyDescent="0.2">
      <c r="A33" s="50" t="s">
        <v>19</v>
      </c>
      <c r="B33" s="28">
        <v>62</v>
      </c>
      <c r="C33" s="28">
        <v>102</v>
      </c>
      <c r="D33" s="29">
        <v>338</v>
      </c>
      <c r="E33" s="30">
        <v>9907</v>
      </c>
      <c r="F33" s="30">
        <v>7283</v>
      </c>
      <c r="G33" s="30">
        <v>40769</v>
      </c>
      <c r="H33" s="31">
        <v>14</v>
      </c>
      <c r="I33" s="32">
        <v>48</v>
      </c>
      <c r="L33" s="388"/>
      <c r="M33" s="388"/>
      <c r="N33" s="388"/>
      <c r="O33" s="388"/>
      <c r="P33" s="388"/>
      <c r="Q33" s="388"/>
      <c r="R33" s="388"/>
      <c r="S33" s="388"/>
    </row>
    <row r="34" spans="1:19" ht="12.75" customHeight="1" x14ac:dyDescent="0.2">
      <c r="A34" s="50" t="s">
        <v>20</v>
      </c>
      <c r="B34" s="28">
        <v>71</v>
      </c>
      <c r="C34" s="28">
        <v>31</v>
      </c>
      <c r="D34" s="29">
        <v>103</v>
      </c>
      <c r="E34" s="30">
        <v>5234</v>
      </c>
      <c r="F34" s="29">
        <v>1933</v>
      </c>
      <c r="G34" s="30">
        <v>26161</v>
      </c>
      <c r="H34" s="31">
        <v>4</v>
      </c>
      <c r="I34" s="32">
        <v>67</v>
      </c>
      <c r="L34" s="388"/>
      <c r="M34" s="388"/>
      <c r="N34" s="388"/>
      <c r="O34" s="388"/>
      <c r="P34" s="388"/>
      <c r="Q34" s="388"/>
      <c r="R34" s="388"/>
      <c r="S34" s="388"/>
    </row>
    <row r="35" spans="1:19" ht="12.75" customHeight="1" x14ac:dyDescent="0.2">
      <c r="A35" s="50" t="s">
        <v>21</v>
      </c>
      <c r="B35" s="28">
        <v>47</v>
      </c>
      <c r="C35" s="28">
        <v>80</v>
      </c>
      <c r="D35" s="29">
        <v>302</v>
      </c>
      <c r="E35" s="30">
        <v>8802</v>
      </c>
      <c r="F35" s="30">
        <v>6494</v>
      </c>
      <c r="G35" s="30">
        <v>25444</v>
      </c>
      <c r="H35" s="31">
        <v>13</v>
      </c>
      <c r="I35" s="32">
        <v>34</v>
      </c>
      <c r="L35" s="388"/>
      <c r="M35" s="388"/>
      <c r="N35" s="388"/>
      <c r="O35" s="388"/>
      <c r="P35" s="388"/>
      <c r="Q35" s="388"/>
      <c r="R35" s="388"/>
      <c r="S35" s="388"/>
    </row>
    <row r="36" spans="1:19" ht="12.75" customHeight="1" x14ac:dyDescent="0.2">
      <c r="A36" s="50" t="s">
        <v>22</v>
      </c>
      <c r="B36" s="28">
        <v>276</v>
      </c>
      <c r="C36" s="28">
        <v>508</v>
      </c>
      <c r="D36" s="29">
        <v>1933</v>
      </c>
      <c r="E36" s="30">
        <v>54884</v>
      </c>
      <c r="F36" s="30">
        <v>138076</v>
      </c>
      <c r="G36" s="30">
        <v>390028</v>
      </c>
      <c r="H36" s="31">
        <v>64</v>
      </c>
      <c r="I36" s="32">
        <v>212</v>
      </c>
      <c r="L36" s="388"/>
      <c r="M36" s="388"/>
      <c r="N36" s="388"/>
      <c r="O36" s="388"/>
      <c r="P36" s="388"/>
      <c r="Q36" s="388"/>
      <c r="R36" s="388"/>
      <c r="S36" s="388"/>
    </row>
    <row r="37" spans="1:19" ht="6" customHeight="1" x14ac:dyDescent="0.2">
      <c r="A37" s="50"/>
      <c r="B37" s="28"/>
      <c r="C37" s="28"/>
      <c r="D37" s="29"/>
      <c r="E37" s="30"/>
      <c r="F37" s="30"/>
      <c r="G37" s="30"/>
      <c r="H37" s="31"/>
      <c r="I37" s="32"/>
      <c r="L37" s="388"/>
      <c r="M37" s="388"/>
      <c r="N37" s="388"/>
      <c r="O37" s="388"/>
      <c r="P37" s="388"/>
      <c r="Q37" s="388"/>
      <c r="R37" s="388"/>
      <c r="S37" s="388"/>
    </row>
    <row r="38" spans="1:19" ht="12.75" customHeight="1" x14ac:dyDescent="0.2">
      <c r="A38" s="50" t="s">
        <v>23</v>
      </c>
      <c r="B38" s="28">
        <v>59</v>
      </c>
      <c r="C38" s="28">
        <v>165</v>
      </c>
      <c r="D38" s="29">
        <v>696</v>
      </c>
      <c r="E38" s="29">
        <v>15588</v>
      </c>
      <c r="F38" s="29">
        <v>17174</v>
      </c>
      <c r="G38" s="29">
        <v>52073</v>
      </c>
      <c r="H38" s="31">
        <v>22</v>
      </c>
      <c r="I38" s="32">
        <v>37</v>
      </c>
      <c r="L38" s="388"/>
      <c r="M38" s="388"/>
      <c r="N38" s="388"/>
      <c r="O38" s="388"/>
      <c r="P38" s="388"/>
      <c r="Q38" s="388"/>
      <c r="R38" s="388"/>
      <c r="S38" s="388"/>
    </row>
    <row r="39" spans="1:19" ht="12.75" customHeight="1" x14ac:dyDescent="0.2">
      <c r="A39" s="50" t="s">
        <v>24</v>
      </c>
      <c r="B39" s="28">
        <v>11</v>
      </c>
      <c r="C39" s="28">
        <v>22</v>
      </c>
      <c r="D39" s="29">
        <v>97</v>
      </c>
      <c r="E39" s="29">
        <v>3140</v>
      </c>
      <c r="F39" s="29">
        <v>1595</v>
      </c>
      <c r="G39" s="29">
        <v>5805</v>
      </c>
      <c r="H39" s="31">
        <v>7</v>
      </c>
      <c r="I39" s="32">
        <v>4</v>
      </c>
      <c r="L39" s="388"/>
      <c r="M39" s="388"/>
      <c r="N39" s="388"/>
      <c r="O39" s="388"/>
      <c r="P39" s="388"/>
      <c r="Q39" s="388"/>
      <c r="R39" s="388"/>
      <c r="S39" s="388"/>
    </row>
    <row r="40" spans="1:19" ht="12.75" customHeight="1" x14ac:dyDescent="0.2">
      <c r="A40" s="50" t="s">
        <v>25</v>
      </c>
      <c r="B40" s="28">
        <v>2</v>
      </c>
      <c r="C40" s="28">
        <v>1</v>
      </c>
      <c r="D40" s="29">
        <v>8</v>
      </c>
      <c r="E40" s="29">
        <v>236</v>
      </c>
      <c r="F40" s="29">
        <v>125</v>
      </c>
      <c r="G40" s="29">
        <v>372</v>
      </c>
      <c r="H40" s="31">
        <v>1</v>
      </c>
      <c r="I40" s="32">
        <v>1</v>
      </c>
      <c r="L40" s="388"/>
      <c r="M40" s="388"/>
      <c r="N40" s="388"/>
      <c r="O40" s="388"/>
      <c r="P40" s="388"/>
      <c r="Q40" s="388"/>
      <c r="R40" s="388"/>
      <c r="S40" s="388"/>
    </row>
    <row r="41" spans="1:19" ht="12.75" customHeight="1" x14ac:dyDescent="0.2">
      <c r="A41" s="50" t="s">
        <v>26</v>
      </c>
      <c r="B41" s="28">
        <v>40</v>
      </c>
      <c r="C41" s="28">
        <v>16</v>
      </c>
      <c r="D41" s="29">
        <v>80</v>
      </c>
      <c r="E41" s="29">
        <v>2637</v>
      </c>
      <c r="F41" s="29">
        <v>2248</v>
      </c>
      <c r="G41" s="29">
        <v>9419</v>
      </c>
      <c r="H41" s="31">
        <v>8</v>
      </c>
      <c r="I41" s="32">
        <v>32</v>
      </c>
      <c r="L41" s="388"/>
      <c r="M41" s="388"/>
      <c r="N41" s="388"/>
      <c r="O41" s="388"/>
      <c r="P41" s="388"/>
      <c r="Q41" s="388"/>
      <c r="R41" s="388"/>
      <c r="S41" s="388"/>
    </row>
    <row r="42" spans="1:19" ht="12.75" customHeight="1" x14ac:dyDescent="0.2">
      <c r="A42" s="50" t="s">
        <v>27</v>
      </c>
      <c r="B42" s="28">
        <v>27</v>
      </c>
      <c r="C42" s="28">
        <v>179</v>
      </c>
      <c r="D42" s="29">
        <v>421</v>
      </c>
      <c r="E42" s="29">
        <v>11496</v>
      </c>
      <c r="F42" s="29">
        <v>17714</v>
      </c>
      <c r="G42" s="29">
        <v>29932</v>
      </c>
      <c r="H42" s="31">
        <v>10</v>
      </c>
      <c r="I42" s="32">
        <v>17</v>
      </c>
      <c r="L42" s="388"/>
      <c r="M42" s="388"/>
      <c r="N42" s="388"/>
      <c r="O42" s="388"/>
      <c r="P42" s="388"/>
      <c r="Q42" s="388"/>
      <c r="R42" s="388"/>
      <c r="S42" s="388"/>
    </row>
    <row r="43" spans="1:19" ht="12.75" customHeight="1" x14ac:dyDescent="0.2">
      <c r="A43" s="50" t="s">
        <v>28</v>
      </c>
      <c r="B43" s="28">
        <v>9</v>
      </c>
      <c r="C43" s="28">
        <v>3</v>
      </c>
      <c r="D43" s="29">
        <v>9</v>
      </c>
      <c r="E43" s="29">
        <v>427</v>
      </c>
      <c r="F43" s="29">
        <v>944</v>
      </c>
      <c r="G43" s="29">
        <v>2261</v>
      </c>
      <c r="H43" s="31">
        <v>2</v>
      </c>
      <c r="I43" s="32">
        <v>7</v>
      </c>
      <c r="L43" s="388"/>
      <c r="M43" s="388"/>
      <c r="N43" s="388"/>
      <c r="O43" s="388"/>
      <c r="P43" s="388"/>
      <c r="Q43" s="388"/>
      <c r="R43" s="388"/>
      <c r="S43" s="388"/>
    </row>
    <row r="44" spans="1:19" ht="12.75" customHeight="1" x14ac:dyDescent="0.2">
      <c r="A44" s="50" t="s">
        <v>29</v>
      </c>
      <c r="B44" s="28">
        <v>67</v>
      </c>
      <c r="C44" s="28">
        <v>411</v>
      </c>
      <c r="D44" s="29">
        <v>1247</v>
      </c>
      <c r="E44" s="29">
        <v>26233</v>
      </c>
      <c r="F44" s="29">
        <v>10421</v>
      </c>
      <c r="G44" s="29">
        <v>53688</v>
      </c>
      <c r="H44" s="31">
        <v>42</v>
      </c>
      <c r="I44" s="32">
        <v>25</v>
      </c>
      <c r="L44" s="388"/>
      <c r="M44" s="388"/>
      <c r="N44" s="388"/>
      <c r="O44" s="388"/>
      <c r="P44" s="388"/>
      <c r="Q44" s="388"/>
      <c r="R44" s="388"/>
      <c r="S44" s="388"/>
    </row>
    <row r="45" spans="1:19" ht="12.75" customHeight="1" x14ac:dyDescent="0.2">
      <c r="A45" s="50" t="s">
        <v>30</v>
      </c>
      <c r="B45" s="28">
        <v>15</v>
      </c>
      <c r="C45" s="28">
        <v>7</v>
      </c>
      <c r="D45" s="29">
        <v>45</v>
      </c>
      <c r="E45" s="29">
        <v>1103</v>
      </c>
      <c r="F45" s="29">
        <v>431</v>
      </c>
      <c r="G45" s="29">
        <v>2777</v>
      </c>
      <c r="H45" s="31">
        <v>7</v>
      </c>
      <c r="I45" s="32">
        <v>8</v>
      </c>
      <c r="L45" s="388"/>
      <c r="M45" s="388"/>
      <c r="N45" s="388"/>
      <c r="O45" s="388"/>
      <c r="P45" s="388"/>
      <c r="Q45" s="388"/>
      <c r="R45" s="388"/>
      <c r="S45" s="388"/>
    </row>
    <row r="46" spans="1:19" ht="12.75" customHeight="1" x14ac:dyDescent="0.2">
      <c r="A46" s="50" t="s">
        <v>31</v>
      </c>
      <c r="B46" s="28">
        <v>7</v>
      </c>
      <c r="C46" s="28">
        <v>107</v>
      </c>
      <c r="D46" s="29">
        <v>108</v>
      </c>
      <c r="E46" s="29">
        <v>3008</v>
      </c>
      <c r="F46" s="29">
        <v>24</v>
      </c>
      <c r="G46" s="29">
        <v>4652</v>
      </c>
      <c r="H46" s="31">
        <v>4</v>
      </c>
      <c r="I46" s="32">
        <v>3</v>
      </c>
      <c r="L46" s="388"/>
      <c r="M46" s="388"/>
      <c r="N46" s="388"/>
      <c r="O46" s="388"/>
      <c r="P46" s="388"/>
      <c r="Q46" s="388"/>
      <c r="R46" s="388"/>
      <c r="S46" s="388"/>
    </row>
    <row r="47" spans="1:19" ht="12.75" customHeight="1" x14ac:dyDescent="0.2">
      <c r="A47" s="50" t="s">
        <v>32</v>
      </c>
      <c r="B47" s="28">
        <v>9</v>
      </c>
      <c r="C47" s="28">
        <v>15</v>
      </c>
      <c r="D47" s="29">
        <v>68</v>
      </c>
      <c r="E47" s="29">
        <v>1795</v>
      </c>
      <c r="F47" s="29">
        <v>1013</v>
      </c>
      <c r="G47" s="29">
        <v>3404</v>
      </c>
      <c r="H47" s="31">
        <v>6</v>
      </c>
      <c r="I47" s="32">
        <v>3</v>
      </c>
      <c r="L47" s="388"/>
      <c r="M47" s="388"/>
      <c r="N47" s="388"/>
      <c r="O47" s="388"/>
      <c r="P47" s="388"/>
      <c r="Q47" s="388"/>
      <c r="R47" s="388"/>
      <c r="S47" s="388"/>
    </row>
    <row r="48" spans="1:19" ht="12.75" customHeight="1" x14ac:dyDescent="0.2">
      <c r="A48" s="50" t="s">
        <v>33</v>
      </c>
      <c r="B48" s="28">
        <v>16</v>
      </c>
      <c r="C48" s="28">
        <v>121</v>
      </c>
      <c r="D48" s="29">
        <v>293</v>
      </c>
      <c r="E48" s="29">
        <v>6193</v>
      </c>
      <c r="F48" s="29">
        <v>2730</v>
      </c>
      <c r="G48" s="29">
        <v>10449</v>
      </c>
      <c r="H48" s="31">
        <v>11</v>
      </c>
      <c r="I48" s="32">
        <v>5</v>
      </c>
      <c r="L48" s="388"/>
      <c r="M48" s="388"/>
      <c r="N48" s="388"/>
      <c r="O48" s="388"/>
      <c r="P48" s="388"/>
      <c r="Q48" s="388"/>
      <c r="R48" s="388"/>
      <c r="S48" s="388"/>
    </row>
    <row r="49" spans="1:19" ht="12.75" customHeight="1" x14ac:dyDescent="0.2">
      <c r="A49" s="50" t="s">
        <v>34</v>
      </c>
      <c r="B49" s="28">
        <v>27</v>
      </c>
      <c r="C49" s="28">
        <v>49</v>
      </c>
      <c r="D49" s="29">
        <v>199</v>
      </c>
      <c r="E49" s="29">
        <v>5174</v>
      </c>
      <c r="F49" s="29">
        <v>1529</v>
      </c>
      <c r="G49" s="29">
        <v>10373</v>
      </c>
      <c r="H49" s="31">
        <v>16</v>
      </c>
      <c r="I49" s="32">
        <v>11</v>
      </c>
      <c r="L49" s="388"/>
      <c r="M49" s="388"/>
      <c r="N49" s="388"/>
      <c r="O49" s="388"/>
      <c r="P49" s="388"/>
      <c r="Q49" s="388"/>
      <c r="R49" s="388"/>
      <c r="S49" s="388"/>
    </row>
    <row r="50" spans="1:19" ht="12.75" customHeight="1" x14ac:dyDescent="0.2">
      <c r="A50" s="50" t="s">
        <v>35</v>
      </c>
      <c r="B50" s="28">
        <v>14</v>
      </c>
      <c r="C50" s="28">
        <v>25</v>
      </c>
      <c r="D50" s="29">
        <v>74</v>
      </c>
      <c r="E50" s="29">
        <v>1491</v>
      </c>
      <c r="F50" s="29">
        <v>-11</v>
      </c>
      <c r="G50" s="29">
        <v>5684</v>
      </c>
      <c r="H50" s="31">
        <v>1</v>
      </c>
      <c r="I50" s="32">
        <v>13</v>
      </c>
      <c r="L50" s="388"/>
      <c r="M50" s="388"/>
      <c r="N50" s="388"/>
      <c r="O50" s="388"/>
      <c r="P50" s="388"/>
      <c r="Q50" s="388"/>
      <c r="R50" s="388"/>
      <c r="S50" s="388"/>
    </row>
    <row r="51" spans="1:19" ht="12.75" customHeight="1" x14ac:dyDescent="0.2">
      <c r="A51" s="50" t="s">
        <v>36</v>
      </c>
      <c r="B51" s="28">
        <v>15</v>
      </c>
      <c r="C51" s="28">
        <v>46</v>
      </c>
      <c r="D51" s="29">
        <v>147</v>
      </c>
      <c r="E51" s="29">
        <v>3771</v>
      </c>
      <c r="F51" s="29">
        <v>2338</v>
      </c>
      <c r="G51" s="29">
        <v>11425</v>
      </c>
      <c r="H51" s="31">
        <v>3</v>
      </c>
      <c r="I51" s="32">
        <v>12</v>
      </c>
      <c r="L51" s="388"/>
      <c r="M51" s="388"/>
      <c r="N51" s="388"/>
      <c r="O51" s="388"/>
      <c r="P51" s="388"/>
      <c r="Q51" s="388"/>
      <c r="R51" s="388"/>
      <c r="S51" s="388"/>
    </row>
    <row r="52" spans="1:19" ht="12.75" customHeight="1" x14ac:dyDescent="0.2">
      <c r="A52" s="50" t="s">
        <v>37</v>
      </c>
      <c r="B52" s="28">
        <v>47</v>
      </c>
      <c r="C52" s="28">
        <v>47</v>
      </c>
      <c r="D52" s="29">
        <v>184</v>
      </c>
      <c r="E52" s="29">
        <v>5542</v>
      </c>
      <c r="F52" s="29">
        <v>7950</v>
      </c>
      <c r="G52" s="29">
        <v>35541</v>
      </c>
      <c r="H52" s="31">
        <v>18</v>
      </c>
      <c r="I52" s="32">
        <v>29</v>
      </c>
      <c r="L52" s="388"/>
      <c r="M52" s="388"/>
      <c r="N52" s="388"/>
      <c r="O52" s="388"/>
      <c r="P52" s="388"/>
      <c r="Q52" s="388"/>
      <c r="R52" s="388"/>
      <c r="S52" s="388"/>
    </row>
    <row r="53" spans="1:19" ht="12.75" customHeight="1" x14ac:dyDescent="0.2">
      <c r="A53" s="50" t="s">
        <v>38</v>
      </c>
      <c r="B53" s="28">
        <v>4</v>
      </c>
      <c r="C53" s="28">
        <v>43</v>
      </c>
      <c r="D53" s="29">
        <v>159</v>
      </c>
      <c r="E53" s="29">
        <v>3365</v>
      </c>
      <c r="F53" s="29">
        <v>1370</v>
      </c>
      <c r="G53" s="29">
        <v>6805</v>
      </c>
      <c r="H53" s="31">
        <v>4</v>
      </c>
      <c r="I53" s="387">
        <v>0</v>
      </c>
      <c r="L53" s="388"/>
      <c r="M53" s="388"/>
      <c r="N53" s="388"/>
      <c r="O53" s="388"/>
      <c r="P53" s="388"/>
      <c r="Q53" s="388"/>
      <c r="R53" s="388"/>
      <c r="S53" s="388"/>
    </row>
    <row r="54" spans="1:19" ht="12.75" customHeight="1" x14ac:dyDescent="0.2">
      <c r="A54" s="50" t="s">
        <v>39</v>
      </c>
      <c r="B54" s="28">
        <v>37</v>
      </c>
      <c r="C54" s="28">
        <v>189</v>
      </c>
      <c r="D54" s="29">
        <v>692</v>
      </c>
      <c r="E54" s="29">
        <v>13976</v>
      </c>
      <c r="F54" s="29">
        <v>8119</v>
      </c>
      <c r="G54" s="29">
        <v>27142</v>
      </c>
      <c r="H54" s="31">
        <v>20</v>
      </c>
      <c r="I54" s="32">
        <v>17</v>
      </c>
      <c r="L54" s="388"/>
      <c r="M54" s="388"/>
      <c r="N54" s="388"/>
      <c r="O54" s="388"/>
      <c r="P54" s="388"/>
      <c r="Q54" s="388"/>
      <c r="R54" s="388"/>
      <c r="S54" s="388"/>
    </row>
    <row r="55" spans="1:19" ht="12.75" customHeight="1" x14ac:dyDescent="0.2">
      <c r="A55" s="50" t="s">
        <v>40</v>
      </c>
      <c r="B55" s="28">
        <v>62</v>
      </c>
      <c r="C55" s="28">
        <v>175</v>
      </c>
      <c r="D55" s="29">
        <v>484</v>
      </c>
      <c r="E55" s="29">
        <v>10420</v>
      </c>
      <c r="F55" s="29">
        <v>41839</v>
      </c>
      <c r="G55" s="29">
        <v>63251</v>
      </c>
      <c r="H55" s="31">
        <v>29</v>
      </c>
      <c r="I55" s="32">
        <v>33</v>
      </c>
      <c r="L55" s="388"/>
      <c r="M55" s="388"/>
      <c r="N55" s="388"/>
      <c r="O55" s="388"/>
      <c r="P55" s="388"/>
      <c r="Q55" s="388"/>
      <c r="R55" s="388"/>
      <c r="S55" s="388"/>
    </row>
    <row r="56" spans="1:19" ht="12.75" customHeight="1" x14ac:dyDescent="0.2">
      <c r="A56" s="50" t="s">
        <v>41</v>
      </c>
      <c r="B56" s="28">
        <v>468</v>
      </c>
      <c r="C56" s="28">
        <v>1621</v>
      </c>
      <c r="D56" s="29">
        <v>5011</v>
      </c>
      <c r="E56" s="30">
        <v>115595</v>
      </c>
      <c r="F56" s="30">
        <v>117553</v>
      </c>
      <c r="G56" s="30">
        <v>335053</v>
      </c>
      <c r="H56" s="31">
        <v>211</v>
      </c>
      <c r="I56" s="32">
        <v>257</v>
      </c>
      <c r="L56" s="388"/>
      <c r="M56" s="388"/>
      <c r="N56" s="388"/>
      <c r="O56" s="388"/>
      <c r="P56" s="388"/>
      <c r="Q56" s="388"/>
      <c r="R56" s="388"/>
      <c r="S56" s="388"/>
    </row>
    <row r="57" spans="1:19" ht="6" customHeight="1" x14ac:dyDescent="0.2">
      <c r="A57" s="50"/>
      <c r="B57" s="28"/>
      <c r="C57" s="28"/>
      <c r="D57" s="29"/>
      <c r="E57" s="30"/>
      <c r="F57" s="30"/>
      <c r="G57" s="30"/>
      <c r="H57" s="31"/>
      <c r="I57" s="33"/>
      <c r="L57" s="388"/>
      <c r="M57" s="388"/>
      <c r="N57" s="388"/>
      <c r="O57" s="388"/>
      <c r="P57" s="388"/>
      <c r="Q57" s="388"/>
      <c r="R57" s="388"/>
      <c r="S57" s="388"/>
    </row>
    <row r="58" spans="1:19" ht="12.75" customHeight="1" x14ac:dyDescent="0.2">
      <c r="A58" s="50" t="s">
        <v>42</v>
      </c>
      <c r="B58" s="28">
        <v>744</v>
      </c>
      <c r="C58" s="28">
        <v>2129</v>
      </c>
      <c r="D58" s="29">
        <v>6944</v>
      </c>
      <c r="E58" s="30">
        <v>170479</v>
      </c>
      <c r="F58" s="30">
        <v>255629</v>
      </c>
      <c r="G58" s="30">
        <v>725081</v>
      </c>
      <c r="H58" s="31">
        <v>275</v>
      </c>
      <c r="I58" s="32">
        <v>469</v>
      </c>
      <c r="L58" s="389"/>
      <c r="M58" s="389"/>
      <c r="N58" s="389"/>
      <c r="O58" s="389"/>
      <c r="P58" s="389"/>
      <c r="Q58" s="389"/>
      <c r="R58" s="389"/>
      <c r="S58" s="389"/>
    </row>
    <row r="59" spans="1:19" ht="12.75" customHeight="1" x14ac:dyDescent="0.2">
      <c r="A59" s="34" t="s">
        <v>63</v>
      </c>
      <c r="B59" s="27"/>
      <c r="C59" s="27"/>
      <c r="D59" s="27"/>
      <c r="E59" s="27"/>
      <c r="F59" s="27"/>
      <c r="G59" s="30"/>
      <c r="H59" s="27"/>
      <c r="I59" s="27"/>
    </row>
    <row r="60" spans="1:19" ht="12.75" customHeight="1" x14ac:dyDescent="0.2">
      <c r="A60" s="35" t="s">
        <v>102</v>
      </c>
      <c r="B60" s="27"/>
      <c r="C60" s="27"/>
      <c r="D60" s="27"/>
      <c r="E60" s="27"/>
      <c r="F60" s="27"/>
      <c r="G60" s="27"/>
      <c r="H60" s="27"/>
      <c r="I60" s="27"/>
    </row>
    <row r="61" spans="1:19" ht="12.75" customHeight="1" x14ac:dyDescent="0.2">
      <c r="A61" s="36" t="s">
        <v>103</v>
      </c>
      <c r="B61" s="27"/>
      <c r="C61" s="27"/>
      <c r="D61" s="27"/>
      <c r="E61" s="27"/>
      <c r="F61" s="27"/>
      <c r="G61" s="27"/>
      <c r="H61" s="27"/>
      <c r="I61" s="27"/>
    </row>
    <row r="62" spans="1:19" ht="12.75" customHeight="1" x14ac:dyDescent="0.2">
      <c r="A62" s="36"/>
      <c r="B62" s="27"/>
      <c r="C62" s="27"/>
      <c r="D62" s="27"/>
      <c r="E62" s="27"/>
      <c r="F62" s="27"/>
      <c r="G62" s="27"/>
      <c r="H62" s="27"/>
      <c r="I62" s="27"/>
    </row>
    <row r="63" spans="1:19" ht="12.75" customHeight="1" x14ac:dyDescent="0.2">
      <c r="A63" s="27"/>
      <c r="B63" s="27"/>
      <c r="C63" s="27"/>
      <c r="D63" s="27"/>
      <c r="E63" s="27"/>
      <c r="F63" s="27"/>
      <c r="G63" s="27"/>
      <c r="H63" s="27"/>
      <c r="I63" s="37" t="s">
        <v>66</v>
      </c>
    </row>
    <row r="66" spans="1:1" ht="12.75" customHeight="1" x14ac:dyDescent="0.2">
      <c r="A66" s="374" t="s">
        <v>352</v>
      </c>
    </row>
  </sheetData>
  <mergeCells count="9">
    <mergeCell ref="B29:I29"/>
    <mergeCell ref="A4:A7"/>
    <mergeCell ref="B5:B6"/>
    <mergeCell ref="C5:C6"/>
    <mergeCell ref="F5:F6"/>
    <mergeCell ref="B9:I9"/>
    <mergeCell ref="I5:I6"/>
    <mergeCell ref="H5:H6"/>
    <mergeCell ref="G5:G6"/>
  </mergeCells>
  <phoneticPr fontId="0" type="noConversion"/>
  <hyperlinks>
    <hyperlink ref="A66" location="Tabellenliste!A1" display="zurück"/>
  </hyperlinks>
  <pageMargins left="0.59055118110236227" right="0.59055118110236227" top="0.39370078740157483" bottom="0.47244094488188981" header="0.47244094488188981" footer="0"/>
  <pageSetup paperSize="9" scale="77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V48"/>
  <sheetViews>
    <sheetView zoomScaleNormal="100" workbookViewId="0">
      <selection activeCell="Q17" sqref="Q17"/>
    </sheetView>
  </sheetViews>
  <sheetFormatPr baseColWidth="10" defaultColWidth="15.83203125" defaultRowHeight="12.75" customHeight="1" x14ac:dyDescent="0.2"/>
  <cols>
    <col min="1" max="1" width="9.1640625" style="219" customWidth="1"/>
    <col min="2" max="4" width="11.6640625" style="219" customWidth="1"/>
    <col min="5" max="5" width="12.6640625" style="219" customWidth="1"/>
    <col min="6" max="10" width="11.6640625" style="219" customWidth="1"/>
    <col min="11" max="11" width="15.83203125" style="219" customWidth="1"/>
    <col min="12" max="255" width="9" style="219" customWidth="1"/>
    <col min="256" max="16384" width="15.83203125" style="219"/>
  </cols>
  <sheetData>
    <row r="1" spans="1:22" ht="12.75" customHeight="1" x14ac:dyDescent="0.2">
      <c r="A1" s="249" t="s">
        <v>338</v>
      </c>
    </row>
    <row r="2" spans="1:22" ht="12.75" customHeight="1" x14ac:dyDescent="0.2">
      <c r="A2" s="249"/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22" ht="13.5" customHeight="1" x14ac:dyDescent="0.2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22" ht="13.5" customHeight="1" x14ac:dyDescent="0.2">
      <c r="A4" s="584" t="s">
        <v>1</v>
      </c>
      <c r="B4" s="585" t="s">
        <v>75</v>
      </c>
      <c r="C4" s="368" t="s">
        <v>8</v>
      </c>
      <c r="D4" s="368"/>
      <c r="E4" s="368"/>
      <c r="F4" s="368"/>
      <c r="G4" s="368"/>
      <c r="H4" s="368"/>
      <c r="I4" s="368"/>
      <c r="J4" s="369"/>
      <c r="K4" s="277"/>
    </row>
    <row r="5" spans="1:22" ht="13.5" customHeight="1" x14ac:dyDescent="0.2">
      <c r="A5" s="584"/>
      <c r="B5" s="585"/>
      <c r="C5" s="585" t="s">
        <v>276</v>
      </c>
      <c r="D5" s="368" t="s">
        <v>219</v>
      </c>
      <c r="E5" s="368"/>
      <c r="F5" s="585" t="s">
        <v>277</v>
      </c>
      <c r="G5" s="585" t="s">
        <v>220</v>
      </c>
      <c r="H5" s="585" t="s">
        <v>221</v>
      </c>
      <c r="I5" s="582" t="s">
        <v>222</v>
      </c>
      <c r="J5" s="583" t="s">
        <v>223</v>
      </c>
      <c r="K5" s="277"/>
    </row>
    <row r="6" spans="1:22" ht="25.5" customHeight="1" x14ac:dyDescent="0.2">
      <c r="A6" s="584"/>
      <c r="B6" s="585"/>
      <c r="C6" s="585"/>
      <c r="D6" s="370" t="s">
        <v>9</v>
      </c>
      <c r="E6" s="370" t="s">
        <v>224</v>
      </c>
      <c r="F6" s="585"/>
      <c r="G6" s="585"/>
      <c r="H6" s="585"/>
      <c r="I6" s="582"/>
      <c r="J6" s="583"/>
      <c r="K6" s="277"/>
    </row>
    <row r="7" spans="1:22" ht="13.5" customHeight="1" x14ac:dyDescent="0.2">
      <c r="A7" s="584"/>
      <c r="B7" s="368" t="s">
        <v>4</v>
      </c>
      <c r="C7" s="368"/>
      <c r="D7" s="368"/>
      <c r="E7" s="368"/>
      <c r="F7" s="368"/>
      <c r="G7" s="368"/>
      <c r="H7" s="368"/>
      <c r="I7" s="368"/>
      <c r="J7" s="369"/>
      <c r="K7" s="277"/>
    </row>
    <row r="8" spans="1:22" ht="13.5" customHeight="1" x14ac:dyDescent="0.2">
      <c r="A8" s="371"/>
      <c r="B8" s="277"/>
      <c r="C8" s="277"/>
      <c r="D8" s="277"/>
      <c r="E8" s="277"/>
      <c r="F8" s="277"/>
      <c r="G8" s="277"/>
      <c r="H8" s="277"/>
      <c r="I8" s="277"/>
      <c r="J8" s="277"/>
      <c r="K8" s="277"/>
    </row>
    <row r="9" spans="1:22" ht="13.5" customHeight="1" x14ac:dyDescent="0.2">
      <c r="A9" s="372">
        <v>2000</v>
      </c>
      <c r="B9" s="278">
        <v>3504</v>
      </c>
      <c r="C9" s="278">
        <v>491</v>
      </c>
      <c r="D9" s="278">
        <v>476</v>
      </c>
      <c r="E9" s="278">
        <v>56</v>
      </c>
      <c r="F9" s="278">
        <v>509</v>
      </c>
      <c r="G9" s="278">
        <v>379</v>
      </c>
      <c r="H9" s="278">
        <v>128</v>
      </c>
      <c r="I9" s="278">
        <v>34</v>
      </c>
      <c r="J9" s="278">
        <v>1487</v>
      </c>
      <c r="K9" s="277"/>
      <c r="N9" s="209"/>
      <c r="O9" s="209"/>
      <c r="P9" s="209"/>
      <c r="Q9" s="209"/>
      <c r="R9" s="209"/>
      <c r="S9" s="209"/>
      <c r="T9" s="209"/>
      <c r="U9" s="209"/>
      <c r="V9" s="209"/>
    </row>
    <row r="10" spans="1:22" ht="13.5" customHeight="1" x14ac:dyDescent="0.2">
      <c r="A10" s="372">
        <v>2001</v>
      </c>
      <c r="B10" s="278">
        <v>3676</v>
      </c>
      <c r="C10" s="278">
        <v>462</v>
      </c>
      <c r="D10" s="278">
        <v>510</v>
      </c>
      <c r="E10" s="278">
        <v>47</v>
      </c>
      <c r="F10" s="278">
        <v>585</v>
      </c>
      <c r="G10" s="278">
        <v>432</v>
      </c>
      <c r="H10" s="278">
        <v>153</v>
      </c>
      <c r="I10" s="278">
        <v>51</v>
      </c>
      <c r="J10" s="278">
        <v>1483</v>
      </c>
      <c r="K10" s="277"/>
      <c r="N10" s="209"/>
      <c r="O10" s="209"/>
      <c r="P10" s="209"/>
      <c r="Q10" s="209"/>
      <c r="R10" s="209"/>
      <c r="S10" s="209"/>
      <c r="T10" s="209"/>
      <c r="U10" s="209"/>
      <c r="V10" s="209"/>
    </row>
    <row r="11" spans="1:22" ht="13.5" customHeight="1" x14ac:dyDescent="0.2">
      <c r="A11" s="372">
        <v>2002</v>
      </c>
      <c r="B11" s="278">
        <v>4269</v>
      </c>
      <c r="C11" s="278">
        <v>571</v>
      </c>
      <c r="D11" s="278">
        <v>628</v>
      </c>
      <c r="E11" s="278">
        <v>66</v>
      </c>
      <c r="F11" s="278">
        <v>561</v>
      </c>
      <c r="G11" s="278">
        <v>501</v>
      </c>
      <c r="H11" s="278">
        <v>139</v>
      </c>
      <c r="I11" s="278">
        <v>64</v>
      </c>
      <c r="J11" s="278">
        <v>1805</v>
      </c>
      <c r="K11" s="277"/>
      <c r="N11" s="209"/>
      <c r="O11" s="209"/>
      <c r="P11" s="209"/>
      <c r="Q11" s="209"/>
      <c r="R11" s="209"/>
      <c r="S11" s="209"/>
      <c r="T11" s="209"/>
      <c r="U11" s="209"/>
      <c r="V11" s="209"/>
    </row>
    <row r="12" spans="1:22" ht="13.5" customHeight="1" x14ac:dyDescent="0.2">
      <c r="A12" s="372">
        <v>2003</v>
      </c>
      <c r="B12" s="278">
        <v>3652</v>
      </c>
      <c r="C12" s="278">
        <v>492</v>
      </c>
      <c r="D12" s="278">
        <v>546</v>
      </c>
      <c r="E12" s="278">
        <v>47</v>
      </c>
      <c r="F12" s="278">
        <v>478</v>
      </c>
      <c r="G12" s="278">
        <v>433</v>
      </c>
      <c r="H12" s="278">
        <v>105</v>
      </c>
      <c r="I12" s="278">
        <v>54</v>
      </c>
      <c r="J12" s="278">
        <v>1544</v>
      </c>
      <c r="K12" s="277"/>
      <c r="N12" s="209"/>
      <c r="O12" s="209"/>
      <c r="P12" s="209"/>
      <c r="Q12" s="209"/>
      <c r="R12" s="209"/>
      <c r="S12" s="209"/>
      <c r="T12" s="209"/>
      <c r="U12" s="209"/>
      <c r="V12" s="209"/>
    </row>
    <row r="13" spans="1:22" ht="13.5" customHeight="1" x14ac:dyDescent="0.2">
      <c r="A13" s="372">
        <v>2004</v>
      </c>
      <c r="B13" s="278">
        <v>3208</v>
      </c>
      <c r="C13" s="278">
        <v>435</v>
      </c>
      <c r="D13" s="278">
        <v>488</v>
      </c>
      <c r="E13" s="278">
        <v>44</v>
      </c>
      <c r="F13" s="278">
        <v>396</v>
      </c>
      <c r="G13" s="278">
        <v>374</v>
      </c>
      <c r="H13" s="278">
        <v>83</v>
      </c>
      <c r="I13" s="278">
        <v>49</v>
      </c>
      <c r="J13" s="278">
        <v>1383</v>
      </c>
      <c r="K13" s="277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:22" ht="13.5" customHeight="1" x14ac:dyDescent="0.2">
      <c r="A14" s="372">
        <v>2005</v>
      </c>
      <c r="B14" s="278">
        <v>3015</v>
      </c>
      <c r="C14" s="278">
        <v>449</v>
      </c>
      <c r="D14" s="278">
        <v>459</v>
      </c>
      <c r="E14" s="278">
        <v>43</v>
      </c>
      <c r="F14" s="278">
        <v>363</v>
      </c>
      <c r="G14" s="278">
        <v>297</v>
      </c>
      <c r="H14" s="278">
        <v>64</v>
      </c>
      <c r="I14" s="278">
        <v>18</v>
      </c>
      <c r="J14" s="278">
        <v>1365</v>
      </c>
      <c r="K14" s="277"/>
      <c r="N14" s="209"/>
      <c r="O14" s="209"/>
      <c r="P14" s="209"/>
      <c r="Q14" s="209"/>
      <c r="R14" s="209"/>
      <c r="S14" s="209"/>
      <c r="T14" s="209"/>
      <c r="U14" s="209"/>
      <c r="V14" s="209"/>
    </row>
    <row r="15" spans="1:22" ht="13.5" customHeight="1" x14ac:dyDescent="0.2">
      <c r="A15" s="372">
        <v>2006</v>
      </c>
      <c r="B15" s="278">
        <v>3023</v>
      </c>
      <c r="C15" s="278">
        <v>426</v>
      </c>
      <c r="D15" s="278">
        <v>437</v>
      </c>
      <c r="E15" s="278">
        <v>58</v>
      </c>
      <c r="F15" s="278">
        <v>391</v>
      </c>
      <c r="G15" s="278">
        <v>232</v>
      </c>
      <c r="H15" s="278">
        <v>66</v>
      </c>
      <c r="I15" s="278">
        <v>3</v>
      </c>
      <c r="J15" s="278">
        <v>1468</v>
      </c>
      <c r="K15" s="277"/>
      <c r="N15" s="209"/>
      <c r="O15" s="209"/>
      <c r="P15" s="209"/>
      <c r="Q15" s="209"/>
      <c r="R15" s="209"/>
      <c r="S15" s="209"/>
      <c r="T15" s="209"/>
      <c r="U15" s="209"/>
      <c r="V15" s="209"/>
    </row>
    <row r="16" spans="1:22" ht="13.5" customHeight="1" x14ac:dyDescent="0.2">
      <c r="A16" s="372">
        <v>2007</v>
      </c>
      <c r="B16" s="278">
        <v>3225</v>
      </c>
      <c r="C16" s="278">
        <v>508</v>
      </c>
      <c r="D16" s="278">
        <v>499</v>
      </c>
      <c r="E16" s="278">
        <v>68</v>
      </c>
      <c r="F16" s="278">
        <v>388</v>
      </c>
      <c r="G16" s="278">
        <v>221</v>
      </c>
      <c r="H16" s="278">
        <v>59</v>
      </c>
      <c r="I16" s="278">
        <v>3</v>
      </c>
      <c r="J16" s="278">
        <v>1547</v>
      </c>
      <c r="K16" s="277"/>
      <c r="N16" s="209"/>
      <c r="O16" s="209"/>
      <c r="P16" s="209"/>
      <c r="Q16" s="209"/>
      <c r="R16" s="209"/>
      <c r="S16" s="209"/>
      <c r="T16" s="209"/>
      <c r="U16" s="209"/>
      <c r="V16" s="209"/>
    </row>
    <row r="17" spans="1:22" ht="13.5" customHeight="1" x14ac:dyDescent="0.2">
      <c r="A17" s="372">
        <v>2008</v>
      </c>
      <c r="B17" s="278">
        <v>3153</v>
      </c>
      <c r="C17" s="278">
        <v>496</v>
      </c>
      <c r="D17" s="278">
        <v>490</v>
      </c>
      <c r="E17" s="278">
        <v>76</v>
      </c>
      <c r="F17" s="278">
        <v>290</v>
      </c>
      <c r="G17" s="278">
        <v>230</v>
      </c>
      <c r="H17" s="278">
        <v>26</v>
      </c>
      <c r="I17" s="279">
        <v>0</v>
      </c>
      <c r="J17" s="278">
        <v>1621</v>
      </c>
      <c r="K17" s="277"/>
      <c r="N17" s="209"/>
      <c r="O17" s="209"/>
      <c r="P17" s="209"/>
      <c r="Q17" s="209"/>
      <c r="R17" s="209"/>
      <c r="S17" s="209"/>
      <c r="T17" s="209"/>
      <c r="U17" s="209"/>
      <c r="V17" s="209"/>
    </row>
    <row r="18" spans="1:22" ht="13.5" customHeight="1" x14ac:dyDescent="0.2">
      <c r="A18" s="372">
        <v>2009</v>
      </c>
      <c r="B18" s="278">
        <v>3211</v>
      </c>
      <c r="C18" s="278">
        <v>547</v>
      </c>
      <c r="D18" s="278">
        <v>527</v>
      </c>
      <c r="E18" s="278">
        <v>79</v>
      </c>
      <c r="F18" s="278">
        <v>321</v>
      </c>
      <c r="G18" s="278">
        <v>200</v>
      </c>
      <c r="H18" s="278">
        <v>25</v>
      </c>
      <c r="I18" s="279">
        <v>0</v>
      </c>
      <c r="J18" s="278">
        <v>1591</v>
      </c>
      <c r="K18" s="277"/>
      <c r="N18" s="209"/>
      <c r="O18" s="209"/>
      <c r="P18" s="209"/>
      <c r="Q18" s="209"/>
      <c r="R18" s="209"/>
      <c r="S18" s="209"/>
      <c r="T18" s="209"/>
      <c r="U18" s="209"/>
      <c r="V18" s="209"/>
    </row>
    <row r="19" spans="1:22" ht="13.5" customHeight="1" x14ac:dyDescent="0.2">
      <c r="A19" s="372">
        <v>2010</v>
      </c>
      <c r="B19" s="278">
        <v>2879</v>
      </c>
      <c r="C19" s="278">
        <v>485</v>
      </c>
      <c r="D19" s="278">
        <v>426</v>
      </c>
      <c r="E19" s="278">
        <v>73</v>
      </c>
      <c r="F19" s="278">
        <v>375</v>
      </c>
      <c r="G19" s="278">
        <v>149</v>
      </c>
      <c r="H19" s="278">
        <v>23</v>
      </c>
      <c r="I19" s="279">
        <v>0</v>
      </c>
      <c r="J19" s="278">
        <v>1421</v>
      </c>
      <c r="K19" s="277"/>
      <c r="N19" s="209"/>
      <c r="O19" s="209"/>
      <c r="P19" s="209"/>
      <c r="Q19" s="209"/>
      <c r="R19" s="209"/>
      <c r="S19" s="209"/>
      <c r="T19" s="209"/>
      <c r="U19" s="209"/>
      <c r="V19" s="209"/>
    </row>
    <row r="20" spans="1:22" ht="13.5" customHeight="1" x14ac:dyDescent="0.2">
      <c r="A20" s="372">
        <v>2011</v>
      </c>
      <c r="B20" s="278">
        <v>2834</v>
      </c>
      <c r="C20" s="278">
        <v>528</v>
      </c>
      <c r="D20" s="278">
        <v>471</v>
      </c>
      <c r="E20" s="278">
        <v>67</v>
      </c>
      <c r="F20" s="278">
        <v>360</v>
      </c>
      <c r="G20" s="278">
        <v>190</v>
      </c>
      <c r="H20" s="278">
        <v>21</v>
      </c>
      <c r="I20" s="279">
        <v>0</v>
      </c>
      <c r="J20" s="278">
        <v>1264</v>
      </c>
      <c r="K20" s="277"/>
      <c r="N20" s="209"/>
      <c r="O20" s="209"/>
      <c r="P20" s="209"/>
      <c r="Q20" s="209"/>
      <c r="R20" s="209"/>
      <c r="S20" s="209"/>
      <c r="T20" s="209"/>
      <c r="U20" s="209"/>
      <c r="V20" s="209"/>
    </row>
    <row r="21" spans="1:22" ht="13.5" customHeight="1" x14ac:dyDescent="0.2">
      <c r="A21" s="372">
        <v>2012</v>
      </c>
      <c r="B21" s="278">
        <v>3330</v>
      </c>
      <c r="C21" s="278">
        <v>587</v>
      </c>
      <c r="D21" s="278">
        <v>440</v>
      </c>
      <c r="E21" s="278">
        <v>40</v>
      </c>
      <c r="F21" s="278">
        <v>457</v>
      </c>
      <c r="G21" s="278">
        <v>225</v>
      </c>
      <c r="H21" s="278">
        <v>23</v>
      </c>
      <c r="I21" s="279">
        <v>0</v>
      </c>
      <c r="J21" s="278">
        <v>1598</v>
      </c>
      <c r="K21" s="277"/>
      <c r="N21" s="209"/>
      <c r="O21" s="209"/>
      <c r="P21" s="209"/>
      <c r="Q21" s="209"/>
      <c r="R21" s="209"/>
      <c r="S21" s="209"/>
      <c r="T21" s="209"/>
      <c r="U21" s="209"/>
      <c r="V21" s="209"/>
    </row>
    <row r="22" spans="1:22" ht="13.5" customHeight="1" x14ac:dyDescent="0.2">
      <c r="A22" s="372">
        <v>2013</v>
      </c>
      <c r="B22" s="278">
        <v>3626</v>
      </c>
      <c r="C22" s="278">
        <v>645</v>
      </c>
      <c r="D22" s="278">
        <v>515</v>
      </c>
      <c r="E22" s="278">
        <v>50</v>
      </c>
      <c r="F22" s="278">
        <v>454</v>
      </c>
      <c r="G22" s="278">
        <v>232</v>
      </c>
      <c r="H22" s="278">
        <v>32</v>
      </c>
      <c r="I22" s="279">
        <v>0</v>
      </c>
      <c r="J22" s="278">
        <v>1748</v>
      </c>
      <c r="K22" s="277"/>
      <c r="N22" s="209"/>
      <c r="O22" s="209"/>
      <c r="P22" s="209"/>
      <c r="Q22" s="209"/>
      <c r="R22" s="209"/>
      <c r="S22" s="209"/>
      <c r="T22" s="209"/>
      <c r="U22" s="209"/>
      <c r="V22" s="209"/>
    </row>
    <row r="23" spans="1:22" ht="13.5" customHeight="1" x14ac:dyDescent="0.2">
      <c r="A23" s="372">
        <v>2014</v>
      </c>
      <c r="B23" s="278">
        <v>3557</v>
      </c>
      <c r="C23" s="278">
        <v>599</v>
      </c>
      <c r="D23" s="278">
        <v>530</v>
      </c>
      <c r="E23" s="278">
        <v>58</v>
      </c>
      <c r="F23" s="278">
        <v>477</v>
      </c>
      <c r="G23" s="278">
        <v>305</v>
      </c>
      <c r="H23" s="278">
        <v>41</v>
      </c>
      <c r="I23" s="279">
        <v>0</v>
      </c>
      <c r="J23" s="278">
        <v>1605</v>
      </c>
      <c r="K23" s="277"/>
      <c r="N23" s="209"/>
      <c r="O23" s="209"/>
      <c r="P23" s="209"/>
      <c r="Q23" s="209"/>
      <c r="R23" s="209"/>
      <c r="S23" s="209"/>
      <c r="T23" s="209"/>
      <c r="U23" s="209"/>
      <c r="V23" s="209"/>
    </row>
    <row r="24" spans="1:22" ht="13.5" customHeight="1" x14ac:dyDescent="0.2">
      <c r="A24" s="372">
        <v>2015</v>
      </c>
      <c r="B24" s="278">
        <v>3758</v>
      </c>
      <c r="C24" s="278">
        <v>594</v>
      </c>
      <c r="D24" s="278">
        <v>504</v>
      </c>
      <c r="E24" s="278">
        <v>34</v>
      </c>
      <c r="F24" s="278">
        <v>459</v>
      </c>
      <c r="G24" s="278">
        <v>331</v>
      </c>
      <c r="H24" s="278">
        <v>36</v>
      </c>
      <c r="I24" s="279">
        <v>0</v>
      </c>
      <c r="J24" s="278">
        <v>1834</v>
      </c>
      <c r="K24" s="277"/>
      <c r="N24" s="209"/>
      <c r="O24" s="209"/>
      <c r="P24" s="209"/>
      <c r="Q24" s="209"/>
      <c r="R24" s="209"/>
      <c r="S24" s="209"/>
      <c r="T24" s="209"/>
      <c r="U24" s="209"/>
      <c r="V24" s="209"/>
    </row>
    <row r="25" spans="1:22" ht="13.5" customHeight="1" x14ac:dyDescent="0.2">
      <c r="A25" s="372">
        <v>2016</v>
      </c>
      <c r="B25" s="278">
        <v>3965</v>
      </c>
      <c r="C25" s="278">
        <v>613</v>
      </c>
      <c r="D25" s="278">
        <v>478</v>
      </c>
      <c r="E25" s="278">
        <v>66</v>
      </c>
      <c r="F25" s="278">
        <v>507</v>
      </c>
      <c r="G25" s="278">
        <v>288</v>
      </c>
      <c r="H25" s="278">
        <v>24</v>
      </c>
      <c r="I25" s="279">
        <v>0</v>
      </c>
      <c r="J25" s="278">
        <v>2055</v>
      </c>
      <c r="K25" s="277"/>
      <c r="N25" s="209"/>
      <c r="O25" s="209"/>
      <c r="P25" s="209"/>
      <c r="Q25" s="209"/>
      <c r="R25" s="209"/>
      <c r="S25" s="209"/>
      <c r="T25" s="209"/>
      <c r="U25" s="209"/>
      <c r="V25" s="209"/>
    </row>
    <row r="26" spans="1:22" ht="13.5" customHeight="1" x14ac:dyDescent="0.2">
      <c r="A26" s="372">
        <v>2017</v>
      </c>
      <c r="B26" s="278">
        <v>4303</v>
      </c>
      <c r="C26" s="278">
        <v>635</v>
      </c>
      <c r="D26" s="278">
        <v>470</v>
      </c>
      <c r="E26" s="278">
        <v>54</v>
      </c>
      <c r="F26" s="278">
        <v>651</v>
      </c>
      <c r="G26" s="278">
        <v>296</v>
      </c>
      <c r="H26" s="278">
        <v>28</v>
      </c>
      <c r="I26" s="279">
        <v>0</v>
      </c>
      <c r="J26" s="278">
        <v>2232</v>
      </c>
      <c r="K26" s="277"/>
      <c r="N26" s="209"/>
      <c r="O26" s="209"/>
      <c r="P26" s="209"/>
      <c r="Q26" s="209"/>
      <c r="R26" s="209"/>
      <c r="S26" s="209"/>
      <c r="T26" s="209"/>
      <c r="U26" s="209"/>
      <c r="V26" s="209"/>
    </row>
    <row r="27" spans="1:22" ht="13.5" customHeight="1" x14ac:dyDescent="0.2">
      <c r="A27" s="372">
        <v>2018</v>
      </c>
      <c r="B27" s="278">
        <v>4688</v>
      </c>
      <c r="C27" s="278">
        <v>735</v>
      </c>
      <c r="D27" s="278">
        <v>492</v>
      </c>
      <c r="E27" s="278">
        <v>52</v>
      </c>
      <c r="F27" s="278">
        <v>768</v>
      </c>
      <c r="G27" s="278">
        <v>451</v>
      </c>
      <c r="H27" s="278">
        <v>48</v>
      </c>
      <c r="I27" s="279">
        <v>0</v>
      </c>
      <c r="J27" s="278">
        <v>2142</v>
      </c>
      <c r="K27" s="277"/>
      <c r="N27" s="209"/>
      <c r="O27" s="209"/>
      <c r="P27" s="209"/>
      <c r="Q27" s="209"/>
      <c r="R27" s="209"/>
      <c r="S27" s="209"/>
      <c r="T27" s="209"/>
      <c r="U27" s="209"/>
      <c r="V27" s="209"/>
    </row>
    <row r="28" spans="1:22" ht="13.5" customHeight="1" x14ac:dyDescent="0.2">
      <c r="A28" s="34" t="s">
        <v>63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</row>
    <row r="29" spans="1:22" ht="12.75" customHeight="1" x14ac:dyDescent="0.2">
      <c r="A29" s="217" t="s">
        <v>278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22" ht="12.75" customHeight="1" x14ac:dyDescent="0.2">
      <c r="A30" s="280" t="s">
        <v>279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</row>
    <row r="31" spans="1:22" ht="12.75" customHeight="1" x14ac:dyDescent="0.2">
      <c r="A31" s="277"/>
      <c r="B31" s="277"/>
      <c r="C31" s="277"/>
      <c r="D31" s="277"/>
      <c r="E31" s="277"/>
      <c r="F31" s="277"/>
      <c r="G31" s="277"/>
      <c r="H31" s="277"/>
      <c r="I31" s="277"/>
      <c r="J31" s="255" t="s">
        <v>374</v>
      </c>
      <c r="K31" s="277"/>
    </row>
    <row r="32" spans="1:22" ht="12.75" customHeight="1" x14ac:dyDescent="0.2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</row>
    <row r="33" spans="1:11" ht="12.75" customHeight="1" x14ac:dyDescent="0.2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</row>
    <row r="34" spans="1:11" ht="12.75" customHeight="1" x14ac:dyDescent="0.2">
      <c r="A34" s="374" t="s">
        <v>352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</row>
    <row r="35" spans="1:11" ht="12.75" customHeight="1" x14ac:dyDescent="0.2">
      <c r="A35" s="277"/>
      <c r="B35" s="277"/>
      <c r="C35" s="277"/>
      <c r="D35" s="277"/>
      <c r="E35" s="277"/>
      <c r="F35" s="277"/>
      <c r="G35" s="277"/>
      <c r="H35" s="277"/>
      <c r="I35" s="277"/>
      <c r="J35" s="277"/>
      <c r="K35" s="277"/>
    </row>
    <row r="36" spans="1:11" ht="12.75" customHeight="1" x14ac:dyDescent="0.2">
      <c r="E36" s="282"/>
      <c r="F36" s="282"/>
    </row>
    <row r="37" spans="1:11" ht="12.75" customHeight="1" x14ac:dyDescent="0.2">
      <c r="B37" s="209"/>
      <c r="C37" s="209"/>
      <c r="D37" s="209"/>
      <c r="E37" s="209"/>
      <c r="F37" s="209"/>
      <c r="G37" s="209"/>
      <c r="H37" s="209"/>
      <c r="I37" s="209"/>
      <c r="J37" s="210"/>
    </row>
    <row r="38" spans="1:11" ht="12.75" customHeight="1" x14ac:dyDescent="0.2">
      <c r="B38" s="209"/>
      <c r="C38" s="209"/>
      <c r="D38" s="209"/>
      <c r="E38" s="209"/>
      <c r="F38" s="209"/>
      <c r="G38" s="209"/>
      <c r="H38" s="209"/>
      <c r="I38" s="209"/>
      <c r="J38" s="210"/>
    </row>
    <row r="39" spans="1:11" ht="12.75" customHeight="1" x14ac:dyDescent="0.2">
      <c r="B39" s="209"/>
      <c r="C39" s="209"/>
      <c r="D39" s="209"/>
      <c r="E39" s="209"/>
      <c r="F39" s="209"/>
      <c r="G39" s="209"/>
      <c r="H39" s="209"/>
      <c r="I39" s="209"/>
      <c r="J39" s="210"/>
    </row>
    <row r="40" spans="1:11" ht="12.75" customHeight="1" x14ac:dyDescent="0.2">
      <c r="B40" s="209"/>
      <c r="C40" s="209"/>
      <c r="D40" s="209"/>
      <c r="E40" s="209"/>
      <c r="F40" s="209"/>
      <c r="G40" s="209"/>
      <c r="H40" s="209"/>
      <c r="I40" s="209"/>
    </row>
    <row r="41" spans="1:11" ht="12.75" customHeight="1" x14ac:dyDescent="0.2">
      <c r="B41" s="209"/>
      <c r="C41" s="209"/>
      <c r="D41" s="209"/>
      <c r="E41" s="209"/>
      <c r="F41" s="209"/>
      <c r="G41" s="209"/>
      <c r="H41" s="209"/>
      <c r="I41" s="209"/>
    </row>
    <row r="42" spans="1:11" ht="12.75" customHeight="1" x14ac:dyDescent="0.2">
      <c r="B42" s="209"/>
      <c r="C42" s="209"/>
      <c r="D42" s="209"/>
      <c r="E42" s="209"/>
      <c r="F42" s="209"/>
      <c r="G42" s="209"/>
      <c r="H42" s="209"/>
      <c r="I42" s="209"/>
    </row>
    <row r="43" spans="1:11" ht="12.75" customHeight="1" x14ac:dyDescent="0.2">
      <c r="B43" s="209"/>
      <c r="C43" s="209"/>
      <c r="D43" s="209"/>
      <c r="E43" s="209"/>
      <c r="F43" s="209"/>
      <c r="G43" s="209"/>
      <c r="H43" s="209"/>
      <c r="I43" s="209"/>
    </row>
    <row r="44" spans="1:11" ht="12.75" customHeight="1" x14ac:dyDescent="0.2">
      <c r="B44" s="209"/>
      <c r="C44" s="209"/>
      <c r="D44" s="209"/>
      <c r="E44" s="209"/>
      <c r="F44" s="209"/>
      <c r="G44" s="209"/>
      <c r="H44" s="209"/>
      <c r="I44" s="209"/>
    </row>
    <row r="45" spans="1:11" ht="12.75" customHeight="1" x14ac:dyDescent="0.2">
      <c r="B45" s="209"/>
      <c r="C45" s="209"/>
      <c r="D45" s="209"/>
      <c r="E45" s="209"/>
      <c r="F45" s="209"/>
      <c r="G45" s="209"/>
      <c r="H45" s="209"/>
      <c r="I45" s="209"/>
    </row>
    <row r="46" spans="1:11" ht="12.75" customHeight="1" x14ac:dyDescent="0.2">
      <c r="B46" s="209"/>
      <c r="C46" s="209"/>
      <c r="D46" s="209"/>
      <c r="E46" s="209"/>
      <c r="F46" s="209"/>
      <c r="G46" s="209"/>
      <c r="H46" s="209"/>
      <c r="I46" s="209"/>
    </row>
    <row r="47" spans="1:11" ht="12.75" customHeight="1" x14ac:dyDescent="0.2">
      <c r="B47" s="209"/>
      <c r="C47" s="209"/>
      <c r="D47" s="209"/>
      <c r="E47" s="209"/>
      <c r="F47" s="209"/>
      <c r="G47" s="209"/>
      <c r="H47" s="209"/>
      <c r="I47" s="209"/>
    </row>
    <row r="48" spans="1:11" ht="12.75" customHeight="1" x14ac:dyDescent="0.2">
      <c r="B48" s="209"/>
      <c r="C48" s="209"/>
      <c r="D48" s="209"/>
      <c r="E48" s="209"/>
      <c r="F48" s="209"/>
      <c r="G48" s="209"/>
      <c r="H48" s="209"/>
      <c r="I48" s="209"/>
    </row>
  </sheetData>
  <mergeCells count="8">
    <mergeCell ref="I5:I6"/>
    <mergeCell ref="J5:J6"/>
    <mergeCell ref="A4:A7"/>
    <mergeCell ref="B4:B6"/>
    <mergeCell ref="C5:C6"/>
    <mergeCell ref="F5:F6"/>
    <mergeCell ref="G5:G6"/>
    <mergeCell ref="H5:H6"/>
  </mergeCells>
  <hyperlinks>
    <hyperlink ref="A34" location="Tabellenliste!A1" display="zurück"/>
  </hyperlinks>
  <printOptions horizontalCentered="1"/>
  <pageMargins left="0.59055118110236227" right="0.59055118110236227" top="0.78740157480314965" bottom="0.59055118110236227" header="0.51181102362204722" footer="0.51181102362204722"/>
  <pageSetup paperSize="9" orientation="portrait" horizontalDpi="300" verticalDpi="300" r:id="rId1"/>
  <headerFooter alignWithMargins="0">
    <oddFooter>&amp;L&amp;8&amp;Z&amp;F&amp;R&amp;8&amp;A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974"/>
  <sheetViews>
    <sheetView zoomScaleNormal="100" workbookViewId="0">
      <selection activeCell="Q31" sqref="Q31"/>
    </sheetView>
  </sheetViews>
  <sheetFormatPr baseColWidth="10" defaultColWidth="15.83203125" defaultRowHeight="11.25" x14ac:dyDescent="0.2"/>
  <cols>
    <col min="1" max="1" width="7.83203125" style="195" customWidth="1"/>
    <col min="2" max="4" width="12.5" style="195" customWidth="1"/>
    <col min="5" max="5" width="11.5" style="195" customWidth="1"/>
    <col min="6" max="6" width="12.5" style="195" customWidth="1"/>
    <col min="7" max="7" width="11.5" style="195" customWidth="1"/>
    <col min="8" max="8" width="12.5" style="195" customWidth="1"/>
    <col min="9" max="9" width="11.5" style="195" customWidth="1"/>
    <col min="10" max="10" width="12.5" style="195" customWidth="1"/>
    <col min="11" max="11" width="15.83203125" style="195" customWidth="1"/>
    <col min="12" max="255" width="12" style="195" customWidth="1"/>
    <col min="256" max="16384" width="15.83203125" style="195"/>
  </cols>
  <sheetData>
    <row r="1" spans="1:13" ht="12" x14ac:dyDescent="0.2">
      <c r="A1" s="283" t="s">
        <v>339</v>
      </c>
    </row>
    <row r="2" spans="1:13" ht="13.5" customHeight="1" x14ac:dyDescent="0.2">
      <c r="A2" s="249"/>
      <c r="B2" s="220"/>
      <c r="C2" s="220"/>
      <c r="D2" s="220"/>
      <c r="E2" s="220"/>
      <c r="F2" s="220"/>
      <c r="G2" s="220"/>
      <c r="H2" s="220"/>
      <c r="I2" s="220"/>
      <c r="J2" s="220"/>
    </row>
    <row r="3" spans="1:13" ht="13.5" customHeight="1" x14ac:dyDescent="0.2"/>
    <row r="4" spans="1:13" ht="12.2" customHeight="1" x14ac:dyDescent="0.2">
      <c r="A4" s="588" t="s">
        <v>1</v>
      </c>
      <c r="B4" s="589" t="s">
        <v>75</v>
      </c>
      <c r="C4" s="340" t="s">
        <v>156</v>
      </c>
      <c r="D4" s="473"/>
      <c r="E4" s="340"/>
      <c r="F4" s="340"/>
      <c r="G4" s="340"/>
      <c r="H4" s="340"/>
      <c r="I4" s="340"/>
      <c r="J4" s="341"/>
      <c r="K4" s="212"/>
    </row>
    <row r="5" spans="1:13" ht="25.5" customHeight="1" x14ac:dyDescent="0.2">
      <c r="A5" s="588"/>
      <c r="B5" s="589"/>
      <c r="C5" s="589" t="s">
        <v>280</v>
      </c>
      <c r="D5" s="589"/>
      <c r="E5" s="589" t="s">
        <v>225</v>
      </c>
      <c r="F5" s="589"/>
      <c r="G5" s="589" t="s">
        <v>281</v>
      </c>
      <c r="H5" s="589"/>
      <c r="I5" s="589" t="s">
        <v>226</v>
      </c>
      <c r="J5" s="590"/>
      <c r="K5" s="212"/>
    </row>
    <row r="6" spans="1:13" ht="51" customHeight="1" x14ac:dyDescent="0.2">
      <c r="A6" s="588"/>
      <c r="B6" s="589"/>
      <c r="C6" s="438" t="s">
        <v>139</v>
      </c>
      <c r="D6" s="438" t="s">
        <v>282</v>
      </c>
      <c r="E6" s="438" t="s">
        <v>139</v>
      </c>
      <c r="F6" s="438" t="s">
        <v>282</v>
      </c>
      <c r="G6" s="438" t="s">
        <v>139</v>
      </c>
      <c r="H6" s="438" t="s">
        <v>282</v>
      </c>
      <c r="I6" s="438" t="s">
        <v>139</v>
      </c>
      <c r="J6" s="435" t="s">
        <v>282</v>
      </c>
      <c r="K6" s="212"/>
    </row>
    <row r="7" spans="1:13" ht="12.75" customHeight="1" x14ac:dyDescent="0.2">
      <c r="A7" s="588"/>
      <c r="B7" s="473" t="s">
        <v>4</v>
      </c>
      <c r="C7" s="474"/>
      <c r="D7" s="474"/>
      <c r="E7" s="474"/>
      <c r="F7" s="474"/>
      <c r="G7" s="474"/>
      <c r="H7" s="474"/>
      <c r="I7" s="474"/>
      <c r="J7" s="475"/>
      <c r="K7" s="212"/>
    </row>
    <row r="8" spans="1:13" ht="13.5" customHeight="1" x14ac:dyDescent="0.2">
      <c r="A8" s="447"/>
      <c r="B8" s="448"/>
      <c r="C8" s="268"/>
      <c r="D8" s="268"/>
      <c r="E8" s="268"/>
      <c r="F8" s="268"/>
      <c r="G8" s="268"/>
      <c r="H8" s="268"/>
      <c r="I8" s="268"/>
      <c r="J8" s="268"/>
    </row>
    <row r="9" spans="1:13" ht="13.5" customHeight="1" x14ac:dyDescent="0.2">
      <c r="A9" s="476">
        <v>2000</v>
      </c>
      <c r="B9" s="209">
        <v>3504</v>
      </c>
      <c r="C9" s="209">
        <v>463</v>
      </c>
      <c r="D9" s="209">
        <v>375</v>
      </c>
      <c r="E9" s="209">
        <v>1614</v>
      </c>
      <c r="F9" s="209">
        <v>1416</v>
      </c>
      <c r="G9" s="209">
        <v>1325</v>
      </c>
      <c r="H9" s="209">
        <v>880</v>
      </c>
      <c r="I9" s="209">
        <v>102</v>
      </c>
      <c r="J9" s="209">
        <v>67</v>
      </c>
      <c r="K9" s="221"/>
      <c r="L9" s="221"/>
      <c r="M9" s="221"/>
    </row>
    <row r="10" spans="1:13" ht="13.5" customHeight="1" x14ac:dyDescent="0.2">
      <c r="A10" s="476">
        <v>2001</v>
      </c>
      <c r="B10" s="209">
        <v>3676</v>
      </c>
      <c r="C10" s="209">
        <v>445</v>
      </c>
      <c r="D10" s="209">
        <v>228</v>
      </c>
      <c r="E10" s="209">
        <v>2110</v>
      </c>
      <c r="F10" s="209">
        <v>912</v>
      </c>
      <c r="G10" s="209">
        <v>1000</v>
      </c>
      <c r="H10" s="209">
        <v>540</v>
      </c>
      <c r="I10" s="209">
        <v>121</v>
      </c>
      <c r="J10" s="209">
        <v>114</v>
      </c>
      <c r="K10" s="221"/>
      <c r="L10" s="221"/>
      <c r="M10" s="221"/>
    </row>
    <row r="11" spans="1:13" ht="13.5" customHeight="1" x14ac:dyDescent="0.2">
      <c r="A11" s="476">
        <v>2002</v>
      </c>
      <c r="B11" s="209">
        <v>4269</v>
      </c>
      <c r="C11" s="209">
        <v>593</v>
      </c>
      <c r="D11" s="209">
        <v>312</v>
      </c>
      <c r="E11" s="209">
        <v>2574</v>
      </c>
      <c r="F11" s="209">
        <v>1003</v>
      </c>
      <c r="G11" s="209">
        <v>1076</v>
      </c>
      <c r="H11" s="209">
        <v>589</v>
      </c>
      <c r="I11" s="209">
        <v>26</v>
      </c>
      <c r="J11" s="209">
        <v>17</v>
      </c>
      <c r="K11" s="221"/>
      <c r="L11" s="221"/>
      <c r="M11" s="221"/>
    </row>
    <row r="12" spans="1:13" ht="13.5" customHeight="1" x14ac:dyDescent="0.2">
      <c r="A12" s="476">
        <v>2003</v>
      </c>
      <c r="B12" s="209">
        <v>3652</v>
      </c>
      <c r="C12" s="209">
        <v>654</v>
      </c>
      <c r="D12" s="209">
        <v>362</v>
      </c>
      <c r="E12" s="209">
        <v>1720</v>
      </c>
      <c r="F12" s="209">
        <v>785</v>
      </c>
      <c r="G12" s="209">
        <v>1103</v>
      </c>
      <c r="H12" s="209">
        <v>617</v>
      </c>
      <c r="I12" s="209">
        <v>175</v>
      </c>
      <c r="J12" s="209">
        <v>102</v>
      </c>
      <c r="K12" s="221"/>
      <c r="L12" s="221"/>
      <c r="M12" s="221"/>
    </row>
    <row r="13" spans="1:13" ht="13.5" customHeight="1" x14ac:dyDescent="0.2">
      <c r="A13" s="476">
        <v>2004</v>
      </c>
      <c r="B13" s="209">
        <v>3208</v>
      </c>
      <c r="C13" s="209">
        <v>651</v>
      </c>
      <c r="D13" s="209">
        <v>401</v>
      </c>
      <c r="E13" s="209">
        <v>1293</v>
      </c>
      <c r="F13" s="209">
        <v>638</v>
      </c>
      <c r="G13" s="209">
        <v>1171</v>
      </c>
      <c r="H13" s="209">
        <v>680</v>
      </c>
      <c r="I13" s="209">
        <v>93</v>
      </c>
      <c r="J13" s="209">
        <v>64</v>
      </c>
      <c r="K13" s="221"/>
      <c r="L13" s="221"/>
      <c r="M13" s="221"/>
    </row>
    <row r="14" spans="1:13" ht="13.5" customHeight="1" x14ac:dyDescent="0.2">
      <c r="A14" s="476">
        <v>2005</v>
      </c>
      <c r="B14" s="209">
        <v>3015</v>
      </c>
      <c r="C14" s="209">
        <v>1465</v>
      </c>
      <c r="D14" s="209">
        <v>998</v>
      </c>
      <c r="E14" s="209">
        <v>995</v>
      </c>
      <c r="F14" s="209">
        <v>537</v>
      </c>
      <c r="G14" s="209">
        <v>416</v>
      </c>
      <c r="H14" s="209">
        <v>247</v>
      </c>
      <c r="I14" s="209">
        <v>139</v>
      </c>
      <c r="J14" s="209">
        <v>84</v>
      </c>
      <c r="K14" s="221"/>
      <c r="L14" s="221"/>
      <c r="M14" s="221"/>
    </row>
    <row r="15" spans="1:13" ht="13.5" customHeight="1" x14ac:dyDescent="0.2">
      <c r="A15" s="476">
        <v>2006</v>
      </c>
      <c r="B15" s="209">
        <v>3023</v>
      </c>
      <c r="C15" s="209">
        <v>1524</v>
      </c>
      <c r="D15" s="209">
        <v>976</v>
      </c>
      <c r="E15" s="209">
        <v>1055</v>
      </c>
      <c r="F15" s="209">
        <v>574</v>
      </c>
      <c r="G15" s="209">
        <v>393</v>
      </c>
      <c r="H15" s="209">
        <v>224</v>
      </c>
      <c r="I15" s="209">
        <v>51</v>
      </c>
      <c r="J15" s="209">
        <v>36</v>
      </c>
      <c r="K15" s="221"/>
      <c r="L15" s="221"/>
      <c r="M15" s="221"/>
    </row>
    <row r="16" spans="1:13" ht="13.5" customHeight="1" x14ac:dyDescent="0.2">
      <c r="A16" s="476">
        <v>2007</v>
      </c>
      <c r="B16" s="209">
        <v>3225</v>
      </c>
      <c r="C16" s="209">
        <v>1548</v>
      </c>
      <c r="D16" s="209">
        <v>1116</v>
      </c>
      <c r="E16" s="209">
        <v>1119</v>
      </c>
      <c r="F16" s="209">
        <v>729</v>
      </c>
      <c r="G16" s="209">
        <v>410</v>
      </c>
      <c r="H16" s="209">
        <v>271</v>
      </c>
      <c r="I16" s="209">
        <v>148</v>
      </c>
      <c r="J16" s="209">
        <v>87</v>
      </c>
      <c r="K16" s="221"/>
      <c r="L16" s="221"/>
      <c r="M16" s="221"/>
    </row>
    <row r="17" spans="1:13" ht="13.5" customHeight="1" x14ac:dyDescent="0.2">
      <c r="A17" s="476">
        <v>2008</v>
      </c>
      <c r="B17" s="209">
        <v>3153</v>
      </c>
      <c r="C17" s="209">
        <v>1447</v>
      </c>
      <c r="D17" s="209">
        <v>1050</v>
      </c>
      <c r="E17" s="209">
        <v>1163</v>
      </c>
      <c r="F17" s="209">
        <v>801</v>
      </c>
      <c r="G17" s="209">
        <v>385</v>
      </c>
      <c r="H17" s="209">
        <v>262</v>
      </c>
      <c r="I17" s="209">
        <v>158</v>
      </c>
      <c r="J17" s="209">
        <v>91</v>
      </c>
      <c r="K17" s="221"/>
      <c r="L17" s="221"/>
      <c r="M17" s="221"/>
    </row>
    <row r="18" spans="1:13" ht="13.5" customHeight="1" x14ac:dyDescent="0.2">
      <c r="A18" s="476">
        <v>2009</v>
      </c>
      <c r="B18" s="209">
        <v>3211</v>
      </c>
      <c r="C18" s="209">
        <v>1564</v>
      </c>
      <c r="D18" s="209">
        <v>1105</v>
      </c>
      <c r="E18" s="209">
        <v>1095</v>
      </c>
      <c r="F18" s="209">
        <v>755</v>
      </c>
      <c r="G18" s="209">
        <v>414</v>
      </c>
      <c r="H18" s="209">
        <v>270</v>
      </c>
      <c r="I18" s="209">
        <v>138</v>
      </c>
      <c r="J18" s="209">
        <v>87</v>
      </c>
      <c r="K18" s="221"/>
      <c r="L18" s="221"/>
      <c r="M18" s="221"/>
    </row>
    <row r="19" spans="1:13" ht="13.5" customHeight="1" x14ac:dyDescent="0.2">
      <c r="A19" s="476">
        <v>2010</v>
      </c>
      <c r="B19" s="209">
        <v>2879</v>
      </c>
      <c r="C19" s="209">
        <v>1304</v>
      </c>
      <c r="D19" s="209">
        <v>918</v>
      </c>
      <c r="E19" s="209">
        <v>1034</v>
      </c>
      <c r="F19" s="209">
        <v>708</v>
      </c>
      <c r="G19" s="209">
        <v>403</v>
      </c>
      <c r="H19" s="209">
        <v>265</v>
      </c>
      <c r="I19" s="209">
        <v>138</v>
      </c>
      <c r="J19" s="209">
        <v>86</v>
      </c>
      <c r="K19" s="221"/>
      <c r="L19" s="221"/>
      <c r="M19" s="221"/>
    </row>
    <row r="20" spans="1:13" ht="13.5" customHeight="1" x14ac:dyDescent="0.2">
      <c r="A20" s="476">
        <v>2011</v>
      </c>
      <c r="B20" s="209">
        <v>2834</v>
      </c>
      <c r="C20" s="209">
        <v>1179</v>
      </c>
      <c r="D20" s="209">
        <v>830</v>
      </c>
      <c r="E20" s="209">
        <v>1139</v>
      </c>
      <c r="F20" s="209">
        <v>785</v>
      </c>
      <c r="G20" s="209">
        <v>380</v>
      </c>
      <c r="H20" s="209">
        <v>255</v>
      </c>
      <c r="I20" s="209">
        <v>136</v>
      </c>
      <c r="J20" s="209">
        <v>79</v>
      </c>
      <c r="K20" s="221"/>
      <c r="L20" s="221"/>
      <c r="M20" s="221"/>
    </row>
    <row r="21" spans="1:13" ht="13.5" customHeight="1" x14ac:dyDescent="0.2">
      <c r="A21" s="476">
        <v>2012</v>
      </c>
      <c r="B21" s="209">
        <v>3330</v>
      </c>
      <c r="C21" s="209">
        <v>1411</v>
      </c>
      <c r="D21" s="209">
        <v>999</v>
      </c>
      <c r="E21" s="209">
        <v>1342</v>
      </c>
      <c r="F21" s="209">
        <v>1019</v>
      </c>
      <c r="G21" s="209">
        <v>440</v>
      </c>
      <c r="H21" s="209">
        <v>300</v>
      </c>
      <c r="I21" s="209">
        <v>137</v>
      </c>
      <c r="J21" s="209">
        <v>80</v>
      </c>
      <c r="K21" s="221"/>
      <c r="L21" s="221"/>
      <c r="M21" s="221"/>
    </row>
    <row r="22" spans="1:13" ht="13.5" customHeight="1" x14ac:dyDescent="0.2">
      <c r="A22" s="476">
        <v>2013</v>
      </c>
      <c r="B22" s="209">
        <v>3626</v>
      </c>
      <c r="C22" s="209">
        <v>1545</v>
      </c>
      <c r="D22" s="209">
        <v>1113</v>
      </c>
      <c r="E22" s="209">
        <v>1479</v>
      </c>
      <c r="F22" s="209">
        <v>1088</v>
      </c>
      <c r="G22" s="209">
        <v>417</v>
      </c>
      <c r="H22" s="209">
        <v>297</v>
      </c>
      <c r="I22" s="209">
        <v>185</v>
      </c>
      <c r="J22" s="209">
        <v>105</v>
      </c>
      <c r="K22" s="221"/>
      <c r="L22" s="221"/>
      <c r="M22" s="221"/>
    </row>
    <row r="23" spans="1:13" ht="13.5" customHeight="1" x14ac:dyDescent="0.2">
      <c r="A23" s="476">
        <v>2014</v>
      </c>
      <c r="B23" s="209">
        <v>3557</v>
      </c>
      <c r="C23" s="209">
        <v>1501</v>
      </c>
      <c r="D23" s="209">
        <v>1064</v>
      </c>
      <c r="E23" s="209">
        <v>1447</v>
      </c>
      <c r="F23" s="209">
        <v>1049</v>
      </c>
      <c r="G23" s="209">
        <v>420</v>
      </c>
      <c r="H23" s="209">
        <v>292</v>
      </c>
      <c r="I23" s="209">
        <v>189</v>
      </c>
      <c r="J23" s="209">
        <v>110</v>
      </c>
      <c r="K23" s="221"/>
      <c r="L23" s="221"/>
      <c r="M23" s="221"/>
    </row>
    <row r="24" spans="1:13" ht="13.5" customHeight="1" x14ac:dyDescent="0.2">
      <c r="A24" s="476">
        <v>2015</v>
      </c>
      <c r="B24" s="209">
        <v>3758</v>
      </c>
      <c r="C24" s="209">
        <v>1623</v>
      </c>
      <c r="D24" s="209">
        <v>1142</v>
      </c>
      <c r="E24" s="209">
        <v>1548</v>
      </c>
      <c r="F24" s="209">
        <v>1109</v>
      </c>
      <c r="G24" s="209">
        <v>414</v>
      </c>
      <c r="H24" s="209">
        <v>297</v>
      </c>
      <c r="I24" s="209">
        <v>173</v>
      </c>
      <c r="J24" s="209">
        <v>113</v>
      </c>
      <c r="K24" s="221"/>
      <c r="L24" s="221"/>
      <c r="M24" s="221"/>
    </row>
    <row r="25" spans="1:13" ht="13.5" customHeight="1" x14ac:dyDescent="0.2">
      <c r="A25" s="476">
        <v>2016</v>
      </c>
      <c r="B25" s="209">
        <v>3965</v>
      </c>
      <c r="C25" s="209">
        <v>1792</v>
      </c>
      <c r="D25" s="209">
        <v>1158</v>
      </c>
      <c r="E25" s="209">
        <v>1603</v>
      </c>
      <c r="F25" s="209">
        <v>1182</v>
      </c>
      <c r="G25" s="209">
        <v>400</v>
      </c>
      <c r="H25" s="209">
        <v>301</v>
      </c>
      <c r="I25" s="209">
        <v>170</v>
      </c>
      <c r="J25" s="209">
        <v>119</v>
      </c>
      <c r="K25" s="221"/>
      <c r="L25" s="221"/>
      <c r="M25" s="221"/>
    </row>
    <row r="26" spans="1:13" ht="13.5" customHeight="1" x14ac:dyDescent="0.2">
      <c r="A26" s="476">
        <v>2017</v>
      </c>
      <c r="B26" s="209">
        <v>4303</v>
      </c>
      <c r="C26" s="209">
        <v>2108</v>
      </c>
      <c r="D26" s="209">
        <v>1226</v>
      </c>
      <c r="E26" s="209">
        <v>1575</v>
      </c>
      <c r="F26" s="209">
        <v>1123</v>
      </c>
      <c r="G26" s="209">
        <v>426</v>
      </c>
      <c r="H26" s="209">
        <v>297</v>
      </c>
      <c r="I26" s="209">
        <v>194</v>
      </c>
      <c r="J26" s="209">
        <v>138</v>
      </c>
      <c r="K26" s="221"/>
      <c r="L26" s="221"/>
      <c r="M26" s="221"/>
    </row>
    <row r="27" spans="1:13" ht="13.5" customHeight="1" x14ac:dyDescent="0.2">
      <c r="A27" s="476">
        <v>2018</v>
      </c>
      <c r="B27" s="209">
        <v>4688</v>
      </c>
      <c r="C27" s="209">
        <v>2306</v>
      </c>
      <c r="D27" s="209">
        <v>1174</v>
      </c>
      <c r="E27" s="209">
        <v>1742</v>
      </c>
      <c r="F27" s="209">
        <v>1196</v>
      </c>
      <c r="G27" s="209">
        <v>441</v>
      </c>
      <c r="H27" s="209">
        <v>280</v>
      </c>
      <c r="I27" s="209">
        <v>199</v>
      </c>
      <c r="J27" s="209">
        <v>117</v>
      </c>
      <c r="K27" s="221"/>
      <c r="L27" s="221"/>
      <c r="M27" s="221"/>
    </row>
    <row r="28" spans="1:13" ht="13.5" customHeight="1" x14ac:dyDescent="0.2">
      <c r="A28" s="34" t="s">
        <v>63</v>
      </c>
      <c r="B28" s="34"/>
      <c r="C28" s="34"/>
      <c r="D28" s="34"/>
    </row>
    <row r="29" spans="1:13" ht="23.25" customHeight="1" x14ac:dyDescent="0.2">
      <c r="A29" s="586" t="s">
        <v>283</v>
      </c>
      <c r="B29" s="586"/>
      <c r="C29" s="586"/>
      <c r="D29" s="586"/>
      <c r="E29" s="587"/>
      <c r="F29" s="587"/>
      <c r="G29" s="587"/>
      <c r="H29" s="587"/>
      <c r="I29" s="587"/>
      <c r="J29" s="245"/>
    </row>
    <row r="30" spans="1:13" ht="13.5" customHeight="1" x14ac:dyDescent="0.2">
      <c r="A30" s="275" t="s">
        <v>284</v>
      </c>
      <c r="B30" s="275"/>
      <c r="C30" s="275"/>
      <c r="D30" s="275"/>
    </row>
    <row r="31" spans="1:13" ht="13.5" customHeight="1" x14ac:dyDescent="0.2">
      <c r="J31" s="255" t="s">
        <v>374</v>
      </c>
    </row>
    <row r="32" spans="1:13" ht="13.5" customHeight="1" x14ac:dyDescent="0.2"/>
    <row r="33" spans="1:7" ht="13.5" customHeight="1" x14ac:dyDescent="0.2"/>
    <row r="34" spans="1:7" ht="13.5" customHeight="1" x14ac:dyDescent="0.2">
      <c r="A34" s="374" t="s">
        <v>352</v>
      </c>
    </row>
    <row r="35" spans="1:7" ht="13.5" customHeight="1" x14ac:dyDescent="0.2"/>
    <row r="36" spans="1:7" ht="13.5" customHeight="1" x14ac:dyDescent="0.2"/>
    <row r="37" spans="1:7" ht="13.5" customHeight="1" x14ac:dyDescent="0.2"/>
    <row r="38" spans="1:7" ht="13.5" customHeight="1" x14ac:dyDescent="0.2"/>
    <row r="39" spans="1:7" ht="13.5" customHeight="1" x14ac:dyDescent="0.2"/>
    <row r="40" spans="1:7" ht="13.5" customHeight="1" x14ac:dyDescent="0.2">
      <c r="B40" s="222"/>
      <c r="C40" s="222"/>
      <c r="D40" s="222"/>
      <c r="E40" s="222"/>
      <c r="F40" s="222"/>
      <c r="G40" s="222"/>
    </row>
    <row r="41" spans="1:7" ht="13.5" customHeight="1" x14ac:dyDescent="0.2"/>
    <row r="42" spans="1:7" ht="13.5" customHeight="1" x14ac:dyDescent="0.2"/>
    <row r="43" spans="1:7" ht="13.5" customHeight="1" x14ac:dyDescent="0.2"/>
    <row r="44" spans="1:7" ht="13.5" customHeight="1" x14ac:dyDescent="0.2"/>
    <row r="45" spans="1:7" ht="13.5" customHeight="1" x14ac:dyDescent="0.2"/>
    <row r="46" spans="1:7" ht="13.5" customHeight="1" x14ac:dyDescent="0.2"/>
    <row r="47" spans="1:7" ht="13.5" customHeight="1" x14ac:dyDescent="0.2"/>
    <row r="48" spans="1:7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24.7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</sheetData>
  <mergeCells count="7">
    <mergeCell ref="A29:I29"/>
    <mergeCell ref="A4:A7"/>
    <mergeCell ref="B4:B6"/>
    <mergeCell ref="C5:D5"/>
    <mergeCell ref="E5:F5"/>
    <mergeCell ref="G5:H5"/>
    <mergeCell ref="I5:J5"/>
  </mergeCells>
  <hyperlinks>
    <hyperlink ref="A34" location="Tabellenliste!A1" display="zurück"/>
  </hyperlinks>
  <pageMargins left="0.59055118110236204" right="0.59055118110236204" top="0.59055118110236204" bottom="0.59055118110236204" header="0.4921259845" footer="0.4921259845"/>
  <pageSetup paperSize="9" scale="97" orientation="portrait" r:id="rId1"/>
  <headerFooter alignWithMargins="0">
    <oddFooter>&amp;L&amp;8&amp;Z&amp;F&amp;R&amp;8&amp;A</oddFooter>
  </headerFooter>
  <colBreaks count="1" manualBreakCount="1">
    <brk id="10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  <pageSetUpPr fitToPage="1"/>
  </sheetPr>
  <dimension ref="A1:U50"/>
  <sheetViews>
    <sheetView zoomScaleNormal="100" workbookViewId="0">
      <selection activeCell="S33" sqref="S33"/>
    </sheetView>
  </sheetViews>
  <sheetFormatPr baseColWidth="10" defaultColWidth="15.83203125" defaultRowHeight="12.75" customHeight="1" x14ac:dyDescent="0.2"/>
  <cols>
    <col min="1" max="1" width="9.1640625" style="219" customWidth="1"/>
    <col min="2" max="4" width="11.6640625" style="219" customWidth="1"/>
    <col min="5" max="5" width="12.83203125" style="219" customWidth="1"/>
    <col min="6" max="10" width="11.6640625" style="219" customWidth="1"/>
    <col min="11" max="11" width="15.83203125" style="219" customWidth="1"/>
    <col min="12" max="255" width="9" style="219" customWidth="1"/>
    <col min="256" max="16384" width="15.83203125" style="219"/>
  </cols>
  <sheetData>
    <row r="1" spans="1:21" ht="12.75" customHeight="1" x14ac:dyDescent="0.2">
      <c r="A1" s="276" t="s">
        <v>340</v>
      </c>
    </row>
    <row r="2" spans="1:21" ht="12.75" customHeight="1" x14ac:dyDescent="0.2">
      <c r="A2" s="276"/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21" ht="13.5" customHeight="1" x14ac:dyDescent="0.2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21" ht="13.5" customHeight="1" x14ac:dyDescent="0.2">
      <c r="A4" s="584" t="s">
        <v>1</v>
      </c>
      <c r="B4" s="585" t="s">
        <v>75</v>
      </c>
      <c r="C4" s="368" t="s">
        <v>8</v>
      </c>
      <c r="D4" s="368"/>
      <c r="E4" s="368"/>
      <c r="F4" s="368"/>
      <c r="G4" s="368"/>
      <c r="H4" s="368"/>
      <c r="I4" s="368"/>
      <c r="J4" s="369"/>
      <c r="K4" s="277"/>
    </row>
    <row r="5" spans="1:21" ht="13.5" customHeight="1" x14ac:dyDescent="0.2">
      <c r="A5" s="584"/>
      <c r="B5" s="585"/>
      <c r="C5" s="585" t="s">
        <v>276</v>
      </c>
      <c r="D5" s="368" t="s">
        <v>219</v>
      </c>
      <c r="E5" s="368"/>
      <c r="F5" s="585" t="s">
        <v>277</v>
      </c>
      <c r="G5" s="585" t="s">
        <v>220</v>
      </c>
      <c r="H5" s="585" t="s">
        <v>221</v>
      </c>
      <c r="I5" s="582" t="s">
        <v>222</v>
      </c>
      <c r="J5" s="583" t="s">
        <v>223</v>
      </c>
      <c r="K5" s="277"/>
    </row>
    <row r="6" spans="1:21" ht="25.5" customHeight="1" x14ac:dyDescent="0.2">
      <c r="A6" s="584"/>
      <c r="B6" s="585"/>
      <c r="C6" s="585"/>
      <c r="D6" s="370" t="s">
        <v>9</v>
      </c>
      <c r="E6" s="370" t="s">
        <v>224</v>
      </c>
      <c r="F6" s="585"/>
      <c r="G6" s="585"/>
      <c r="H6" s="585"/>
      <c r="I6" s="582"/>
      <c r="J6" s="583"/>
      <c r="K6" s="277"/>
    </row>
    <row r="7" spans="1:21" ht="13.5" customHeight="1" x14ac:dyDescent="0.2">
      <c r="A7" s="584"/>
      <c r="B7" s="368" t="s">
        <v>4</v>
      </c>
      <c r="C7" s="368"/>
      <c r="D7" s="368"/>
      <c r="E7" s="368"/>
      <c r="F7" s="368"/>
      <c r="G7" s="368"/>
      <c r="H7" s="368"/>
      <c r="I7" s="368"/>
      <c r="J7" s="369"/>
      <c r="K7" s="277"/>
    </row>
    <row r="8" spans="1:21" ht="13.5" customHeight="1" x14ac:dyDescent="0.2">
      <c r="A8" s="371"/>
      <c r="B8" s="277"/>
      <c r="C8" s="277"/>
      <c r="D8" s="277"/>
      <c r="E8" s="277"/>
      <c r="F8" s="277"/>
      <c r="G8" s="277"/>
      <c r="H8" s="277"/>
      <c r="I8" s="277"/>
      <c r="J8" s="277"/>
      <c r="K8" s="277"/>
    </row>
    <row r="9" spans="1:21" ht="13.5" customHeight="1" x14ac:dyDescent="0.2">
      <c r="A9" s="467">
        <v>2000</v>
      </c>
      <c r="B9" s="278">
        <v>1348</v>
      </c>
      <c r="C9" s="278">
        <v>189</v>
      </c>
      <c r="D9" s="278">
        <v>142</v>
      </c>
      <c r="E9" s="278">
        <v>16</v>
      </c>
      <c r="F9" s="278">
        <v>87</v>
      </c>
      <c r="G9" s="278">
        <v>195</v>
      </c>
      <c r="H9" s="278">
        <v>93</v>
      </c>
      <c r="I9" s="278">
        <v>84</v>
      </c>
      <c r="J9" s="278">
        <v>558</v>
      </c>
      <c r="K9" s="277"/>
      <c r="M9" s="210"/>
      <c r="N9" s="210"/>
      <c r="O9" s="210"/>
      <c r="P9" s="210"/>
      <c r="Q9" s="210"/>
      <c r="R9" s="210"/>
      <c r="S9" s="210"/>
      <c r="T9" s="210"/>
      <c r="U9" s="210"/>
    </row>
    <row r="10" spans="1:21" ht="13.5" customHeight="1" x14ac:dyDescent="0.2">
      <c r="A10" s="467">
        <v>2001</v>
      </c>
      <c r="B10" s="278">
        <v>1150</v>
      </c>
      <c r="C10" s="278">
        <v>183</v>
      </c>
      <c r="D10" s="278">
        <v>132</v>
      </c>
      <c r="E10" s="278">
        <v>12</v>
      </c>
      <c r="F10" s="278">
        <v>81</v>
      </c>
      <c r="G10" s="278">
        <v>136</v>
      </c>
      <c r="H10" s="278">
        <v>37</v>
      </c>
      <c r="I10" s="278">
        <v>63</v>
      </c>
      <c r="J10" s="278">
        <v>518</v>
      </c>
      <c r="K10" s="277"/>
      <c r="M10" s="210"/>
      <c r="N10" s="210"/>
      <c r="O10" s="210"/>
      <c r="P10" s="210"/>
      <c r="Q10" s="210"/>
      <c r="R10" s="210"/>
      <c r="S10" s="210"/>
      <c r="T10" s="210"/>
      <c r="U10" s="210"/>
    </row>
    <row r="11" spans="1:21" ht="13.5" customHeight="1" x14ac:dyDescent="0.2">
      <c r="A11" s="467">
        <v>2002</v>
      </c>
      <c r="B11" s="278">
        <v>782</v>
      </c>
      <c r="C11" s="278">
        <v>144</v>
      </c>
      <c r="D11" s="278">
        <v>94</v>
      </c>
      <c r="E11" s="278">
        <v>13</v>
      </c>
      <c r="F11" s="278">
        <v>66</v>
      </c>
      <c r="G11" s="278">
        <v>93</v>
      </c>
      <c r="H11" s="278">
        <v>44</v>
      </c>
      <c r="I11" s="278">
        <v>60</v>
      </c>
      <c r="J11" s="278">
        <v>281</v>
      </c>
      <c r="K11" s="277"/>
      <c r="M11" s="210"/>
      <c r="N11" s="210"/>
      <c r="O11" s="210"/>
      <c r="P11" s="210"/>
      <c r="Q11" s="210"/>
      <c r="R11" s="210"/>
      <c r="S11" s="210"/>
      <c r="T11" s="210"/>
      <c r="U11" s="210"/>
    </row>
    <row r="12" spans="1:21" ht="13.5" customHeight="1" x14ac:dyDescent="0.2">
      <c r="A12" s="467">
        <v>2003</v>
      </c>
      <c r="B12" s="278">
        <v>941</v>
      </c>
      <c r="C12" s="278">
        <v>178</v>
      </c>
      <c r="D12" s="278">
        <v>123</v>
      </c>
      <c r="E12" s="278">
        <v>11</v>
      </c>
      <c r="F12" s="278">
        <v>108</v>
      </c>
      <c r="G12" s="278">
        <v>137</v>
      </c>
      <c r="H12" s="278">
        <v>44</v>
      </c>
      <c r="I12" s="278">
        <v>80</v>
      </c>
      <c r="J12" s="278">
        <v>271</v>
      </c>
      <c r="K12" s="277"/>
      <c r="M12" s="210"/>
      <c r="N12" s="210"/>
      <c r="O12" s="210"/>
      <c r="P12" s="210"/>
      <c r="Q12" s="210"/>
      <c r="R12" s="210"/>
      <c r="S12" s="210"/>
      <c r="T12" s="210"/>
      <c r="U12" s="210"/>
    </row>
    <row r="13" spans="1:21" ht="13.5" customHeight="1" x14ac:dyDescent="0.2">
      <c r="A13" s="467">
        <v>2004</v>
      </c>
      <c r="B13" s="278">
        <v>1111</v>
      </c>
      <c r="C13" s="278">
        <v>182</v>
      </c>
      <c r="D13" s="278">
        <v>115</v>
      </c>
      <c r="E13" s="278">
        <v>14</v>
      </c>
      <c r="F13" s="278">
        <v>98</v>
      </c>
      <c r="G13" s="278">
        <v>169</v>
      </c>
      <c r="H13" s="278">
        <v>58</v>
      </c>
      <c r="I13" s="278">
        <v>63</v>
      </c>
      <c r="J13" s="278">
        <v>426</v>
      </c>
      <c r="K13" s="277"/>
      <c r="M13" s="210"/>
      <c r="N13" s="210"/>
      <c r="O13" s="210"/>
      <c r="P13" s="210"/>
      <c r="Q13" s="210"/>
      <c r="R13" s="210"/>
      <c r="S13" s="210"/>
      <c r="T13" s="210"/>
      <c r="U13" s="210"/>
    </row>
    <row r="14" spans="1:21" ht="13.5" customHeight="1" x14ac:dyDescent="0.2">
      <c r="A14" s="467">
        <v>2005</v>
      </c>
      <c r="B14" s="278">
        <v>1141</v>
      </c>
      <c r="C14" s="278">
        <v>159</v>
      </c>
      <c r="D14" s="278">
        <v>106</v>
      </c>
      <c r="E14" s="278">
        <v>9</v>
      </c>
      <c r="F14" s="278">
        <v>94</v>
      </c>
      <c r="G14" s="278">
        <v>166</v>
      </c>
      <c r="H14" s="278">
        <v>61</v>
      </c>
      <c r="I14" s="278">
        <v>52</v>
      </c>
      <c r="J14" s="278">
        <v>503</v>
      </c>
      <c r="K14" s="277"/>
      <c r="M14" s="210"/>
      <c r="N14" s="210"/>
      <c r="O14" s="210"/>
      <c r="P14" s="210"/>
      <c r="Q14" s="210"/>
      <c r="R14" s="210"/>
      <c r="S14" s="210"/>
      <c r="T14" s="210"/>
      <c r="U14" s="210"/>
    </row>
    <row r="15" spans="1:21" ht="13.5" customHeight="1" x14ac:dyDescent="0.2">
      <c r="A15" s="467">
        <v>2006</v>
      </c>
      <c r="B15" s="278">
        <v>1131</v>
      </c>
      <c r="C15" s="278">
        <v>183</v>
      </c>
      <c r="D15" s="278">
        <v>129</v>
      </c>
      <c r="E15" s="278">
        <v>13</v>
      </c>
      <c r="F15" s="278">
        <v>113</v>
      </c>
      <c r="G15" s="278">
        <v>180</v>
      </c>
      <c r="H15" s="278">
        <v>56</v>
      </c>
      <c r="I15" s="278">
        <v>24</v>
      </c>
      <c r="J15" s="278">
        <v>446</v>
      </c>
      <c r="K15" s="277"/>
      <c r="M15" s="210"/>
      <c r="N15" s="210"/>
      <c r="O15" s="210"/>
      <c r="P15" s="210"/>
      <c r="Q15" s="210"/>
      <c r="R15" s="210"/>
      <c r="S15" s="210"/>
      <c r="T15" s="210"/>
      <c r="U15" s="210"/>
    </row>
    <row r="16" spans="1:21" ht="13.5" customHeight="1" x14ac:dyDescent="0.2">
      <c r="A16" s="467">
        <v>2007</v>
      </c>
      <c r="B16" s="278">
        <v>1370</v>
      </c>
      <c r="C16" s="278">
        <v>232</v>
      </c>
      <c r="D16" s="278">
        <v>115</v>
      </c>
      <c r="E16" s="278">
        <v>13</v>
      </c>
      <c r="F16" s="278">
        <v>130</v>
      </c>
      <c r="G16" s="278">
        <v>203</v>
      </c>
      <c r="H16" s="278">
        <v>49</v>
      </c>
      <c r="I16" s="278">
        <v>1</v>
      </c>
      <c r="J16" s="278">
        <v>640</v>
      </c>
      <c r="K16" s="277"/>
      <c r="M16" s="210"/>
      <c r="N16" s="210"/>
      <c r="O16" s="210"/>
      <c r="P16" s="210"/>
      <c r="Q16" s="210"/>
      <c r="R16" s="210"/>
      <c r="S16" s="210"/>
      <c r="T16" s="210"/>
      <c r="U16" s="210"/>
    </row>
    <row r="17" spans="1:21" ht="13.5" customHeight="1" x14ac:dyDescent="0.2">
      <c r="A17" s="467">
        <v>2008</v>
      </c>
      <c r="B17" s="278">
        <v>1039</v>
      </c>
      <c r="C17" s="278">
        <v>172</v>
      </c>
      <c r="D17" s="278">
        <v>115</v>
      </c>
      <c r="E17" s="278">
        <v>7</v>
      </c>
      <c r="F17" s="278">
        <v>80</v>
      </c>
      <c r="G17" s="278">
        <v>139</v>
      </c>
      <c r="H17" s="278">
        <v>42</v>
      </c>
      <c r="I17" s="278">
        <v>1</v>
      </c>
      <c r="J17" s="278">
        <v>490</v>
      </c>
      <c r="K17" s="277"/>
      <c r="M17" s="210"/>
      <c r="N17" s="210"/>
      <c r="O17" s="210"/>
      <c r="P17" s="210"/>
      <c r="Q17" s="210"/>
      <c r="R17" s="210"/>
      <c r="S17" s="210"/>
      <c r="T17" s="210"/>
      <c r="U17" s="210"/>
    </row>
    <row r="18" spans="1:21" ht="13.5" customHeight="1" x14ac:dyDescent="0.2">
      <c r="A18" s="467">
        <v>2009</v>
      </c>
      <c r="B18" s="278">
        <v>1152</v>
      </c>
      <c r="C18" s="278">
        <v>168</v>
      </c>
      <c r="D18" s="278">
        <v>140</v>
      </c>
      <c r="E18" s="278">
        <v>17</v>
      </c>
      <c r="F18" s="278">
        <v>106</v>
      </c>
      <c r="G18" s="278">
        <v>177</v>
      </c>
      <c r="H18" s="278">
        <v>31</v>
      </c>
      <c r="I18" s="279">
        <v>0</v>
      </c>
      <c r="J18" s="278">
        <v>530</v>
      </c>
      <c r="K18" s="277"/>
      <c r="M18" s="210"/>
      <c r="N18" s="210"/>
      <c r="O18" s="210"/>
      <c r="P18" s="210"/>
      <c r="Q18" s="210"/>
      <c r="R18" s="210"/>
      <c r="S18" s="210"/>
      <c r="T18" s="210"/>
      <c r="U18" s="210"/>
    </row>
    <row r="19" spans="1:21" ht="13.5" customHeight="1" x14ac:dyDescent="0.2">
      <c r="A19" s="467">
        <v>2010</v>
      </c>
      <c r="B19" s="278">
        <v>1013</v>
      </c>
      <c r="C19" s="278">
        <v>155</v>
      </c>
      <c r="D19" s="278">
        <v>115</v>
      </c>
      <c r="E19" s="278">
        <v>9</v>
      </c>
      <c r="F19" s="278">
        <v>74</v>
      </c>
      <c r="G19" s="278">
        <v>138</v>
      </c>
      <c r="H19" s="278">
        <v>33</v>
      </c>
      <c r="I19" s="279">
        <v>0</v>
      </c>
      <c r="J19" s="278">
        <v>498</v>
      </c>
      <c r="K19" s="277"/>
      <c r="M19" s="210"/>
      <c r="N19" s="210"/>
      <c r="O19" s="210"/>
      <c r="P19" s="210"/>
      <c r="Q19" s="210"/>
      <c r="R19" s="210"/>
      <c r="S19" s="210"/>
      <c r="T19" s="210"/>
      <c r="U19" s="210"/>
    </row>
    <row r="20" spans="1:21" ht="13.5" customHeight="1" x14ac:dyDescent="0.2">
      <c r="A20" s="467">
        <v>2011</v>
      </c>
      <c r="B20" s="278">
        <v>948</v>
      </c>
      <c r="C20" s="278">
        <v>152</v>
      </c>
      <c r="D20" s="278">
        <v>110</v>
      </c>
      <c r="E20" s="278">
        <v>14</v>
      </c>
      <c r="F20" s="278">
        <v>77</v>
      </c>
      <c r="G20" s="278">
        <v>116</v>
      </c>
      <c r="H20" s="278">
        <v>17</v>
      </c>
      <c r="I20" s="279">
        <v>0</v>
      </c>
      <c r="J20" s="278">
        <v>476</v>
      </c>
      <c r="K20" s="277"/>
      <c r="M20" s="210"/>
      <c r="N20" s="210"/>
      <c r="O20" s="210"/>
      <c r="P20" s="210"/>
      <c r="Q20" s="210"/>
      <c r="R20" s="210"/>
      <c r="S20" s="210"/>
      <c r="T20" s="210"/>
      <c r="U20" s="210"/>
    </row>
    <row r="21" spans="1:21" ht="13.5" customHeight="1" x14ac:dyDescent="0.2">
      <c r="A21" s="467">
        <v>2012</v>
      </c>
      <c r="B21" s="278">
        <v>997</v>
      </c>
      <c r="C21" s="278">
        <v>158</v>
      </c>
      <c r="D21" s="278">
        <v>102</v>
      </c>
      <c r="E21" s="278">
        <v>17</v>
      </c>
      <c r="F21" s="278">
        <v>69</v>
      </c>
      <c r="G21" s="278">
        <v>132</v>
      </c>
      <c r="H21" s="278">
        <v>18</v>
      </c>
      <c r="I21" s="279">
        <v>2</v>
      </c>
      <c r="J21" s="278">
        <v>516</v>
      </c>
      <c r="K21" s="277"/>
      <c r="M21" s="210"/>
      <c r="N21" s="210"/>
      <c r="O21" s="210"/>
      <c r="P21" s="210"/>
      <c r="Q21" s="210"/>
      <c r="R21" s="210"/>
      <c r="S21" s="210"/>
      <c r="T21" s="210"/>
      <c r="U21" s="210"/>
    </row>
    <row r="22" spans="1:21" ht="13.5" customHeight="1" x14ac:dyDescent="0.2">
      <c r="A22" s="467">
        <v>2013</v>
      </c>
      <c r="B22" s="278">
        <v>937</v>
      </c>
      <c r="C22" s="278">
        <v>149</v>
      </c>
      <c r="D22" s="278">
        <v>82</v>
      </c>
      <c r="E22" s="278">
        <v>14</v>
      </c>
      <c r="F22" s="278">
        <v>76</v>
      </c>
      <c r="G22" s="278">
        <v>121</v>
      </c>
      <c r="H22" s="278">
        <v>14</v>
      </c>
      <c r="I22" s="279">
        <v>0</v>
      </c>
      <c r="J22" s="278">
        <v>495</v>
      </c>
      <c r="K22" s="277"/>
      <c r="M22" s="210"/>
      <c r="N22" s="210"/>
      <c r="O22" s="210"/>
      <c r="P22" s="210"/>
      <c r="Q22" s="210"/>
      <c r="R22" s="210"/>
      <c r="S22" s="210"/>
      <c r="T22" s="210"/>
      <c r="U22" s="210"/>
    </row>
    <row r="23" spans="1:21" ht="13.5" customHeight="1" x14ac:dyDescent="0.2">
      <c r="A23" s="467">
        <v>2014</v>
      </c>
      <c r="B23" s="278">
        <v>837</v>
      </c>
      <c r="C23" s="278">
        <v>134</v>
      </c>
      <c r="D23" s="278">
        <v>73</v>
      </c>
      <c r="E23" s="278">
        <v>13</v>
      </c>
      <c r="F23" s="278">
        <v>68</v>
      </c>
      <c r="G23" s="278">
        <v>109</v>
      </c>
      <c r="H23" s="278">
        <v>14</v>
      </c>
      <c r="I23" s="279">
        <v>0</v>
      </c>
      <c r="J23" s="278">
        <v>439</v>
      </c>
      <c r="K23" s="277"/>
      <c r="M23" s="210"/>
      <c r="N23" s="210"/>
      <c r="O23" s="210"/>
      <c r="P23" s="210"/>
      <c r="Q23" s="210"/>
      <c r="R23" s="210"/>
      <c r="S23" s="210"/>
      <c r="T23" s="210"/>
      <c r="U23" s="210"/>
    </row>
    <row r="24" spans="1:21" ht="13.5" customHeight="1" x14ac:dyDescent="0.2">
      <c r="A24" s="467">
        <v>2015</v>
      </c>
      <c r="B24" s="278">
        <v>805</v>
      </c>
      <c r="C24" s="278">
        <v>149</v>
      </c>
      <c r="D24" s="278">
        <v>80</v>
      </c>
      <c r="E24" s="278">
        <v>14</v>
      </c>
      <c r="F24" s="278">
        <v>74</v>
      </c>
      <c r="G24" s="278">
        <v>116</v>
      </c>
      <c r="H24" s="278">
        <v>15</v>
      </c>
      <c r="I24" s="279">
        <v>0</v>
      </c>
      <c r="J24" s="278">
        <v>371</v>
      </c>
      <c r="K24" s="277"/>
      <c r="M24" s="210"/>
      <c r="N24" s="210"/>
      <c r="O24" s="210"/>
      <c r="P24" s="210"/>
      <c r="Q24" s="210"/>
      <c r="R24" s="210"/>
      <c r="S24" s="210"/>
      <c r="T24" s="210"/>
      <c r="U24" s="210"/>
    </row>
    <row r="25" spans="1:21" ht="13.5" customHeight="1" x14ac:dyDescent="0.2">
      <c r="A25" s="467">
        <v>2016</v>
      </c>
      <c r="B25" s="278">
        <v>832</v>
      </c>
      <c r="C25" s="278">
        <v>199</v>
      </c>
      <c r="D25" s="278">
        <v>98</v>
      </c>
      <c r="E25" s="278">
        <v>5</v>
      </c>
      <c r="F25" s="278">
        <v>71</v>
      </c>
      <c r="G25" s="278">
        <v>120</v>
      </c>
      <c r="H25" s="278">
        <v>11</v>
      </c>
      <c r="I25" s="279">
        <v>0</v>
      </c>
      <c r="J25" s="278">
        <v>333</v>
      </c>
      <c r="K25" s="277"/>
      <c r="M25" s="210"/>
      <c r="N25" s="210"/>
      <c r="O25" s="210"/>
      <c r="P25" s="210"/>
      <c r="Q25" s="210"/>
      <c r="R25" s="210"/>
      <c r="S25" s="210"/>
      <c r="T25" s="210"/>
      <c r="U25" s="210"/>
    </row>
    <row r="26" spans="1:21" ht="13.5" customHeight="1" x14ac:dyDescent="0.2">
      <c r="A26" s="467">
        <v>2017</v>
      </c>
      <c r="B26" s="278">
        <v>841</v>
      </c>
      <c r="C26" s="278">
        <v>156</v>
      </c>
      <c r="D26" s="278">
        <v>84</v>
      </c>
      <c r="E26" s="278">
        <v>15</v>
      </c>
      <c r="F26" s="278">
        <v>77</v>
      </c>
      <c r="G26" s="278">
        <v>121</v>
      </c>
      <c r="H26" s="278">
        <v>15</v>
      </c>
      <c r="I26" s="279">
        <v>0</v>
      </c>
      <c r="J26" s="278">
        <v>388</v>
      </c>
      <c r="K26" s="277"/>
      <c r="M26" s="210"/>
      <c r="N26" s="210"/>
      <c r="O26" s="210"/>
      <c r="P26" s="210"/>
      <c r="Q26" s="210"/>
      <c r="R26" s="210"/>
      <c r="S26" s="210"/>
      <c r="T26" s="210"/>
      <c r="U26" s="210"/>
    </row>
    <row r="27" spans="1:21" ht="13.5" customHeight="1" x14ac:dyDescent="0.2">
      <c r="A27" s="467">
        <v>2018</v>
      </c>
      <c r="B27" s="278">
        <v>809</v>
      </c>
      <c r="C27" s="278">
        <v>168</v>
      </c>
      <c r="D27" s="278">
        <v>82</v>
      </c>
      <c r="E27" s="278">
        <v>10</v>
      </c>
      <c r="F27" s="278">
        <v>58</v>
      </c>
      <c r="G27" s="278">
        <v>112</v>
      </c>
      <c r="H27" s="278">
        <v>11</v>
      </c>
      <c r="I27" s="279">
        <v>0</v>
      </c>
      <c r="J27" s="278">
        <v>368</v>
      </c>
      <c r="K27" s="277"/>
    </row>
    <row r="28" spans="1:21" ht="13.5" customHeight="1" x14ac:dyDescent="0.2">
      <c r="A28" s="34" t="s">
        <v>63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</row>
    <row r="29" spans="1:21" ht="12.75" customHeight="1" x14ac:dyDescent="0.2">
      <c r="A29" s="217" t="s">
        <v>278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</row>
    <row r="30" spans="1:21" ht="12.75" customHeight="1" x14ac:dyDescent="0.2">
      <c r="A30" s="280" t="s">
        <v>279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</row>
    <row r="31" spans="1:21" ht="12.75" customHeight="1" x14ac:dyDescent="0.2">
      <c r="A31" s="277"/>
      <c r="B31" s="277"/>
      <c r="C31" s="277"/>
      <c r="D31" s="277"/>
      <c r="E31" s="277"/>
      <c r="F31" s="277"/>
      <c r="G31" s="277"/>
      <c r="H31" s="277"/>
      <c r="I31" s="277"/>
      <c r="J31" s="281" t="s">
        <v>374</v>
      </c>
      <c r="K31" s="277"/>
    </row>
    <row r="32" spans="1:21" ht="12.75" customHeight="1" x14ac:dyDescent="0.2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</row>
    <row r="33" spans="1:11" ht="12.75" customHeight="1" x14ac:dyDescent="0.2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</row>
    <row r="34" spans="1:11" ht="12.75" customHeight="1" x14ac:dyDescent="0.2">
      <c r="A34" s="374" t="s">
        <v>352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</row>
    <row r="35" spans="1:11" ht="12.75" customHeight="1" x14ac:dyDescent="0.2">
      <c r="A35" s="277"/>
      <c r="B35" s="277"/>
      <c r="C35" s="277"/>
      <c r="D35" s="277"/>
      <c r="E35" s="277"/>
      <c r="F35" s="277"/>
      <c r="G35" s="277"/>
      <c r="H35" s="277"/>
      <c r="I35" s="277"/>
      <c r="J35" s="277"/>
      <c r="K35" s="277"/>
    </row>
    <row r="36" spans="1:11" ht="12.75" customHeight="1" x14ac:dyDescent="0.2">
      <c r="E36" s="282"/>
      <c r="F36" s="282"/>
    </row>
    <row r="37" spans="1:11" ht="12.75" customHeight="1" x14ac:dyDescent="0.2">
      <c r="B37" s="210"/>
      <c r="C37" s="210"/>
      <c r="D37" s="210"/>
      <c r="E37" s="210"/>
      <c r="F37" s="210"/>
      <c r="G37" s="210"/>
      <c r="H37" s="210"/>
      <c r="I37" s="210"/>
      <c r="J37" s="210"/>
    </row>
    <row r="38" spans="1:11" ht="12.75" customHeight="1" x14ac:dyDescent="0.2">
      <c r="B38" s="210"/>
      <c r="C38" s="210"/>
      <c r="D38" s="210"/>
      <c r="E38" s="210"/>
      <c r="F38" s="210"/>
      <c r="G38" s="210"/>
      <c r="H38" s="210"/>
      <c r="I38" s="210"/>
      <c r="J38" s="210"/>
    </row>
    <row r="39" spans="1:11" ht="12.75" customHeight="1" x14ac:dyDescent="0.2">
      <c r="B39" s="210"/>
      <c r="C39" s="210"/>
      <c r="D39" s="210"/>
      <c r="E39" s="210"/>
      <c r="F39" s="210"/>
      <c r="G39" s="210"/>
      <c r="H39" s="210"/>
      <c r="I39" s="210"/>
      <c r="J39" s="210"/>
    </row>
    <row r="40" spans="1:11" ht="12.75" customHeight="1" x14ac:dyDescent="0.2">
      <c r="B40" s="210"/>
      <c r="C40" s="210"/>
      <c r="D40" s="210"/>
      <c r="E40" s="210"/>
      <c r="F40" s="210"/>
      <c r="G40" s="210"/>
      <c r="H40" s="210"/>
      <c r="I40" s="210"/>
    </row>
    <row r="41" spans="1:11" ht="12.75" customHeight="1" x14ac:dyDescent="0.2">
      <c r="B41" s="210"/>
      <c r="C41" s="210"/>
      <c r="D41" s="210"/>
      <c r="E41" s="210"/>
      <c r="F41" s="210"/>
      <c r="G41" s="210"/>
      <c r="H41" s="210"/>
      <c r="I41" s="210"/>
    </row>
    <row r="42" spans="1:11" ht="12.75" customHeight="1" x14ac:dyDescent="0.2">
      <c r="B42" s="210"/>
      <c r="C42" s="210"/>
      <c r="D42" s="210"/>
      <c r="E42" s="210"/>
      <c r="F42" s="210"/>
      <c r="G42" s="210"/>
      <c r="H42" s="210"/>
      <c r="I42" s="210"/>
    </row>
    <row r="43" spans="1:11" ht="12.75" customHeight="1" x14ac:dyDescent="0.2">
      <c r="B43" s="210"/>
      <c r="C43" s="210"/>
      <c r="D43" s="210"/>
      <c r="E43" s="210"/>
      <c r="F43" s="210"/>
      <c r="G43" s="210"/>
      <c r="H43" s="210"/>
      <c r="I43" s="210"/>
    </row>
    <row r="44" spans="1:11" ht="12.75" customHeight="1" x14ac:dyDescent="0.2">
      <c r="B44" s="210"/>
      <c r="C44" s="210"/>
      <c r="D44" s="210"/>
      <c r="E44" s="210"/>
      <c r="F44" s="210"/>
      <c r="G44" s="210"/>
      <c r="H44" s="210"/>
      <c r="I44" s="210"/>
    </row>
    <row r="45" spans="1:11" ht="12.75" customHeight="1" x14ac:dyDescent="0.2">
      <c r="B45" s="210"/>
      <c r="C45" s="210"/>
      <c r="D45" s="210"/>
      <c r="E45" s="210"/>
      <c r="F45" s="210"/>
      <c r="G45" s="210"/>
      <c r="H45" s="210"/>
      <c r="I45" s="210"/>
    </row>
    <row r="46" spans="1:11" ht="12.75" customHeight="1" x14ac:dyDescent="0.2">
      <c r="B46" s="210"/>
      <c r="C46" s="210"/>
      <c r="D46" s="210"/>
      <c r="E46" s="210"/>
      <c r="F46" s="210"/>
      <c r="G46" s="210"/>
      <c r="H46" s="210"/>
      <c r="I46" s="210"/>
    </row>
    <row r="47" spans="1:11" ht="12.75" customHeight="1" x14ac:dyDescent="0.2">
      <c r="B47" s="210"/>
      <c r="C47" s="210"/>
      <c r="D47" s="210"/>
      <c r="E47" s="210"/>
      <c r="F47" s="210"/>
      <c r="G47" s="210"/>
      <c r="H47" s="210"/>
      <c r="I47" s="210"/>
    </row>
    <row r="48" spans="1:11" ht="12.75" customHeight="1" x14ac:dyDescent="0.2">
      <c r="B48" s="210"/>
      <c r="C48" s="210"/>
      <c r="D48" s="210"/>
      <c r="E48" s="210"/>
      <c r="F48" s="210"/>
      <c r="G48" s="210"/>
      <c r="H48" s="210"/>
      <c r="I48" s="210"/>
    </row>
    <row r="49" spans="2:9" ht="12.75" customHeight="1" x14ac:dyDescent="0.2">
      <c r="B49" s="210"/>
      <c r="C49" s="210"/>
      <c r="D49" s="210"/>
      <c r="E49" s="210"/>
      <c r="F49" s="210"/>
      <c r="G49" s="210"/>
      <c r="H49" s="210"/>
      <c r="I49" s="210"/>
    </row>
    <row r="50" spans="2:9" ht="12.75" customHeight="1" x14ac:dyDescent="0.2">
      <c r="B50" s="210"/>
      <c r="C50" s="210"/>
      <c r="D50" s="210"/>
      <c r="E50" s="210"/>
      <c r="F50" s="210"/>
      <c r="G50" s="210"/>
      <c r="H50" s="210"/>
      <c r="I50" s="210"/>
    </row>
  </sheetData>
  <mergeCells count="8">
    <mergeCell ref="I5:I6"/>
    <mergeCell ref="J5:J6"/>
    <mergeCell ref="A4:A7"/>
    <mergeCell ref="B4:B6"/>
    <mergeCell ref="C5:C6"/>
    <mergeCell ref="F5:F6"/>
    <mergeCell ref="G5:G6"/>
    <mergeCell ref="H5:H6"/>
  </mergeCells>
  <hyperlinks>
    <hyperlink ref="A34" location="Tabellenliste!A1" display="zurück"/>
  </hyperlinks>
  <printOptions horizontalCentered="1"/>
  <pageMargins left="0.59055118110236227" right="0.59055118110236227" top="0.78740157480314965" bottom="0.59055118110236227" header="0.51181102362204722" footer="0.51181102362204722"/>
  <pageSetup paperSize="9" orientation="portrait" horizontalDpi="300" verticalDpi="300" r:id="rId1"/>
  <headerFooter alignWithMargins="0">
    <oddFooter>&amp;L&amp;8&amp;Z&amp;F&amp;R&amp;8&amp;A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50"/>
  <sheetViews>
    <sheetView zoomScaleNormal="100" workbookViewId="0">
      <selection activeCell="K25" sqref="K25"/>
    </sheetView>
  </sheetViews>
  <sheetFormatPr baseColWidth="10" defaultColWidth="15.83203125" defaultRowHeight="12.75" customHeight="1" x14ac:dyDescent="0.2"/>
  <cols>
    <col min="1" max="1" width="9.1640625" style="271" customWidth="1"/>
    <col min="2" max="5" width="26.5" style="271" customWidth="1"/>
    <col min="6" max="6" width="15.83203125" style="271" customWidth="1"/>
    <col min="7" max="255" width="9" style="271" customWidth="1"/>
    <col min="256" max="16384" width="15.83203125" style="271"/>
  </cols>
  <sheetData>
    <row r="1" spans="1:11" ht="12.75" customHeight="1" x14ac:dyDescent="0.2">
      <c r="A1" s="265" t="s">
        <v>341</v>
      </c>
    </row>
    <row r="2" spans="1:11" ht="12.75" customHeight="1" x14ac:dyDescent="0.2">
      <c r="A2" s="265"/>
      <c r="B2" s="273"/>
      <c r="C2" s="273"/>
      <c r="D2" s="273"/>
      <c r="E2" s="273"/>
      <c r="F2" s="274"/>
    </row>
    <row r="3" spans="1:11" ht="13.5" customHeight="1" x14ac:dyDescent="0.2">
      <c r="A3" s="272"/>
      <c r="B3" s="273"/>
      <c r="C3" s="273"/>
      <c r="D3" s="273"/>
      <c r="E3" s="273"/>
      <c r="F3" s="274"/>
    </row>
    <row r="4" spans="1:11" ht="13.5" customHeight="1" x14ac:dyDescent="0.2">
      <c r="A4" s="591" t="s">
        <v>1</v>
      </c>
      <c r="B4" s="477" t="s">
        <v>227</v>
      </c>
      <c r="C4" s="477"/>
      <c r="D4" s="477"/>
      <c r="E4" s="478"/>
      <c r="F4" s="274"/>
    </row>
    <row r="5" spans="1:11" ht="27" customHeight="1" x14ac:dyDescent="0.2">
      <c r="A5" s="591"/>
      <c r="B5" s="479">
        <v>1</v>
      </c>
      <c r="C5" s="479">
        <v>2</v>
      </c>
      <c r="D5" s="479">
        <v>3</v>
      </c>
      <c r="E5" s="480" t="s">
        <v>228</v>
      </c>
      <c r="F5" s="274"/>
    </row>
    <row r="6" spans="1:11" ht="13.5" customHeight="1" x14ac:dyDescent="0.2">
      <c r="A6" s="591"/>
      <c r="B6" s="481" t="s">
        <v>229</v>
      </c>
      <c r="C6" s="477"/>
      <c r="D6" s="477"/>
      <c r="E6" s="478"/>
      <c r="F6" s="274"/>
    </row>
    <row r="7" spans="1:11" ht="6" customHeight="1" x14ac:dyDescent="0.2">
      <c r="A7" s="404"/>
      <c r="B7" s="274"/>
      <c r="C7" s="274"/>
      <c r="D7" s="274"/>
      <c r="E7" s="274"/>
      <c r="F7" s="274"/>
    </row>
    <row r="8" spans="1:11" ht="13.5" customHeight="1" x14ac:dyDescent="0.2">
      <c r="A8" s="482"/>
      <c r="B8" s="592" t="s">
        <v>274</v>
      </c>
      <c r="C8" s="592"/>
      <c r="D8" s="592"/>
      <c r="E8" s="592"/>
      <c r="F8" s="274"/>
    </row>
    <row r="9" spans="1:11" ht="6" customHeight="1" x14ac:dyDescent="0.2">
      <c r="A9" s="483"/>
      <c r="B9" s="274"/>
      <c r="C9" s="274"/>
      <c r="D9" s="274"/>
      <c r="E9" s="274"/>
      <c r="F9" s="274"/>
    </row>
    <row r="10" spans="1:11" ht="13.5" customHeight="1" x14ac:dyDescent="0.2">
      <c r="A10" s="484">
        <v>2003</v>
      </c>
      <c r="B10" s="405">
        <v>16</v>
      </c>
      <c r="C10" s="405">
        <v>8</v>
      </c>
      <c r="D10" s="405">
        <v>10</v>
      </c>
      <c r="E10" s="405">
        <v>10</v>
      </c>
      <c r="F10" s="274"/>
      <c r="H10" s="405"/>
      <c r="I10" s="405"/>
      <c r="J10" s="405"/>
      <c r="K10" s="405"/>
    </row>
    <row r="11" spans="1:11" ht="13.5" customHeight="1" x14ac:dyDescent="0.2">
      <c r="A11" s="484">
        <v>2004</v>
      </c>
      <c r="B11" s="405">
        <v>15</v>
      </c>
      <c r="C11" s="405">
        <v>8</v>
      </c>
      <c r="D11" s="405">
        <v>10</v>
      </c>
      <c r="E11" s="405">
        <v>13</v>
      </c>
      <c r="F11" s="274"/>
      <c r="H11" s="405"/>
      <c r="I11" s="405"/>
      <c r="J11" s="405"/>
      <c r="K11" s="405"/>
    </row>
    <row r="12" spans="1:11" ht="13.5" customHeight="1" x14ac:dyDescent="0.2">
      <c r="A12" s="484">
        <v>2005</v>
      </c>
      <c r="B12" s="405">
        <v>15</v>
      </c>
      <c r="C12" s="405">
        <v>7</v>
      </c>
      <c r="D12" s="405">
        <v>6</v>
      </c>
      <c r="E12" s="405">
        <v>9</v>
      </c>
      <c r="F12" s="274"/>
      <c r="H12" s="405"/>
      <c r="I12" s="405"/>
      <c r="J12" s="405"/>
      <c r="K12" s="405"/>
    </row>
    <row r="13" spans="1:11" ht="13.5" customHeight="1" x14ac:dyDescent="0.2">
      <c r="A13" s="484">
        <v>2006</v>
      </c>
      <c r="B13" s="405">
        <v>17</v>
      </c>
      <c r="C13" s="405">
        <v>7</v>
      </c>
      <c r="D13" s="405">
        <v>6</v>
      </c>
      <c r="E13" s="405">
        <v>9</v>
      </c>
      <c r="F13" s="274"/>
      <c r="H13" s="405"/>
      <c r="I13" s="405"/>
      <c r="J13" s="405"/>
      <c r="K13" s="405"/>
    </row>
    <row r="14" spans="1:11" ht="13.5" customHeight="1" x14ac:dyDescent="0.2">
      <c r="A14" s="484">
        <v>2007</v>
      </c>
      <c r="B14" s="405">
        <v>15</v>
      </c>
      <c r="C14" s="405">
        <v>5</v>
      </c>
      <c r="D14" s="405">
        <v>5</v>
      </c>
      <c r="E14" s="405">
        <v>8</v>
      </c>
      <c r="F14" s="274"/>
      <c r="H14" s="405"/>
      <c r="I14" s="405"/>
      <c r="J14" s="405"/>
      <c r="K14" s="405"/>
    </row>
    <row r="15" spans="1:11" ht="13.5" customHeight="1" x14ac:dyDescent="0.2">
      <c r="A15" s="484">
        <v>2008</v>
      </c>
      <c r="B15" s="405">
        <v>17</v>
      </c>
      <c r="C15" s="405">
        <v>6</v>
      </c>
      <c r="D15" s="405">
        <v>4</v>
      </c>
      <c r="E15" s="405">
        <v>10</v>
      </c>
      <c r="F15" s="274"/>
      <c r="H15" s="405"/>
      <c r="I15" s="405"/>
      <c r="J15" s="405"/>
      <c r="K15" s="405"/>
    </row>
    <row r="16" spans="1:11" ht="13.5" customHeight="1" x14ac:dyDescent="0.2">
      <c r="A16" s="484">
        <v>2009</v>
      </c>
      <c r="B16" s="405">
        <v>15</v>
      </c>
      <c r="C16" s="405">
        <v>5</v>
      </c>
      <c r="D16" s="405">
        <v>5</v>
      </c>
      <c r="E16" s="405">
        <v>9</v>
      </c>
      <c r="F16" s="274"/>
      <c r="H16" s="405"/>
      <c r="I16" s="405"/>
      <c r="J16" s="405"/>
      <c r="K16" s="405"/>
    </row>
    <row r="17" spans="1:12" ht="13.5" customHeight="1" x14ac:dyDescent="0.2">
      <c r="A17" s="484">
        <v>2010</v>
      </c>
      <c r="B17" s="405">
        <v>19</v>
      </c>
      <c r="C17" s="405">
        <v>5</v>
      </c>
      <c r="D17" s="405">
        <v>5</v>
      </c>
      <c r="E17" s="405">
        <v>9</v>
      </c>
      <c r="F17" s="274"/>
      <c r="H17" s="405"/>
      <c r="I17" s="405"/>
      <c r="J17" s="405"/>
      <c r="K17" s="405"/>
    </row>
    <row r="18" spans="1:12" ht="13.5" customHeight="1" x14ac:dyDescent="0.2">
      <c r="A18" s="484">
        <v>2011</v>
      </c>
      <c r="B18" s="405">
        <v>16</v>
      </c>
      <c r="C18" s="405">
        <v>6</v>
      </c>
      <c r="D18" s="405">
        <v>4</v>
      </c>
      <c r="E18" s="405">
        <v>8</v>
      </c>
      <c r="F18" s="274"/>
      <c r="H18" s="405"/>
      <c r="I18" s="405"/>
      <c r="J18" s="405"/>
      <c r="K18" s="405"/>
    </row>
    <row r="19" spans="1:12" ht="13.5" customHeight="1" x14ac:dyDescent="0.2">
      <c r="A19" s="484">
        <v>2012</v>
      </c>
      <c r="B19" s="405">
        <v>15</v>
      </c>
      <c r="C19" s="405">
        <v>6</v>
      </c>
      <c r="D19" s="405">
        <v>4</v>
      </c>
      <c r="E19" s="405">
        <v>9</v>
      </c>
      <c r="F19" s="274"/>
      <c r="H19" s="405"/>
      <c r="I19" s="405"/>
      <c r="J19" s="405"/>
      <c r="K19" s="405"/>
    </row>
    <row r="20" spans="1:12" ht="13.5" customHeight="1" x14ac:dyDescent="0.2">
      <c r="A20" s="484">
        <v>2013</v>
      </c>
      <c r="B20" s="405">
        <v>16</v>
      </c>
      <c r="C20" s="405">
        <v>8</v>
      </c>
      <c r="D20" s="405">
        <v>6</v>
      </c>
      <c r="E20" s="405">
        <v>13</v>
      </c>
      <c r="F20" s="274"/>
      <c r="H20" s="405"/>
      <c r="I20" s="405"/>
      <c r="J20" s="405"/>
      <c r="K20" s="405"/>
    </row>
    <row r="21" spans="1:12" ht="13.5" customHeight="1" x14ac:dyDescent="0.2">
      <c r="A21" s="484">
        <v>2014</v>
      </c>
      <c r="B21" s="405">
        <v>18</v>
      </c>
      <c r="C21" s="405">
        <v>7</v>
      </c>
      <c r="D21" s="405">
        <v>7</v>
      </c>
      <c r="E21" s="405">
        <v>14</v>
      </c>
      <c r="F21" s="274"/>
      <c r="H21" s="405"/>
      <c r="I21" s="405"/>
      <c r="J21" s="405"/>
      <c r="K21" s="405"/>
    </row>
    <row r="22" spans="1:12" ht="13.5" customHeight="1" x14ac:dyDescent="0.2">
      <c r="A22" s="484">
        <v>2015</v>
      </c>
      <c r="B22" s="405">
        <v>17</v>
      </c>
      <c r="C22" s="405">
        <v>14</v>
      </c>
      <c r="D22" s="405">
        <v>12</v>
      </c>
      <c r="E22" s="405">
        <v>16</v>
      </c>
      <c r="F22" s="274"/>
      <c r="H22" s="405"/>
      <c r="I22" s="405"/>
      <c r="J22" s="405"/>
      <c r="K22" s="405"/>
    </row>
    <row r="23" spans="1:12" ht="13.5" customHeight="1" x14ac:dyDescent="0.2">
      <c r="A23" s="484">
        <v>2016</v>
      </c>
      <c r="B23" s="405">
        <v>20</v>
      </c>
      <c r="C23" s="405">
        <v>8</v>
      </c>
      <c r="D23" s="405">
        <v>11</v>
      </c>
      <c r="E23" s="405">
        <v>16</v>
      </c>
      <c r="F23" s="274"/>
      <c r="H23" s="405"/>
      <c r="I23" s="405"/>
      <c r="J23" s="405"/>
      <c r="K23" s="405"/>
    </row>
    <row r="24" spans="1:12" ht="13.5" customHeight="1" x14ac:dyDescent="0.2">
      <c r="A24" s="484">
        <v>2017</v>
      </c>
      <c r="B24" s="405">
        <v>20</v>
      </c>
      <c r="C24" s="405">
        <v>10</v>
      </c>
      <c r="D24" s="405">
        <v>12</v>
      </c>
      <c r="E24" s="405">
        <v>19</v>
      </c>
      <c r="F24" s="274"/>
      <c r="H24" s="405"/>
      <c r="I24" s="405"/>
      <c r="J24" s="405"/>
      <c r="K24" s="405"/>
    </row>
    <row r="25" spans="1:12" ht="13.5" customHeight="1" x14ac:dyDescent="0.2">
      <c r="A25" s="484">
        <v>2018</v>
      </c>
      <c r="B25" s="405">
        <v>23</v>
      </c>
      <c r="C25" s="405">
        <v>10</v>
      </c>
      <c r="D25" s="405">
        <v>11</v>
      </c>
      <c r="E25" s="405">
        <v>21</v>
      </c>
      <c r="F25" s="274"/>
    </row>
    <row r="26" spans="1:12" ht="6" customHeight="1" x14ac:dyDescent="0.2">
      <c r="A26" s="483"/>
      <c r="B26" s="274"/>
      <c r="C26" s="274"/>
      <c r="D26" s="274"/>
      <c r="E26" s="274"/>
      <c r="F26" s="274"/>
    </row>
    <row r="27" spans="1:12" ht="13.5" customHeight="1" x14ac:dyDescent="0.2">
      <c r="A27" s="482"/>
      <c r="B27" s="592" t="s">
        <v>230</v>
      </c>
      <c r="C27" s="592"/>
      <c r="D27" s="592"/>
      <c r="E27" s="592"/>
      <c r="F27" s="274"/>
    </row>
    <row r="28" spans="1:12" ht="6" customHeight="1" x14ac:dyDescent="0.2">
      <c r="A28" s="483"/>
      <c r="B28" s="274"/>
      <c r="C28" s="274"/>
      <c r="D28" s="274"/>
      <c r="E28" s="274"/>
      <c r="F28" s="274"/>
    </row>
    <row r="29" spans="1:12" ht="13.5" customHeight="1" x14ac:dyDescent="0.2">
      <c r="A29" s="484">
        <v>2003</v>
      </c>
      <c r="B29" s="405">
        <v>17</v>
      </c>
      <c r="C29" s="405">
        <v>15</v>
      </c>
      <c r="D29" s="405">
        <v>16</v>
      </c>
      <c r="E29" s="405">
        <v>18</v>
      </c>
      <c r="F29" s="274"/>
      <c r="I29" s="405"/>
      <c r="J29" s="405"/>
      <c r="K29" s="405"/>
      <c r="L29" s="405"/>
    </row>
    <row r="30" spans="1:12" ht="13.5" customHeight="1" x14ac:dyDescent="0.2">
      <c r="A30" s="484">
        <v>2004</v>
      </c>
      <c r="B30" s="405">
        <v>21</v>
      </c>
      <c r="C30" s="405">
        <v>12</v>
      </c>
      <c r="D30" s="405">
        <v>16</v>
      </c>
      <c r="E30" s="405">
        <v>22</v>
      </c>
      <c r="F30" s="274"/>
      <c r="I30" s="405"/>
      <c r="J30" s="405"/>
      <c r="K30" s="405"/>
      <c r="L30" s="405"/>
    </row>
    <row r="31" spans="1:12" ht="13.5" customHeight="1" x14ac:dyDescent="0.2">
      <c r="A31" s="484">
        <v>2005</v>
      </c>
      <c r="B31" s="405">
        <v>17</v>
      </c>
      <c r="C31" s="405">
        <v>11</v>
      </c>
      <c r="D31" s="405">
        <v>10</v>
      </c>
      <c r="E31" s="405">
        <v>19</v>
      </c>
      <c r="F31" s="274"/>
      <c r="I31" s="405"/>
      <c r="J31" s="405"/>
      <c r="K31" s="405"/>
      <c r="L31" s="405"/>
    </row>
    <row r="32" spans="1:12" ht="13.5" customHeight="1" x14ac:dyDescent="0.2">
      <c r="A32" s="484">
        <v>2006</v>
      </c>
      <c r="B32" s="405">
        <v>16</v>
      </c>
      <c r="C32" s="405">
        <v>8</v>
      </c>
      <c r="D32" s="405">
        <v>10</v>
      </c>
      <c r="E32" s="405">
        <v>13</v>
      </c>
      <c r="F32" s="274"/>
      <c r="I32" s="405"/>
      <c r="J32" s="405"/>
      <c r="K32" s="405"/>
      <c r="L32" s="405"/>
    </row>
    <row r="33" spans="1:12" ht="13.5" customHeight="1" x14ac:dyDescent="0.2">
      <c r="A33" s="484">
        <v>2007</v>
      </c>
      <c r="B33" s="405">
        <v>19</v>
      </c>
      <c r="C33" s="405">
        <v>7</v>
      </c>
      <c r="D33" s="405">
        <v>6</v>
      </c>
      <c r="E33" s="405">
        <v>12</v>
      </c>
      <c r="F33" s="274"/>
      <c r="I33" s="405"/>
      <c r="J33" s="405"/>
      <c r="K33" s="405"/>
      <c r="L33" s="405"/>
    </row>
    <row r="34" spans="1:12" ht="13.5" customHeight="1" x14ac:dyDescent="0.2">
      <c r="A34" s="484">
        <v>2008</v>
      </c>
      <c r="B34" s="405">
        <v>18</v>
      </c>
      <c r="C34" s="405">
        <v>6</v>
      </c>
      <c r="D34" s="405">
        <v>5</v>
      </c>
      <c r="E34" s="405">
        <v>12</v>
      </c>
      <c r="F34" s="274"/>
      <c r="I34" s="405"/>
      <c r="J34" s="405"/>
      <c r="K34" s="405"/>
      <c r="L34" s="405"/>
    </row>
    <row r="35" spans="1:12" ht="13.5" customHeight="1" x14ac:dyDescent="0.2">
      <c r="A35" s="484">
        <v>2009</v>
      </c>
      <c r="B35" s="405">
        <v>22</v>
      </c>
      <c r="C35" s="405">
        <v>7</v>
      </c>
      <c r="D35" s="405">
        <v>5</v>
      </c>
      <c r="E35" s="405">
        <v>12</v>
      </c>
      <c r="F35" s="274"/>
      <c r="H35" s="405"/>
      <c r="I35" s="405"/>
      <c r="J35" s="405"/>
      <c r="K35" s="405"/>
      <c r="L35" s="405"/>
    </row>
    <row r="36" spans="1:12" ht="13.5" customHeight="1" x14ac:dyDescent="0.2">
      <c r="A36" s="484">
        <v>2010</v>
      </c>
      <c r="B36" s="405">
        <v>18</v>
      </c>
      <c r="C36" s="405">
        <v>6</v>
      </c>
      <c r="D36" s="405">
        <v>7</v>
      </c>
      <c r="E36" s="405">
        <v>12</v>
      </c>
      <c r="F36" s="274"/>
      <c r="H36" s="405"/>
      <c r="I36" s="405"/>
      <c r="J36" s="405"/>
      <c r="K36" s="405"/>
      <c r="L36" s="405"/>
    </row>
    <row r="37" spans="1:12" ht="13.5" customHeight="1" x14ac:dyDescent="0.2">
      <c r="A37" s="484">
        <v>2011</v>
      </c>
      <c r="B37" s="405">
        <v>19</v>
      </c>
      <c r="C37" s="405">
        <v>6</v>
      </c>
      <c r="D37" s="405">
        <v>7</v>
      </c>
      <c r="E37" s="405">
        <v>12</v>
      </c>
      <c r="F37" s="274"/>
      <c r="H37" s="405"/>
      <c r="I37" s="405"/>
      <c r="J37" s="405"/>
      <c r="K37" s="405"/>
      <c r="L37" s="405"/>
    </row>
    <row r="38" spans="1:12" ht="13.5" customHeight="1" x14ac:dyDescent="0.2">
      <c r="A38" s="484">
        <v>2012</v>
      </c>
      <c r="B38" s="405">
        <v>14</v>
      </c>
      <c r="C38" s="405">
        <v>6</v>
      </c>
      <c r="D38" s="405">
        <v>7</v>
      </c>
      <c r="E38" s="405">
        <v>12</v>
      </c>
      <c r="F38" s="274"/>
      <c r="H38" s="405"/>
      <c r="I38" s="405"/>
      <c r="J38" s="405"/>
      <c r="K38" s="405"/>
      <c r="L38" s="405"/>
    </row>
    <row r="39" spans="1:12" ht="13.5" customHeight="1" x14ac:dyDescent="0.2">
      <c r="A39" s="484">
        <v>2013</v>
      </c>
      <c r="B39" s="405">
        <v>17</v>
      </c>
      <c r="C39" s="405">
        <v>8</v>
      </c>
      <c r="D39" s="405">
        <v>7</v>
      </c>
      <c r="E39" s="405">
        <v>13</v>
      </c>
      <c r="F39" s="274"/>
      <c r="H39" s="405"/>
      <c r="I39" s="405"/>
      <c r="J39" s="405"/>
      <c r="K39" s="405"/>
      <c r="L39" s="405"/>
    </row>
    <row r="40" spans="1:12" ht="13.5" customHeight="1" x14ac:dyDescent="0.2">
      <c r="A40" s="484">
        <v>2014</v>
      </c>
      <c r="B40" s="405">
        <v>20</v>
      </c>
      <c r="C40" s="405">
        <v>9</v>
      </c>
      <c r="D40" s="405">
        <v>8</v>
      </c>
      <c r="E40" s="405">
        <v>15</v>
      </c>
      <c r="F40" s="274"/>
      <c r="H40" s="405"/>
      <c r="I40" s="405"/>
      <c r="J40" s="405"/>
      <c r="K40" s="405"/>
      <c r="L40" s="405"/>
    </row>
    <row r="41" spans="1:12" ht="13.5" customHeight="1" x14ac:dyDescent="0.2">
      <c r="A41" s="484">
        <v>2015</v>
      </c>
      <c r="B41" s="405">
        <v>15</v>
      </c>
      <c r="C41" s="405">
        <v>15</v>
      </c>
      <c r="D41" s="405">
        <v>10</v>
      </c>
      <c r="E41" s="405">
        <v>16</v>
      </c>
      <c r="F41" s="274"/>
      <c r="H41" s="405"/>
      <c r="I41" s="405"/>
      <c r="J41" s="405"/>
      <c r="K41" s="405"/>
      <c r="L41" s="405"/>
    </row>
    <row r="42" spans="1:12" ht="13.5" customHeight="1" x14ac:dyDescent="0.2">
      <c r="A42" s="484">
        <v>2016</v>
      </c>
      <c r="B42" s="405">
        <v>17</v>
      </c>
      <c r="C42" s="405">
        <v>13</v>
      </c>
      <c r="D42" s="405">
        <v>11</v>
      </c>
      <c r="E42" s="405">
        <v>17</v>
      </c>
      <c r="F42" s="274"/>
      <c r="H42" s="405"/>
      <c r="I42" s="405"/>
      <c r="J42" s="405"/>
      <c r="K42" s="405"/>
      <c r="L42" s="405"/>
    </row>
    <row r="43" spans="1:12" ht="13.5" customHeight="1" x14ac:dyDescent="0.2">
      <c r="A43" s="484">
        <v>2017</v>
      </c>
      <c r="B43" s="405">
        <v>26</v>
      </c>
      <c r="C43" s="405">
        <v>11</v>
      </c>
      <c r="D43" s="405">
        <v>19</v>
      </c>
      <c r="E43" s="405">
        <v>24</v>
      </c>
      <c r="F43" s="274"/>
      <c r="H43" s="405"/>
      <c r="I43" s="405"/>
      <c r="J43" s="405"/>
      <c r="K43" s="405"/>
      <c r="L43" s="405"/>
    </row>
    <row r="44" spans="1:12" ht="13.5" customHeight="1" x14ac:dyDescent="0.2">
      <c r="A44" s="484">
        <v>2018</v>
      </c>
      <c r="B44" s="405">
        <v>25</v>
      </c>
      <c r="C44" s="405">
        <v>13</v>
      </c>
      <c r="D44" s="405">
        <v>22</v>
      </c>
      <c r="E44" s="405">
        <v>26</v>
      </c>
      <c r="F44" s="274"/>
      <c r="H44" s="405"/>
      <c r="I44" s="405"/>
      <c r="J44" s="405"/>
      <c r="K44" s="405"/>
    </row>
    <row r="45" spans="1:12" ht="13.5" customHeight="1" x14ac:dyDescent="0.2">
      <c r="A45" s="34" t="s">
        <v>63</v>
      </c>
      <c r="B45" s="274"/>
      <c r="C45" s="274"/>
      <c r="D45" s="274"/>
      <c r="E45" s="274"/>
      <c r="F45" s="274"/>
      <c r="H45" s="405"/>
      <c r="I45" s="405"/>
      <c r="J45" s="405"/>
      <c r="K45" s="405"/>
    </row>
    <row r="46" spans="1:12" ht="13.5" customHeight="1" x14ac:dyDescent="0.2">
      <c r="A46" s="275" t="s">
        <v>275</v>
      </c>
      <c r="B46" s="274"/>
      <c r="C46" s="274"/>
      <c r="D46" s="274"/>
      <c r="E46" s="270"/>
      <c r="F46" s="274"/>
    </row>
    <row r="47" spans="1:12" ht="13.5" customHeight="1" x14ac:dyDescent="0.2">
      <c r="A47" s="275"/>
      <c r="B47" s="274"/>
      <c r="C47" s="274"/>
      <c r="D47" s="274"/>
      <c r="E47" s="270" t="s">
        <v>374</v>
      </c>
      <c r="F47" s="274"/>
    </row>
    <row r="48" spans="1:12" ht="13.5" customHeight="1" x14ac:dyDescent="0.2">
      <c r="A48" s="274"/>
      <c r="B48" s="274"/>
      <c r="C48" s="274"/>
      <c r="D48" s="274"/>
      <c r="E48" s="274"/>
      <c r="F48" s="274"/>
    </row>
    <row r="49" spans="1:6" ht="12.75" customHeight="1" x14ac:dyDescent="0.2">
      <c r="A49" s="274"/>
      <c r="B49" s="274"/>
      <c r="C49" s="274"/>
      <c r="D49" s="274"/>
      <c r="E49" s="274"/>
      <c r="F49" s="274"/>
    </row>
    <row r="50" spans="1:6" ht="12.75" customHeight="1" x14ac:dyDescent="0.2">
      <c r="A50" s="374" t="s">
        <v>352</v>
      </c>
      <c r="B50" s="274"/>
      <c r="C50" s="274"/>
      <c r="D50" s="274"/>
      <c r="E50" s="274"/>
      <c r="F50" s="274"/>
    </row>
  </sheetData>
  <mergeCells count="3">
    <mergeCell ref="A4:A6"/>
    <mergeCell ref="B8:E8"/>
    <mergeCell ref="B27:E27"/>
  </mergeCells>
  <hyperlinks>
    <hyperlink ref="A50" location="Tabellenliste!A1" display="zurück"/>
  </hyperlinks>
  <printOptions horizontalCentered="1"/>
  <pageMargins left="0.59055118110236227" right="0.59055118110236227" top="0.78740157480314965" bottom="0.59055118110236227" header="0.51181102362204722" footer="0.51181102362204722"/>
  <pageSetup paperSize="9" orientation="portrait" horizontalDpi="300" verticalDpi="300" r:id="rId1"/>
  <headerFooter alignWithMargins="0">
    <oddHeader>&amp;C&amp;A</oddHeader>
    <oddFooter>&amp;L&amp;Z&amp;F&amp;R&amp;A</oddFooter>
  </headerFooter>
  <colBreaks count="1" manualBreakCount="1">
    <brk id="5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5"/>
  <sheetViews>
    <sheetView zoomScaleNormal="100" workbookViewId="0">
      <selection activeCell="J30" sqref="J30"/>
    </sheetView>
  </sheetViews>
  <sheetFormatPr baseColWidth="10" defaultColWidth="15.83203125" defaultRowHeight="12.75" customHeight="1" x14ac:dyDescent="0.2"/>
  <cols>
    <col min="1" max="1" width="9.6640625" style="266" customWidth="1"/>
    <col min="2" max="6" width="21" style="266" customWidth="1"/>
    <col min="7" max="7" width="15.83203125" style="266" customWidth="1"/>
    <col min="8" max="8" width="9" style="266" customWidth="1"/>
    <col min="9" max="9" width="10.83203125" style="266" customWidth="1"/>
    <col min="10" max="255" width="9" style="266" customWidth="1"/>
    <col min="256" max="16384" width="15.83203125" style="266"/>
  </cols>
  <sheetData>
    <row r="1" spans="1:13" ht="12.75" customHeight="1" x14ac:dyDescent="0.2">
      <c r="A1" s="265" t="s">
        <v>342</v>
      </c>
    </row>
    <row r="2" spans="1:13" ht="12.75" customHeight="1" x14ac:dyDescent="0.2">
      <c r="A2" s="265"/>
      <c r="B2" s="267"/>
      <c r="C2" s="267"/>
      <c r="D2" s="267"/>
      <c r="E2" s="267"/>
      <c r="F2" s="267"/>
      <c r="G2" s="267"/>
      <c r="H2" s="267"/>
    </row>
    <row r="3" spans="1:13" ht="13.5" customHeight="1" x14ac:dyDescent="0.2">
      <c r="A3" s="267"/>
      <c r="B3" s="267"/>
      <c r="C3" s="267"/>
      <c r="D3" s="267"/>
      <c r="E3" s="267"/>
      <c r="F3" s="267"/>
      <c r="G3" s="267"/>
      <c r="H3" s="267"/>
    </row>
    <row r="4" spans="1:13" ht="13.5" customHeight="1" x14ac:dyDescent="0.2">
      <c r="A4" s="588" t="s">
        <v>1</v>
      </c>
      <c r="B4" s="589" t="s">
        <v>231</v>
      </c>
      <c r="C4" s="474" t="s">
        <v>232</v>
      </c>
      <c r="D4" s="474"/>
      <c r="E4" s="474"/>
      <c r="F4" s="475"/>
      <c r="G4" s="267"/>
      <c r="H4" s="267"/>
    </row>
    <row r="5" spans="1:13" ht="13.5" customHeight="1" x14ac:dyDescent="0.2">
      <c r="A5" s="588"/>
      <c r="B5" s="589"/>
      <c r="C5" s="589" t="s">
        <v>233</v>
      </c>
      <c r="D5" s="589"/>
      <c r="E5" s="589" t="s">
        <v>272</v>
      </c>
      <c r="F5" s="590"/>
      <c r="G5" s="267"/>
      <c r="H5" s="267"/>
    </row>
    <row r="6" spans="1:13" ht="25.5" customHeight="1" x14ac:dyDescent="0.2">
      <c r="A6" s="588"/>
      <c r="B6" s="589"/>
      <c r="C6" s="485" t="s">
        <v>9</v>
      </c>
      <c r="D6" s="438" t="s">
        <v>234</v>
      </c>
      <c r="E6" s="485" t="s">
        <v>9</v>
      </c>
      <c r="F6" s="435" t="s">
        <v>234</v>
      </c>
      <c r="G6" s="267"/>
      <c r="H6" s="267"/>
    </row>
    <row r="7" spans="1:13" ht="13.5" customHeight="1" x14ac:dyDescent="0.2">
      <c r="A7" s="588"/>
      <c r="B7" s="473" t="s">
        <v>4</v>
      </c>
      <c r="C7" s="474"/>
      <c r="D7" s="474"/>
      <c r="E7" s="474"/>
      <c r="F7" s="475"/>
      <c r="G7" s="267"/>
      <c r="H7" s="267"/>
    </row>
    <row r="8" spans="1:13" ht="13.5" customHeight="1" x14ac:dyDescent="0.2">
      <c r="A8" s="447"/>
      <c r="B8" s="448"/>
      <c r="C8" s="268"/>
      <c r="D8" s="268"/>
      <c r="E8" s="268"/>
      <c r="F8" s="268"/>
      <c r="G8" s="267"/>
      <c r="H8" s="267"/>
    </row>
    <row r="9" spans="1:13" ht="13.5" customHeight="1" x14ac:dyDescent="0.2">
      <c r="A9" s="476">
        <v>2003</v>
      </c>
      <c r="B9" s="211">
        <v>941</v>
      </c>
      <c r="C9" s="211">
        <v>551</v>
      </c>
      <c r="D9" s="211">
        <v>457</v>
      </c>
      <c r="E9" s="211">
        <v>390</v>
      </c>
      <c r="F9" s="211">
        <v>339</v>
      </c>
      <c r="G9" s="267"/>
      <c r="H9" s="267"/>
      <c r="I9" s="211"/>
      <c r="J9" s="211"/>
      <c r="K9" s="211"/>
      <c r="L9" s="211"/>
      <c r="M9" s="211"/>
    </row>
    <row r="10" spans="1:13" ht="13.5" customHeight="1" x14ac:dyDescent="0.2">
      <c r="A10" s="476">
        <v>2004</v>
      </c>
      <c r="B10" s="211">
        <v>1111</v>
      </c>
      <c r="C10" s="211">
        <v>681</v>
      </c>
      <c r="D10" s="211">
        <v>483</v>
      </c>
      <c r="E10" s="211">
        <v>430</v>
      </c>
      <c r="F10" s="211">
        <v>291</v>
      </c>
      <c r="G10" s="267"/>
      <c r="H10" s="267"/>
      <c r="I10" s="211"/>
      <c r="J10" s="211"/>
      <c r="K10" s="211"/>
      <c r="L10" s="211"/>
      <c r="M10" s="211"/>
    </row>
    <row r="11" spans="1:13" ht="13.5" customHeight="1" x14ac:dyDescent="0.2">
      <c r="A11" s="476">
        <v>2005</v>
      </c>
      <c r="B11" s="211">
        <v>1141</v>
      </c>
      <c r="C11" s="211">
        <v>651</v>
      </c>
      <c r="D11" s="211">
        <v>473</v>
      </c>
      <c r="E11" s="211">
        <v>490</v>
      </c>
      <c r="F11" s="211">
        <v>388</v>
      </c>
      <c r="G11" s="267"/>
      <c r="H11" s="267"/>
      <c r="I11" s="211"/>
      <c r="J11" s="211"/>
      <c r="K11" s="211"/>
      <c r="L11" s="211"/>
      <c r="M11" s="211"/>
    </row>
    <row r="12" spans="1:13" ht="13.5" customHeight="1" x14ac:dyDescent="0.2">
      <c r="A12" s="476">
        <v>2006</v>
      </c>
      <c r="B12" s="211">
        <v>1131</v>
      </c>
      <c r="C12" s="211">
        <v>681</v>
      </c>
      <c r="D12" s="211">
        <v>414</v>
      </c>
      <c r="E12" s="211">
        <v>450</v>
      </c>
      <c r="F12" s="211">
        <v>352</v>
      </c>
      <c r="G12" s="267"/>
      <c r="H12" s="267"/>
      <c r="I12" s="211"/>
      <c r="J12" s="211"/>
      <c r="K12" s="211"/>
      <c r="L12" s="211"/>
      <c r="M12" s="211"/>
    </row>
    <row r="13" spans="1:13" ht="13.5" customHeight="1" x14ac:dyDescent="0.2">
      <c r="A13" s="476">
        <v>2007</v>
      </c>
      <c r="B13" s="211">
        <v>1370</v>
      </c>
      <c r="C13" s="211">
        <v>938</v>
      </c>
      <c r="D13" s="211">
        <v>671</v>
      </c>
      <c r="E13" s="211">
        <v>432</v>
      </c>
      <c r="F13" s="211">
        <v>307</v>
      </c>
      <c r="G13" s="267"/>
      <c r="H13" s="267"/>
      <c r="I13" s="211"/>
      <c r="J13" s="211"/>
      <c r="K13" s="211"/>
      <c r="L13" s="211"/>
      <c r="M13" s="211"/>
    </row>
    <row r="14" spans="1:13" ht="13.5" customHeight="1" x14ac:dyDescent="0.2">
      <c r="A14" s="476">
        <v>2008</v>
      </c>
      <c r="B14" s="211">
        <v>1039</v>
      </c>
      <c r="C14" s="211">
        <v>682</v>
      </c>
      <c r="D14" s="211">
        <v>462</v>
      </c>
      <c r="E14" s="211">
        <v>357</v>
      </c>
      <c r="F14" s="211">
        <v>267</v>
      </c>
      <c r="G14" s="267"/>
      <c r="H14" s="267"/>
      <c r="I14" s="211"/>
      <c r="J14" s="211"/>
      <c r="K14" s="211"/>
      <c r="L14" s="211"/>
      <c r="M14" s="211"/>
    </row>
    <row r="15" spans="1:13" ht="13.5" customHeight="1" x14ac:dyDescent="0.2">
      <c r="A15" s="476">
        <v>2009</v>
      </c>
      <c r="B15" s="211">
        <v>1152</v>
      </c>
      <c r="C15" s="211">
        <v>618</v>
      </c>
      <c r="D15" s="211">
        <v>447</v>
      </c>
      <c r="E15" s="211">
        <v>534</v>
      </c>
      <c r="F15" s="211">
        <v>394</v>
      </c>
      <c r="G15" s="267"/>
      <c r="H15" s="267"/>
      <c r="I15" s="211"/>
      <c r="J15" s="211"/>
      <c r="K15" s="211"/>
      <c r="L15" s="211"/>
      <c r="M15" s="211"/>
    </row>
    <row r="16" spans="1:13" ht="13.5" customHeight="1" x14ac:dyDescent="0.2">
      <c r="A16" s="476">
        <v>2010</v>
      </c>
      <c r="B16" s="211">
        <v>1013</v>
      </c>
      <c r="C16" s="211">
        <v>703</v>
      </c>
      <c r="D16" s="211">
        <v>528</v>
      </c>
      <c r="E16" s="211">
        <v>310</v>
      </c>
      <c r="F16" s="211">
        <v>220</v>
      </c>
      <c r="G16" s="267"/>
      <c r="H16" s="267"/>
      <c r="I16" s="211"/>
      <c r="J16" s="211"/>
      <c r="K16" s="211"/>
      <c r="L16" s="211"/>
      <c r="M16" s="211"/>
    </row>
    <row r="17" spans="1:13" ht="13.5" customHeight="1" x14ac:dyDescent="0.2">
      <c r="A17" s="476">
        <v>2011</v>
      </c>
      <c r="B17" s="211">
        <v>948</v>
      </c>
      <c r="C17" s="211">
        <v>635</v>
      </c>
      <c r="D17" s="211">
        <v>453</v>
      </c>
      <c r="E17" s="211">
        <v>313</v>
      </c>
      <c r="F17" s="211">
        <v>224</v>
      </c>
      <c r="G17" s="267"/>
      <c r="H17" s="267"/>
      <c r="I17" s="211"/>
      <c r="J17" s="211"/>
      <c r="K17" s="211"/>
      <c r="L17" s="211"/>
      <c r="M17" s="211"/>
    </row>
    <row r="18" spans="1:13" ht="13.5" customHeight="1" x14ac:dyDescent="0.2">
      <c r="A18" s="476">
        <v>2012</v>
      </c>
      <c r="B18" s="211">
        <v>997</v>
      </c>
      <c r="C18" s="211">
        <v>607</v>
      </c>
      <c r="D18" s="211">
        <v>449</v>
      </c>
      <c r="E18" s="211">
        <v>390</v>
      </c>
      <c r="F18" s="211">
        <v>262</v>
      </c>
      <c r="G18" s="267"/>
      <c r="H18" s="267"/>
      <c r="I18" s="211"/>
      <c r="J18" s="211"/>
      <c r="K18" s="211"/>
      <c r="L18" s="211"/>
      <c r="M18" s="211"/>
    </row>
    <row r="19" spans="1:13" ht="13.5" customHeight="1" x14ac:dyDescent="0.2">
      <c r="A19" s="476">
        <v>2013</v>
      </c>
      <c r="B19" s="211">
        <v>937</v>
      </c>
      <c r="C19" s="211">
        <v>561</v>
      </c>
      <c r="D19" s="211">
        <v>399</v>
      </c>
      <c r="E19" s="211">
        <v>376</v>
      </c>
      <c r="F19" s="211">
        <v>290</v>
      </c>
      <c r="G19" s="267"/>
      <c r="H19" s="267"/>
      <c r="I19" s="211"/>
      <c r="J19" s="211"/>
      <c r="K19" s="211"/>
      <c r="L19" s="211"/>
      <c r="M19" s="211"/>
    </row>
    <row r="20" spans="1:13" ht="13.5" customHeight="1" x14ac:dyDescent="0.2">
      <c r="A20" s="476">
        <v>2014</v>
      </c>
      <c r="B20" s="211">
        <v>837</v>
      </c>
      <c r="C20" s="211">
        <v>554</v>
      </c>
      <c r="D20" s="211">
        <v>424</v>
      </c>
      <c r="E20" s="211">
        <v>283</v>
      </c>
      <c r="F20" s="211">
        <v>222</v>
      </c>
      <c r="G20" s="267"/>
      <c r="H20" s="267"/>
      <c r="I20" s="211"/>
      <c r="J20" s="211"/>
      <c r="K20" s="211"/>
      <c r="L20" s="211"/>
      <c r="M20" s="211"/>
    </row>
    <row r="21" spans="1:13" ht="13.5" customHeight="1" x14ac:dyDescent="0.2">
      <c r="A21" s="476">
        <v>2015</v>
      </c>
      <c r="B21" s="211">
        <v>805</v>
      </c>
      <c r="C21" s="211">
        <v>491</v>
      </c>
      <c r="D21" s="211">
        <v>361</v>
      </c>
      <c r="E21" s="211">
        <v>314</v>
      </c>
      <c r="F21" s="211">
        <v>239</v>
      </c>
      <c r="G21" s="267"/>
      <c r="H21" s="267"/>
      <c r="I21" s="211"/>
      <c r="J21" s="211"/>
      <c r="K21" s="211"/>
      <c r="L21" s="211"/>
      <c r="M21" s="211"/>
    </row>
    <row r="22" spans="1:13" ht="13.5" customHeight="1" x14ac:dyDescent="0.2">
      <c r="A22" s="476">
        <v>2016</v>
      </c>
      <c r="B22" s="211">
        <v>832</v>
      </c>
      <c r="C22" s="211">
        <v>540</v>
      </c>
      <c r="D22" s="211">
        <v>428</v>
      </c>
      <c r="E22" s="211">
        <v>292</v>
      </c>
      <c r="F22" s="211">
        <v>221</v>
      </c>
      <c r="G22" s="267"/>
      <c r="H22" s="267"/>
      <c r="I22" s="211"/>
      <c r="J22" s="211"/>
      <c r="K22" s="211"/>
      <c r="L22" s="211"/>
      <c r="M22" s="211"/>
    </row>
    <row r="23" spans="1:13" ht="13.5" customHeight="1" x14ac:dyDescent="0.2">
      <c r="A23" s="476">
        <v>2017</v>
      </c>
      <c r="B23" s="211">
        <v>841</v>
      </c>
      <c r="C23" s="211">
        <v>521</v>
      </c>
      <c r="D23" s="211">
        <v>380</v>
      </c>
      <c r="E23" s="211">
        <v>320</v>
      </c>
      <c r="F23" s="211">
        <v>230</v>
      </c>
      <c r="G23" s="267"/>
      <c r="H23" s="267"/>
      <c r="I23" s="211"/>
      <c r="J23" s="211"/>
      <c r="K23" s="211"/>
      <c r="L23" s="211"/>
      <c r="M23" s="211"/>
    </row>
    <row r="24" spans="1:13" ht="13.5" customHeight="1" x14ac:dyDescent="0.2">
      <c r="A24" s="476">
        <v>2018</v>
      </c>
      <c r="B24" s="211">
        <v>809</v>
      </c>
      <c r="C24" s="211">
        <v>524</v>
      </c>
      <c r="D24" s="211">
        <v>429</v>
      </c>
      <c r="E24" s="211">
        <v>285</v>
      </c>
      <c r="F24" s="211">
        <v>205</v>
      </c>
      <c r="G24" s="267"/>
      <c r="H24" s="267"/>
    </row>
    <row r="25" spans="1:13" ht="13.5" customHeight="1" x14ac:dyDescent="0.2">
      <c r="A25" s="34" t="s">
        <v>63</v>
      </c>
      <c r="B25" s="269"/>
      <c r="C25" s="269"/>
      <c r="D25" s="269"/>
      <c r="E25" s="269"/>
      <c r="F25" s="267"/>
      <c r="G25" s="267"/>
      <c r="H25" s="267"/>
    </row>
    <row r="26" spans="1:13" ht="13.5" customHeight="1" x14ac:dyDescent="0.2">
      <c r="A26" s="217" t="s">
        <v>273</v>
      </c>
      <c r="B26" s="267"/>
      <c r="C26" s="267"/>
      <c r="D26" s="267"/>
      <c r="E26" s="267"/>
      <c r="F26" s="267"/>
      <c r="G26" s="267"/>
      <c r="H26" s="267"/>
    </row>
    <row r="27" spans="1:13" ht="12.75" customHeight="1" x14ac:dyDescent="0.2">
      <c r="A27" s="217"/>
      <c r="B27" s="267"/>
      <c r="C27" s="267"/>
      <c r="D27" s="267"/>
      <c r="E27" s="267"/>
      <c r="F27" s="270" t="s">
        <v>374</v>
      </c>
      <c r="G27" s="267"/>
      <c r="H27" s="267"/>
    </row>
    <row r="28" spans="1:13" ht="12.75" customHeight="1" x14ac:dyDescent="0.2">
      <c r="A28" s="217"/>
      <c r="B28" s="267"/>
      <c r="C28" s="267"/>
      <c r="D28" s="267"/>
      <c r="E28" s="267"/>
      <c r="F28" s="267"/>
      <c r="G28" s="267"/>
      <c r="H28" s="267"/>
    </row>
    <row r="29" spans="1:13" ht="11.25" x14ac:dyDescent="0.2">
      <c r="A29" s="217"/>
      <c r="B29" s="267"/>
      <c r="C29" s="267"/>
      <c r="D29" s="267"/>
      <c r="E29" s="267"/>
      <c r="F29" s="267"/>
      <c r="G29" s="267"/>
      <c r="H29" s="267"/>
    </row>
    <row r="30" spans="1:13" x14ac:dyDescent="0.2">
      <c r="A30" s="374" t="s">
        <v>352</v>
      </c>
      <c r="B30" s="267"/>
      <c r="C30" s="267"/>
      <c r="D30" s="267"/>
      <c r="E30" s="267"/>
      <c r="F30" s="267"/>
      <c r="G30" s="267"/>
      <c r="H30" s="267"/>
      <c r="I30" s="218"/>
    </row>
    <row r="31" spans="1:13" ht="12.75" customHeight="1" x14ac:dyDescent="0.2">
      <c r="D31" s="211"/>
      <c r="F31" s="211"/>
      <c r="H31" s="267"/>
    </row>
    <row r="32" spans="1:13" ht="12.75" customHeight="1" x14ac:dyDescent="0.2">
      <c r="B32" s="211"/>
      <c r="C32" s="211"/>
      <c r="D32" s="211"/>
      <c r="E32" s="211"/>
      <c r="F32" s="211"/>
    </row>
    <row r="33" spans="2:6" ht="12.75" customHeight="1" x14ac:dyDescent="0.2">
      <c r="B33" s="211"/>
      <c r="C33" s="211"/>
      <c r="D33" s="211"/>
      <c r="E33" s="211"/>
      <c r="F33" s="211"/>
    </row>
    <row r="34" spans="2:6" ht="12.75" customHeight="1" x14ac:dyDescent="0.2">
      <c r="B34" s="211"/>
      <c r="C34" s="211"/>
      <c r="D34" s="211"/>
      <c r="E34" s="211"/>
      <c r="F34" s="211"/>
    </row>
    <row r="35" spans="2:6" ht="12.75" customHeight="1" x14ac:dyDescent="0.2">
      <c r="B35" s="211"/>
      <c r="C35" s="211"/>
      <c r="D35" s="211"/>
      <c r="E35" s="211"/>
      <c r="F35" s="211"/>
    </row>
  </sheetData>
  <mergeCells count="4">
    <mergeCell ref="A4:A7"/>
    <mergeCell ref="B4:B6"/>
    <mergeCell ref="C5:D5"/>
    <mergeCell ref="E5:F5"/>
  </mergeCells>
  <hyperlinks>
    <hyperlink ref="A30" location="Tabellenliste!A1" display="zurück"/>
  </hyperlinks>
  <printOptions horizontalCentered="1"/>
  <pageMargins left="0.59055118110236227" right="0.59055118110236227" top="0.78740157480314965" bottom="0.59055118110236227" header="0.51181102362204722" footer="0.51181102362204722"/>
  <pageSetup paperSize="9" orientation="portrait" horizontalDpi="300" verticalDpi="300" r:id="rId1"/>
  <headerFooter alignWithMargins="0">
    <oddFooter>&amp;L&amp;8&amp;Z&amp;F&amp;R&amp;8&amp;A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zoomScaleNormal="100" workbookViewId="0">
      <selection activeCell="L25" sqref="L25"/>
    </sheetView>
  </sheetViews>
  <sheetFormatPr baseColWidth="10" defaultColWidth="15.83203125" defaultRowHeight="12.75" customHeight="1" x14ac:dyDescent="0.2"/>
  <cols>
    <col min="1" max="1" width="18.83203125" style="266" customWidth="1"/>
    <col min="2" max="2" width="16.83203125" style="266" customWidth="1"/>
    <col min="3" max="23" width="11.83203125" style="266" customWidth="1"/>
    <col min="24" max="255" width="9" style="266" customWidth="1"/>
    <col min="256" max="16384" width="15.83203125" style="266"/>
  </cols>
  <sheetData>
    <row r="1" spans="1:23" ht="12.75" customHeight="1" x14ac:dyDescent="0.2">
      <c r="A1" s="446" t="s">
        <v>401</v>
      </c>
      <c r="B1" s="445"/>
      <c r="C1" s="445"/>
      <c r="D1" s="445"/>
      <c r="E1" s="445"/>
      <c r="F1" s="445"/>
      <c r="G1" s="445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</row>
    <row r="2" spans="1:23" ht="12.75" customHeight="1" x14ac:dyDescent="0.2">
      <c r="A2" s="436"/>
      <c r="B2" s="436"/>
      <c r="C2" s="436"/>
      <c r="D2" s="436"/>
      <c r="E2" s="436"/>
      <c r="F2" s="436"/>
      <c r="G2" s="436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</row>
    <row r="3" spans="1:23" ht="13.5" customHeight="1" x14ac:dyDescent="0.2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</row>
    <row r="4" spans="1:23" ht="42" customHeight="1" x14ac:dyDescent="0.2">
      <c r="A4" s="594" t="s">
        <v>235</v>
      </c>
      <c r="B4" s="435" t="s">
        <v>402</v>
      </c>
      <c r="C4" s="590" t="s">
        <v>403</v>
      </c>
      <c r="D4" s="593"/>
      <c r="E4" s="588"/>
      <c r="F4" s="590" t="s">
        <v>404</v>
      </c>
      <c r="G4" s="593"/>
      <c r="H4" s="588"/>
      <c r="I4" s="590" t="s">
        <v>405</v>
      </c>
      <c r="J4" s="593"/>
      <c r="K4" s="588"/>
      <c r="L4" s="590" t="s">
        <v>236</v>
      </c>
      <c r="M4" s="593"/>
      <c r="N4" s="588"/>
      <c r="O4" s="590" t="s">
        <v>237</v>
      </c>
      <c r="P4" s="593"/>
      <c r="Q4" s="588"/>
      <c r="R4" s="590" t="s">
        <v>406</v>
      </c>
      <c r="S4" s="593"/>
      <c r="T4" s="588"/>
      <c r="U4" s="590" t="s">
        <v>407</v>
      </c>
      <c r="V4" s="593"/>
      <c r="W4" s="588"/>
    </row>
    <row r="5" spans="1:23" ht="22.5" x14ac:dyDescent="0.2">
      <c r="A5" s="595"/>
      <c r="B5" s="442" t="s">
        <v>6</v>
      </c>
      <c r="C5" s="443" t="s">
        <v>204</v>
      </c>
      <c r="D5" s="438" t="s">
        <v>238</v>
      </c>
      <c r="E5" s="438" t="s">
        <v>408</v>
      </c>
      <c r="F5" s="443" t="s">
        <v>204</v>
      </c>
      <c r="G5" s="438" t="s">
        <v>238</v>
      </c>
      <c r="H5" s="438" t="s">
        <v>408</v>
      </c>
      <c r="I5" s="443" t="s">
        <v>204</v>
      </c>
      <c r="J5" s="438" t="s">
        <v>238</v>
      </c>
      <c r="K5" s="438" t="s">
        <v>408</v>
      </c>
      <c r="L5" s="443" t="s">
        <v>204</v>
      </c>
      <c r="M5" s="438" t="s">
        <v>238</v>
      </c>
      <c r="N5" s="438" t="s">
        <v>408</v>
      </c>
      <c r="O5" s="443" t="s">
        <v>204</v>
      </c>
      <c r="P5" s="438" t="s">
        <v>238</v>
      </c>
      <c r="Q5" s="438" t="s">
        <v>408</v>
      </c>
      <c r="R5" s="443" t="s">
        <v>204</v>
      </c>
      <c r="S5" s="438" t="s">
        <v>238</v>
      </c>
      <c r="T5" s="438" t="s">
        <v>408</v>
      </c>
      <c r="U5" s="443" t="s">
        <v>204</v>
      </c>
      <c r="V5" s="438" t="s">
        <v>238</v>
      </c>
      <c r="W5" s="438"/>
    </row>
    <row r="6" spans="1:23" ht="13.5" customHeight="1" x14ac:dyDescent="0.2">
      <c r="A6" s="447"/>
      <c r="B6" s="449"/>
      <c r="C6" s="450"/>
      <c r="D6" s="448"/>
      <c r="E6" s="448"/>
      <c r="F6" s="450"/>
      <c r="G6" s="448"/>
      <c r="H6" s="448"/>
      <c r="I6" s="450"/>
      <c r="J6" s="448"/>
      <c r="K6" s="448"/>
      <c r="L6" s="450"/>
      <c r="M6" s="448"/>
      <c r="N6" s="448"/>
      <c r="O6" s="450"/>
      <c r="P6" s="448"/>
      <c r="Q6" s="448"/>
      <c r="R6" s="450"/>
      <c r="S6" s="448"/>
      <c r="T6" s="448"/>
      <c r="U6" s="450"/>
      <c r="V6" s="448"/>
      <c r="W6" s="448"/>
    </row>
    <row r="7" spans="1:23" ht="13.5" customHeight="1" x14ac:dyDescent="0.2">
      <c r="A7" s="439" t="s">
        <v>239</v>
      </c>
      <c r="B7" s="437">
        <v>45</v>
      </c>
      <c r="C7" s="451">
        <v>486</v>
      </c>
      <c r="D7" s="451">
        <v>10.8</v>
      </c>
      <c r="E7" s="452">
        <v>8.0000000000000071E-2</v>
      </c>
      <c r="F7" s="451">
        <v>450</v>
      </c>
      <c r="G7" s="451">
        <v>10</v>
      </c>
      <c r="H7" s="452">
        <v>3.0927835051546504E-2</v>
      </c>
      <c r="I7" s="451">
        <v>436.49999999999994</v>
      </c>
      <c r="J7" s="451">
        <v>9.6999999999999993</v>
      </c>
      <c r="K7" s="453">
        <v>8.9887640449437978E-2</v>
      </c>
      <c r="L7" s="451">
        <v>400.5</v>
      </c>
      <c r="M7" s="451">
        <v>8.9</v>
      </c>
      <c r="N7" s="453">
        <v>0.24475524475524479</v>
      </c>
      <c r="O7" s="451"/>
      <c r="P7" s="454"/>
      <c r="Q7" s="454"/>
      <c r="R7" s="451">
        <v>321.75</v>
      </c>
      <c r="S7" s="455">
        <v>7.15</v>
      </c>
      <c r="T7" s="452">
        <v>6.7164179104477695E-2</v>
      </c>
      <c r="U7" s="451">
        <v>301.5</v>
      </c>
      <c r="V7" s="451">
        <v>6.7</v>
      </c>
      <c r="W7" s="454"/>
    </row>
    <row r="8" spans="1:23" ht="13.5" customHeight="1" x14ac:dyDescent="0.2">
      <c r="A8" s="439" t="s">
        <v>240</v>
      </c>
      <c r="B8" s="437">
        <v>60</v>
      </c>
      <c r="C8" s="451">
        <v>594</v>
      </c>
      <c r="D8" s="451">
        <v>9.9</v>
      </c>
      <c r="E8" s="452">
        <v>5.3191489361702038E-2</v>
      </c>
      <c r="F8" s="451">
        <v>564</v>
      </c>
      <c r="G8" s="451">
        <v>9.4</v>
      </c>
      <c r="H8" s="452">
        <v>3.2967032967033072E-2</v>
      </c>
      <c r="I8" s="451">
        <v>546</v>
      </c>
      <c r="J8" s="451">
        <v>9.1</v>
      </c>
      <c r="K8" s="453">
        <v>7.0588235294117618E-2</v>
      </c>
      <c r="L8" s="451">
        <v>510</v>
      </c>
      <c r="M8" s="451">
        <v>8.5</v>
      </c>
      <c r="N8" s="453">
        <v>0.2592592592592593</v>
      </c>
      <c r="O8" s="451"/>
      <c r="P8" s="454"/>
      <c r="Q8" s="454"/>
      <c r="R8" s="451">
        <v>405</v>
      </c>
      <c r="S8" s="455">
        <v>6.75</v>
      </c>
      <c r="T8" s="452">
        <v>6.2992125984252079E-2</v>
      </c>
      <c r="U8" s="451">
        <v>381</v>
      </c>
      <c r="V8" s="451">
        <v>6.35</v>
      </c>
      <c r="W8" s="454"/>
    </row>
    <row r="9" spans="1:23" ht="13.5" customHeight="1" x14ac:dyDescent="0.2">
      <c r="A9" s="439" t="s">
        <v>241</v>
      </c>
      <c r="B9" s="437">
        <v>75</v>
      </c>
      <c r="C9" s="451">
        <v>705</v>
      </c>
      <c r="D9" s="451">
        <v>9.4</v>
      </c>
      <c r="E9" s="452">
        <v>4.4444444444444509E-2</v>
      </c>
      <c r="F9" s="451">
        <v>675</v>
      </c>
      <c r="G9" s="451">
        <v>9</v>
      </c>
      <c r="H9" s="452">
        <v>4.6511627906976827E-2</v>
      </c>
      <c r="I9" s="451">
        <v>645</v>
      </c>
      <c r="J9" s="451">
        <v>8.6</v>
      </c>
      <c r="K9" s="453">
        <v>8.8607594936708667E-2</v>
      </c>
      <c r="L9" s="451">
        <v>592.5</v>
      </c>
      <c r="M9" s="451">
        <v>7.9</v>
      </c>
      <c r="N9" s="453">
        <v>0.22480620155038755</v>
      </c>
      <c r="O9" s="451"/>
      <c r="P9" s="454"/>
      <c r="Q9" s="454"/>
      <c r="R9" s="451">
        <v>483.75</v>
      </c>
      <c r="S9" s="455">
        <v>6.45</v>
      </c>
      <c r="T9" s="452">
        <v>7.4999999999999956E-2</v>
      </c>
      <c r="U9" s="451">
        <v>450</v>
      </c>
      <c r="V9" s="451">
        <v>6</v>
      </c>
      <c r="W9" s="454"/>
    </row>
    <row r="10" spans="1:23" ht="13.5" customHeight="1" x14ac:dyDescent="0.2">
      <c r="A10" s="439" t="s">
        <v>242</v>
      </c>
      <c r="B10" s="437">
        <v>90</v>
      </c>
      <c r="C10" s="451">
        <v>846</v>
      </c>
      <c r="D10" s="451">
        <v>9.4</v>
      </c>
      <c r="E10" s="452">
        <v>5.6179775280898792E-2</v>
      </c>
      <c r="F10" s="451">
        <v>801</v>
      </c>
      <c r="G10" s="451">
        <v>8.9</v>
      </c>
      <c r="H10" s="452">
        <v>3.488372093023262E-2</v>
      </c>
      <c r="I10" s="451">
        <v>774</v>
      </c>
      <c r="J10" s="451">
        <v>8.6</v>
      </c>
      <c r="K10" s="453">
        <v>8.8607594936708667E-2</v>
      </c>
      <c r="L10" s="451">
        <v>711</v>
      </c>
      <c r="M10" s="451">
        <v>7.9</v>
      </c>
      <c r="N10" s="453">
        <v>0.28455284552845517</v>
      </c>
      <c r="O10" s="451"/>
      <c r="P10" s="454"/>
      <c r="Q10" s="454"/>
      <c r="R10" s="451">
        <v>553.5</v>
      </c>
      <c r="S10" s="455">
        <v>6.15</v>
      </c>
      <c r="T10" s="452">
        <v>6.956521739130439E-2</v>
      </c>
      <c r="U10" s="451">
        <v>517.5</v>
      </c>
      <c r="V10" s="451">
        <v>5.75</v>
      </c>
      <c r="W10" s="454"/>
    </row>
    <row r="11" spans="1:23" ht="13.5" customHeight="1" x14ac:dyDescent="0.2">
      <c r="A11" s="439" t="s">
        <v>243</v>
      </c>
      <c r="B11" s="437">
        <v>105</v>
      </c>
      <c r="C11" s="451">
        <v>976.5</v>
      </c>
      <c r="D11" s="451">
        <v>9.3000000000000007</v>
      </c>
      <c r="E11" s="452">
        <v>1.0869565217391353E-2</v>
      </c>
      <c r="F11" s="451">
        <v>966</v>
      </c>
      <c r="G11" s="451">
        <v>9.1999999999999993</v>
      </c>
      <c r="H11" s="452">
        <v>6.9767441860465018E-2</v>
      </c>
      <c r="I11" s="451">
        <v>903</v>
      </c>
      <c r="J11" s="451">
        <v>8.6</v>
      </c>
      <c r="K11" s="453">
        <v>8.8607594936708667E-2</v>
      </c>
      <c r="L11" s="451">
        <v>829.5</v>
      </c>
      <c r="M11" s="451">
        <v>7.9</v>
      </c>
      <c r="N11" s="453">
        <v>0.28455284552845517</v>
      </c>
      <c r="O11" s="451"/>
      <c r="P11" s="454"/>
      <c r="Q11" s="454"/>
      <c r="R11" s="451">
        <v>645.75</v>
      </c>
      <c r="S11" s="455">
        <v>6.15</v>
      </c>
      <c r="T11" s="452">
        <v>6.956521739130439E-2</v>
      </c>
      <c r="U11" s="451">
        <v>603.75</v>
      </c>
      <c r="V11" s="451">
        <v>5.75</v>
      </c>
      <c r="W11" s="454"/>
    </row>
    <row r="12" spans="1:23" ht="13.5" customHeight="1" x14ac:dyDescent="0.2">
      <c r="A12" s="439" t="s">
        <v>409</v>
      </c>
      <c r="B12" s="437">
        <v>120</v>
      </c>
      <c r="C12" s="451">
        <v>1116</v>
      </c>
      <c r="D12" s="451">
        <v>9.3000000000000007</v>
      </c>
      <c r="E12" s="452">
        <v>1.0869565217391353E-2</v>
      </c>
      <c r="F12" s="451">
        <v>1104</v>
      </c>
      <c r="G12" s="451">
        <v>9.1999999999999993</v>
      </c>
      <c r="H12" s="452">
        <v>3.3707865168539186E-2</v>
      </c>
      <c r="I12" s="451">
        <v>1068</v>
      </c>
      <c r="J12" s="451">
        <v>8.9</v>
      </c>
      <c r="K12" s="453">
        <v>0.12658227848101267</v>
      </c>
      <c r="L12" s="451">
        <v>948</v>
      </c>
      <c r="M12" s="451">
        <v>7.9</v>
      </c>
      <c r="N12" s="453">
        <v>0.28455284552845517</v>
      </c>
      <c r="O12" s="451"/>
      <c r="P12" s="454"/>
      <c r="Q12" s="454"/>
      <c r="R12" s="451">
        <v>738</v>
      </c>
      <c r="S12" s="455">
        <v>6.15</v>
      </c>
      <c r="T12" s="452">
        <v>6.956521739130439E-2</v>
      </c>
      <c r="U12" s="451">
        <v>690</v>
      </c>
      <c r="V12" s="451">
        <v>5.75</v>
      </c>
      <c r="W12" s="454"/>
    </row>
    <row r="13" spans="1:23" ht="13.5" customHeight="1" x14ac:dyDescent="0.2">
      <c r="A13" s="439" t="s">
        <v>244</v>
      </c>
      <c r="B13" s="441">
        <v>15</v>
      </c>
      <c r="C13" s="451">
        <v>139.5</v>
      </c>
      <c r="D13" s="451">
        <v>9.3000000000000007</v>
      </c>
      <c r="E13" s="452">
        <v>1.0869565217391353E-2</v>
      </c>
      <c r="F13" s="451">
        <v>138</v>
      </c>
      <c r="G13" s="451">
        <v>9.1999999999999993</v>
      </c>
      <c r="H13" s="452">
        <v>3.3707865168539186E-2</v>
      </c>
      <c r="I13" s="451">
        <v>133.5</v>
      </c>
      <c r="J13" s="451">
        <v>8.9</v>
      </c>
      <c r="K13" s="453">
        <v>0.12658227848101267</v>
      </c>
      <c r="L13" s="451">
        <v>118.5</v>
      </c>
      <c r="M13" s="451">
        <v>7.9</v>
      </c>
      <c r="N13" s="453">
        <v>0.28455284552845517</v>
      </c>
      <c r="O13" s="451"/>
      <c r="P13" s="454"/>
      <c r="Q13" s="454"/>
      <c r="R13" s="451">
        <v>92.25</v>
      </c>
      <c r="S13" s="455">
        <v>6.15</v>
      </c>
      <c r="T13" s="452">
        <v>6.956521739130439E-2</v>
      </c>
      <c r="U13" s="451">
        <v>86.25</v>
      </c>
      <c r="V13" s="451">
        <v>5.75</v>
      </c>
      <c r="W13" s="454"/>
    </row>
    <row r="14" spans="1:23" ht="13.5" customHeight="1" x14ac:dyDescent="0.2">
      <c r="A14" s="434"/>
      <c r="B14" s="434"/>
      <c r="C14" s="434"/>
      <c r="D14" s="434"/>
      <c r="E14" s="434"/>
      <c r="F14" s="434"/>
      <c r="G14" s="440"/>
      <c r="H14" s="434"/>
      <c r="I14" s="440"/>
      <c r="J14" s="440"/>
      <c r="K14" s="440"/>
      <c r="L14" s="440"/>
      <c r="M14" s="440"/>
      <c r="N14" s="440"/>
      <c r="O14" s="434"/>
      <c r="P14" s="434"/>
      <c r="Q14" s="434"/>
      <c r="R14" s="444"/>
      <c r="S14" s="434"/>
      <c r="T14" s="434"/>
      <c r="U14" s="444"/>
      <c r="V14" s="434"/>
      <c r="W14" s="434"/>
    </row>
    <row r="15" spans="1:23" ht="13.5" customHeight="1" x14ac:dyDescent="0.2">
      <c r="A15" s="260"/>
      <c r="B15" s="267"/>
      <c r="C15" s="267"/>
      <c r="D15" s="267"/>
      <c r="E15" s="267"/>
      <c r="F15" s="267"/>
      <c r="G15" s="267"/>
      <c r="H15" s="267"/>
      <c r="I15" s="267"/>
    </row>
    <row r="16" spans="1:23" ht="13.5" customHeight="1" x14ac:dyDescent="0.2">
      <c r="A16" s="433" t="s">
        <v>410</v>
      </c>
      <c r="B16" s="267"/>
      <c r="C16" s="267"/>
      <c r="D16" s="267"/>
      <c r="E16" s="267"/>
      <c r="F16" s="267"/>
      <c r="G16" s="267"/>
      <c r="H16" s="267"/>
      <c r="I16" s="267"/>
    </row>
    <row r="17" spans="1:10" ht="13.5" customHeight="1" x14ac:dyDescent="0.2">
      <c r="A17" s="260"/>
      <c r="C17" s="267"/>
      <c r="D17" s="267"/>
      <c r="E17" s="267"/>
      <c r="F17" s="267"/>
      <c r="G17" s="267"/>
      <c r="H17" s="267"/>
      <c r="I17" s="267"/>
    </row>
    <row r="18" spans="1:10" ht="11.25" x14ac:dyDescent="0.2">
      <c r="A18" s="217"/>
      <c r="B18" s="267"/>
      <c r="C18" s="267"/>
      <c r="D18" s="267"/>
      <c r="E18" s="267"/>
      <c r="F18" s="267"/>
      <c r="G18" s="267"/>
      <c r="H18" s="267"/>
      <c r="I18" s="267"/>
    </row>
    <row r="19" spans="1:10" x14ac:dyDescent="0.2">
      <c r="A19" s="374" t="s">
        <v>352</v>
      </c>
      <c r="B19" s="267"/>
      <c r="C19" s="267"/>
      <c r="D19" s="267"/>
      <c r="E19" s="267"/>
      <c r="F19" s="267"/>
      <c r="G19" s="267"/>
      <c r="H19" s="267"/>
      <c r="I19" s="267"/>
      <c r="J19" s="218"/>
    </row>
    <row r="20" spans="1:10" ht="12.75" customHeight="1" x14ac:dyDescent="0.2">
      <c r="D20" s="211"/>
      <c r="F20" s="211"/>
      <c r="G20" s="211"/>
      <c r="I20" s="267"/>
    </row>
    <row r="21" spans="1:10" ht="12.75" customHeight="1" x14ac:dyDescent="0.2">
      <c r="B21" s="211"/>
      <c r="C21" s="211"/>
      <c r="D21" s="211"/>
      <c r="E21" s="211"/>
      <c r="F21" s="211"/>
      <c r="G21" s="211"/>
    </row>
    <row r="22" spans="1:10" ht="12.75" customHeight="1" x14ac:dyDescent="0.2">
      <c r="B22" s="211"/>
      <c r="C22" s="211"/>
      <c r="D22" s="211"/>
      <c r="E22" s="211"/>
      <c r="F22" s="211"/>
      <c r="G22" s="211"/>
    </row>
    <row r="23" spans="1:10" ht="12.75" customHeight="1" x14ac:dyDescent="0.2">
      <c r="B23" s="211"/>
      <c r="C23" s="211"/>
      <c r="D23" s="211"/>
      <c r="E23" s="211"/>
      <c r="F23" s="211"/>
      <c r="G23" s="211"/>
    </row>
    <row r="24" spans="1:10" ht="12.75" customHeight="1" x14ac:dyDescent="0.2">
      <c r="B24" s="211"/>
      <c r="C24" s="211"/>
      <c r="D24" s="211"/>
      <c r="E24" s="211"/>
      <c r="F24" s="211"/>
      <c r="G24" s="211"/>
    </row>
  </sheetData>
  <mergeCells count="8">
    <mergeCell ref="R4:T4"/>
    <mergeCell ref="U4:W4"/>
    <mergeCell ref="A4:A5"/>
    <mergeCell ref="C4:E4"/>
    <mergeCell ref="F4:H4"/>
    <mergeCell ref="I4:K4"/>
    <mergeCell ref="L4:N4"/>
    <mergeCell ref="O4:Q4"/>
  </mergeCells>
  <hyperlinks>
    <hyperlink ref="A19" location="Tabellenliste!A1" display="zurück"/>
  </hyperlinks>
  <printOptions horizontalCentered="1"/>
  <pageMargins left="0.59055118110236227" right="0.59055118110236227" top="0.78740157480314965" bottom="0.59055118110236227" header="0.51181102362204722" footer="0.51181102362204722"/>
  <pageSetup paperSize="9" orientation="portrait" horizontalDpi="300" verticalDpi="300" r:id="rId1"/>
  <headerFooter alignWithMargins="0">
    <oddFooter>&amp;L&amp;8&amp;Z&amp;F&amp;R&amp;8&amp;A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1"/>
  <sheetViews>
    <sheetView zoomScaleNormal="100" workbookViewId="0">
      <selection activeCell="F21" sqref="F21"/>
    </sheetView>
  </sheetViews>
  <sheetFormatPr baseColWidth="10" defaultColWidth="15.83203125" defaultRowHeight="11.25" x14ac:dyDescent="0.2"/>
  <cols>
    <col min="1" max="1" width="19.5" style="195" customWidth="1"/>
    <col min="2" max="4" width="31.6640625" style="195" customWidth="1"/>
    <col min="5" max="5" width="15.83203125" style="195" customWidth="1"/>
    <col min="6" max="255" width="12" style="195" customWidth="1"/>
    <col min="256" max="16384" width="15.83203125" style="195"/>
  </cols>
  <sheetData>
    <row r="1" spans="1:6" ht="12" x14ac:dyDescent="0.2">
      <c r="A1" s="249" t="s">
        <v>385</v>
      </c>
    </row>
    <row r="2" spans="1:6" ht="12" x14ac:dyDescent="0.2">
      <c r="A2" s="249"/>
    </row>
    <row r="3" spans="1:6" ht="13.5" customHeight="1" x14ac:dyDescent="0.2">
      <c r="A3" s="212"/>
      <c r="B3" s="212"/>
      <c r="C3" s="212"/>
      <c r="D3" s="212"/>
    </row>
    <row r="4" spans="1:6" ht="13.5" customHeight="1" x14ac:dyDescent="0.2">
      <c r="A4" s="570" t="s">
        <v>245</v>
      </c>
      <c r="B4" s="540" t="s">
        <v>246</v>
      </c>
      <c r="C4" s="540"/>
      <c r="D4" s="562"/>
    </row>
    <row r="5" spans="1:6" ht="13.5" customHeight="1" x14ac:dyDescent="0.2">
      <c r="A5" s="570"/>
      <c r="B5" s="545" t="s">
        <v>386</v>
      </c>
      <c r="C5" s="540"/>
      <c r="D5" s="549" t="s">
        <v>247</v>
      </c>
    </row>
    <row r="6" spans="1:6" ht="27" customHeight="1" x14ac:dyDescent="0.2">
      <c r="A6" s="570"/>
      <c r="B6" s="343" t="s">
        <v>248</v>
      </c>
      <c r="C6" s="343" t="s">
        <v>249</v>
      </c>
      <c r="D6" s="549"/>
    </row>
    <row r="7" spans="1:6" ht="13.5" customHeight="1" x14ac:dyDescent="0.2">
      <c r="A7" s="570"/>
      <c r="B7" s="540" t="s">
        <v>204</v>
      </c>
      <c r="C7" s="540"/>
      <c r="D7" s="562"/>
    </row>
    <row r="8" spans="1:6" ht="13.5" customHeight="1" x14ac:dyDescent="0.2">
      <c r="A8" s="335"/>
      <c r="B8" s="212"/>
      <c r="C8" s="212"/>
      <c r="D8" s="212"/>
    </row>
    <row r="9" spans="1:6" ht="13.5" customHeight="1" x14ac:dyDescent="0.2">
      <c r="A9" s="347"/>
      <c r="B9" s="596" t="s">
        <v>271</v>
      </c>
      <c r="C9" s="596"/>
      <c r="D9" s="596"/>
    </row>
    <row r="10" spans="1:6" ht="6" customHeight="1" x14ac:dyDescent="0.2">
      <c r="A10" s="347"/>
      <c r="B10" s="256"/>
      <c r="C10" s="257"/>
      <c r="D10" s="258"/>
    </row>
    <row r="11" spans="1:6" ht="13.5" customHeight="1" x14ac:dyDescent="0.2">
      <c r="A11" s="347">
        <v>2</v>
      </c>
      <c r="B11" s="258">
        <v>43500</v>
      </c>
      <c r="C11" s="258">
        <v>58000</v>
      </c>
      <c r="D11" s="258">
        <v>72500</v>
      </c>
    </row>
    <row r="12" spans="1:6" ht="13.5" customHeight="1" x14ac:dyDescent="0.2">
      <c r="A12" s="347">
        <v>3</v>
      </c>
      <c r="B12" s="258">
        <v>50625</v>
      </c>
      <c r="C12" s="258">
        <v>67500</v>
      </c>
      <c r="D12" s="258">
        <v>84375</v>
      </c>
    </row>
    <row r="13" spans="1:6" ht="13.5" customHeight="1" x14ac:dyDescent="0.2">
      <c r="A13" s="347">
        <v>4</v>
      </c>
      <c r="B13" s="258">
        <v>57750</v>
      </c>
      <c r="C13" s="258">
        <v>77000</v>
      </c>
      <c r="D13" s="258">
        <v>96250</v>
      </c>
      <c r="E13" s="216"/>
      <c r="F13" s="7"/>
    </row>
    <row r="14" spans="1:6" ht="13.5" customHeight="1" x14ac:dyDescent="0.2">
      <c r="A14" s="347">
        <v>5</v>
      </c>
      <c r="B14" s="258">
        <v>64875</v>
      </c>
      <c r="C14" s="258">
        <v>86500</v>
      </c>
      <c r="D14" s="258">
        <v>108125</v>
      </c>
      <c r="E14" s="216"/>
      <c r="F14" s="7"/>
    </row>
    <row r="15" spans="1:6" ht="13.5" customHeight="1" x14ac:dyDescent="0.2">
      <c r="A15" s="347">
        <v>6</v>
      </c>
      <c r="B15" s="258">
        <v>72000</v>
      </c>
      <c r="C15" s="258">
        <v>96000</v>
      </c>
      <c r="D15" s="258">
        <v>120000</v>
      </c>
      <c r="E15" s="216"/>
      <c r="F15" s="7"/>
    </row>
    <row r="16" spans="1:6" ht="13.5" customHeight="1" x14ac:dyDescent="0.2">
      <c r="A16" s="347">
        <v>7</v>
      </c>
      <c r="B16" s="258">
        <v>79125</v>
      </c>
      <c r="C16" s="258">
        <v>105500</v>
      </c>
      <c r="D16" s="258">
        <v>131875</v>
      </c>
      <c r="E16" s="216"/>
      <c r="F16" s="7"/>
    </row>
    <row r="17" spans="1:6" ht="13.5" customHeight="1" x14ac:dyDescent="0.2">
      <c r="A17" s="347"/>
      <c r="B17" s="256"/>
      <c r="C17" s="257"/>
      <c r="D17" s="258"/>
      <c r="E17" s="216"/>
      <c r="F17" s="7"/>
    </row>
    <row r="18" spans="1:6" ht="13.5" customHeight="1" x14ac:dyDescent="0.2">
      <c r="A18" s="347"/>
      <c r="B18" s="596" t="s">
        <v>267</v>
      </c>
      <c r="C18" s="596"/>
      <c r="D18" s="596"/>
      <c r="E18" s="216"/>
      <c r="F18" s="7"/>
    </row>
    <row r="19" spans="1:6" ht="6" customHeight="1" x14ac:dyDescent="0.2">
      <c r="A19" s="347"/>
      <c r="B19" s="256"/>
      <c r="C19" s="257"/>
      <c r="D19" s="258"/>
      <c r="E19" s="216"/>
      <c r="F19" s="7"/>
    </row>
    <row r="20" spans="1:6" ht="13.5" customHeight="1" x14ac:dyDescent="0.2">
      <c r="A20" s="347">
        <v>2</v>
      </c>
      <c r="B20" s="258">
        <v>44500</v>
      </c>
      <c r="C20" s="258">
        <v>59000</v>
      </c>
      <c r="D20" s="258">
        <v>73500</v>
      </c>
      <c r="E20" s="216"/>
    </row>
    <row r="21" spans="1:6" ht="13.5" customHeight="1" x14ac:dyDescent="0.2">
      <c r="A21" s="347">
        <v>3</v>
      </c>
      <c r="B21" s="258">
        <v>51625</v>
      </c>
      <c r="C21" s="258">
        <v>68500</v>
      </c>
      <c r="D21" s="258">
        <v>85375</v>
      </c>
      <c r="E21" s="216"/>
    </row>
    <row r="22" spans="1:6" ht="13.5" customHeight="1" x14ac:dyDescent="0.2">
      <c r="A22" s="347">
        <v>4</v>
      </c>
      <c r="B22" s="258">
        <v>58750</v>
      </c>
      <c r="C22" s="258">
        <v>78000</v>
      </c>
      <c r="D22" s="258">
        <v>97250</v>
      </c>
      <c r="E22" s="216"/>
    </row>
    <row r="23" spans="1:6" ht="13.5" customHeight="1" x14ac:dyDescent="0.2">
      <c r="A23" s="347">
        <v>5</v>
      </c>
      <c r="B23" s="258">
        <v>65875</v>
      </c>
      <c r="C23" s="258">
        <v>87500</v>
      </c>
      <c r="D23" s="258">
        <v>109125</v>
      </c>
      <c r="E23" s="216"/>
    </row>
    <row r="24" spans="1:6" ht="13.5" customHeight="1" x14ac:dyDescent="0.2">
      <c r="A24" s="347">
        <v>6</v>
      </c>
      <c r="B24" s="258">
        <v>73000</v>
      </c>
      <c r="C24" s="258">
        <v>97000</v>
      </c>
      <c r="D24" s="258">
        <v>121000</v>
      </c>
      <c r="E24" s="216"/>
    </row>
    <row r="25" spans="1:6" ht="13.5" customHeight="1" x14ac:dyDescent="0.2">
      <c r="A25" s="347">
        <v>7</v>
      </c>
      <c r="B25" s="258">
        <v>80125</v>
      </c>
      <c r="C25" s="258">
        <v>106500</v>
      </c>
      <c r="D25" s="258">
        <v>132875</v>
      </c>
      <c r="E25" s="216"/>
    </row>
    <row r="26" spans="1:6" ht="13.5" customHeight="1" x14ac:dyDescent="0.2">
      <c r="A26" s="34" t="s">
        <v>63</v>
      </c>
      <c r="B26" s="259"/>
      <c r="C26" s="259"/>
      <c r="D26" s="259"/>
    </row>
    <row r="27" spans="1:6" ht="13.5" customHeight="1" x14ac:dyDescent="0.2">
      <c r="A27" s="419" t="s">
        <v>387</v>
      </c>
      <c r="B27" s="259"/>
      <c r="C27" s="259"/>
      <c r="D27" s="259"/>
    </row>
    <row r="28" spans="1:6" ht="13.5" customHeight="1" x14ac:dyDescent="0.2">
      <c r="A28" s="264" t="s">
        <v>270</v>
      </c>
      <c r="B28" s="259"/>
      <c r="C28" s="259"/>
      <c r="D28" s="259"/>
    </row>
    <row r="29" spans="1:6" ht="13.5" customHeight="1" x14ac:dyDescent="0.2">
      <c r="A29" s="261"/>
      <c r="B29" s="259"/>
      <c r="C29" s="259"/>
      <c r="D29" s="259"/>
    </row>
    <row r="30" spans="1:6" ht="13.5" customHeight="1" x14ac:dyDescent="0.2">
      <c r="A30" s="261"/>
      <c r="B30" s="259"/>
      <c r="C30" s="259"/>
      <c r="D30" s="255" t="s">
        <v>374</v>
      </c>
    </row>
    <row r="31" spans="1:6" ht="13.5" customHeight="1" x14ac:dyDescent="0.2">
      <c r="A31" s="261"/>
      <c r="B31" s="259"/>
      <c r="C31" s="259"/>
      <c r="D31" s="262"/>
    </row>
    <row r="32" spans="1:6" ht="13.5" customHeight="1" x14ac:dyDescent="0.2">
      <c r="A32" s="261"/>
      <c r="B32" s="259"/>
      <c r="C32" s="259"/>
      <c r="D32" s="259"/>
    </row>
    <row r="33" spans="1:4" ht="13.5" customHeight="1" x14ac:dyDescent="0.2">
      <c r="A33" s="374" t="s">
        <v>352</v>
      </c>
      <c r="B33" s="259"/>
      <c r="C33" s="259"/>
      <c r="D33" s="259"/>
    </row>
    <row r="34" spans="1:4" ht="13.5" customHeight="1" x14ac:dyDescent="0.2">
      <c r="A34" s="212"/>
      <c r="B34" s="212"/>
      <c r="C34" s="212"/>
      <c r="D34" s="212"/>
    </row>
    <row r="35" spans="1:4" ht="13.5" customHeight="1" x14ac:dyDescent="0.2"/>
    <row r="36" spans="1:4" ht="13.5" customHeight="1" x14ac:dyDescent="0.2"/>
    <row r="37" spans="1:4" ht="13.5" customHeight="1" x14ac:dyDescent="0.2"/>
    <row r="38" spans="1:4" ht="13.5" customHeight="1" x14ac:dyDescent="0.2"/>
    <row r="39" spans="1:4" ht="13.5" customHeight="1" x14ac:dyDescent="0.2"/>
    <row r="40" spans="1:4" ht="13.5" customHeight="1" x14ac:dyDescent="0.2"/>
    <row r="41" spans="1:4" ht="13.5" customHeight="1" x14ac:dyDescent="0.2"/>
    <row r="42" spans="1:4" ht="13.5" customHeight="1" x14ac:dyDescent="0.2"/>
    <row r="43" spans="1:4" ht="13.5" customHeight="1" x14ac:dyDescent="0.2"/>
    <row r="44" spans="1:4" ht="13.5" customHeight="1" x14ac:dyDescent="0.2"/>
    <row r="45" spans="1:4" ht="13.5" customHeight="1" x14ac:dyDescent="0.2"/>
    <row r="46" spans="1:4" ht="13.5" customHeight="1" x14ac:dyDescent="0.2"/>
    <row r="47" spans="1:4" ht="13.5" customHeight="1" x14ac:dyDescent="0.2"/>
    <row r="48" spans="1:4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</sheetData>
  <mergeCells count="7">
    <mergeCell ref="B18:D18"/>
    <mergeCell ref="A4:A7"/>
    <mergeCell ref="B4:D4"/>
    <mergeCell ref="B5:C5"/>
    <mergeCell ref="D5:D6"/>
    <mergeCell ref="B7:D7"/>
    <mergeCell ref="B9:D9"/>
  </mergeCells>
  <hyperlinks>
    <hyperlink ref="A33" location="Tabellenliste!A1" display="zurück"/>
  </hyperlinks>
  <printOptions horizontalCentered="1"/>
  <pageMargins left="0.59055118110236227" right="0.59055118110236227" top="0.78740157480314965" bottom="0.59055118110236227" header="0.51181102362204722" footer="0.51181102362204722"/>
  <pageSetup paperSize="9" scale="99" orientation="portrait" horizontalDpi="300" r:id="rId1"/>
  <headerFooter alignWithMargins="0">
    <oddFooter>&amp;L&amp;8&amp;Z&amp;F&amp;R&amp;8&amp;A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0"/>
  <sheetViews>
    <sheetView zoomScaleNormal="100" workbookViewId="0">
      <selection activeCell="F23" sqref="F23"/>
    </sheetView>
  </sheetViews>
  <sheetFormatPr baseColWidth="10" defaultColWidth="9.83203125" defaultRowHeight="11.25" x14ac:dyDescent="0.2"/>
  <cols>
    <col min="1" max="1" width="9.83203125" style="195" customWidth="1"/>
    <col min="2" max="6" width="22" style="195" customWidth="1"/>
    <col min="7" max="7" width="15.83203125" style="195" customWidth="1"/>
    <col min="8" max="254" width="12" style="195" customWidth="1"/>
    <col min="255" max="255" width="15.83203125" style="195" customWidth="1"/>
    <col min="256" max="16384" width="9.83203125" style="195"/>
  </cols>
  <sheetData>
    <row r="1" spans="1:8" ht="12" x14ac:dyDescent="0.2">
      <c r="A1" s="249" t="s">
        <v>388</v>
      </c>
    </row>
    <row r="2" spans="1:8" ht="12" x14ac:dyDescent="0.2">
      <c r="A2" s="249"/>
    </row>
    <row r="3" spans="1:8" ht="13.5" customHeight="1" x14ac:dyDescent="0.2">
      <c r="A3" s="212"/>
      <c r="B3" s="212"/>
      <c r="C3" s="212"/>
      <c r="D3" s="212"/>
      <c r="E3" s="212"/>
      <c r="F3" s="212"/>
    </row>
    <row r="4" spans="1:8" ht="13.5" customHeight="1" x14ac:dyDescent="0.2">
      <c r="A4" s="570" t="s">
        <v>245</v>
      </c>
      <c r="B4" s="545" t="s">
        <v>141</v>
      </c>
      <c r="C4" s="540"/>
      <c r="D4" s="540"/>
      <c r="E4" s="540"/>
      <c r="F4" s="597" t="s">
        <v>389</v>
      </c>
    </row>
    <row r="5" spans="1:8" ht="13.5" customHeight="1" x14ac:dyDescent="0.2">
      <c r="A5" s="570"/>
      <c r="B5" s="540" t="s">
        <v>250</v>
      </c>
      <c r="C5" s="540"/>
      <c r="D5" s="540"/>
      <c r="E5" s="343" t="s">
        <v>251</v>
      </c>
      <c r="F5" s="562"/>
    </row>
    <row r="6" spans="1:8" ht="57.95" customHeight="1" x14ac:dyDescent="0.2">
      <c r="A6" s="570"/>
      <c r="B6" s="343" t="s">
        <v>252</v>
      </c>
      <c r="C6" s="343" t="s">
        <v>253</v>
      </c>
      <c r="D6" s="343" t="s">
        <v>254</v>
      </c>
      <c r="E6" s="420" t="s">
        <v>390</v>
      </c>
      <c r="F6" s="562"/>
    </row>
    <row r="7" spans="1:8" ht="13.5" customHeight="1" x14ac:dyDescent="0.2">
      <c r="A7" s="570"/>
      <c r="B7" s="540" t="s">
        <v>204</v>
      </c>
      <c r="C7" s="540"/>
      <c r="D7" s="540"/>
      <c r="E7" s="540"/>
      <c r="F7" s="562"/>
    </row>
    <row r="8" spans="1:8" ht="13.5" customHeight="1" x14ac:dyDescent="0.2">
      <c r="A8" s="335"/>
      <c r="B8" s="212"/>
      <c r="C8" s="212"/>
      <c r="D8" s="212"/>
      <c r="E8" s="212"/>
      <c r="F8" s="212"/>
    </row>
    <row r="9" spans="1:8" ht="13.5" customHeight="1" x14ac:dyDescent="0.2">
      <c r="A9" s="373"/>
      <c r="B9" s="596" t="s">
        <v>255</v>
      </c>
      <c r="C9" s="596"/>
      <c r="D9" s="596"/>
      <c r="E9" s="596"/>
      <c r="F9" s="596"/>
    </row>
    <row r="10" spans="1:8" ht="6" customHeight="1" x14ac:dyDescent="0.2">
      <c r="A10" s="373"/>
      <c r="B10" s="256"/>
      <c r="C10" s="257"/>
      <c r="D10" s="257"/>
      <c r="E10" s="257"/>
      <c r="F10" s="258"/>
    </row>
    <row r="11" spans="1:8" ht="13.5" customHeight="1" x14ac:dyDescent="0.2">
      <c r="A11" s="348">
        <v>1</v>
      </c>
      <c r="B11" s="421">
        <v>21730</v>
      </c>
      <c r="C11" s="421">
        <v>26500</v>
      </c>
      <c r="D11" s="421">
        <v>31270</v>
      </c>
      <c r="E11" s="422" t="s">
        <v>391</v>
      </c>
      <c r="F11" s="421">
        <v>42010</v>
      </c>
    </row>
    <row r="12" spans="1:8" ht="13.5" customHeight="1" x14ac:dyDescent="0.2">
      <c r="A12" s="348">
        <v>2</v>
      </c>
      <c r="B12" s="421">
        <v>28885</v>
      </c>
      <c r="C12" s="421">
        <v>40810</v>
      </c>
      <c r="D12" s="421">
        <v>45580</v>
      </c>
      <c r="E12" s="421">
        <v>49300</v>
      </c>
      <c r="F12" s="421">
        <v>56800</v>
      </c>
    </row>
    <row r="13" spans="1:8" ht="13.5" customHeight="1" x14ac:dyDescent="0.2">
      <c r="A13" s="348">
        <v>3</v>
      </c>
      <c r="B13" s="421">
        <v>37270</v>
      </c>
      <c r="C13" s="421">
        <v>49195</v>
      </c>
      <c r="D13" s="421">
        <v>53965</v>
      </c>
      <c r="E13" s="421">
        <v>58300</v>
      </c>
      <c r="F13" s="421">
        <v>65800</v>
      </c>
      <c r="G13" s="216"/>
      <c r="H13" s="7"/>
    </row>
    <row r="14" spans="1:8" ht="13.5" customHeight="1" x14ac:dyDescent="0.2">
      <c r="A14" s="348">
        <v>4</v>
      </c>
      <c r="B14" s="421">
        <v>45655</v>
      </c>
      <c r="C14" s="421">
        <v>57580</v>
      </c>
      <c r="D14" s="421">
        <v>62350</v>
      </c>
      <c r="E14" s="421">
        <v>67300</v>
      </c>
      <c r="F14" s="421">
        <v>74800</v>
      </c>
      <c r="G14" s="216"/>
      <c r="H14" s="7"/>
    </row>
    <row r="15" spans="1:8" ht="13.5" customHeight="1" x14ac:dyDescent="0.2">
      <c r="A15" s="348">
        <v>5</v>
      </c>
      <c r="B15" s="421">
        <v>54040</v>
      </c>
      <c r="C15" s="421">
        <v>65965</v>
      </c>
      <c r="D15" s="421">
        <v>70735</v>
      </c>
      <c r="E15" s="421">
        <v>76300</v>
      </c>
      <c r="F15" s="421">
        <v>83800</v>
      </c>
      <c r="G15" s="216"/>
      <c r="H15" s="7"/>
    </row>
    <row r="16" spans="1:8" ht="13.5" customHeight="1" x14ac:dyDescent="0.2">
      <c r="A16" s="348"/>
      <c r="B16" s="263"/>
      <c r="C16" s="263"/>
      <c r="D16" s="263"/>
      <c r="E16" s="263"/>
      <c r="F16" s="263"/>
      <c r="G16" s="216"/>
      <c r="H16" s="7"/>
    </row>
    <row r="17" spans="1:8" ht="13.5" customHeight="1" x14ac:dyDescent="0.2">
      <c r="A17" s="348"/>
      <c r="B17" s="596" t="s">
        <v>267</v>
      </c>
      <c r="C17" s="596"/>
      <c r="D17" s="596"/>
      <c r="E17" s="596"/>
      <c r="F17" s="596"/>
      <c r="G17" s="216"/>
      <c r="H17" s="7"/>
    </row>
    <row r="18" spans="1:8" ht="6" customHeight="1" x14ac:dyDescent="0.2">
      <c r="A18" s="348"/>
      <c r="B18" s="256"/>
      <c r="C18" s="257"/>
      <c r="D18" s="257"/>
      <c r="E18" s="257"/>
      <c r="F18" s="258"/>
      <c r="G18" s="216"/>
      <c r="H18" s="7"/>
    </row>
    <row r="19" spans="1:8" ht="13.5" customHeight="1" x14ac:dyDescent="0.2">
      <c r="A19" s="348">
        <v>1</v>
      </c>
      <c r="B19" s="421">
        <v>22730</v>
      </c>
      <c r="C19" s="421">
        <v>27500</v>
      </c>
      <c r="D19" s="421">
        <v>32270</v>
      </c>
      <c r="E19" s="422" t="s">
        <v>392</v>
      </c>
      <c r="F19" s="421">
        <v>43010</v>
      </c>
      <c r="G19" s="216"/>
    </row>
    <row r="20" spans="1:8" ht="13.5" customHeight="1" x14ac:dyDescent="0.2">
      <c r="A20" s="348">
        <v>2</v>
      </c>
      <c r="B20" s="421">
        <v>29885</v>
      </c>
      <c r="C20" s="421">
        <v>41810</v>
      </c>
      <c r="D20" s="421">
        <v>46580</v>
      </c>
      <c r="E20" s="421">
        <v>50300</v>
      </c>
      <c r="F20" s="421">
        <v>57800</v>
      </c>
      <c r="G20" s="216"/>
    </row>
    <row r="21" spans="1:8" ht="13.5" customHeight="1" x14ac:dyDescent="0.2">
      <c r="A21" s="348">
        <v>3</v>
      </c>
      <c r="B21" s="421">
        <v>38270</v>
      </c>
      <c r="C21" s="421">
        <v>50195</v>
      </c>
      <c r="D21" s="421">
        <v>54965</v>
      </c>
      <c r="E21" s="421">
        <v>59300</v>
      </c>
      <c r="F21" s="421">
        <v>66800</v>
      </c>
      <c r="G21" s="216"/>
    </row>
    <row r="22" spans="1:8" ht="13.5" customHeight="1" x14ac:dyDescent="0.2">
      <c r="A22" s="348">
        <v>4</v>
      </c>
      <c r="B22" s="421">
        <v>46655</v>
      </c>
      <c r="C22" s="421">
        <v>58580</v>
      </c>
      <c r="D22" s="421">
        <v>63350</v>
      </c>
      <c r="E22" s="421">
        <v>68300</v>
      </c>
      <c r="F22" s="421">
        <v>75800</v>
      </c>
      <c r="G22" s="216"/>
    </row>
    <row r="23" spans="1:8" ht="13.5" customHeight="1" x14ac:dyDescent="0.2">
      <c r="A23" s="348">
        <v>5</v>
      </c>
      <c r="B23" s="421">
        <v>55040</v>
      </c>
      <c r="C23" s="421">
        <v>66965</v>
      </c>
      <c r="D23" s="421">
        <v>71735</v>
      </c>
      <c r="E23" s="421">
        <v>77300</v>
      </c>
      <c r="F23" s="421">
        <v>84800</v>
      </c>
      <c r="G23" s="216"/>
    </row>
    <row r="24" spans="1:8" ht="13.5" customHeight="1" x14ac:dyDescent="0.2">
      <c r="A24" s="34" t="s">
        <v>63</v>
      </c>
      <c r="B24" s="259"/>
      <c r="C24" s="259"/>
      <c r="D24" s="259"/>
      <c r="E24" s="259"/>
      <c r="F24" s="259"/>
    </row>
    <row r="25" spans="1:8" ht="13.5" customHeight="1" x14ac:dyDescent="0.2">
      <c r="A25" s="264" t="s">
        <v>268</v>
      </c>
      <c r="B25" s="259"/>
      <c r="C25" s="259"/>
      <c r="D25" s="259"/>
      <c r="E25" s="259"/>
      <c r="F25" s="259"/>
    </row>
    <row r="26" spans="1:8" ht="13.5" customHeight="1" x14ac:dyDescent="0.2">
      <c r="A26" s="264" t="s">
        <v>269</v>
      </c>
      <c r="B26" s="259"/>
      <c r="C26" s="259"/>
      <c r="D26" s="259"/>
      <c r="E26" s="259"/>
      <c r="F26" s="259"/>
    </row>
    <row r="27" spans="1:8" ht="13.5" customHeight="1" x14ac:dyDescent="0.2">
      <c r="A27" s="264" t="s">
        <v>270</v>
      </c>
      <c r="B27" s="259"/>
      <c r="C27" s="259"/>
      <c r="D27" s="259"/>
      <c r="E27" s="259"/>
      <c r="F27" s="259"/>
    </row>
    <row r="28" spans="1:8" ht="13.5" customHeight="1" x14ac:dyDescent="0.2">
      <c r="A28" s="261"/>
      <c r="B28" s="259"/>
      <c r="C28" s="259"/>
      <c r="D28" s="259"/>
      <c r="E28" s="259"/>
      <c r="F28" s="259"/>
    </row>
    <row r="29" spans="1:8" ht="13.5" customHeight="1" x14ac:dyDescent="0.2">
      <c r="A29" s="261"/>
      <c r="B29" s="259"/>
      <c r="C29" s="259"/>
      <c r="D29" s="259"/>
      <c r="E29" s="259"/>
      <c r="F29" s="255" t="s">
        <v>374</v>
      </c>
    </row>
    <row r="30" spans="1:8" ht="13.5" customHeight="1" x14ac:dyDescent="0.2">
      <c r="A30" s="261"/>
      <c r="B30" s="259"/>
      <c r="C30" s="259"/>
      <c r="D30" s="259"/>
      <c r="E30" s="259"/>
      <c r="F30" s="262"/>
    </row>
    <row r="31" spans="1:8" ht="13.5" customHeight="1" x14ac:dyDescent="0.2">
      <c r="A31" s="261"/>
      <c r="B31" s="259"/>
      <c r="C31" s="259"/>
      <c r="D31" s="259"/>
      <c r="E31" s="259"/>
      <c r="F31" s="259"/>
    </row>
    <row r="32" spans="1:8" ht="13.5" customHeight="1" x14ac:dyDescent="0.2">
      <c r="A32" s="374" t="s">
        <v>352</v>
      </c>
      <c r="B32" s="259"/>
      <c r="C32" s="259"/>
      <c r="D32" s="259"/>
      <c r="E32" s="259"/>
      <c r="F32" s="259"/>
    </row>
    <row r="33" spans="1:6" ht="13.5" customHeight="1" x14ac:dyDescent="0.2">
      <c r="A33" s="212"/>
      <c r="B33" s="212"/>
      <c r="C33" s="212"/>
      <c r="D33" s="212"/>
      <c r="E33" s="212"/>
      <c r="F33" s="212"/>
    </row>
    <row r="34" spans="1:6" ht="13.5" customHeight="1" x14ac:dyDescent="0.2"/>
    <row r="35" spans="1:6" ht="13.5" customHeight="1" x14ac:dyDescent="0.2"/>
    <row r="36" spans="1:6" ht="13.5" customHeight="1" x14ac:dyDescent="0.2"/>
    <row r="37" spans="1:6" ht="13.5" customHeight="1" x14ac:dyDescent="0.2"/>
    <row r="38" spans="1:6" ht="13.5" customHeight="1" x14ac:dyDescent="0.2"/>
    <row r="39" spans="1:6" ht="13.5" customHeight="1" x14ac:dyDescent="0.2"/>
    <row r="40" spans="1:6" ht="13.5" customHeight="1" x14ac:dyDescent="0.2"/>
    <row r="41" spans="1:6" ht="13.5" customHeight="1" x14ac:dyDescent="0.2"/>
    <row r="42" spans="1:6" ht="13.5" customHeight="1" x14ac:dyDescent="0.2"/>
    <row r="43" spans="1:6" ht="13.5" customHeight="1" x14ac:dyDescent="0.2"/>
    <row r="44" spans="1:6" ht="13.5" customHeight="1" x14ac:dyDescent="0.2"/>
    <row r="45" spans="1:6" ht="13.5" customHeight="1" x14ac:dyDescent="0.2"/>
    <row r="46" spans="1:6" ht="13.5" customHeight="1" x14ac:dyDescent="0.2"/>
    <row r="47" spans="1:6" ht="13.5" customHeight="1" x14ac:dyDescent="0.2"/>
    <row r="48" spans="1:6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</sheetData>
  <mergeCells count="7">
    <mergeCell ref="B17:F17"/>
    <mergeCell ref="A4:A7"/>
    <mergeCell ref="B4:E4"/>
    <mergeCell ref="F4:F6"/>
    <mergeCell ref="B5:D5"/>
    <mergeCell ref="B7:F7"/>
    <mergeCell ref="B9:F9"/>
  </mergeCells>
  <hyperlinks>
    <hyperlink ref="A32" location="Tabellenliste!A1" display="zurück"/>
  </hyperlinks>
  <printOptions horizontalCentered="1"/>
  <pageMargins left="0.59055118110236227" right="0.59055118110236227" top="0.78740157480314965" bottom="0.59055118110236227" header="0.51181102362204722" footer="0.51181102362204722"/>
  <pageSetup paperSize="9" scale="99" orientation="portrait" horizontalDpi="300" r:id="rId1"/>
  <headerFooter alignWithMargins="0">
    <oddFooter>&amp;L&amp;8&amp;Z&amp;F&amp;R&amp;8&amp;A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2"/>
  <sheetViews>
    <sheetView zoomScaleNormal="100" workbookViewId="0">
      <selection activeCell="F23" sqref="F23"/>
    </sheetView>
  </sheetViews>
  <sheetFormatPr baseColWidth="10" defaultColWidth="15.83203125" defaultRowHeight="11.25" x14ac:dyDescent="0.2"/>
  <cols>
    <col min="1" max="1" width="19.5" style="195" customWidth="1"/>
    <col min="2" max="4" width="31.6640625" style="195" customWidth="1"/>
    <col min="5" max="5" width="15.83203125" style="195" customWidth="1"/>
    <col min="6" max="255" width="12" style="195" customWidth="1"/>
    <col min="256" max="16384" width="15.83203125" style="195"/>
  </cols>
  <sheetData>
    <row r="1" spans="1:6" ht="12" x14ac:dyDescent="0.2">
      <c r="A1" s="249" t="s">
        <v>393</v>
      </c>
    </row>
    <row r="2" spans="1:6" ht="12" x14ac:dyDescent="0.2">
      <c r="A2" s="249"/>
    </row>
    <row r="3" spans="1:6" ht="13.5" customHeight="1" x14ac:dyDescent="0.2">
      <c r="A3" s="212"/>
      <c r="B3" s="212"/>
      <c r="C3" s="212"/>
      <c r="D3" s="212"/>
    </row>
    <row r="4" spans="1:6" ht="35.25" customHeight="1" x14ac:dyDescent="0.2">
      <c r="A4" s="423" t="s">
        <v>262</v>
      </c>
      <c r="B4" s="343" t="s">
        <v>248</v>
      </c>
      <c r="C4" s="343" t="s">
        <v>249</v>
      </c>
      <c r="D4" s="344" t="s">
        <v>247</v>
      </c>
    </row>
    <row r="5" spans="1:6" ht="13.5" customHeight="1" x14ac:dyDescent="0.2">
      <c r="A5" s="335"/>
      <c r="B5" s="212"/>
      <c r="C5" s="212"/>
      <c r="D5" s="212"/>
    </row>
    <row r="6" spans="1:6" ht="13.5" customHeight="1" x14ac:dyDescent="0.2">
      <c r="A6" s="347"/>
      <c r="B6" s="596" t="s">
        <v>263</v>
      </c>
      <c r="C6" s="596"/>
      <c r="D6" s="596"/>
    </row>
    <row r="7" spans="1:6" ht="6" customHeight="1" x14ac:dyDescent="0.2">
      <c r="A7" s="347"/>
      <c r="B7" s="256"/>
      <c r="C7" s="257"/>
      <c r="D7" s="258"/>
    </row>
    <row r="8" spans="1:6" ht="13.5" customHeight="1" x14ac:dyDescent="0.2">
      <c r="A8" s="347" t="s">
        <v>256</v>
      </c>
      <c r="B8" s="256">
        <v>2750</v>
      </c>
      <c r="C8" s="258">
        <v>3250</v>
      </c>
      <c r="D8" s="258">
        <v>3750</v>
      </c>
    </row>
    <row r="9" spans="1:6" ht="13.5" customHeight="1" x14ac:dyDescent="0.2">
      <c r="A9" s="347" t="s">
        <v>257</v>
      </c>
      <c r="B9" s="256">
        <v>2900</v>
      </c>
      <c r="C9" s="258">
        <v>3400</v>
      </c>
      <c r="D9" s="258">
        <v>3900</v>
      </c>
    </row>
    <row r="10" spans="1:6" ht="13.5" customHeight="1" x14ac:dyDescent="0.2">
      <c r="A10" s="347" t="s">
        <v>258</v>
      </c>
      <c r="B10" s="256">
        <v>3050</v>
      </c>
      <c r="C10" s="258">
        <v>3550</v>
      </c>
      <c r="D10" s="258">
        <v>4050</v>
      </c>
      <c r="E10" s="216"/>
      <c r="F10" s="7"/>
    </row>
    <row r="11" spans="1:6" ht="13.5" customHeight="1" x14ac:dyDescent="0.2">
      <c r="A11" s="347"/>
      <c r="B11" s="256"/>
      <c r="C11" s="257"/>
      <c r="D11" s="258"/>
      <c r="E11" s="216"/>
      <c r="F11" s="7"/>
    </row>
    <row r="12" spans="1:6" ht="13.5" customHeight="1" x14ac:dyDescent="0.2">
      <c r="A12" s="347"/>
      <c r="B12" s="596" t="s">
        <v>264</v>
      </c>
      <c r="C12" s="596"/>
      <c r="D12" s="596"/>
      <c r="E12" s="216"/>
      <c r="F12" s="7"/>
    </row>
    <row r="13" spans="1:6" ht="6" customHeight="1" x14ac:dyDescent="0.2">
      <c r="A13" s="347"/>
      <c r="B13" s="256"/>
      <c r="C13" s="257"/>
      <c r="D13" s="258"/>
      <c r="E13" s="216"/>
      <c r="F13" s="7"/>
    </row>
    <row r="14" spans="1:6" ht="13.5" customHeight="1" x14ac:dyDescent="0.2">
      <c r="A14" s="347" t="s">
        <v>256</v>
      </c>
      <c r="B14" s="256">
        <v>261250</v>
      </c>
      <c r="C14" s="258">
        <v>308750</v>
      </c>
      <c r="D14" s="258">
        <v>356250</v>
      </c>
      <c r="E14" s="216"/>
    </row>
    <row r="15" spans="1:6" ht="13.5" customHeight="1" x14ac:dyDescent="0.2">
      <c r="A15" s="347" t="s">
        <v>257</v>
      </c>
      <c r="B15" s="256">
        <v>275500</v>
      </c>
      <c r="C15" s="258">
        <v>323000</v>
      </c>
      <c r="D15" s="258">
        <v>370500</v>
      </c>
      <c r="E15" s="216"/>
    </row>
    <row r="16" spans="1:6" ht="13.5" customHeight="1" x14ac:dyDescent="0.2">
      <c r="A16" s="347" t="s">
        <v>258</v>
      </c>
      <c r="B16" s="256">
        <v>289750</v>
      </c>
      <c r="C16" s="258">
        <v>337250</v>
      </c>
      <c r="D16" s="258">
        <v>384750</v>
      </c>
      <c r="E16" s="216"/>
    </row>
    <row r="17" spans="1:4" ht="13.5" customHeight="1" x14ac:dyDescent="0.2">
      <c r="A17" s="34" t="s">
        <v>63</v>
      </c>
      <c r="B17" s="259"/>
      <c r="C17" s="259"/>
      <c r="D17" s="259"/>
    </row>
    <row r="18" spans="1:4" ht="13.5" customHeight="1" x14ac:dyDescent="0.2">
      <c r="A18" s="260" t="s">
        <v>265</v>
      </c>
      <c r="B18" s="259"/>
      <c r="C18" s="259"/>
      <c r="D18" s="259"/>
    </row>
    <row r="19" spans="1:4" ht="13.5" customHeight="1" x14ac:dyDescent="0.2">
      <c r="A19" s="260" t="s">
        <v>266</v>
      </c>
      <c r="B19" s="259"/>
      <c r="C19" s="259"/>
      <c r="D19" s="259"/>
    </row>
    <row r="20" spans="1:4" ht="13.5" customHeight="1" x14ac:dyDescent="0.2">
      <c r="A20" s="261"/>
      <c r="B20" s="259"/>
      <c r="C20" s="259"/>
      <c r="D20" s="259"/>
    </row>
    <row r="21" spans="1:4" ht="13.5" customHeight="1" x14ac:dyDescent="0.2">
      <c r="A21" s="261"/>
      <c r="B21" s="259"/>
      <c r="C21" s="259"/>
      <c r="D21" s="255" t="s">
        <v>374</v>
      </c>
    </row>
    <row r="22" spans="1:4" ht="13.5" customHeight="1" x14ac:dyDescent="0.2">
      <c r="A22" s="261"/>
      <c r="B22" s="259"/>
      <c r="C22" s="259"/>
      <c r="D22" s="262"/>
    </row>
    <row r="23" spans="1:4" ht="13.5" customHeight="1" x14ac:dyDescent="0.2">
      <c r="A23" s="261"/>
      <c r="B23" s="259"/>
      <c r="C23" s="259"/>
      <c r="D23" s="259"/>
    </row>
    <row r="24" spans="1:4" ht="13.5" customHeight="1" x14ac:dyDescent="0.2">
      <c r="A24" s="374" t="s">
        <v>352</v>
      </c>
      <c r="B24" s="259"/>
      <c r="C24" s="259"/>
      <c r="D24" s="259"/>
    </row>
    <row r="25" spans="1:4" ht="13.5" customHeight="1" x14ac:dyDescent="0.2">
      <c r="A25" s="212"/>
      <c r="B25" s="212"/>
      <c r="C25" s="212"/>
      <c r="D25" s="212"/>
    </row>
    <row r="26" spans="1:4" ht="13.5" customHeight="1" x14ac:dyDescent="0.2">
      <c r="B26" s="212"/>
      <c r="C26" s="212"/>
      <c r="D26" s="212"/>
    </row>
    <row r="27" spans="1:4" ht="13.5" customHeight="1" x14ac:dyDescent="0.2">
      <c r="B27" s="212"/>
      <c r="C27" s="212"/>
      <c r="D27" s="212"/>
    </row>
    <row r="28" spans="1:4" ht="13.5" customHeight="1" x14ac:dyDescent="0.2"/>
    <row r="29" spans="1:4" ht="13.5" customHeight="1" x14ac:dyDescent="0.2"/>
    <row r="30" spans="1:4" ht="13.5" customHeight="1" x14ac:dyDescent="0.2"/>
    <row r="31" spans="1:4" ht="13.5" customHeight="1" x14ac:dyDescent="0.2"/>
    <row r="32" spans="1:4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</sheetData>
  <mergeCells count="2">
    <mergeCell ref="B6:D6"/>
    <mergeCell ref="B12:D12"/>
  </mergeCells>
  <hyperlinks>
    <hyperlink ref="A24" location="Tabellenliste!A1" display="zurück"/>
  </hyperlinks>
  <printOptions horizontalCentered="1"/>
  <pageMargins left="0.59055118110236227" right="0.59055118110236227" top="0.78740157480314965" bottom="0.59055118110236227" header="0.51181102362204722" footer="0.51181102362204722"/>
  <pageSetup paperSize="9" scale="99" orientation="portrait" horizontalDpi="300" r:id="rId1"/>
  <headerFooter alignWithMargins="0">
    <oddFooter>&amp;L&amp;8&amp;Z&amp;F&amp;R&amp;8&amp;A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selection activeCell="E36" sqref="E36"/>
    </sheetView>
  </sheetViews>
  <sheetFormatPr baseColWidth="10" defaultRowHeight="14.25" x14ac:dyDescent="0.2"/>
  <cols>
    <col min="1" max="1" width="21.83203125" style="5" customWidth="1"/>
    <col min="2" max="7" width="15.6640625" style="5" customWidth="1"/>
    <col min="8" max="16384" width="12" style="5"/>
  </cols>
  <sheetData>
    <row r="1" spans="1:9" ht="13.5" customHeight="1" x14ac:dyDescent="0.2">
      <c r="A1" s="51" t="s">
        <v>364</v>
      </c>
      <c r="B1" s="52"/>
      <c r="C1" s="52"/>
      <c r="D1" s="52"/>
      <c r="E1" s="52"/>
      <c r="F1" s="52"/>
      <c r="G1" s="52"/>
    </row>
    <row r="2" spans="1:9" ht="13.5" customHeight="1" x14ac:dyDescent="0.2">
      <c r="A2" s="53"/>
      <c r="B2" s="54"/>
      <c r="C2" s="54"/>
      <c r="D2" s="54"/>
      <c r="E2" s="54"/>
      <c r="F2" s="54"/>
      <c r="G2" s="54"/>
      <c r="H2" s="24"/>
    </row>
    <row r="3" spans="1:9" ht="13.5" customHeight="1" x14ac:dyDescent="0.2">
      <c r="A3" s="54"/>
      <c r="B3" s="54"/>
      <c r="C3" s="54"/>
      <c r="D3" s="54"/>
      <c r="E3" s="54"/>
      <c r="F3" s="54"/>
      <c r="G3" s="54"/>
      <c r="H3" s="24"/>
    </row>
    <row r="4" spans="1:9" ht="12.75" customHeight="1" x14ac:dyDescent="0.2">
      <c r="A4" s="510" t="s">
        <v>16</v>
      </c>
      <c r="B4" s="497" t="s">
        <v>365</v>
      </c>
      <c r="C4" s="497"/>
      <c r="D4" s="497"/>
      <c r="E4" s="497"/>
      <c r="F4" s="497"/>
      <c r="G4" s="498"/>
      <c r="H4" s="24"/>
    </row>
    <row r="5" spans="1:9" ht="12.75" customHeight="1" x14ac:dyDescent="0.2">
      <c r="A5" s="510"/>
      <c r="B5" s="497" t="s">
        <v>362</v>
      </c>
      <c r="C5" s="497"/>
      <c r="D5" s="497" t="s">
        <v>363</v>
      </c>
      <c r="E5" s="497"/>
      <c r="F5" s="497" t="s">
        <v>366</v>
      </c>
      <c r="G5" s="498"/>
      <c r="H5" s="25"/>
    </row>
    <row r="6" spans="1:9" ht="12.75" customHeight="1" x14ac:dyDescent="0.2">
      <c r="A6" s="510"/>
      <c r="B6" s="60" t="s">
        <v>4</v>
      </c>
      <c r="C6" s="60" t="s">
        <v>47</v>
      </c>
      <c r="D6" s="60" t="s">
        <v>4</v>
      </c>
      <c r="E6" s="60" t="s">
        <v>47</v>
      </c>
      <c r="F6" s="60" t="s">
        <v>4</v>
      </c>
      <c r="G6" s="61" t="s">
        <v>47</v>
      </c>
      <c r="H6" s="24"/>
    </row>
    <row r="7" spans="1:9" ht="12.75" customHeight="1" x14ac:dyDescent="0.2">
      <c r="A7" s="62"/>
      <c r="B7" s="54"/>
      <c r="C7" s="54"/>
      <c r="D7" s="54"/>
      <c r="E7" s="54"/>
      <c r="F7" s="54"/>
      <c r="G7" s="54"/>
      <c r="H7" s="24"/>
    </row>
    <row r="8" spans="1:9" ht="12.75" customHeight="1" x14ac:dyDescent="0.2">
      <c r="A8" s="63" t="s">
        <v>17</v>
      </c>
      <c r="B8" s="58">
        <v>102</v>
      </c>
      <c r="C8" s="59">
        <v>1.7073987278205558</v>
      </c>
      <c r="D8" s="58">
        <v>126</v>
      </c>
      <c r="E8" s="59">
        <v>1.6331821127673365</v>
      </c>
      <c r="F8" s="58">
        <v>1136</v>
      </c>
      <c r="G8" s="59">
        <v>11.595386342757987</v>
      </c>
      <c r="H8" s="24"/>
    </row>
    <row r="9" spans="1:9" ht="12.75" customHeight="1" x14ac:dyDescent="0.2">
      <c r="A9" s="63" t="s">
        <v>18</v>
      </c>
      <c r="B9" s="58">
        <v>102</v>
      </c>
      <c r="C9" s="59">
        <v>1.7073987278205558</v>
      </c>
      <c r="D9" s="58">
        <v>898</v>
      </c>
      <c r="E9" s="59">
        <v>11.639662994167207</v>
      </c>
      <c r="F9" s="58">
        <v>536</v>
      </c>
      <c r="G9" s="59">
        <v>5.471062570174543</v>
      </c>
      <c r="H9" s="24"/>
    </row>
    <row r="10" spans="1:9" ht="12.75" customHeight="1" x14ac:dyDescent="0.2">
      <c r="A10" s="63" t="s">
        <v>19</v>
      </c>
      <c r="B10" s="58">
        <v>349</v>
      </c>
      <c r="C10" s="59">
        <v>5.8419819216605289</v>
      </c>
      <c r="D10" s="58">
        <v>490</v>
      </c>
      <c r="E10" s="59">
        <v>6.3512637718729756</v>
      </c>
      <c r="F10" s="58">
        <v>622</v>
      </c>
      <c r="G10" s="59">
        <v>6.3488823109115033</v>
      </c>
      <c r="H10" s="24"/>
    </row>
    <row r="11" spans="1:9" ht="12.75" customHeight="1" x14ac:dyDescent="0.2">
      <c r="A11" s="63" t="s">
        <v>20</v>
      </c>
      <c r="B11" s="58">
        <v>302</v>
      </c>
      <c r="C11" s="59">
        <v>5.0552393706059595</v>
      </c>
      <c r="D11" s="58">
        <v>453</v>
      </c>
      <c r="E11" s="59">
        <v>5.8716785482825662</v>
      </c>
      <c r="F11" s="58">
        <v>312</v>
      </c>
      <c r="G11" s="59">
        <v>3.1846483617433909</v>
      </c>
      <c r="H11" s="24"/>
      <c r="I11" s="6"/>
    </row>
    <row r="12" spans="1:9" ht="12.75" customHeight="1" x14ac:dyDescent="0.2">
      <c r="A12" s="63" t="s">
        <v>21</v>
      </c>
      <c r="B12" s="58">
        <v>370</v>
      </c>
      <c r="C12" s="59">
        <v>6.1935051891529964</v>
      </c>
      <c r="D12" s="58">
        <v>506</v>
      </c>
      <c r="E12" s="59">
        <v>6.558651976668826</v>
      </c>
      <c r="F12" s="58">
        <v>395</v>
      </c>
      <c r="G12" s="59">
        <v>4.0318464836174339</v>
      </c>
      <c r="H12" s="24"/>
    </row>
    <row r="13" spans="1:9" ht="12.75" customHeight="1" x14ac:dyDescent="0.2">
      <c r="A13" s="63" t="s">
        <v>22</v>
      </c>
      <c r="B13" s="58">
        <v>1225</v>
      </c>
      <c r="C13" s="59">
        <v>20.505523937060595</v>
      </c>
      <c r="D13" s="58">
        <v>2473</v>
      </c>
      <c r="E13" s="59">
        <v>32.054439403758913</v>
      </c>
      <c r="F13" s="58">
        <v>3001</v>
      </c>
      <c r="G13" s="59">
        <v>30.631826069204859</v>
      </c>
      <c r="H13" s="24"/>
    </row>
    <row r="14" spans="1:9" ht="6" customHeight="1" x14ac:dyDescent="0.2">
      <c r="A14" s="63"/>
      <c r="B14" s="58"/>
      <c r="C14" s="59"/>
      <c r="D14" s="58"/>
      <c r="E14" s="59"/>
      <c r="F14" s="58"/>
      <c r="G14" s="59"/>
      <c r="H14" s="24"/>
    </row>
    <row r="15" spans="1:9" ht="12.75" customHeight="1" x14ac:dyDescent="0.2">
      <c r="A15" s="63" t="s">
        <v>23</v>
      </c>
      <c r="B15" s="58">
        <v>573</v>
      </c>
      <c r="C15" s="59">
        <v>9.5915634415801811</v>
      </c>
      <c r="D15" s="58">
        <v>988</v>
      </c>
      <c r="E15" s="59">
        <v>12.806221646143875</v>
      </c>
      <c r="F15" s="58">
        <v>930</v>
      </c>
      <c r="G15" s="59">
        <v>9.492701847504339</v>
      </c>
      <c r="H15" s="24"/>
    </row>
    <row r="16" spans="1:9" ht="12.75" customHeight="1" x14ac:dyDescent="0.2">
      <c r="A16" s="63" t="s">
        <v>25</v>
      </c>
      <c r="B16" s="58">
        <v>115</v>
      </c>
      <c r="C16" s="59">
        <v>1.9250083696016069</v>
      </c>
      <c r="D16" s="58">
        <v>23</v>
      </c>
      <c r="E16" s="59">
        <v>0.29812054439403762</v>
      </c>
      <c r="F16" s="58">
        <v>73</v>
      </c>
      <c r="G16" s="59">
        <v>0.74512605899765239</v>
      </c>
      <c r="H16" s="24"/>
    </row>
    <row r="17" spans="1:8" ht="12.75" customHeight="1" x14ac:dyDescent="0.2">
      <c r="A17" s="63" t="s">
        <v>27</v>
      </c>
      <c r="B17" s="58">
        <v>562</v>
      </c>
      <c r="C17" s="59">
        <v>9.4074322062269822</v>
      </c>
      <c r="D17" s="58">
        <v>491</v>
      </c>
      <c r="E17" s="59">
        <v>6.3642255346727152</v>
      </c>
      <c r="F17" s="58">
        <v>765</v>
      </c>
      <c r="G17" s="59">
        <v>7.808512810043891</v>
      </c>
      <c r="H17" s="24"/>
    </row>
    <row r="18" spans="1:8" ht="12.75" customHeight="1" x14ac:dyDescent="0.2">
      <c r="A18" s="63" t="s">
        <v>59</v>
      </c>
      <c r="B18" s="58">
        <v>246</v>
      </c>
      <c r="C18" s="59">
        <v>4.1178439906260458</v>
      </c>
      <c r="D18" s="58">
        <v>181</v>
      </c>
      <c r="E18" s="59">
        <v>2.3460790667530782</v>
      </c>
      <c r="F18" s="58">
        <v>35</v>
      </c>
      <c r="G18" s="59">
        <v>0.35725222006736757</v>
      </c>
      <c r="H18" s="24"/>
    </row>
    <row r="19" spans="1:8" ht="12.75" customHeight="1" x14ac:dyDescent="0.2">
      <c r="A19" s="63" t="s">
        <v>31</v>
      </c>
      <c r="B19" s="58">
        <v>33</v>
      </c>
      <c r="C19" s="59">
        <v>0.55239370605959159</v>
      </c>
      <c r="D19" s="58">
        <v>35</v>
      </c>
      <c r="E19" s="59">
        <v>0.45366169799092676</v>
      </c>
      <c r="F19" s="58">
        <v>139</v>
      </c>
      <c r="G19" s="59">
        <v>1.4188016739818312</v>
      </c>
      <c r="H19" s="24"/>
    </row>
    <row r="20" spans="1:8" ht="12.75" customHeight="1" x14ac:dyDescent="0.2">
      <c r="A20" s="63" t="s">
        <v>35</v>
      </c>
      <c r="B20" s="58">
        <v>171</v>
      </c>
      <c r="C20" s="59">
        <v>2.86240374958152</v>
      </c>
      <c r="D20" s="58">
        <v>104</v>
      </c>
      <c r="E20" s="59">
        <v>1.3480233311730396</v>
      </c>
      <c r="F20" s="58">
        <v>95</v>
      </c>
      <c r="G20" s="59">
        <v>0.96968459732571199</v>
      </c>
      <c r="H20" s="24"/>
    </row>
    <row r="21" spans="1:8" ht="12.75" customHeight="1" x14ac:dyDescent="0.2">
      <c r="A21" s="63" t="s">
        <v>36</v>
      </c>
      <c r="B21" s="58">
        <v>130</v>
      </c>
      <c r="C21" s="59">
        <v>2.1760964178105122</v>
      </c>
      <c r="D21" s="58">
        <v>82</v>
      </c>
      <c r="E21" s="59">
        <v>1.0628645495787428</v>
      </c>
      <c r="F21" s="58">
        <v>160</v>
      </c>
      <c r="G21" s="59">
        <v>1.6331530060222519</v>
      </c>
      <c r="H21" s="24"/>
    </row>
    <row r="22" spans="1:8" ht="12.75" customHeight="1" x14ac:dyDescent="0.2">
      <c r="A22" s="63" t="s">
        <v>39</v>
      </c>
      <c r="B22" s="58">
        <v>243</v>
      </c>
      <c r="C22" s="59">
        <v>4.0676263809842652</v>
      </c>
      <c r="D22" s="58">
        <v>284</v>
      </c>
      <c r="E22" s="59">
        <v>3.6811406351263773</v>
      </c>
      <c r="F22" s="58">
        <v>581</v>
      </c>
      <c r="G22" s="59">
        <v>5.9303868531183017</v>
      </c>
      <c r="H22" s="24"/>
    </row>
    <row r="23" spans="1:8" ht="12.75" customHeight="1" x14ac:dyDescent="0.2">
      <c r="A23" s="63" t="s">
        <v>40</v>
      </c>
      <c r="B23" s="58">
        <v>317</v>
      </c>
      <c r="C23" s="59">
        <v>5.3063274188148641</v>
      </c>
      <c r="D23" s="58">
        <v>510</v>
      </c>
      <c r="E23" s="59">
        <v>6.6104990278677906</v>
      </c>
      <c r="F23" s="58">
        <v>458</v>
      </c>
      <c r="G23" s="59">
        <v>4.674900479738695</v>
      </c>
      <c r="H23" s="24"/>
    </row>
    <row r="24" spans="1:8" ht="12.75" customHeight="1" x14ac:dyDescent="0.2">
      <c r="A24" s="63" t="s">
        <v>88</v>
      </c>
      <c r="B24" s="58">
        <v>2390</v>
      </c>
      <c r="C24" s="59">
        <v>40.006695681285571</v>
      </c>
      <c r="D24" s="58">
        <v>2698</v>
      </c>
      <c r="E24" s="59">
        <v>34.970836033700579</v>
      </c>
      <c r="F24" s="58">
        <v>3236</v>
      </c>
      <c r="G24" s="59">
        <v>33.030519546800043</v>
      </c>
      <c r="H24" s="24"/>
    </row>
    <row r="25" spans="1:8" ht="6" customHeight="1" x14ac:dyDescent="0.2">
      <c r="A25" s="63"/>
      <c r="B25" s="58"/>
      <c r="C25" s="59"/>
      <c r="D25" s="58"/>
      <c r="E25" s="59"/>
      <c r="F25" s="58"/>
      <c r="G25" s="59"/>
      <c r="H25" s="24"/>
    </row>
    <row r="26" spans="1:8" ht="12.75" customHeight="1" x14ac:dyDescent="0.2">
      <c r="A26" s="63" t="s">
        <v>24</v>
      </c>
      <c r="B26" s="58">
        <v>100</v>
      </c>
      <c r="C26" s="59">
        <v>1.6739203213927016</v>
      </c>
      <c r="D26" s="58">
        <v>248</v>
      </c>
      <c r="E26" s="59">
        <v>3.2145171743357097</v>
      </c>
      <c r="F26" s="58">
        <v>119</v>
      </c>
      <c r="G26" s="59">
        <v>1.2146575482290498</v>
      </c>
      <c r="H26" s="24"/>
    </row>
    <row r="27" spans="1:8" ht="12.75" customHeight="1" x14ac:dyDescent="0.2">
      <c r="A27" s="63" t="s">
        <v>26</v>
      </c>
      <c r="B27" s="58">
        <v>77</v>
      </c>
      <c r="C27" s="59">
        <v>1.2889186474723802</v>
      </c>
      <c r="D27" s="58">
        <v>245</v>
      </c>
      <c r="E27" s="59">
        <v>3.1756318859364878</v>
      </c>
      <c r="F27" s="58">
        <v>89</v>
      </c>
      <c r="G27" s="59">
        <v>0.9084413595998776</v>
      </c>
      <c r="H27" s="24"/>
    </row>
    <row r="28" spans="1:8" ht="12.75" customHeight="1" x14ac:dyDescent="0.2">
      <c r="A28" s="63" t="s">
        <v>28</v>
      </c>
      <c r="B28" s="58">
        <v>46</v>
      </c>
      <c r="C28" s="59">
        <v>0.77000334784064273</v>
      </c>
      <c r="D28" s="58">
        <v>150</v>
      </c>
      <c r="E28" s="59">
        <v>1.9442644199611145</v>
      </c>
      <c r="F28" s="58">
        <v>86</v>
      </c>
      <c r="G28" s="59">
        <v>0.87781974073696034</v>
      </c>
      <c r="H28" s="24"/>
    </row>
    <row r="29" spans="1:8" ht="12.75" customHeight="1" x14ac:dyDescent="0.2">
      <c r="A29" s="63" t="s">
        <v>29</v>
      </c>
      <c r="B29" s="58">
        <v>349</v>
      </c>
      <c r="C29" s="59">
        <v>5.8419819216605289</v>
      </c>
      <c r="D29" s="58">
        <v>441</v>
      </c>
      <c r="E29" s="59">
        <v>5.7161373946856777</v>
      </c>
      <c r="F29" s="58">
        <v>1383</v>
      </c>
      <c r="G29" s="59">
        <v>14.116566295804839</v>
      </c>
      <c r="H29" s="24"/>
    </row>
    <row r="30" spans="1:8" ht="12.75" customHeight="1" x14ac:dyDescent="0.2">
      <c r="A30" s="63" t="s">
        <v>32</v>
      </c>
      <c r="B30" s="58">
        <v>192</v>
      </c>
      <c r="C30" s="59">
        <v>3.2139270170739871</v>
      </c>
      <c r="D30" s="58">
        <v>76</v>
      </c>
      <c r="E30" s="59">
        <v>0.98509397278029809</v>
      </c>
      <c r="F30" s="58">
        <v>150</v>
      </c>
      <c r="G30" s="59">
        <v>1.531080943145861</v>
      </c>
      <c r="H30" s="24"/>
    </row>
    <row r="31" spans="1:8" ht="12.75" customHeight="1" x14ac:dyDescent="0.2">
      <c r="A31" s="63" t="s">
        <v>33</v>
      </c>
      <c r="B31" s="58">
        <v>240</v>
      </c>
      <c r="C31" s="59">
        <v>4.0174087713424846</v>
      </c>
      <c r="D31" s="58">
        <v>341</v>
      </c>
      <c r="E31" s="59">
        <v>4.4199611147116009</v>
      </c>
      <c r="F31" s="58">
        <v>290</v>
      </c>
      <c r="G31" s="59">
        <v>2.960089823415331</v>
      </c>
      <c r="H31" s="24"/>
    </row>
    <row r="32" spans="1:8" ht="12.75" customHeight="1" x14ac:dyDescent="0.2">
      <c r="A32" s="63" t="s">
        <v>34</v>
      </c>
      <c r="B32" s="58">
        <v>195</v>
      </c>
      <c r="C32" s="59">
        <v>3.2641446267157681</v>
      </c>
      <c r="D32" s="58">
        <v>246</v>
      </c>
      <c r="E32" s="59">
        <v>3.1885936487362279</v>
      </c>
      <c r="F32" s="58">
        <v>382</v>
      </c>
      <c r="G32" s="59">
        <v>3.8991528018781261</v>
      </c>
      <c r="H32" s="24"/>
    </row>
    <row r="33" spans="1:8" ht="12.75" customHeight="1" x14ac:dyDescent="0.2">
      <c r="A33" s="63" t="s">
        <v>37</v>
      </c>
      <c r="B33" s="58">
        <v>1054</v>
      </c>
      <c r="C33" s="59">
        <v>17.643120187479074</v>
      </c>
      <c r="D33" s="58">
        <v>790</v>
      </c>
      <c r="E33" s="59">
        <v>10.239792611795204</v>
      </c>
      <c r="F33" s="58">
        <v>908</v>
      </c>
      <c r="G33" s="59">
        <v>9.2681433091762777</v>
      </c>
      <c r="H33" s="24"/>
    </row>
    <row r="34" spans="1:8" ht="12.75" customHeight="1" x14ac:dyDescent="0.2">
      <c r="A34" s="63" t="s">
        <v>38</v>
      </c>
      <c r="B34" s="58">
        <v>106</v>
      </c>
      <c r="C34" s="59">
        <v>1.7743555406762639</v>
      </c>
      <c r="D34" s="58">
        <v>7</v>
      </c>
      <c r="E34" s="59">
        <v>9.0732339598185358E-2</v>
      </c>
      <c r="F34" s="58">
        <v>153</v>
      </c>
      <c r="G34" s="59">
        <v>1.5617025620087781</v>
      </c>
      <c r="H34" s="24"/>
    </row>
    <row r="35" spans="1:8" ht="12.75" customHeight="1" x14ac:dyDescent="0.2">
      <c r="A35" s="63" t="s">
        <v>89</v>
      </c>
      <c r="B35" s="58">
        <v>2359</v>
      </c>
      <c r="C35" s="59">
        <v>39.487780381653828</v>
      </c>
      <c r="D35" s="58">
        <v>2544</v>
      </c>
      <c r="E35" s="59">
        <v>32.974724562540501</v>
      </c>
      <c r="F35" s="58">
        <v>3560</v>
      </c>
      <c r="G35" s="59">
        <v>36.337654383995101</v>
      </c>
      <c r="H35" s="24"/>
    </row>
    <row r="36" spans="1:8" ht="6" customHeight="1" x14ac:dyDescent="0.2">
      <c r="A36" s="63"/>
      <c r="B36" s="58"/>
      <c r="C36" s="59"/>
      <c r="D36" s="58"/>
      <c r="E36" s="59"/>
      <c r="F36" s="58"/>
      <c r="G36" s="59"/>
      <c r="H36" s="24"/>
    </row>
    <row r="37" spans="1:8" ht="12.75" customHeight="1" x14ac:dyDescent="0.2">
      <c r="A37" s="63" t="s">
        <v>41</v>
      </c>
      <c r="B37" s="58">
        <v>4749</v>
      </c>
      <c r="C37" s="59">
        <v>79.494476062939398</v>
      </c>
      <c r="D37" s="58">
        <v>5242</v>
      </c>
      <c r="E37" s="59">
        <v>67.94556059624108</v>
      </c>
      <c r="F37" s="58">
        <v>6796</v>
      </c>
      <c r="G37" s="59">
        <v>69.368173930795137</v>
      </c>
      <c r="H37" s="24"/>
    </row>
    <row r="38" spans="1:8" ht="6" customHeight="1" x14ac:dyDescent="0.2">
      <c r="A38" s="63"/>
      <c r="B38" s="58"/>
      <c r="C38" s="59"/>
      <c r="D38" s="58"/>
      <c r="E38" s="59"/>
      <c r="F38" s="58"/>
      <c r="G38" s="59"/>
      <c r="H38" s="24"/>
    </row>
    <row r="39" spans="1:8" ht="12.75" customHeight="1" x14ac:dyDescent="0.2">
      <c r="A39" s="63" t="s">
        <v>42</v>
      </c>
      <c r="B39" s="58">
        <v>5974</v>
      </c>
      <c r="C39" s="59">
        <v>100</v>
      </c>
      <c r="D39" s="58">
        <v>7715</v>
      </c>
      <c r="E39" s="59">
        <v>100</v>
      </c>
      <c r="F39" s="58">
        <v>9797</v>
      </c>
      <c r="G39" s="59">
        <v>100</v>
      </c>
      <c r="H39" s="24"/>
    </row>
    <row r="40" spans="1:8" ht="12.75" customHeight="1" x14ac:dyDescent="0.2">
      <c r="A40" s="34" t="s">
        <v>63</v>
      </c>
      <c r="B40" s="55"/>
      <c r="C40" s="56"/>
      <c r="D40" s="55"/>
      <c r="E40" s="56"/>
      <c r="F40" s="55"/>
      <c r="G40" s="56"/>
      <c r="H40" s="24"/>
    </row>
    <row r="41" spans="1:8" x14ac:dyDescent="0.2">
      <c r="A41" s="36" t="s">
        <v>104</v>
      </c>
      <c r="B41" s="54"/>
      <c r="C41" s="54"/>
      <c r="D41" s="54"/>
      <c r="E41" s="54"/>
      <c r="F41" s="54"/>
      <c r="G41" s="54"/>
      <c r="H41" s="24"/>
    </row>
    <row r="42" spans="1:8" x14ac:dyDescent="0.2">
      <c r="A42" s="54"/>
      <c r="B42" s="54"/>
      <c r="C42" s="54"/>
      <c r="D42" s="54"/>
      <c r="E42" s="54"/>
      <c r="F42" s="54"/>
      <c r="G42" s="57" t="s">
        <v>66</v>
      </c>
      <c r="H42" s="24"/>
    </row>
    <row r="43" spans="1:8" x14ac:dyDescent="0.2">
      <c r="A43" s="24"/>
      <c r="B43" s="24"/>
      <c r="C43" s="24"/>
      <c r="D43" s="24"/>
      <c r="E43" s="24"/>
      <c r="F43" s="24"/>
      <c r="G43" s="24"/>
      <c r="H43" s="24"/>
    </row>
    <row r="44" spans="1:8" x14ac:dyDescent="0.2">
      <c r="A44" s="24"/>
      <c r="B44" s="24"/>
      <c r="C44" s="24"/>
      <c r="D44" s="24"/>
      <c r="E44" s="24"/>
      <c r="F44" s="24"/>
      <c r="G44" s="24"/>
      <c r="H44" s="24"/>
    </row>
    <row r="45" spans="1:8" x14ac:dyDescent="0.2">
      <c r="A45" s="374" t="s">
        <v>352</v>
      </c>
      <c r="B45" s="24"/>
      <c r="C45" s="24"/>
      <c r="D45" s="24"/>
      <c r="E45" s="24"/>
      <c r="F45" s="24"/>
      <c r="G45" s="24"/>
      <c r="H45" s="24"/>
    </row>
    <row r="46" spans="1:8" x14ac:dyDescent="0.2">
      <c r="A46" s="24"/>
      <c r="B46" s="24"/>
      <c r="C46" s="24"/>
      <c r="D46" s="24"/>
      <c r="E46" s="24"/>
      <c r="F46" s="24"/>
      <c r="G46" s="24"/>
      <c r="H46" s="24"/>
    </row>
  </sheetData>
  <mergeCells count="5">
    <mergeCell ref="A4:A6"/>
    <mergeCell ref="B4:G4"/>
    <mergeCell ref="B5:C5"/>
    <mergeCell ref="F5:G5"/>
    <mergeCell ref="D5:E5"/>
  </mergeCells>
  <hyperlinks>
    <hyperlink ref="A45" location="Tabellenliste!A1" display="zurück"/>
  </hyperlinks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Footer>&amp;L&amp;8&amp;Z&amp;F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2">
    <pageSetUpPr fitToPage="1"/>
  </sheetPr>
  <dimension ref="A1:K71"/>
  <sheetViews>
    <sheetView zoomScaleNormal="100" workbookViewId="0">
      <selection activeCell="E36" sqref="E36"/>
    </sheetView>
  </sheetViews>
  <sheetFormatPr baseColWidth="10" defaultRowHeight="12.75" customHeight="1" x14ac:dyDescent="0.2"/>
  <cols>
    <col min="1" max="1" width="21.83203125" style="3" customWidth="1"/>
    <col min="2" max="2" width="9.5" style="3" customWidth="1"/>
    <col min="3" max="3" width="9.33203125" style="3" customWidth="1"/>
    <col min="4" max="4" width="10.5" style="3" customWidth="1"/>
    <col min="5" max="5" width="8.1640625" style="3" customWidth="1"/>
    <col min="6" max="6" width="11.6640625" style="3" customWidth="1"/>
    <col min="7" max="7" width="9.33203125" style="3" customWidth="1"/>
    <col min="8" max="8" width="8.1640625" style="3" customWidth="1"/>
    <col min="9" max="9" width="10.5" style="3" customWidth="1"/>
    <col min="10" max="10" width="9.6640625" style="3" customWidth="1"/>
    <col min="11" max="11" width="8.1640625" style="3" customWidth="1"/>
    <col min="12" max="12" width="15.83203125" style="3" customWidth="1"/>
    <col min="13" max="16384" width="12" style="3"/>
  </cols>
  <sheetData>
    <row r="1" spans="1:11" ht="12.75" customHeight="1" x14ac:dyDescent="0.2">
      <c r="A1" s="86" t="s">
        <v>361</v>
      </c>
    </row>
    <row r="4" spans="1:11" ht="12.75" customHeight="1" x14ac:dyDescent="0.2">
      <c r="A4" s="514"/>
      <c r="B4" s="65" t="s">
        <v>14</v>
      </c>
      <c r="C4" s="65"/>
      <c r="D4" s="65"/>
      <c r="E4" s="65"/>
      <c r="F4" s="65"/>
      <c r="G4" s="65"/>
      <c r="H4" s="65"/>
      <c r="I4" s="65"/>
      <c r="J4" s="65"/>
      <c r="K4" s="66"/>
    </row>
    <row r="5" spans="1:11" ht="12.75" customHeight="1" x14ac:dyDescent="0.2">
      <c r="A5" s="514"/>
      <c r="B5" s="512" t="s">
        <v>9</v>
      </c>
      <c r="C5" s="512"/>
      <c r="D5" s="512"/>
      <c r="E5" s="512"/>
      <c r="F5" s="512"/>
      <c r="G5" s="65" t="s">
        <v>74</v>
      </c>
      <c r="H5" s="65"/>
      <c r="I5" s="65"/>
      <c r="J5" s="65"/>
      <c r="K5" s="66"/>
    </row>
    <row r="6" spans="1:11" ht="12.75" customHeight="1" x14ac:dyDescent="0.2">
      <c r="A6" s="514"/>
      <c r="B6" s="512"/>
      <c r="C6" s="512"/>
      <c r="D6" s="512"/>
      <c r="E6" s="512"/>
      <c r="F6" s="512"/>
      <c r="G6" s="67" t="s">
        <v>52</v>
      </c>
      <c r="H6" s="65"/>
      <c r="I6" s="65"/>
      <c r="J6" s="65" t="s">
        <v>43</v>
      </c>
      <c r="K6" s="66"/>
    </row>
    <row r="7" spans="1:11" ht="12.75" customHeight="1" x14ac:dyDescent="0.2">
      <c r="A7" s="514"/>
      <c r="B7" s="511" t="s">
        <v>48</v>
      </c>
      <c r="C7" s="65" t="s">
        <v>105</v>
      </c>
      <c r="D7" s="65"/>
      <c r="E7" s="65"/>
      <c r="F7" s="511" t="s">
        <v>71</v>
      </c>
      <c r="G7" s="511" t="s">
        <v>9</v>
      </c>
      <c r="H7" s="511" t="s">
        <v>106</v>
      </c>
      <c r="I7" s="511" t="s">
        <v>71</v>
      </c>
      <c r="J7" s="512" t="s">
        <v>9</v>
      </c>
      <c r="K7" s="513" t="s">
        <v>106</v>
      </c>
    </row>
    <row r="8" spans="1:11" ht="12.75" customHeight="1" x14ac:dyDescent="0.2">
      <c r="A8" s="514"/>
      <c r="B8" s="511"/>
      <c r="C8" s="511" t="s">
        <v>9</v>
      </c>
      <c r="D8" s="65" t="s">
        <v>74</v>
      </c>
      <c r="E8" s="65"/>
      <c r="F8" s="511"/>
      <c r="G8" s="511"/>
      <c r="H8" s="511"/>
      <c r="I8" s="511"/>
      <c r="J8" s="512"/>
      <c r="K8" s="513"/>
    </row>
    <row r="9" spans="1:11" ht="25.5" customHeight="1" x14ac:dyDescent="0.2">
      <c r="A9" s="514"/>
      <c r="B9" s="511"/>
      <c r="C9" s="511"/>
      <c r="D9" s="67" t="s">
        <v>107</v>
      </c>
      <c r="E9" s="67"/>
      <c r="F9" s="511"/>
      <c r="G9" s="511"/>
      <c r="H9" s="511"/>
      <c r="I9" s="511"/>
      <c r="J9" s="512"/>
      <c r="K9" s="513"/>
    </row>
    <row r="10" spans="1:11" ht="12.75" customHeight="1" x14ac:dyDescent="0.2">
      <c r="A10" s="514"/>
      <c r="B10" s="65" t="s">
        <v>4</v>
      </c>
      <c r="C10" s="65"/>
      <c r="D10" s="65"/>
      <c r="E10" s="68" t="s">
        <v>47</v>
      </c>
      <c r="F10" s="44" t="s">
        <v>6</v>
      </c>
      <c r="G10" s="512" t="s">
        <v>4</v>
      </c>
      <c r="H10" s="512"/>
      <c r="I10" s="44" t="s">
        <v>6</v>
      </c>
      <c r="J10" s="512" t="s">
        <v>4</v>
      </c>
      <c r="K10" s="515"/>
    </row>
    <row r="11" spans="1:11" ht="12.75" customHeight="1" x14ac:dyDescent="0.2">
      <c r="A11" s="69"/>
      <c r="B11" s="70"/>
      <c r="C11" s="70"/>
      <c r="D11" s="70"/>
      <c r="E11" s="70"/>
      <c r="F11" s="70"/>
      <c r="G11" s="70"/>
      <c r="H11" s="70"/>
      <c r="I11" s="70"/>
      <c r="J11" s="71"/>
      <c r="K11" s="70"/>
    </row>
    <row r="12" spans="1:11" ht="12.75" customHeight="1" x14ac:dyDescent="0.2">
      <c r="A12" s="47" t="s">
        <v>1</v>
      </c>
      <c r="B12" s="503" t="s">
        <v>62</v>
      </c>
      <c r="C12" s="503"/>
      <c r="D12" s="503"/>
      <c r="E12" s="503"/>
      <c r="F12" s="503"/>
      <c r="G12" s="503"/>
      <c r="H12" s="503"/>
      <c r="I12" s="503"/>
      <c r="J12" s="503"/>
      <c r="K12" s="503"/>
    </row>
    <row r="13" spans="1:11" ht="6" customHeight="1" x14ac:dyDescent="0.2">
      <c r="A13" s="72"/>
      <c r="B13" s="70"/>
      <c r="C13" s="70"/>
      <c r="D13" s="70"/>
      <c r="E13" s="70"/>
      <c r="F13" s="70"/>
      <c r="G13" s="70"/>
      <c r="H13" s="70"/>
      <c r="I13" s="70"/>
      <c r="J13" s="71"/>
      <c r="K13" s="70"/>
    </row>
    <row r="14" spans="1:11" ht="12.75" customHeight="1" x14ac:dyDescent="0.2">
      <c r="A14" s="47">
        <v>1987</v>
      </c>
      <c r="B14" s="73">
        <v>557</v>
      </c>
      <c r="C14" s="74">
        <v>1663</v>
      </c>
      <c r="D14" s="75">
        <v>622</v>
      </c>
      <c r="E14" s="76">
        <v>37.4</v>
      </c>
      <c r="F14" s="74">
        <v>117844</v>
      </c>
      <c r="G14" s="73">
        <v>418</v>
      </c>
      <c r="H14" s="74">
        <v>1596</v>
      </c>
      <c r="I14" s="74">
        <v>112446</v>
      </c>
      <c r="J14" s="74">
        <v>139</v>
      </c>
      <c r="K14" s="74">
        <v>67</v>
      </c>
    </row>
    <row r="15" spans="1:11" ht="12.75" customHeight="1" x14ac:dyDescent="0.2">
      <c r="A15" s="47">
        <v>1990</v>
      </c>
      <c r="B15" s="73">
        <v>584</v>
      </c>
      <c r="C15" s="74">
        <v>1907</v>
      </c>
      <c r="D15" s="75">
        <v>795</v>
      </c>
      <c r="E15" s="76">
        <v>41.7</v>
      </c>
      <c r="F15" s="74">
        <v>142898</v>
      </c>
      <c r="G15" s="73">
        <v>437</v>
      </c>
      <c r="H15" s="74">
        <v>1801</v>
      </c>
      <c r="I15" s="74">
        <v>135739</v>
      </c>
      <c r="J15" s="74">
        <v>146</v>
      </c>
      <c r="K15" s="74">
        <v>105</v>
      </c>
    </row>
    <row r="16" spans="1:11" ht="12.75" customHeight="1" x14ac:dyDescent="0.2">
      <c r="A16" s="47">
        <v>1995</v>
      </c>
      <c r="B16" s="73">
        <v>400</v>
      </c>
      <c r="C16" s="74">
        <v>2049</v>
      </c>
      <c r="D16" s="75">
        <v>961</v>
      </c>
      <c r="E16" s="76">
        <v>46.9</v>
      </c>
      <c r="F16" s="74">
        <v>140063</v>
      </c>
      <c r="G16" s="73">
        <v>319</v>
      </c>
      <c r="H16" s="74">
        <v>1959</v>
      </c>
      <c r="I16" s="74">
        <v>134499</v>
      </c>
      <c r="J16" s="74">
        <v>78</v>
      </c>
      <c r="K16" s="74">
        <v>52</v>
      </c>
    </row>
    <row r="17" spans="1:11" ht="12.75" customHeight="1" x14ac:dyDescent="0.2">
      <c r="A17" s="47">
        <v>2000</v>
      </c>
      <c r="B17" s="73">
        <v>562</v>
      </c>
      <c r="C17" s="74">
        <v>1618</v>
      </c>
      <c r="D17" s="75">
        <v>671</v>
      </c>
      <c r="E17" s="76">
        <v>41.5</v>
      </c>
      <c r="F17" s="74">
        <v>140968</v>
      </c>
      <c r="G17" s="73">
        <v>464</v>
      </c>
      <c r="H17" s="74">
        <v>1400</v>
      </c>
      <c r="I17" s="74">
        <v>129037</v>
      </c>
      <c r="J17" s="74">
        <v>85</v>
      </c>
      <c r="K17" s="74">
        <v>27</v>
      </c>
    </row>
    <row r="18" spans="1:11" ht="12.75" customHeight="1" x14ac:dyDescent="0.2">
      <c r="A18" s="47">
        <v>2005</v>
      </c>
      <c r="B18" s="73">
        <v>366</v>
      </c>
      <c r="C18" s="74">
        <v>998</v>
      </c>
      <c r="D18" s="75">
        <v>556</v>
      </c>
      <c r="E18" s="76">
        <v>55.711422845691381</v>
      </c>
      <c r="F18" s="74">
        <v>96900</v>
      </c>
      <c r="G18" s="73">
        <v>302</v>
      </c>
      <c r="H18" s="74">
        <v>957</v>
      </c>
      <c r="I18" s="74">
        <v>93769</v>
      </c>
      <c r="J18" s="74">
        <v>61</v>
      </c>
      <c r="K18" s="74">
        <v>41</v>
      </c>
    </row>
    <row r="19" spans="1:11" ht="12.75" customHeight="1" x14ac:dyDescent="0.2">
      <c r="A19" s="47">
        <v>2006</v>
      </c>
      <c r="B19" s="73">
        <v>422</v>
      </c>
      <c r="C19" s="74">
        <v>1390</v>
      </c>
      <c r="D19" s="75">
        <v>876</v>
      </c>
      <c r="E19" s="76">
        <v>63.021582733812956</v>
      </c>
      <c r="F19" s="74">
        <v>129126</v>
      </c>
      <c r="G19" s="73">
        <v>355</v>
      </c>
      <c r="H19" s="74">
        <v>1297</v>
      </c>
      <c r="I19" s="74">
        <v>123880</v>
      </c>
      <c r="J19" s="74">
        <v>65</v>
      </c>
      <c r="K19" s="74">
        <v>27</v>
      </c>
    </row>
    <row r="20" spans="1:11" ht="12.75" customHeight="1" x14ac:dyDescent="0.2">
      <c r="A20" s="48" t="s">
        <v>108</v>
      </c>
      <c r="B20" s="73">
        <v>546</v>
      </c>
      <c r="C20" s="74">
        <v>1075</v>
      </c>
      <c r="D20" s="75">
        <v>446</v>
      </c>
      <c r="E20" s="76">
        <v>41.488372093023258</v>
      </c>
      <c r="F20" s="74">
        <v>113162</v>
      </c>
      <c r="G20" s="73">
        <v>485</v>
      </c>
      <c r="H20" s="74">
        <v>1011</v>
      </c>
      <c r="I20" s="74">
        <v>107932</v>
      </c>
      <c r="J20" s="74">
        <v>56</v>
      </c>
      <c r="K20" s="74">
        <v>12</v>
      </c>
    </row>
    <row r="21" spans="1:11" ht="12.75" customHeight="1" x14ac:dyDescent="0.2">
      <c r="A21" s="77">
        <v>2008</v>
      </c>
      <c r="B21" s="73">
        <v>435</v>
      </c>
      <c r="C21" s="74">
        <v>1193</v>
      </c>
      <c r="D21" s="75">
        <v>722</v>
      </c>
      <c r="E21" s="76">
        <v>60.519698239731767</v>
      </c>
      <c r="F21" s="74">
        <v>123088</v>
      </c>
      <c r="G21" s="73">
        <v>362</v>
      </c>
      <c r="H21" s="74">
        <v>1182</v>
      </c>
      <c r="I21" s="74">
        <v>121826</v>
      </c>
      <c r="J21" s="74">
        <v>73</v>
      </c>
      <c r="K21" s="74">
        <v>11</v>
      </c>
    </row>
    <row r="22" spans="1:11" ht="12.75" customHeight="1" x14ac:dyDescent="0.2">
      <c r="A22" s="77">
        <v>2009</v>
      </c>
      <c r="B22" s="73">
        <v>371</v>
      </c>
      <c r="C22" s="74">
        <v>1375</v>
      </c>
      <c r="D22" s="75">
        <v>552</v>
      </c>
      <c r="E22" s="76">
        <v>40.145454545454548</v>
      </c>
      <c r="F22" s="74">
        <v>123289</v>
      </c>
      <c r="G22" s="73">
        <v>318</v>
      </c>
      <c r="H22" s="74">
        <v>1327</v>
      </c>
      <c r="I22" s="74">
        <v>121110</v>
      </c>
      <c r="J22" s="74">
        <v>51</v>
      </c>
      <c r="K22" s="74">
        <v>12</v>
      </c>
    </row>
    <row r="23" spans="1:11" ht="12.75" customHeight="1" x14ac:dyDescent="0.2">
      <c r="A23" s="77">
        <v>2010</v>
      </c>
      <c r="B23" s="73">
        <v>388</v>
      </c>
      <c r="C23" s="74">
        <v>1471</v>
      </c>
      <c r="D23" s="75">
        <v>635</v>
      </c>
      <c r="E23" s="76">
        <v>43.167912984364378</v>
      </c>
      <c r="F23" s="74">
        <v>139049</v>
      </c>
      <c r="G23" s="73">
        <v>336</v>
      </c>
      <c r="H23" s="74">
        <v>1357</v>
      </c>
      <c r="I23" s="74">
        <v>136510</v>
      </c>
      <c r="J23" s="74">
        <v>50</v>
      </c>
      <c r="K23" s="74">
        <v>7</v>
      </c>
    </row>
    <row r="24" spans="1:11" ht="12.75" customHeight="1" x14ac:dyDescent="0.2">
      <c r="A24" s="77">
        <v>2011</v>
      </c>
      <c r="B24" s="73">
        <v>428</v>
      </c>
      <c r="C24" s="74">
        <v>1254</v>
      </c>
      <c r="D24" s="75">
        <v>549</v>
      </c>
      <c r="E24" s="76">
        <v>43.779904306220097</v>
      </c>
      <c r="F24" s="74">
        <v>126428</v>
      </c>
      <c r="G24" s="73">
        <v>377</v>
      </c>
      <c r="H24" s="74">
        <v>1228</v>
      </c>
      <c r="I24" s="74">
        <v>125051</v>
      </c>
      <c r="J24" s="74">
        <v>50</v>
      </c>
      <c r="K24" s="74">
        <v>5</v>
      </c>
    </row>
    <row r="25" spans="1:11" ht="12.75" customHeight="1" x14ac:dyDescent="0.2">
      <c r="A25" s="77">
        <v>2012</v>
      </c>
      <c r="B25" s="73">
        <v>361</v>
      </c>
      <c r="C25" s="74">
        <v>1774</v>
      </c>
      <c r="D25" s="75">
        <v>986</v>
      </c>
      <c r="E25" s="76">
        <v>55.580608793686579</v>
      </c>
      <c r="F25" s="74">
        <v>147805</v>
      </c>
      <c r="G25" s="73">
        <v>304</v>
      </c>
      <c r="H25" s="74">
        <v>1428</v>
      </c>
      <c r="I25" s="74">
        <v>134289</v>
      </c>
      <c r="J25" s="74">
        <v>53</v>
      </c>
      <c r="K25" s="74">
        <v>172</v>
      </c>
    </row>
    <row r="26" spans="1:11" ht="12.75" customHeight="1" x14ac:dyDescent="0.2">
      <c r="A26" s="77">
        <v>2013</v>
      </c>
      <c r="B26" s="73">
        <v>367</v>
      </c>
      <c r="C26" s="74">
        <v>1369</v>
      </c>
      <c r="D26" s="75">
        <v>485</v>
      </c>
      <c r="E26" s="76">
        <v>35.42731921110299</v>
      </c>
      <c r="F26" s="74">
        <v>132912</v>
      </c>
      <c r="G26" s="73">
        <v>316</v>
      </c>
      <c r="H26" s="74">
        <v>1226</v>
      </c>
      <c r="I26" s="74">
        <v>124428</v>
      </c>
      <c r="J26" s="74">
        <v>49</v>
      </c>
      <c r="K26" s="74">
        <v>77</v>
      </c>
    </row>
    <row r="27" spans="1:11" ht="12.75" customHeight="1" x14ac:dyDescent="0.2">
      <c r="A27" s="77">
        <v>2014</v>
      </c>
      <c r="B27" s="73">
        <v>308</v>
      </c>
      <c r="C27" s="74">
        <v>1689</v>
      </c>
      <c r="D27" s="75">
        <v>641</v>
      </c>
      <c r="E27" s="76">
        <v>37.951450562462995</v>
      </c>
      <c r="F27" s="74">
        <v>163165</v>
      </c>
      <c r="G27" s="73">
        <v>267</v>
      </c>
      <c r="H27" s="74">
        <v>1583</v>
      </c>
      <c r="I27" s="74">
        <v>158908</v>
      </c>
      <c r="J27" s="74">
        <v>40</v>
      </c>
      <c r="K27" s="74">
        <v>90</v>
      </c>
    </row>
    <row r="28" spans="1:11" ht="12.75" customHeight="1" x14ac:dyDescent="0.2">
      <c r="A28" s="77">
        <v>2015</v>
      </c>
      <c r="B28" s="73">
        <v>353</v>
      </c>
      <c r="C28" s="74">
        <v>1872</v>
      </c>
      <c r="D28" s="75">
        <v>579</v>
      </c>
      <c r="E28" s="76">
        <v>30.929487179487182</v>
      </c>
      <c r="F28" s="74">
        <v>167106</v>
      </c>
      <c r="G28" s="73">
        <v>287</v>
      </c>
      <c r="H28" s="74">
        <v>1765</v>
      </c>
      <c r="I28" s="74">
        <v>162132</v>
      </c>
      <c r="J28" s="74">
        <v>62</v>
      </c>
      <c r="K28" s="74">
        <v>35</v>
      </c>
    </row>
    <row r="29" spans="1:11" ht="12.75" customHeight="1" x14ac:dyDescent="0.2">
      <c r="A29" s="77">
        <v>2016</v>
      </c>
      <c r="B29" s="73">
        <v>258</v>
      </c>
      <c r="C29" s="74">
        <v>1853</v>
      </c>
      <c r="D29" s="75">
        <v>427</v>
      </c>
      <c r="E29" s="76">
        <v>23.043712898003239</v>
      </c>
      <c r="F29" s="74">
        <v>126231</v>
      </c>
      <c r="G29" s="73">
        <v>190</v>
      </c>
      <c r="H29" s="74">
        <v>1126</v>
      </c>
      <c r="I29" s="74">
        <v>101317</v>
      </c>
      <c r="J29" s="74">
        <v>49</v>
      </c>
      <c r="K29" s="74">
        <v>101</v>
      </c>
    </row>
    <row r="30" spans="1:11" ht="12.75" customHeight="1" x14ac:dyDescent="0.2">
      <c r="A30" s="77">
        <v>2017</v>
      </c>
      <c r="B30" s="73">
        <v>275</v>
      </c>
      <c r="C30" s="74">
        <v>1981</v>
      </c>
      <c r="D30" s="75">
        <v>765</v>
      </c>
      <c r="E30" s="76">
        <v>38.616860171630492</v>
      </c>
      <c r="F30" s="74">
        <v>151731</v>
      </c>
      <c r="G30" s="73">
        <v>205</v>
      </c>
      <c r="H30" s="74">
        <v>1599</v>
      </c>
      <c r="I30" s="74">
        <v>140088</v>
      </c>
      <c r="J30" s="74">
        <v>58</v>
      </c>
      <c r="K30" s="74">
        <v>21</v>
      </c>
    </row>
    <row r="31" spans="1:11" ht="12.75" customHeight="1" x14ac:dyDescent="0.2">
      <c r="A31" s="78"/>
      <c r="B31" s="70"/>
      <c r="C31" s="70"/>
      <c r="D31" s="70"/>
      <c r="E31" s="70"/>
      <c r="F31" s="79"/>
      <c r="G31" s="70"/>
      <c r="H31" s="70"/>
      <c r="I31" s="70"/>
      <c r="J31" s="70"/>
      <c r="K31" s="70"/>
    </row>
    <row r="32" spans="1:11" ht="12.75" customHeight="1" x14ac:dyDescent="0.2">
      <c r="A32" s="47" t="s">
        <v>16</v>
      </c>
      <c r="B32" s="502" t="s">
        <v>359</v>
      </c>
      <c r="C32" s="503"/>
      <c r="D32" s="503"/>
      <c r="E32" s="503"/>
      <c r="F32" s="503"/>
      <c r="G32" s="503"/>
      <c r="H32" s="503"/>
      <c r="I32" s="503"/>
      <c r="J32" s="503"/>
      <c r="K32" s="503"/>
    </row>
    <row r="33" spans="1:11" ht="6" customHeight="1" x14ac:dyDescent="0.2">
      <c r="A33" s="78"/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ht="12.75" customHeight="1" x14ac:dyDescent="0.2">
      <c r="A34" s="80" t="s">
        <v>17</v>
      </c>
      <c r="B34" s="73">
        <v>6</v>
      </c>
      <c r="C34" s="74">
        <v>0</v>
      </c>
      <c r="D34" s="75">
        <v>0</v>
      </c>
      <c r="E34" s="76">
        <v>0</v>
      </c>
      <c r="F34" s="74">
        <v>0</v>
      </c>
      <c r="G34" s="75">
        <v>0</v>
      </c>
      <c r="H34" s="74">
        <v>0</v>
      </c>
      <c r="I34" s="74">
        <v>0</v>
      </c>
      <c r="J34" s="74">
        <v>6</v>
      </c>
      <c r="K34" s="74">
        <v>0</v>
      </c>
    </row>
    <row r="35" spans="1:11" ht="12.75" customHeight="1" x14ac:dyDescent="0.2">
      <c r="A35" s="81" t="s">
        <v>18</v>
      </c>
      <c r="B35" s="73">
        <v>27</v>
      </c>
      <c r="C35" s="74">
        <v>277</v>
      </c>
      <c r="D35" s="75">
        <v>177</v>
      </c>
      <c r="E35" s="76">
        <v>63.898916967509024</v>
      </c>
      <c r="F35" s="74">
        <v>28446</v>
      </c>
      <c r="G35" s="75">
        <v>18</v>
      </c>
      <c r="H35" s="74">
        <v>277</v>
      </c>
      <c r="I35" s="74">
        <v>28446</v>
      </c>
      <c r="J35" s="74">
        <v>9</v>
      </c>
      <c r="K35" s="74">
        <v>0</v>
      </c>
    </row>
    <row r="36" spans="1:11" ht="12.75" customHeight="1" x14ac:dyDescent="0.2">
      <c r="A36" s="81" t="s">
        <v>19</v>
      </c>
      <c r="B36" s="73">
        <v>14</v>
      </c>
      <c r="C36" s="74">
        <v>80</v>
      </c>
      <c r="D36" s="75">
        <v>69</v>
      </c>
      <c r="E36" s="76">
        <v>86.25</v>
      </c>
      <c r="F36" s="74">
        <v>7774</v>
      </c>
      <c r="G36" s="75">
        <v>9</v>
      </c>
      <c r="H36" s="74">
        <v>80</v>
      </c>
      <c r="I36" s="74">
        <v>7774</v>
      </c>
      <c r="J36" s="74">
        <v>5</v>
      </c>
      <c r="K36" s="74">
        <v>0</v>
      </c>
    </row>
    <row r="37" spans="1:11" ht="12.75" customHeight="1" x14ac:dyDescent="0.2">
      <c r="A37" s="81" t="s">
        <v>20</v>
      </c>
      <c r="B37" s="73">
        <v>4</v>
      </c>
      <c r="C37" s="74">
        <v>12</v>
      </c>
      <c r="D37" s="75">
        <v>7</v>
      </c>
      <c r="E37" s="76">
        <v>58.333333333333336</v>
      </c>
      <c r="F37" s="74">
        <v>1781</v>
      </c>
      <c r="G37" s="75">
        <v>4</v>
      </c>
      <c r="H37" s="74">
        <v>12</v>
      </c>
      <c r="I37" s="74">
        <v>1781</v>
      </c>
      <c r="J37" s="74">
        <v>0</v>
      </c>
      <c r="K37" s="74">
        <v>0</v>
      </c>
    </row>
    <row r="38" spans="1:11" ht="12.75" customHeight="1" x14ac:dyDescent="0.2">
      <c r="A38" s="81" t="s">
        <v>21</v>
      </c>
      <c r="B38" s="73">
        <v>14</v>
      </c>
      <c r="C38" s="74">
        <v>94</v>
      </c>
      <c r="D38" s="75">
        <v>59</v>
      </c>
      <c r="E38" s="76">
        <v>62.765957446808507</v>
      </c>
      <c r="F38" s="74">
        <v>8190</v>
      </c>
      <c r="G38" s="75">
        <v>11</v>
      </c>
      <c r="H38" s="74">
        <v>63</v>
      </c>
      <c r="I38" s="74">
        <v>7300</v>
      </c>
      <c r="J38" s="74">
        <v>2</v>
      </c>
      <c r="K38" s="74">
        <v>1</v>
      </c>
    </row>
    <row r="39" spans="1:11" ht="12.75" customHeight="1" x14ac:dyDescent="0.2">
      <c r="A39" s="81" t="s">
        <v>22</v>
      </c>
      <c r="B39" s="73">
        <v>65</v>
      </c>
      <c r="C39" s="74">
        <v>463</v>
      </c>
      <c r="D39" s="75">
        <v>312</v>
      </c>
      <c r="E39" s="76">
        <v>67.386609071274293</v>
      </c>
      <c r="F39" s="74">
        <v>46191</v>
      </c>
      <c r="G39" s="75">
        <v>42</v>
      </c>
      <c r="H39" s="74">
        <v>432</v>
      </c>
      <c r="I39" s="74">
        <v>45301</v>
      </c>
      <c r="J39" s="74">
        <v>22</v>
      </c>
      <c r="K39" s="74">
        <v>1</v>
      </c>
    </row>
    <row r="40" spans="1:11" ht="6" customHeight="1" x14ac:dyDescent="0.2">
      <c r="A40" s="81"/>
      <c r="B40" s="73"/>
      <c r="C40" s="74"/>
      <c r="D40" s="75"/>
      <c r="E40" s="76"/>
      <c r="F40" s="74"/>
      <c r="G40" s="75"/>
      <c r="H40" s="74"/>
      <c r="I40" s="74"/>
      <c r="J40" s="74"/>
      <c r="K40" s="74"/>
    </row>
    <row r="41" spans="1:11" ht="12.75" customHeight="1" x14ac:dyDescent="0.2">
      <c r="A41" s="81" t="s">
        <v>23</v>
      </c>
      <c r="B41" s="73">
        <v>22</v>
      </c>
      <c r="C41" s="74">
        <v>161</v>
      </c>
      <c r="D41" s="75">
        <v>67</v>
      </c>
      <c r="E41" s="76">
        <v>41.614906832298139</v>
      </c>
      <c r="F41" s="74">
        <v>14485</v>
      </c>
      <c r="G41" s="75">
        <v>16</v>
      </c>
      <c r="H41" s="74">
        <v>161</v>
      </c>
      <c r="I41" s="74">
        <v>14485</v>
      </c>
      <c r="J41" s="74">
        <v>6</v>
      </c>
      <c r="K41" s="74">
        <v>0</v>
      </c>
    </row>
    <row r="42" spans="1:11" ht="12.75" customHeight="1" x14ac:dyDescent="0.2">
      <c r="A42" s="81" t="s">
        <v>24</v>
      </c>
      <c r="B42" s="73">
        <v>7</v>
      </c>
      <c r="C42" s="74">
        <v>21</v>
      </c>
      <c r="D42" s="75">
        <v>17</v>
      </c>
      <c r="E42" s="76">
        <v>80.952380952380949</v>
      </c>
      <c r="F42" s="74">
        <v>2919</v>
      </c>
      <c r="G42" s="75">
        <v>7</v>
      </c>
      <c r="H42" s="74">
        <v>21</v>
      </c>
      <c r="I42" s="74">
        <v>2919</v>
      </c>
      <c r="J42" s="74">
        <v>0</v>
      </c>
      <c r="K42" s="74">
        <v>0</v>
      </c>
    </row>
    <row r="43" spans="1:11" ht="12.75" customHeight="1" x14ac:dyDescent="0.2">
      <c r="A43" s="81" t="s">
        <v>25</v>
      </c>
      <c r="B43" s="73">
        <v>1</v>
      </c>
      <c r="C43" s="74">
        <v>1</v>
      </c>
      <c r="D43" s="75">
        <v>0</v>
      </c>
      <c r="E43" s="76">
        <v>0</v>
      </c>
      <c r="F43" s="74">
        <v>227</v>
      </c>
      <c r="G43" s="75">
        <v>1</v>
      </c>
      <c r="H43" s="74">
        <v>1</v>
      </c>
      <c r="I43" s="74">
        <v>227</v>
      </c>
      <c r="J43" s="74">
        <v>0</v>
      </c>
      <c r="K43" s="74">
        <v>0</v>
      </c>
    </row>
    <row r="44" spans="1:11" ht="12.75" customHeight="1" x14ac:dyDescent="0.2">
      <c r="A44" s="81" t="s">
        <v>26</v>
      </c>
      <c r="B44" s="73">
        <v>8</v>
      </c>
      <c r="C44" s="74">
        <v>12</v>
      </c>
      <c r="D44" s="75">
        <v>0</v>
      </c>
      <c r="E44" s="76">
        <v>0</v>
      </c>
      <c r="F44" s="74">
        <v>1444</v>
      </c>
      <c r="G44" s="75">
        <v>6</v>
      </c>
      <c r="H44" s="74">
        <v>12</v>
      </c>
      <c r="I44" s="74">
        <v>1444</v>
      </c>
      <c r="J44" s="74">
        <v>2</v>
      </c>
      <c r="K44" s="74">
        <v>0</v>
      </c>
    </row>
    <row r="45" spans="1:11" ht="12.75" customHeight="1" x14ac:dyDescent="0.2">
      <c r="A45" s="81" t="s">
        <v>27</v>
      </c>
      <c r="B45" s="73">
        <v>10</v>
      </c>
      <c r="C45" s="74">
        <v>180</v>
      </c>
      <c r="D45" s="75">
        <v>69</v>
      </c>
      <c r="E45" s="76">
        <v>38.333333333333336</v>
      </c>
      <c r="F45" s="74">
        <v>11256</v>
      </c>
      <c r="G45" s="75">
        <v>9</v>
      </c>
      <c r="H45" s="74">
        <v>180</v>
      </c>
      <c r="I45" s="74">
        <v>11256</v>
      </c>
      <c r="J45" s="74">
        <v>1</v>
      </c>
      <c r="K45" s="74">
        <v>0</v>
      </c>
    </row>
    <row r="46" spans="1:11" ht="12.75" customHeight="1" x14ac:dyDescent="0.2">
      <c r="A46" s="81" t="s">
        <v>28</v>
      </c>
      <c r="B46" s="73">
        <v>2</v>
      </c>
      <c r="C46" s="74">
        <v>1</v>
      </c>
      <c r="D46" s="75">
        <v>0</v>
      </c>
      <c r="E46" s="76">
        <v>0</v>
      </c>
      <c r="F46" s="74">
        <v>220</v>
      </c>
      <c r="G46" s="75">
        <v>1</v>
      </c>
      <c r="H46" s="74">
        <v>1</v>
      </c>
      <c r="I46" s="74">
        <v>220</v>
      </c>
      <c r="J46" s="74">
        <v>1</v>
      </c>
      <c r="K46" s="74">
        <v>0</v>
      </c>
    </row>
    <row r="47" spans="1:11" ht="12.75" customHeight="1" x14ac:dyDescent="0.2">
      <c r="A47" s="81" t="s">
        <v>29</v>
      </c>
      <c r="B47" s="73">
        <v>41</v>
      </c>
      <c r="C47" s="74">
        <v>371</v>
      </c>
      <c r="D47" s="75">
        <v>128</v>
      </c>
      <c r="E47" s="76">
        <v>34.501347708894883</v>
      </c>
      <c r="F47" s="74">
        <v>24586</v>
      </c>
      <c r="G47" s="75">
        <v>31</v>
      </c>
      <c r="H47" s="74">
        <v>261</v>
      </c>
      <c r="I47" s="74">
        <v>21323</v>
      </c>
      <c r="J47" s="74">
        <v>6</v>
      </c>
      <c r="K47" s="74">
        <v>2</v>
      </c>
    </row>
    <row r="48" spans="1:11" ht="12.75" customHeight="1" x14ac:dyDescent="0.2">
      <c r="A48" s="81" t="s">
        <v>59</v>
      </c>
      <c r="B48" s="73">
        <v>7</v>
      </c>
      <c r="C48" s="74">
        <v>5</v>
      </c>
      <c r="D48" s="75">
        <v>0</v>
      </c>
      <c r="E48" s="76">
        <v>0</v>
      </c>
      <c r="F48" s="74">
        <v>816</v>
      </c>
      <c r="G48" s="75">
        <v>5</v>
      </c>
      <c r="H48" s="74">
        <v>5</v>
      </c>
      <c r="I48" s="74">
        <v>816</v>
      </c>
      <c r="J48" s="74">
        <v>2</v>
      </c>
      <c r="K48" s="74">
        <v>0</v>
      </c>
    </row>
    <row r="49" spans="1:11" ht="12.75" customHeight="1" x14ac:dyDescent="0.2">
      <c r="A49" s="81" t="s">
        <v>31</v>
      </c>
      <c r="B49" s="73">
        <v>4</v>
      </c>
      <c r="C49" s="74">
        <v>108</v>
      </c>
      <c r="D49" s="75">
        <v>0</v>
      </c>
      <c r="E49" s="76">
        <v>0</v>
      </c>
      <c r="F49" s="74">
        <v>2896</v>
      </c>
      <c r="G49" s="75">
        <v>0</v>
      </c>
      <c r="H49" s="74">
        <v>0</v>
      </c>
      <c r="I49" s="74">
        <v>0</v>
      </c>
      <c r="J49" s="74">
        <v>0</v>
      </c>
      <c r="K49" s="74">
        <v>0</v>
      </c>
    </row>
    <row r="50" spans="1:11" ht="12.75" customHeight="1" x14ac:dyDescent="0.2">
      <c r="A50" s="81" t="s">
        <v>32</v>
      </c>
      <c r="B50" s="73">
        <v>6</v>
      </c>
      <c r="C50" s="74">
        <v>13</v>
      </c>
      <c r="D50" s="75">
        <v>8</v>
      </c>
      <c r="E50" s="76">
        <v>61.53846153846154</v>
      </c>
      <c r="F50" s="74">
        <v>1593</v>
      </c>
      <c r="G50" s="75">
        <v>5</v>
      </c>
      <c r="H50" s="74">
        <v>12</v>
      </c>
      <c r="I50" s="74">
        <v>1377</v>
      </c>
      <c r="J50" s="74">
        <v>1</v>
      </c>
      <c r="K50" s="74">
        <v>1</v>
      </c>
    </row>
    <row r="51" spans="1:11" ht="12.75" customHeight="1" x14ac:dyDescent="0.2">
      <c r="A51" s="81" t="s">
        <v>33</v>
      </c>
      <c r="B51" s="73">
        <v>11</v>
      </c>
      <c r="C51" s="74">
        <v>117</v>
      </c>
      <c r="D51" s="75">
        <v>28</v>
      </c>
      <c r="E51" s="76">
        <v>23.931623931623932</v>
      </c>
      <c r="F51" s="74">
        <v>6026</v>
      </c>
      <c r="G51" s="75">
        <v>10</v>
      </c>
      <c r="H51" s="74">
        <v>55</v>
      </c>
      <c r="I51" s="74">
        <v>4446</v>
      </c>
      <c r="J51" s="74">
        <v>0</v>
      </c>
      <c r="K51" s="74">
        <v>0</v>
      </c>
    </row>
    <row r="52" spans="1:11" ht="12.75" customHeight="1" x14ac:dyDescent="0.2">
      <c r="A52" s="81" t="s">
        <v>34</v>
      </c>
      <c r="B52" s="73">
        <v>16</v>
      </c>
      <c r="C52" s="74">
        <v>50</v>
      </c>
      <c r="D52" s="75">
        <v>37</v>
      </c>
      <c r="E52" s="76">
        <v>74</v>
      </c>
      <c r="F52" s="74">
        <v>4783</v>
      </c>
      <c r="G52" s="75">
        <v>16</v>
      </c>
      <c r="H52" s="74">
        <v>50</v>
      </c>
      <c r="I52" s="74">
        <v>4783</v>
      </c>
      <c r="J52" s="74">
        <v>0</v>
      </c>
      <c r="K52" s="74">
        <v>0</v>
      </c>
    </row>
    <row r="53" spans="1:11" ht="12.75" customHeight="1" x14ac:dyDescent="0.2">
      <c r="A53" s="81" t="s">
        <v>35</v>
      </c>
      <c r="B53" s="73">
        <v>1</v>
      </c>
      <c r="C53" s="74">
        <v>0</v>
      </c>
      <c r="D53" s="75">
        <v>0</v>
      </c>
      <c r="E53" s="76">
        <v>0</v>
      </c>
      <c r="F53" s="74">
        <v>0</v>
      </c>
      <c r="G53" s="75">
        <v>0</v>
      </c>
      <c r="H53" s="74">
        <v>0</v>
      </c>
      <c r="I53" s="74">
        <v>0</v>
      </c>
      <c r="J53" s="74">
        <v>1</v>
      </c>
      <c r="K53" s="74">
        <v>0</v>
      </c>
    </row>
    <row r="54" spans="1:11" ht="12.75" customHeight="1" x14ac:dyDescent="0.2">
      <c r="A54" s="81" t="s">
        <v>36</v>
      </c>
      <c r="B54" s="73">
        <v>3</v>
      </c>
      <c r="C54" s="74">
        <v>41</v>
      </c>
      <c r="D54" s="75">
        <v>29</v>
      </c>
      <c r="E54" s="76">
        <v>70.731707317073173</v>
      </c>
      <c r="F54" s="74">
        <v>3295</v>
      </c>
      <c r="G54" s="75">
        <v>3</v>
      </c>
      <c r="H54" s="74">
        <v>41</v>
      </c>
      <c r="I54" s="74">
        <v>3295</v>
      </c>
      <c r="J54" s="74">
        <v>0</v>
      </c>
      <c r="K54" s="74">
        <v>0</v>
      </c>
    </row>
    <row r="55" spans="1:11" ht="12.75" customHeight="1" x14ac:dyDescent="0.2">
      <c r="A55" s="81" t="s">
        <v>37</v>
      </c>
      <c r="B55" s="73">
        <v>18</v>
      </c>
      <c r="C55" s="74">
        <v>47</v>
      </c>
      <c r="D55" s="75">
        <v>35</v>
      </c>
      <c r="E55" s="76">
        <v>74.468085106382972</v>
      </c>
      <c r="F55" s="74">
        <v>4975</v>
      </c>
      <c r="G55" s="75">
        <v>13</v>
      </c>
      <c r="H55" s="74">
        <v>47</v>
      </c>
      <c r="I55" s="74">
        <v>4975</v>
      </c>
      <c r="J55" s="74">
        <v>5</v>
      </c>
      <c r="K55" s="74">
        <v>0</v>
      </c>
    </row>
    <row r="56" spans="1:11" ht="12.75" customHeight="1" x14ac:dyDescent="0.2">
      <c r="A56" s="81" t="s">
        <v>38</v>
      </c>
      <c r="B56" s="73">
        <v>4</v>
      </c>
      <c r="C56" s="74">
        <v>43</v>
      </c>
      <c r="D56" s="75">
        <v>29</v>
      </c>
      <c r="E56" s="76">
        <v>67.441860465116278</v>
      </c>
      <c r="F56" s="74">
        <v>3365</v>
      </c>
      <c r="G56" s="75">
        <v>3</v>
      </c>
      <c r="H56" s="74">
        <v>37</v>
      </c>
      <c r="I56" s="74">
        <v>2765</v>
      </c>
      <c r="J56" s="74">
        <v>1</v>
      </c>
      <c r="K56" s="74">
        <v>6</v>
      </c>
    </row>
    <row r="57" spans="1:11" ht="12.75" customHeight="1" x14ac:dyDescent="0.2">
      <c r="A57" s="81" t="s">
        <v>39</v>
      </c>
      <c r="B57" s="73">
        <v>20</v>
      </c>
      <c r="C57" s="74">
        <v>184</v>
      </c>
      <c r="D57" s="75">
        <v>6</v>
      </c>
      <c r="E57" s="76">
        <v>3.2608695652173911</v>
      </c>
      <c r="F57" s="74">
        <v>13303</v>
      </c>
      <c r="G57" s="75">
        <v>18</v>
      </c>
      <c r="H57" s="74">
        <v>173</v>
      </c>
      <c r="I57" s="74">
        <v>12553</v>
      </c>
      <c r="J57" s="74">
        <v>2</v>
      </c>
      <c r="K57" s="74">
        <v>11</v>
      </c>
    </row>
    <row r="58" spans="1:11" ht="12.75" customHeight="1" x14ac:dyDescent="0.2">
      <c r="A58" s="50" t="s">
        <v>40</v>
      </c>
      <c r="B58" s="73">
        <v>29</v>
      </c>
      <c r="C58" s="74">
        <v>163</v>
      </c>
      <c r="D58" s="75">
        <v>0</v>
      </c>
      <c r="E58" s="76">
        <v>0</v>
      </c>
      <c r="F58" s="74">
        <v>9351</v>
      </c>
      <c r="G58" s="75">
        <v>19</v>
      </c>
      <c r="H58" s="74">
        <v>110</v>
      </c>
      <c r="I58" s="74">
        <v>7903</v>
      </c>
      <c r="J58" s="74">
        <v>8</v>
      </c>
      <c r="K58" s="74">
        <v>0</v>
      </c>
    </row>
    <row r="59" spans="1:11" ht="12.75" customHeight="1" x14ac:dyDescent="0.2">
      <c r="A59" s="81" t="s">
        <v>41</v>
      </c>
      <c r="B59" s="73">
        <v>210</v>
      </c>
      <c r="C59" s="82">
        <v>1518</v>
      </c>
      <c r="D59" s="75">
        <v>453</v>
      </c>
      <c r="E59" s="76">
        <v>29.841897233201582</v>
      </c>
      <c r="F59" s="82">
        <v>105540</v>
      </c>
      <c r="G59" s="75">
        <v>163</v>
      </c>
      <c r="H59" s="82">
        <v>1167</v>
      </c>
      <c r="I59" s="82">
        <v>94787</v>
      </c>
      <c r="J59" s="82">
        <v>36</v>
      </c>
      <c r="K59" s="82">
        <v>20</v>
      </c>
    </row>
    <row r="60" spans="1:11" ht="6" customHeight="1" x14ac:dyDescent="0.2">
      <c r="A60" s="81"/>
      <c r="B60" s="73"/>
      <c r="C60" s="83"/>
      <c r="D60" s="75"/>
      <c r="E60" s="76"/>
      <c r="F60" s="83"/>
      <c r="G60" s="75"/>
      <c r="H60" s="74"/>
      <c r="I60" s="74"/>
      <c r="J60" s="74"/>
      <c r="K60" s="74"/>
    </row>
    <row r="61" spans="1:11" ht="12.75" customHeight="1" x14ac:dyDescent="0.2">
      <c r="A61" s="81" t="s">
        <v>42</v>
      </c>
      <c r="B61" s="73">
        <v>275</v>
      </c>
      <c r="C61" s="82">
        <v>1981</v>
      </c>
      <c r="D61" s="75">
        <v>765</v>
      </c>
      <c r="E61" s="76">
        <v>38.616860171630492</v>
      </c>
      <c r="F61" s="82">
        <v>151731</v>
      </c>
      <c r="G61" s="75">
        <v>205</v>
      </c>
      <c r="H61" s="82">
        <v>1599</v>
      </c>
      <c r="I61" s="82">
        <v>140088</v>
      </c>
      <c r="J61" s="82">
        <v>58</v>
      </c>
      <c r="K61" s="82">
        <v>21</v>
      </c>
    </row>
    <row r="62" spans="1:11" ht="12.75" customHeight="1" x14ac:dyDescent="0.2">
      <c r="A62" s="34" t="s">
        <v>63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</row>
    <row r="63" spans="1:11" ht="12.75" customHeight="1" x14ac:dyDescent="0.2">
      <c r="A63" s="35" t="s">
        <v>109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1:11" ht="12.75" customHeight="1" x14ac:dyDescent="0.2">
      <c r="A64" s="35" t="s">
        <v>110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</row>
    <row r="65" spans="1:11" ht="12.75" customHeight="1" x14ac:dyDescent="0.2">
      <c r="A65" s="36" t="s">
        <v>111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1:11" ht="12.75" customHeight="1" x14ac:dyDescent="0.2">
      <c r="A66" s="85"/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 ht="12.75" customHeight="1" x14ac:dyDescent="0.2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37" t="s">
        <v>66</v>
      </c>
    </row>
    <row r="68" spans="1:11" ht="12.75" customHeight="1" x14ac:dyDescent="0.2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</row>
    <row r="69" spans="1:11" ht="12.75" customHeight="1" x14ac:dyDescent="0.2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</row>
    <row r="70" spans="1:11" ht="12.75" customHeight="1" x14ac:dyDescent="0.2">
      <c r="A70" s="374" t="s">
        <v>352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2.75" customHeight="1" x14ac:dyDescent="0.2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</row>
  </sheetData>
  <mergeCells count="14">
    <mergeCell ref="B12:K12"/>
    <mergeCell ref="B32:K32"/>
    <mergeCell ref="B7:B9"/>
    <mergeCell ref="F7:F9"/>
    <mergeCell ref="G7:G9"/>
    <mergeCell ref="H7:H9"/>
    <mergeCell ref="I7:I9"/>
    <mergeCell ref="J7:J9"/>
    <mergeCell ref="K7:K9"/>
    <mergeCell ref="C8:C9"/>
    <mergeCell ref="A4:A10"/>
    <mergeCell ref="B5:F6"/>
    <mergeCell ref="G10:H10"/>
    <mergeCell ref="J10:K10"/>
  </mergeCells>
  <phoneticPr fontId="0" type="noConversion"/>
  <hyperlinks>
    <hyperlink ref="A70" location="Tabellenliste!A1" display="zurück"/>
  </hyperlinks>
  <pageMargins left="0.59055118110236227" right="0.59055118110236227" top="0.39370078740157483" bottom="0.59055118110236227" header="0.47244094488188981" footer="0"/>
  <pageSetup paperSize="9" scale="77" orientation="portrait" horizontalDpi="300" verticalDpi="300" r:id="rId1"/>
  <headerFooter alignWithMargins="0">
    <oddFooter>&amp;L&amp;Z&amp;F&amp;R&amp;A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3"/>
  <dimension ref="A1:Q95"/>
  <sheetViews>
    <sheetView workbookViewId="0">
      <selection activeCell="E36" sqref="E36"/>
    </sheetView>
  </sheetViews>
  <sheetFormatPr baseColWidth="10" defaultRowHeight="12.75" customHeight="1" x14ac:dyDescent="0.2"/>
  <cols>
    <col min="1" max="1" width="21.83203125" style="3" customWidth="1"/>
    <col min="2" max="3" width="13.33203125" style="3" customWidth="1"/>
    <col min="4" max="5" width="13.6640625" style="3" customWidth="1"/>
    <col min="6" max="6" width="13.33203125" style="3" customWidth="1"/>
    <col min="7" max="7" width="13.6640625" style="3" customWidth="1"/>
    <col min="8" max="8" width="13.83203125" style="3" customWidth="1"/>
    <col min="9" max="9" width="15.83203125" style="3" customWidth="1"/>
    <col min="10" max="16384" width="12" style="3"/>
  </cols>
  <sheetData>
    <row r="1" spans="1:9" ht="12.75" customHeight="1" x14ac:dyDescent="0.2">
      <c r="A1" s="86" t="s">
        <v>367</v>
      </c>
      <c r="B1" s="70"/>
      <c r="C1" s="70"/>
      <c r="D1" s="70"/>
      <c r="E1" s="70"/>
      <c r="F1" s="70"/>
      <c r="G1" s="70"/>
      <c r="H1" s="70"/>
    </row>
    <row r="2" spans="1:9" ht="12.75" customHeight="1" x14ac:dyDescent="0.2">
      <c r="A2" s="70"/>
      <c r="B2" s="70"/>
      <c r="C2" s="70"/>
      <c r="D2" s="70"/>
      <c r="E2" s="70"/>
      <c r="F2" s="70"/>
      <c r="G2" s="70"/>
      <c r="H2" s="70"/>
    </row>
    <row r="3" spans="1:9" ht="12.75" customHeight="1" x14ac:dyDescent="0.2">
      <c r="A3" s="88" t="s">
        <v>5</v>
      </c>
      <c r="B3" s="70"/>
      <c r="C3" s="70"/>
      <c r="D3" s="70"/>
      <c r="E3" s="70"/>
      <c r="F3" s="70"/>
      <c r="G3" s="70"/>
      <c r="H3" s="70"/>
    </row>
    <row r="4" spans="1:9" ht="12.75" customHeight="1" x14ac:dyDescent="0.2">
      <c r="A4" s="519"/>
      <c r="B4" s="516" t="s">
        <v>44</v>
      </c>
      <c r="C4" s="516"/>
      <c r="D4" s="516"/>
      <c r="E4" s="516"/>
      <c r="F4" s="516"/>
      <c r="G4" s="516"/>
      <c r="H4" s="518" t="s">
        <v>45</v>
      </c>
    </row>
    <row r="5" spans="1:9" ht="12.75" customHeight="1" x14ac:dyDescent="0.2">
      <c r="A5" s="519"/>
      <c r="B5" s="516" t="s">
        <v>9</v>
      </c>
      <c r="C5" s="516" t="s">
        <v>10</v>
      </c>
      <c r="D5" s="516" t="s">
        <v>11</v>
      </c>
      <c r="E5" s="516"/>
      <c r="F5" s="516" t="s">
        <v>12</v>
      </c>
      <c r="G5" s="517" t="s">
        <v>46</v>
      </c>
      <c r="H5" s="518"/>
    </row>
    <row r="6" spans="1:9" ht="25.5" customHeight="1" x14ac:dyDescent="0.2">
      <c r="A6" s="519"/>
      <c r="B6" s="516"/>
      <c r="C6" s="516"/>
      <c r="D6" s="95" t="s">
        <v>2</v>
      </c>
      <c r="E6" s="95" t="s">
        <v>3</v>
      </c>
      <c r="F6" s="516"/>
      <c r="G6" s="516"/>
      <c r="H6" s="518"/>
    </row>
    <row r="7" spans="1:9" ht="12.75" customHeight="1" x14ac:dyDescent="0.2">
      <c r="A7" s="519"/>
      <c r="B7" s="516" t="s">
        <v>4</v>
      </c>
      <c r="C7" s="516"/>
      <c r="D7" s="516"/>
      <c r="E7" s="516" t="s">
        <v>6</v>
      </c>
      <c r="F7" s="516"/>
      <c r="G7" s="44" t="s">
        <v>65</v>
      </c>
      <c r="H7" s="96" t="s">
        <v>47</v>
      </c>
    </row>
    <row r="8" spans="1:9" ht="12.75" customHeight="1" x14ac:dyDescent="0.2">
      <c r="A8" s="69"/>
      <c r="B8" s="70"/>
      <c r="C8" s="70"/>
      <c r="D8" s="70"/>
      <c r="E8" s="70"/>
      <c r="F8" s="70"/>
      <c r="G8" s="70"/>
      <c r="H8" s="71"/>
    </row>
    <row r="9" spans="1:9" ht="12.75" customHeight="1" x14ac:dyDescent="0.2">
      <c r="A9" s="47" t="s">
        <v>1</v>
      </c>
      <c r="B9" s="503" t="s">
        <v>62</v>
      </c>
      <c r="C9" s="503"/>
      <c r="D9" s="503"/>
      <c r="E9" s="503"/>
      <c r="F9" s="503"/>
      <c r="G9" s="503"/>
      <c r="H9" s="503"/>
      <c r="I9" s="87"/>
    </row>
    <row r="10" spans="1:9" ht="6" customHeight="1" x14ac:dyDescent="0.2">
      <c r="A10" s="72"/>
      <c r="B10" s="70"/>
      <c r="C10" s="70"/>
      <c r="D10" s="70"/>
      <c r="E10" s="70"/>
      <c r="F10" s="70"/>
      <c r="G10" s="70"/>
      <c r="H10" s="71"/>
    </row>
    <row r="11" spans="1:9" ht="12.75" customHeight="1" x14ac:dyDescent="0.2">
      <c r="A11" s="78">
        <v>1987</v>
      </c>
      <c r="B11" s="89">
        <v>439</v>
      </c>
      <c r="C11" s="89">
        <v>247</v>
      </c>
      <c r="D11" s="79">
        <v>815</v>
      </c>
      <c r="E11" s="90">
        <v>19391</v>
      </c>
      <c r="F11" s="90">
        <v>46018</v>
      </c>
      <c r="G11" s="90">
        <f>235295/1.95583</f>
        <v>120304.42318606423</v>
      </c>
      <c r="H11" s="91">
        <v>12.93</v>
      </c>
    </row>
    <row r="12" spans="1:9" ht="12.75" customHeight="1" x14ac:dyDescent="0.2">
      <c r="A12" s="78">
        <v>1990</v>
      </c>
      <c r="B12" s="89">
        <v>369</v>
      </c>
      <c r="C12" s="89">
        <v>119</v>
      </c>
      <c r="D12" s="79">
        <v>545</v>
      </c>
      <c r="E12" s="90">
        <v>11865</v>
      </c>
      <c r="F12" s="90">
        <v>58715</v>
      </c>
      <c r="G12" s="90">
        <f>289535/1.95583</f>
        <v>148036.89482214712</v>
      </c>
      <c r="H12" s="91">
        <v>5.87</v>
      </c>
    </row>
    <row r="13" spans="1:9" ht="12.75" customHeight="1" x14ac:dyDescent="0.2">
      <c r="A13" s="78">
        <v>1995</v>
      </c>
      <c r="B13" s="89">
        <v>441</v>
      </c>
      <c r="C13" s="89">
        <v>189</v>
      </c>
      <c r="D13" s="79">
        <v>728</v>
      </c>
      <c r="E13" s="90">
        <v>17118</v>
      </c>
      <c r="F13" s="90">
        <v>10847</v>
      </c>
      <c r="G13" s="90">
        <f>177322/1.95583</f>
        <v>90663.298957475854</v>
      </c>
      <c r="H13" s="91">
        <v>8.4499999999999993</v>
      </c>
    </row>
    <row r="14" spans="1:9" ht="12.75" customHeight="1" x14ac:dyDescent="0.2">
      <c r="A14" s="78">
        <v>2000</v>
      </c>
      <c r="B14" s="89">
        <v>474</v>
      </c>
      <c r="C14" s="89">
        <v>134</v>
      </c>
      <c r="D14" s="79">
        <v>568</v>
      </c>
      <c r="E14" s="90">
        <v>20265</v>
      </c>
      <c r="F14" s="90">
        <v>11978</v>
      </c>
      <c r="G14" s="90">
        <f>215363/1.95583</f>
        <v>110113.3534100612</v>
      </c>
      <c r="H14" s="91">
        <v>7.7</v>
      </c>
    </row>
    <row r="15" spans="1:9" ht="12.75" customHeight="1" x14ac:dyDescent="0.2">
      <c r="A15" s="78">
        <v>2005</v>
      </c>
      <c r="B15" s="89">
        <v>481</v>
      </c>
      <c r="C15" s="89">
        <v>124</v>
      </c>
      <c r="D15" s="79">
        <v>700</v>
      </c>
      <c r="E15" s="90">
        <v>18798</v>
      </c>
      <c r="F15" s="90">
        <v>7699</v>
      </c>
      <c r="G15" s="90">
        <v>83713</v>
      </c>
      <c r="H15" s="91">
        <v>11.051</v>
      </c>
    </row>
    <row r="16" spans="1:9" ht="12.75" customHeight="1" x14ac:dyDescent="0.2">
      <c r="A16" s="78">
        <v>2006</v>
      </c>
      <c r="B16" s="89">
        <v>431</v>
      </c>
      <c r="C16" s="89">
        <v>104</v>
      </c>
      <c r="D16" s="79">
        <v>508</v>
      </c>
      <c r="E16" s="90">
        <v>17531</v>
      </c>
      <c r="F16" s="90">
        <v>-492</v>
      </c>
      <c r="G16" s="90">
        <v>170869</v>
      </c>
      <c r="H16" s="91">
        <v>6.9611780455153953</v>
      </c>
    </row>
    <row r="17" spans="1:17" ht="12.75" customHeight="1" x14ac:dyDescent="0.2">
      <c r="A17" s="78">
        <v>2007</v>
      </c>
      <c r="B17" s="89">
        <v>448</v>
      </c>
      <c r="C17" s="89">
        <v>185</v>
      </c>
      <c r="D17" s="79">
        <v>737</v>
      </c>
      <c r="E17" s="90">
        <v>24679</v>
      </c>
      <c r="F17" s="90">
        <v>-5717</v>
      </c>
      <c r="G17" s="90">
        <v>87045</v>
      </c>
      <c r="H17" s="91">
        <v>14.682539682539684</v>
      </c>
    </row>
    <row r="18" spans="1:17" ht="12.75" customHeight="1" x14ac:dyDescent="0.2">
      <c r="A18" s="78">
        <v>2008</v>
      </c>
      <c r="B18" s="89">
        <v>511</v>
      </c>
      <c r="C18" s="89">
        <v>124</v>
      </c>
      <c r="D18" s="79">
        <v>689</v>
      </c>
      <c r="E18" s="90">
        <v>24166</v>
      </c>
      <c r="F18" s="90">
        <v>8367</v>
      </c>
      <c r="G18" s="90">
        <v>143378</v>
      </c>
      <c r="H18" s="91">
        <v>9.4153378891419894</v>
      </c>
    </row>
    <row r="19" spans="1:17" ht="12.75" customHeight="1" x14ac:dyDescent="0.2">
      <c r="A19" s="78">
        <v>2009</v>
      </c>
      <c r="B19" s="89">
        <v>608</v>
      </c>
      <c r="C19" s="89">
        <v>175</v>
      </c>
      <c r="D19" s="79">
        <v>881</v>
      </c>
      <c r="E19" s="90">
        <v>29016</v>
      </c>
      <c r="F19" s="90">
        <v>2534</v>
      </c>
      <c r="G19" s="90">
        <v>150012</v>
      </c>
      <c r="H19" s="91">
        <v>11.290322580645162</v>
      </c>
    </row>
    <row r="20" spans="1:17" ht="12.75" customHeight="1" x14ac:dyDescent="0.2">
      <c r="A20" s="78">
        <v>2010</v>
      </c>
      <c r="B20" s="89">
        <v>530</v>
      </c>
      <c r="C20" s="89">
        <v>79</v>
      </c>
      <c r="D20" s="79">
        <v>696</v>
      </c>
      <c r="E20" s="90">
        <v>24954</v>
      </c>
      <c r="F20" s="90">
        <v>-2674</v>
      </c>
      <c r="G20" s="90">
        <v>173993</v>
      </c>
      <c r="H20" s="91">
        <v>5.096774193548387</v>
      </c>
    </row>
    <row r="21" spans="1:17" ht="12.75" customHeight="1" x14ac:dyDescent="0.2">
      <c r="A21" s="78">
        <v>2011</v>
      </c>
      <c r="B21" s="89">
        <v>513</v>
      </c>
      <c r="C21" s="89">
        <v>163</v>
      </c>
      <c r="D21" s="79">
        <v>805</v>
      </c>
      <c r="E21" s="90">
        <v>28488</v>
      </c>
      <c r="F21" s="90">
        <v>-1230</v>
      </c>
      <c r="G21" s="90">
        <v>128681</v>
      </c>
      <c r="H21" s="91">
        <v>11.50317572335921</v>
      </c>
    </row>
    <row r="22" spans="1:17" ht="12.75" customHeight="1" x14ac:dyDescent="0.2">
      <c r="A22" s="78">
        <v>2012</v>
      </c>
      <c r="B22" s="89">
        <v>509</v>
      </c>
      <c r="C22" s="89">
        <v>107</v>
      </c>
      <c r="D22" s="79">
        <v>564</v>
      </c>
      <c r="E22" s="90">
        <v>22100</v>
      </c>
      <c r="F22" s="90">
        <v>20889</v>
      </c>
      <c r="G22" s="90">
        <v>161238</v>
      </c>
      <c r="H22" s="91">
        <v>5.6884635832004253</v>
      </c>
    </row>
    <row r="23" spans="1:17" ht="12.75" customHeight="1" x14ac:dyDescent="0.2">
      <c r="A23" s="78">
        <v>2013</v>
      </c>
      <c r="B23" s="89">
        <v>538</v>
      </c>
      <c r="C23" s="89">
        <v>131</v>
      </c>
      <c r="D23" s="79">
        <v>706</v>
      </c>
      <c r="E23" s="90">
        <v>26255</v>
      </c>
      <c r="F23" s="90">
        <v>5771</v>
      </c>
      <c r="G23" s="90">
        <v>165061</v>
      </c>
      <c r="H23" s="91">
        <v>8.7333333333333325</v>
      </c>
    </row>
    <row r="24" spans="1:17" ht="12.75" customHeight="1" x14ac:dyDescent="0.2">
      <c r="A24" s="78">
        <v>2014</v>
      </c>
      <c r="B24" s="89">
        <v>471</v>
      </c>
      <c r="C24" s="89">
        <v>225</v>
      </c>
      <c r="D24" s="79">
        <v>642</v>
      </c>
      <c r="E24" s="90">
        <v>21734</v>
      </c>
      <c r="F24" s="90">
        <v>-6952</v>
      </c>
      <c r="G24" s="90">
        <v>129759</v>
      </c>
      <c r="H24" s="91">
        <v>11.755485893416928</v>
      </c>
    </row>
    <row r="25" spans="1:17" ht="12.75" customHeight="1" x14ac:dyDescent="0.2">
      <c r="A25" s="78">
        <v>2015</v>
      </c>
      <c r="B25" s="89">
        <v>623</v>
      </c>
      <c r="C25" s="89">
        <v>257</v>
      </c>
      <c r="D25" s="79">
        <v>885</v>
      </c>
      <c r="E25" s="90">
        <v>31907</v>
      </c>
      <c r="F25" s="90">
        <v>-4001</v>
      </c>
      <c r="G25" s="90">
        <v>194229</v>
      </c>
      <c r="H25" s="91">
        <v>12.071395021136684</v>
      </c>
    </row>
    <row r="26" spans="1:17" ht="12.75" customHeight="1" x14ac:dyDescent="0.2">
      <c r="A26" s="78">
        <v>2016</v>
      </c>
      <c r="B26" s="89">
        <v>483</v>
      </c>
      <c r="C26" s="89">
        <v>272</v>
      </c>
      <c r="D26" s="79">
        <v>857</v>
      </c>
      <c r="E26" s="90">
        <v>23244</v>
      </c>
      <c r="F26" s="90">
        <v>5159</v>
      </c>
      <c r="G26" s="90">
        <v>144826</v>
      </c>
      <c r="H26" s="91">
        <v>12.8</v>
      </c>
    </row>
    <row r="27" spans="1:17" ht="12.75" customHeight="1" x14ac:dyDescent="0.2">
      <c r="A27" s="78">
        <v>2017</v>
      </c>
      <c r="B27" s="89">
        <v>469</v>
      </c>
      <c r="C27" s="89">
        <v>148</v>
      </c>
      <c r="D27" s="79">
        <v>561</v>
      </c>
      <c r="E27" s="90">
        <v>18748</v>
      </c>
      <c r="F27" s="90">
        <v>9218</v>
      </c>
      <c r="G27" s="90">
        <v>167406</v>
      </c>
      <c r="H27" s="91">
        <v>6.9516204790981684</v>
      </c>
    </row>
    <row r="28" spans="1:17" ht="12.75" customHeight="1" x14ac:dyDescent="0.2">
      <c r="A28" s="78"/>
      <c r="B28" s="70"/>
      <c r="C28" s="70"/>
      <c r="D28" s="79"/>
      <c r="E28" s="70"/>
      <c r="F28" s="70"/>
      <c r="G28" s="70"/>
      <c r="H28" s="70"/>
    </row>
    <row r="29" spans="1:17" ht="12.75" customHeight="1" x14ac:dyDescent="0.2">
      <c r="A29" s="47" t="s">
        <v>16</v>
      </c>
      <c r="B29" s="502" t="s">
        <v>359</v>
      </c>
      <c r="C29" s="503"/>
      <c r="D29" s="503"/>
      <c r="E29" s="503"/>
      <c r="F29" s="503"/>
      <c r="G29" s="503"/>
      <c r="H29" s="503"/>
      <c r="I29" s="87"/>
    </row>
    <row r="30" spans="1:17" ht="6" customHeight="1" x14ac:dyDescent="0.2">
      <c r="A30" s="78"/>
      <c r="B30" s="70"/>
      <c r="C30" s="70"/>
      <c r="D30" s="70"/>
      <c r="E30" s="70"/>
      <c r="F30" s="70"/>
      <c r="G30" s="70"/>
      <c r="H30" s="70"/>
    </row>
    <row r="31" spans="1:17" ht="12.75" customHeight="1" x14ac:dyDescent="0.2">
      <c r="A31" s="80" t="s">
        <v>17</v>
      </c>
      <c r="B31" s="89">
        <v>43</v>
      </c>
      <c r="C31" s="92">
        <v>18</v>
      </c>
      <c r="D31" s="93">
        <v>97</v>
      </c>
      <c r="E31" s="90">
        <v>2017</v>
      </c>
      <c r="F31" s="90">
        <v>333</v>
      </c>
      <c r="G31" s="90">
        <v>36772</v>
      </c>
      <c r="H31" s="391" t="s">
        <v>72</v>
      </c>
      <c r="I31" s="64"/>
      <c r="K31" s="393"/>
      <c r="L31" s="393"/>
      <c r="M31" s="393"/>
      <c r="N31" s="393"/>
      <c r="O31" s="393"/>
      <c r="P31" s="393"/>
      <c r="Q31" s="392"/>
    </row>
    <row r="32" spans="1:17" ht="12.75" customHeight="1" x14ac:dyDescent="0.2">
      <c r="A32" s="81" t="s">
        <v>18</v>
      </c>
      <c r="B32" s="89">
        <v>20</v>
      </c>
      <c r="C32" s="92">
        <v>0</v>
      </c>
      <c r="D32" s="93">
        <v>3</v>
      </c>
      <c r="E32" s="90">
        <v>478</v>
      </c>
      <c r="F32" s="90">
        <v>38</v>
      </c>
      <c r="G32" s="90">
        <v>3244</v>
      </c>
      <c r="H32" s="94">
        <v>0</v>
      </c>
      <c r="I32" s="64"/>
      <c r="K32" s="393"/>
      <c r="L32" s="393"/>
      <c r="M32" s="393"/>
      <c r="N32" s="393"/>
      <c r="O32" s="393"/>
      <c r="P32" s="393"/>
      <c r="Q32" s="394"/>
    </row>
    <row r="33" spans="1:17" ht="12.75" customHeight="1" x14ac:dyDescent="0.2">
      <c r="A33" s="81" t="s">
        <v>19</v>
      </c>
      <c r="B33" s="89">
        <v>48</v>
      </c>
      <c r="C33" s="92">
        <v>22</v>
      </c>
      <c r="D33" s="93">
        <v>49</v>
      </c>
      <c r="E33" s="90">
        <v>2133</v>
      </c>
      <c r="F33" s="90">
        <v>-1402</v>
      </c>
      <c r="G33" s="90">
        <v>11494</v>
      </c>
      <c r="H33" s="94">
        <v>21.56862745098039</v>
      </c>
      <c r="I33" s="64"/>
      <c r="K33" s="393"/>
      <c r="L33" s="393"/>
      <c r="M33" s="393"/>
      <c r="N33" s="393"/>
      <c r="O33" s="393"/>
      <c r="P33" s="393"/>
      <c r="Q33" s="394"/>
    </row>
    <row r="34" spans="1:17" ht="12.75" customHeight="1" x14ac:dyDescent="0.2">
      <c r="A34" s="81" t="s">
        <v>20</v>
      </c>
      <c r="B34" s="89">
        <v>67</v>
      </c>
      <c r="C34" s="92">
        <v>19</v>
      </c>
      <c r="D34" s="93">
        <v>54</v>
      </c>
      <c r="E34" s="90">
        <v>3453</v>
      </c>
      <c r="F34" s="90">
        <v>1373</v>
      </c>
      <c r="G34" s="90">
        <v>23699</v>
      </c>
      <c r="H34" s="94">
        <v>61.29032258064516</v>
      </c>
      <c r="I34" s="64"/>
      <c r="K34" s="393"/>
      <c r="L34" s="393"/>
      <c r="M34" s="393"/>
      <c r="N34" s="393"/>
      <c r="O34" s="393"/>
      <c r="P34" s="393"/>
      <c r="Q34" s="394"/>
    </row>
    <row r="35" spans="1:17" ht="12.75" customHeight="1" x14ac:dyDescent="0.2">
      <c r="A35" s="81" t="s">
        <v>21</v>
      </c>
      <c r="B35" s="89">
        <v>34</v>
      </c>
      <c r="C35" s="92">
        <v>16</v>
      </c>
      <c r="D35" s="93">
        <v>42</v>
      </c>
      <c r="E35" s="90">
        <v>1336</v>
      </c>
      <c r="F35" s="90">
        <v>2505</v>
      </c>
      <c r="G35" s="90">
        <v>11044</v>
      </c>
      <c r="H35" s="94">
        <v>14.545454545454545</v>
      </c>
      <c r="I35" s="64"/>
      <c r="K35" s="393"/>
      <c r="L35" s="393"/>
      <c r="M35" s="393"/>
      <c r="N35" s="393"/>
      <c r="O35" s="393"/>
      <c r="P35" s="393"/>
      <c r="Q35" s="394"/>
    </row>
    <row r="36" spans="1:17" ht="12.75" customHeight="1" x14ac:dyDescent="0.2">
      <c r="A36" s="81" t="s">
        <v>22</v>
      </c>
      <c r="B36" s="89">
        <v>212</v>
      </c>
      <c r="C36" s="89">
        <v>75</v>
      </c>
      <c r="D36" s="93">
        <v>245</v>
      </c>
      <c r="E36" s="90">
        <v>9417</v>
      </c>
      <c r="F36" s="90">
        <v>2847</v>
      </c>
      <c r="G36" s="90">
        <v>86253</v>
      </c>
      <c r="H36" s="94">
        <v>13.940520446096654</v>
      </c>
      <c r="I36" s="64"/>
      <c r="K36" s="393"/>
      <c r="L36" s="393"/>
      <c r="M36" s="393"/>
      <c r="N36" s="393"/>
      <c r="O36" s="393"/>
      <c r="P36" s="393"/>
      <c r="Q36" s="394"/>
    </row>
    <row r="37" spans="1:17" ht="6" customHeight="1" x14ac:dyDescent="0.2">
      <c r="A37" s="81"/>
      <c r="B37" s="89"/>
      <c r="C37" s="92"/>
      <c r="D37" s="93"/>
      <c r="E37" s="90"/>
      <c r="F37" s="90"/>
      <c r="G37" s="90"/>
      <c r="H37" s="94"/>
      <c r="I37" s="64"/>
      <c r="K37" s="393"/>
      <c r="L37" s="393"/>
      <c r="M37" s="393"/>
      <c r="N37" s="393"/>
      <c r="O37" s="393"/>
      <c r="P37" s="393"/>
      <c r="Q37" s="394"/>
    </row>
    <row r="38" spans="1:17" ht="12.75" customHeight="1" x14ac:dyDescent="0.2">
      <c r="A38" s="81" t="s">
        <v>23</v>
      </c>
      <c r="B38" s="89">
        <v>37</v>
      </c>
      <c r="C38" s="92">
        <v>4</v>
      </c>
      <c r="D38" s="93">
        <v>28</v>
      </c>
      <c r="E38" s="90">
        <v>1103</v>
      </c>
      <c r="F38" s="90">
        <v>1710</v>
      </c>
      <c r="G38" s="90">
        <v>19870</v>
      </c>
      <c r="H38" s="94">
        <v>2.4242424242424243</v>
      </c>
      <c r="I38" s="64"/>
      <c r="K38" s="393"/>
      <c r="L38" s="393"/>
      <c r="M38" s="393"/>
      <c r="N38" s="393"/>
      <c r="O38" s="393"/>
      <c r="P38" s="393"/>
      <c r="Q38" s="394"/>
    </row>
    <row r="39" spans="1:17" ht="12.75" customHeight="1" x14ac:dyDescent="0.2">
      <c r="A39" s="81" t="s">
        <v>24</v>
      </c>
      <c r="B39" s="89">
        <v>4</v>
      </c>
      <c r="C39" s="92">
        <v>1</v>
      </c>
      <c r="D39" s="93">
        <v>4</v>
      </c>
      <c r="E39" s="90">
        <v>221</v>
      </c>
      <c r="F39" s="90">
        <v>240</v>
      </c>
      <c r="G39" s="90">
        <v>727</v>
      </c>
      <c r="H39" s="94">
        <v>4.5454545454545459</v>
      </c>
      <c r="I39" s="64"/>
      <c r="K39" s="393"/>
      <c r="L39" s="393"/>
      <c r="M39" s="393"/>
      <c r="N39" s="393"/>
      <c r="O39" s="393"/>
      <c r="P39" s="393"/>
      <c r="Q39" s="394"/>
    </row>
    <row r="40" spans="1:17" ht="12.75" customHeight="1" x14ac:dyDescent="0.2">
      <c r="A40" s="81" t="s">
        <v>25</v>
      </c>
      <c r="B40" s="89">
        <v>1</v>
      </c>
      <c r="C40" s="92">
        <v>0</v>
      </c>
      <c r="D40" s="93">
        <v>1</v>
      </c>
      <c r="E40" s="90">
        <v>9</v>
      </c>
      <c r="F40" s="90">
        <v>0</v>
      </c>
      <c r="G40" s="90">
        <v>15</v>
      </c>
      <c r="H40" s="94">
        <v>0</v>
      </c>
      <c r="I40" s="64"/>
      <c r="K40" s="393"/>
      <c r="L40" s="393"/>
      <c r="M40" s="393"/>
      <c r="N40" s="393"/>
      <c r="O40" s="393"/>
      <c r="P40" s="393"/>
      <c r="Q40" s="394"/>
    </row>
    <row r="41" spans="1:17" ht="12.75" customHeight="1" x14ac:dyDescent="0.2">
      <c r="A41" s="81" t="s">
        <v>26</v>
      </c>
      <c r="B41" s="89">
        <v>32</v>
      </c>
      <c r="C41" s="92">
        <v>4</v>
      </c>
      <c r="D41" s="93">
        <v>27</v>
      </c>
      <c r="E41" s="90">
        <v>1193</v>
      </c>
      <c r="F41" s="90">
        <v>-543</v>
      </c>
      <c r="G41" s="90">
        <v>3801</v>
      </c>
      <c r="H41" s="94">
        <v>25</v>
      </c>
      <c r="I41" s="64"/>
      <c r="K41" s="393"/>
      <c r="L41" s="393"/>
      <c r="M41" s="393"/>
      <c r="N41" s="393"/>
      <c r="O41" s="393"/>
      <c r="P41" s="393"/>
      <c r="Q41" s="394"/>
    </row>
    <row r="42" spans="1:17" ht="12.75" customHeight="1" x14ac:dyDescent="0.2">
      <c r="A42" s="81" t="s">
        <v>27</v>
      </c>
      <c r="B42" s="89">
        <v>17</v>
      </c>
      <c r="C42" s="92">
        <v>-1</v>
      </c>
      <c r="D42" s="93">
        <v>2</v>
      </c>
      <c r="E42" s="90">
        <v>240</v>
      </c>
      <c r="F42" s="90">
        <v>-72</v>
      </c>
      <c r="G42" s="90">
        <v>1540</v>
      </c>
      <c r="H42" s="391" t="s">
        <v>72</v>
      </c>
      <c r="I42" s="64"/>
      <c r="K42" s="393"/>
      <c r="L42" s="393"/>
      <c r="M42" s="393"/>
      <c r="N42" s="393"/>
      <c r="O42" s="393"/>
      <c r="P42" s="393"/>
      <c r="Q42" s="392"/>
    </row>
    <row r="43" spans="1:17" ht="12.75" customHeight="1" x14ac:dyDescent="0.2">
      <c r="A43" s="81" t="s">
        <v>28</v>
      </c>
      <c r="B43" s="89">
        <v>7</v>
      </c>
      <c r="C43" s="92">
        <v>2</v>
      </c>
      <c r="D43" s="93">
        <v>2</v>
      </c>
      <c r="E43" s="90">
        <v>207</v>
      </c>
      <c r="F43" s="90">
        <v>73</v>
      </c>
      <c r="G43" s="90">
        <v>1630</v>
      </c>
      <c r="H43" s="94">
        <v>66.666666666666671</v>
      </c>
      <c r="I43" s="64"/>
      <c r="K43" s="393"/>
      <c r="L43" s="393"/>
      <c r="M43" s="393"/>
      <c r="N43" s="393"/>
      <c r="O43" s="393"/>
      <c r="P43" s="393"/>
      <c r="Q43" s="394"/>
    </row>
    <row r="44" spans="1:17" ht="12.75" customHeight="1" x14ac:dyDescent="0.2">
      <c r="A44" s="81" t="s">
        <v>29</v>
      </c>
      <c r="B44" s="89">
        <v>25</v>
      </c>
      <c r="C44" s="92">
        <v>10</v>
      </c>
      <c r="D44" s="93">
        <v>35</v>
      </c>
      <c r="E44" s="90">
        <v>923</v>
      </c>
      <c r="F44" s="90">
        <v>210</v>
      </c>
      <c r="G44" s="90">
        <v>2765</v>
      </c>
      <c r="H44" s="94">
        <v>2.6246719160104988</v>
      </c>
      <c r="I44" s="64"/>
      <c r="K44" s="393"/>
      <c r="L44" s="393"/>
      <c r="M44" s="393"/>
      <c r="N44" s="393"/>
      <c r="O44" s="393"/>
      <c r="P44" s="393"/>
      <c r="Q44" s="394"/>
    </row>
    <row r="45" spans="1:17" ht="12.75" customHeight="1" x14ac:dyDescent="0.2">
      <c r="A45" s="81" t="s">
        <v>30</v>
      </c>
      <c r="B45" s="89">
        <v>8</v>
      </c>
      <c r="C45" s="92">
        <v>2</v>
      </c>
      <c r="D45" s="93">
        <v>15</v>
      </c>
      <c r="E45" s="90">
        <v>287</v>
      </c>
      <c r="F45" s="90">
        <v>-120</v>
      </c>
      <c r="G45" s="90">
        <v>394</v>
      </c>
      <c r="H45" s="94">
        <v>28.571428571428569</v>
      </c>
      <c r="I45" s="64"/>
      <c r="K45" s="393"/>
      <c r="L45" s="393"/>
      <c r="M45" s="393"/>
      <c r="N45" s="393"/>
      <c r="O45" s="393"/>
      <c r="P45" s="393"/>
      <c r="Q45" s="394"/>
    </row>
    <row r="46" spans="1:17" ht="12.75" customHeight="1" x14ac:dyDescent="0.2">
      <c r="A46" s="81" t="s">
        <v>31</v>
      </c>
      <c r="B46" s="89">
        <v>3</v>
      </c>
      <c r="C46" s="92">
        <v>-1</v>
      </c>
      <c r="D46" s="93">
        <v>0</v>
      </c>
      <c r="E46" s="90">
        <v>112</v>
      </c>
      <c r="F46" s="90">
        <v>-4</v>
      </c>
      <c r="G46" s="90">
        <v>220</v>
      </c>
      <c r="H46" s="391" t="s">
        <v>72</v>
      </c>
      <c r="I46" s="64"/>
      <c r="K46" s="393"/>
      <c r="L46" s="393"/>
      <c r="M46" s="393"/>
      <c r="N46" s="393"/>
      <c r="O46" s="393"/>
      <c r="P46" s="393"/>
      <c r="Q46" s="392"/>
    </row>
    <row r="47" spans="1:17" ht="12.75" customHeight="1" x14ac:dyDescent="0.2">
      <c r="A47" s="81" t="s">
        <v>32</v>
      </c>
      <c r="B47" s="89">
        <v>3</v>
      </c>
      <c r="C47" s="92">
        <v>2</v>
      </c>
      <c r="D47" s="93">
        <v>10</v>
      </c>
      <c r="E47" s="90">
        <v>202</v>
      </c>
      <c r="F47" s="90">
        <v>34</v>
      </c>
      <c r="G47" s="90">
        <v>343</v>
      </c>
      <c r="H47" s="94">
        <v>13.333333333333334</v>
      </c>
      <c r="I47" s="64"/>
      <c r="K47" s="393"/>
      <c r="L47" s="393"/>
      <c r="M47" s="393"/>
      <c r="N47" s="393"/>
      <c r="O47" s="393"/>
      <c r="P47" s="393"/>
      <c r="Q47" s="394"/>
    </row>
    <row r="48" spans="1:17" ht="12.75" customHeight="1" x14ac:dyDescent="0.2">
      <c r="A48" s="81" t="s">
        <v>33</v>
      </c>
      <c r="B48" s="89">
        <v>5</v>
      </c>
      <c r="C48" s="92">
        <v>4</v>
      </c>
      <c r="D48" s="93">
        <v>11</v>
      </c>
      <c r="E48" s="90">
        <v>167</v>
      </c>
      <c r="F48" s="90">
        <v>-96</v>
      </c>
      <c r="G48" s="90">
        <v>587</v>
      </c>
      <c r="H48" s="94">
        <v>3.3057851239669422</v>
      </c>
      <c r="I48" s="64"/>
      <c r="K48" s="393"/>
      <c r="L48" s="393"/>
      <c r="M48" s="393"/>
      <c r="N48" s="393"/>
      <c r="O48" s="393"/>
      <c r="P48" s="393"/>
      <c r="Q48" s="394"/>
    </row>
    <row r="49" spans="1:17" ht="12.75" customHeight="1" x14ac:dyDescent="0.2">
      <c r="A49" s="81" t="s">
        <v>34</v>
      </c>
      <c r="B49" s="89">
        <v>11</v>
      </c>
      <c r="C49" s="92">
        <v>-1</v>
      </c>
      <c r="D49" s="93">
        <v>4</v>
      </c>
      <c r="E49" s="90">
        <v>391</v>
      </c>
      <c r="F49" s="90">
        <v>-106</v>
      </c>
      <c r="G49" s="90">
        <v>856</v>
      </c>
      <c r="H49" s="391" t="s">
        <v>72</v>
      </c>
      <c r="I49" s="64"/>
      <c r="K49" s="393"/>
      <c r="L49" s="393"/>
      <c r="M49" s="393"/>
      <c r="N49" s="393"/>
      <c r="O49" s="393"/>
      <c r="P49" s="393"/>
      <c r="Q49" s="392"/>
    </row>
    <row r="50" spans="1:17" ht="12.75" customHeight="1" x14ac:dyDescent="0.2">
      <c r="A50" s="81" t="s">
        <v>35</v>
      </c>
      <c r="B50" s="89">
        <v>13</v>
      </c>
      <c r="C50" s="92">
        <v>25</v>
      </c>
      <c r="D50" s="93">
        <v>74</v>
      </c>
      <c r="E50" s="90">
        <v>1491</v>
      </c>
      <c r="F50" s="90">
        <v>-522</v>
      </c>
      <c r="G50" s="90">
        <v>5384</v>
      </c>
      <c r="H50" s="391" t="s">
        <v>72</v>
      </c>
      <c r="I50" s="64"/>
      <c r="K50" s="393"/>
      <c r="L50" s="393"/>
      <c r="M50" s="393"/>
      <c r="N50" s="393"/>
      <c r="O50" s="393"/>
      <c r="P50" s="393"/>
      <c r="Q50" s="392"/>
    </row>
    <row r="51" spans="1:17" ht="12.75" customHeight="1" x14ac:dyDescent="0.2">
      <c r="A51" s="81" t="s">
        <v>36</v>
      </c>
      <c r="B51" s="89">
        <v>12</v>
      </c>
      <c r="C51" s="92">
        <v>5</v>
      </c>
      <c r="D51" s="93">
        <v>20</v>
      </c>
      <c r="E51" s="90">
        <v>476</v>
      </c>
      <c r="F51" s="90">
        <v>1661</v>
      </c>
      <c r="G51" s="90">
        <v>4187</v>
      </c>
      <c r="H51" s="94">
        <v>10.869565217391305</v>
      </c>
      <c r="I51" s="64"/>
      <c r="K51" s="393"/>
      <c r="L51" s="393"/>
      <c r="M51" s="393"/>
      <c r="N51" s="393"/>
      <c r="O51" s="393"/>
      <c r="P51" s="393"/>
      <c r="Q51" s="394"/>
    </row>
    <row r="52" spans="1:17" ht="12.75" customHeight="1" x14ac:dyDescent="0.2">
      <c r="A52" s="81" t="s">
        <v>37</v>
      </c>
      <c r="B52" s="89">
        <v>29</v>
      </c>
      <c r="C52" s="92">
        <v>0</v>
      </c>
      <c r="D52" s="93">
        <v>7</v>
      </c>
      <c r="E52" s="90">
        <v>567</v>
      </c>
      <c r="F52" s="90">
        <v>1653</v>
      </c>
      <c r="G52" s="90">
        <v>14124</v>
      </c>
      <c r="H52" s="94">
        <v>0</v>
      </c>
      <c r="I52" s="64"/>
      <c r="K52" s="393"/>
      <c r="L52" s="393"/>
      <c r="M52" s="393"/>
      <c r="N52" s="393"/>
      <c r="O52" s="393"/>
      <c r="P52" s="393"/>
      <c r="Q52" s="394"/>
    </row>
    <row r="53" spans="1:17" ht="12.75" customHeight="1" x14ac:dyDescent="0.2">
      <c r="A53" s="81" t="s">
        <v>38</v>
      </c>
      <c r="B53" s="89">
        <v>0</v>
      </c>
      <c r="C53" s="92">
        <v>0</v>
      </c>
      <c r="D53" s="93">
        <v>0</v>
      </c>
      <c r="E53" s="90">
        <v>0</v>
      </c>
      <c r="F53" s="90">
        <v>0</v>
      </c>
      <c r="G53" s="90">
        <v>0</v>
      </c>
      <c r="H53" s="94">
        <v>0</v>
      </c>
      <c r="I53" s="64"/>
      <c r="K53" s="393"/>
      <c r="L53" s="393"/>
      <c r="M53" s="393"/>
      <c r="N53" s="393"/>
      <c r="O53" s="393"/>
      <c r="P53" s="393"/>
      <c r="Q53" s="394"/>
    </row>
    <row r="54" spans="1:17" ht="12.75" customHeight="1" x14ac:dyDescent="0.2">
      <c r="A54" s="81" t="s">
        <v>39</v>
      </c>
      <c r="B54" s="89">
        <v>17</v>
      </c>
      <c r="C54" s="92">
        <v>5</v>
      </c>
      <c r="D54" s="93">
        <v>23</v>
      </c>
      <c r="E54" s="90">
        <v>673</v>
      </c>
      <c r="F54" s="90">
        <v>956</v>
      </c>
      <c r="G54" s="90">
        <v>5042</v>
      </c>
      <c r="H54" s="94">
        <v>2.6455026455026456</v>
      </c>
      <c r="I54" s="64"/>
      <c r="K54" s="393"/>
      <c r="L54" s="393"/>
      <c r="M54" s="393"/>
      <c r="N54" s="393"/>
      <c r="O54" s="393"/>
      <c r="P54" s="393"/>
      <c r="Q54" s="394"/>
    </row>
    <row r="55" spans="1:17" ht="12.75" customHeight="1" x14ac:dyDescent="0.2">
      <c r="A55" s="81" t="s">
        <v>40</v>
      </c>
      <c r="B55" s="89">
        <v>33</v>
      </c>
      <c r="C55" s="92">
        <v>12</v>
      </c>
      <c r="D55" s="93">
        <v>53</v>
      </c>
      <c r="E55" s="90">
        <v>1069</v>
      </c>
      <c r="F55" s="90">
        <v>1297</v>
      </c>
      <c r="G55" s="90">
        <v>19668</v>
      </c>
      <c r="H55" s="94">
        <v>6.8571428571428568</v>
      </c>
      <c r="I55" s="64"/>
      <c r="K55" s="393"/>
      <c r="L55" s="393"/>
      <c r="M55" s="393"/>
      <c r="N55" s="393"/>
      <c r="O55" s="393"/>
      <c r="P55" s="393"/>
      <c r="Q55" s="394"/>
    </row>
    <row r="56" spans="1:17" ht="12.75" customHeight="1" x14ac:dyDescent="0.2">
      <c r="A56" s="81" t="s">
        <v>41</v>
      </c>
      <c r="B56" s="89">
        <v>257</v>
      </c>
      <c r="C56" s="89">
        <v>73</v>
      </c>
      <c r="D56" s="93">
        <v>316</v>
      </c>
      <c r="E56" s="90">
        <v>9331</v>
      </c>
      <c r="F56" s="90">
        <v>6371</v>
      </c>
      <c r="G56" s="90">
        <v>81153</v>
      </c>
      <c r="H56" s="94">
        <v>4.5883092394720304</v>
      </c>
      <c r="I56" s="64"/>
      <c r="K56" s="393"/>
      <c r="L56" s="393"/>
      <c r="M56" s="393"/>
      <c r="N56" s="393"/>
      <c r="O56" s="393"/>
      <c r="P56" s="393"/>
      <c r="Q56" s="394"/>
    </row>
    <row r="57" spans="1:17" ht="6" customHeight="1" x14ac:dyDescent="0.2">
      <c r="A57" s="81"/>
      <c r="B57" s="89"/>
      <c r="C57" s="92"/>
      <c r="D57" s="93"/>
      <c r="E57" s="90"/>
      <c r="F57" s="90"/>
      <c r="G57" s="90"/>
      <c r="H57" s="94"/>
      <c r="I57" s="64"/>
      <c r="K57" s="393"/>
      <c r="L57" s="393"/>
      <c r="M57" s="393"/>
      <c r="N57" s="393"/>
      <c r="O57" s="393"/>
      <c r="P57" s="393"/>
      <c r="Q57" s="394"/>
    </row>
    <row r="58" spans="1:17" ht="12.75" customHeight="1" x14ac:dyDescent="0.2">
      <c r="A58" s="81" t="s">
        <v>42</v>
      </c>
      <c r="B58" s="89">
        <v>469</v>
      </c>
      <c r="C58" s="89">
        <v>148</v>
      </c>
      <c r="D58" s="93">
        <v>561</v>
      </c>
      <c r="E58" s="90">
        <v>18748</v>
      </c>
      <c r="F58" s="90">
        <v>9218</v>
      </c>
      <c r="G58" s="90">
        <v>167406</v>
      </c>
      <c r="H58" s="94">
        <v>6.9516204790981684</v>
      </c>
      <c r="I58" s="64"/>
      <c r="K58" s="395"/>
      <c r="L58" s="395"/>
      <c r="M58" s="395"/>
      <c r="N58" s="395"/>
      <c r="O58" s="395"/>
      <c r="P58" s="395"/>
      <c r="Q58" s="396"/>
    </row>
    <row r="59" spans="1:17" ht="12.75" customHeight="1" x14ac:dyDescent="0.2">
      <c r="A59" s="84"/>
      <c r="B59" s="84"/>
      <c r="C59" s="84"/>
      <c r="D59" s="84"/>
      <c r="E59" s="84"/>
      <c r="F59" s="84"/>
      <c r="G59" s="84"/>
      <c r="H59" s="84"/>
      <c r="I59" s="64"/>
    </row>
    <row r="60" spans="1:17" ht="12.75" customHeight="1" x14ac:dyDescent="0.2">
      <c r="A60" s="84"/>
      <c r="B60" s="84"/>
      <c r="C60" s="84"/>
      <c r="D60" s="84"/>
      <c r="E60" s="84"/>
      <c r="F60" s="84"/>
      <c r="G60" s="84"/>
      <c r="H60" s="37" t="s">
        <v>66</v>
      </c>
      <c r="I60" s="64"/>
    </row>
    <row r="61" spans="1:17" ht="12.75" customHeight="1" x14ac:dyDescent="0.2">
      <c r="A61" s="64"/>
      <c r="B61" s="64"/>
      <c r="C61" s="64"/>
      <c r="D61" s="64"/>
      <c r="E61" s="64"/>
      <c r="F61" s="64"/>
      <c r="G61" s="64"/>
      <c r="H61" s="64"/>
      <c r="I61" s="64"/>
    </row>
    <row r="62" spans="1:17" ht="12.75" customHeight="1" x14ac:dyDescent="0.2">
      <c r="A62" s="64"/>
      <c r="B62" s="64"/>
      <c r="C62" s="64"/>
      <c r="D62" s="64"/>
      <c r="E62" s="64"/>
      <c r="F62" s="64"/>
      <c r="G62" s="64"/>
      <c r="H62" s="64"/>
      <c r="I62" s="64"/>
    </row>
    <row r="63" spans="1:17" ht="12.75" customHeight="1" x14ac:dyDescent="0.2">
      <c r="A63" s="374" t="s">
        <v>352</v>
      </c>
      <c r="B63" s="64"/>
      <c r="C63" s="64"/>
      <c r="D63" s="64"/>
      <c r="E63" s="64"/>
      <c r="F63" s="64"/>
      <c r="G63" s="64"/>
      <c r="H63" s="64"/>
      <c r="I63" s="64"/>
    </row>
    <row r="64" spans="1:17" ht="12.75" customHeight="1" x14ac:dyDescent="0.2">
      <c r="A64" s="64"/>
      <c r="B64" s="64"/>
      <c r="C64" s="64"/>
      <c r="D64" s="64"/>
      <c r="E64" s="64"/>
      <c r="F64" s="64"/>
      <c r="G64" s="64"/>
      <c r="H64" s="64"/>
      <c r="I64" s="64"/>
    </row>
    <row r="65" spans="1:16" ht="12.75" customHeight="1" x14ac:dyDescent="0.2">
      <c r="A65" s="64"/>
      <c r="B65" s="64"/>
      <c r="C65" s="64"/>
      <c r="D65" s="64"/>
      <c r="E65" s="64"/>
      <c r="F65" s="64"/>
      <c r="G65" s="64"/>
      <c r="H65" s="64"/>
      <c r="I65" s="64"/>
    </row>
    <row r="68" spans="1:16" ht="12.75" customHeight="1" x14ac:dyDescent="0.2">
      <c r="B68" s="10"/>
      <c r="C68" s="10"/>
      <c r="D68" s="10"/>
      <c r="E68" s="10"/>
      <c r="F68" s="10"/>
      <c r="G68" s="10"/>
      <c r="H68" s="11"/>
      <c r="J68" s="19"/>
      <c r="K68" s="19"/>
      <c r="L68" s="19"/>
      <c r="M68" s="19"/>
      <c r="N68" s="19"/>
      <c r="O68" s="19"/>
      <c r="P68" s="20"/>
    </row>
    <row r="69" spans="1:16" ht="12.75" customHeight="1" x14ac:dyDescent="0.2">
      <c r="B69" s="10"/>
      <c r="C69" s="10"/>
      <c r="D69" s="10"/>
      <c r="E69" s="10"/>
      <c r="F69" s="10"/>
      <c r="G69" s="10"/>
      <c r="H69" s="11"/>
      <c r="J69" s="19"/>
      <c r="K69" s="19"/>
      <c r="L69" s="19"/>
      <c r="M69" s="19"/>
      <c r="N69" s="19"/>
      <c r="O69" s="19"/>
      <c r="P69" s="20"/>
    </row>
    <row r="70" spans="1:16" ht="12.75" customHeight="1" x14ac:dyDescent="0.2">
      <c r="B70" s="10"/>
      <c r="C70" s="10"/>
      <c r="D70" s="10"/>
      <c r="E70" s="10"/>
      <c r="F70" s="10"/>
      <c r="G70" s="10"/>
      <c r="H70" s="9"/>
      <c r="J70" s="19"/>
      <c r="K70" s="19"/>
      <c r="L70" s="19"/>
      <c r="M70" s="19"/>
      <c r="N70" s="19"/>
      <c r="O70" s="19"/>
      <c r="P70" s="20"/>
    </row>
    <row r="71" spans="1:16" ht="12.75" customHeight="1" x14ac:dyDescent="0.2">
      <c r="B71" s="10"/>
      <c r="C71" s="10"/>
      <c r="D71" s="10"/>
      <c r="E71" s="10"/>
      <c r="F71" s="10"/>
      <c r="G71" s="10"/>
      <c r="H71" s="9"/>
      <c r="J71" s="19"/>
      <c r="K71" s="19"/>
      <c r="L71" s="19"/>
      <c r="M71" s="19"/>
      <c r="N71" s="19"/>
      <c r="O71" s="19"/>
      <c r="P71" s="20"/>
    </row>
    <row r="72" spans="1:16" ht="12.75" customHeight="1" x14ac:dyDescent="0.2">
      <c r="B72" s="10"/>
      <c r="C72" s="10"/>
      <c r="D72" s="10"/>
      <c r="E72" s="10"/>
      <c r="F72" s="10"/>
      <c r="G72" s="10"/>
      <c r="H72" s="11"/>
    </row>
    <row r="73" spans="1:16" ht="12.75" customHeight="1" x14ac:dyDescent="0.2">
      <c r="B73" s="10"/>
      <c r="C73" s="10"/>
      <c r="D73" s="10"/>
      <c r="E73" s="10"/>
      <c r="F73" s="10"/>
      <c r="G73" s="10"/>
      <c r="H73" s="11"/>
    </row>
    <row r="74" spans="1:16" ht="12.75" customHeight="1" x14ac:dyDescent="0.2">
      <c r="B74" s="10"/>
      <c r="C74" s="10"/>
      <c r="D74" s="10"/>
      <c r="E74" s="10"/>
      <c r="F74" s="10"/>
      <c r="G74" s="10"/>
      <c r="H74" s="11"/>
    </row>
    <row r="75" spans="1:16" ht="12.75" customHeight="1" x14ac:dyDescent="0.2">
      <c r="B75" s="10"/>
      <c r="C75" s="10"/>
      <c r="D75" s="10"/>
      <c r="E75" s="10"/>
      <c r="F75" s="10"/>
      <c r="G75" s="10"/>
      <c r="H75" s="11"/>
    </row>
    <row r="76" spans="1:16" ht="12.75" customHeight="1" x14ac:dyDescent="0.2">
      <c r="B76" s="10"/>
      <c r="C76" s="10"/>
      <c r="D76" s="10"/>
      <c r="E76" s="10"/>
      <c r="F76" s="10"/>
      <c r="G76" s="10"/>
      <c r="H76" s="11"/>
    </row>
    <row r="77" spans="1:16" ht="12.75" customHeight="1" x14ac:dyDescent="0.2">
      <c r="B77" s="10"/>
      <c r="C77" s="10"/>
      <c r="D77" s="10"/>
      <c r="E77" s="10"/>
      <c r="F77" s="10"/>
      <c r="G77" s="10"/>
      <c r="H77" s="11"/>
    </row>
    <row r="78" spans="1:16" ht="12.75" customHeight="1" x14ac:dyDescent="0.2">
      <c r="B78" s="10"/>
      <c r="C78" s="10"/>
      <c r="D78" s="10"/>
      <c r="E78" s="10"/>
      <c r="F78" s="10"/>
      <c r="G78" s="10"/>
      <c r="H78" s="11"/>
    </row>
    <row r="79" spans="1:16" ht="12.75" customHeight="1" x14ac:dyDescent="0.2">
      <c r="B79" s="10"/>
      <c r="C79" s="10"/>
      <c r="D79" s="10"/>
      <c r="E79" s="10"/>
      <c r="F79" s="10"/>
      <c r="G79" s="10"/>
      <c r="H79" s="11"/>
    </row>
    <row r="80" spans="1:16" ht="12.75" customHeight="1" x14ac:dyDescent="0.2">
      <c r="B80" s="10"/>
      <c r="C80" s="10"/>
      <c r="D80" s="10"/>
      <c r="E80" s="10"/>
      <c r="F80" s="10"/>
      <c r="G80" s="10"/>
      <c r="H80" s="11"/>
    </row>
    <row r="81" spans="2:8" ht="12.75" customHeight="1" x14ac:dyDescent="0.2">
      <c r="B81" s="10"/>
      <c r="C81" s="10"/>
      <c r="D81" s="10"/>
      <c r="E81" s="10"/>
      <c r="F81" s="10"/>
      <c r="G81" s="10"/>
      <c r="H81" s="9"/>
    </row>
    <row r="82" spans="2:8" ht="12.75" customHeight="1" x14ac:dyDescent="0.2">
      <c r="B82" s="10"/>
      <c r="C82" s="10"/>
      <c r="D82" s="10"/>
      <c r="E82" s="10"/>
      <c r="F82" s="10"/>
      <c r="G82" s="10"/>
      <c r="H82" s="9"/>
    </row>
    <row r="83" spans="2:8" ht="12.75" customHeight="1" x14ac:dyDescent="0.2">
      <c r="B83" s="10"/>
      <c r="C83" s="10"/>
      <c r="D83" s="10"/>
      <c r="E83" s="10"/>
      <c r="F83" s="10"/>
      <c r="G83" s="10"/>
      <c r="H83" s="11"/>
    </row>
    <row r="84" spans="2:8" ht="12.75" customHeight="1" x14ac:dyDescent="0.2">
      <c r="B84" s="10"/>
      <c r="C84" s="10"/>
      <c r="D84" s="10"/>
      <c r="E84" s="10"/>
      <c r="F84" s="10"/>
      <c r="G84" s="10"/>
      <c r="H84" s="11"/>
    </row>
    <row r="85" spans="2:8" ht="12.75" customHeight="1" x14ac:dyDescent="0.2">
      <c r="B85" s="10"/>
      <c r="C85" s="10"/>
      <c r="D85" s="10"/>
      <c r="E85" s="10"/>
      <c r="F85" s="10"/>
      <c r="G85" s="10"/>
      <c r="H85" s="11"/>
    </row>
    <row r="86" spans="2:8" ht="12.75" customHeight="1" x14ac:dyDescent="0.2">
      <c r="B86" s="10"/>
      <c r="C86" s="10"/>
      <c r="D86" s="10"/>
      <c r="E86" s="10"/>
      <c r="F86" s="10"/>
      <c r="G86" s="10"/>
      <c r="H86" s="9"/>
    </row>
    <row r="87" spans="2:8" ht="12.75" customHeight="1" x14ac:dyDescent="0.2">
      <c r="B87" s="10"/>
      <c r="C87" s="10"/>
      <c r="D87" s="10"/>
      <c r="E87" s="10"/>
      <c r="F87" s="10"/>
      <c r="G87" s="10"/>
      <c r="H87" s="11"/>
    </row>
    <row r="88" spans="2:8" ht="12.75" customHeight="1" x14ac:dyDescent="0.2">
      <c r="B88" s="10"/>
      <c r="C88" s="10"/>
      <c r="D88" s="10"/>
      <c r="E88" s="10"/>
      <c r="F88" s="10"/>
      <c r="G88" s="10"/>
      <c r="H88" s="9"/>
    </row>
    <row r="89" spans="2:8" ht="12.75" customHeight="1" x14ac:dyDescent="0.2">
      <c r="B89" s="10"/>
      <c r="C89" s="10"/>
      <c r="D89" s="10"/>
      <c r="E89" s="10"/>
      <c r="F89" s="10"/>
      <c r="G89" s="10"/>
      <c r="H89" s="11"/>
    </row>
    <row r="90" spans="2:8" ht="12.75" customHeight="1" x14ac:dyDescent="0.2">
      <c r="B90" s="10"/>
      <c r="C90" s="10"/>
      <c r="D90" s="10"/>
      <c r="E90" s="10"/>
      <c r="F90" s="10"/>
      <c r="G90" s="10"/>
      <c r="H90" s="9"/>
    </row>
    <row r="91" spans="2:8" ht="12.75" customHeight="1" x14ac:dyDescent="0.2">
      <c r="B91" s="10"/>
      <c r="C91" s="10"/>
      <c r="D91" s="10"/>
      <c r="E91" s="10"/>
      <c r="F91" s="10"/>
      <c r="G91" s="10"/>
      <c r="H91" s="11"/>
    </row>
    <row r="92" spans="2:8" ht="12.75" customHeight="1" x14ac:dyDescent="0.2">
      <c r="B92" s="10"/>
      <c r="C92" s="10"/>
      <c r="D92" s="10"/>
      <c r="E92" s="10"/>
      <c r="F92" s="10"/>
      <c r="G92" s="10"/>
      <c r="H92" s="11"/>
    </row>
    <row r="93" spans="2:8" ht="12.75" customHeight="1" x14ac:dyDescent="0.2">
      <c r="B93" s="10"/>
      <c r="C93" s="10"/>
      <c r="D93" s="10"/>
      <c r="E93" s="10"/>
      <c r="F93" s="10"/>
      <c r="G93" s="10"/>
      <c r="H93" s="11"/>
    </row>
    <row r="94" spans="2:8" ht="12.75" customHeight="1" x14ac:dyDescent="0.2">
      <c r="B94" s="10"/>
      <c r="C94" s="10"/>
      <c r="D94" s="10"/>
      <c r="E94" s="10"/>
      <c r="F94" s="10"/>
      <c r="G94" s="10"/>
      <c r="H94" s="11"/>
    </row>
    <row r="95" spans="2:8" ht="12.75" customHeight="1" x14ac:dyDescent="0.2">
      <c r="B95" s="12"/>
      <c r="C95" s="12"/>
      <c r="D95" s="12"/>
      <c r="E95" s="12"/>
      <c r="F95" s="12"/>
      <c r="G95" s="12"/>
      <c r="H95" s="13"/>
    </row>
  </sheetData>
  <mergeCells count="12">
    <mergeCell ref="B4:G4"/>
    <mergeCell ref="D5:E5"/>
    <mergeCell ref="B7:D7"/>
    <mergeCell ref="G5:G6"/>
    <mergeCell ref="B29:H29"/>
    <mergeCell ref="B9:H9"/>
    <mergeCell ref="H4:H6"/>
    <mergeCell ref="A4:A7"/>
    <mergeCell ref="B5:B6"/>
    <mergeCell ref="C5:C6"/>
    <mergeCell ref="F5:F6"/>
    <mergeCell ref="E7:F7"/>
  </mergeCells>
  <phoneticPr fontId="0" type="noConversion"/>
  <hyperlinks>
    <hyperlink ref="A63" location="Tabellenliste!A1" display="zurück"/>
  </hyperlinks>
  <pageMargins left="0.59055118110236227" right="0.59055118110236227" top="0.39370078740157483" bottom="0.59055118110236227" header="0.47244094488188981" footer="0"/>
  <pageSetup paperSize="9" scale="7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7">
    <pageSetUpPr fitToPage="1"/>
  </sheetPr>
  <dimension ref="A1:J101"/>
  <sheetViews>
    <sheetView topLeftCell="A19" zoomScaleNormal="100" workbookViewId="0">
      <selection activeCell="E36" sqref="E36"/>
    </sheetView>
  </sheetViews>
  <sheetFormatPr baseColWidth="10" defaultRowHeight="12.75" customHeight="1" x14ac:dyDescent="0.2"/>
  <cols>
    <col min="1" max="1" width="21.83203125" style="4" customWidth="1"/>
    <col min="2" max="3" width="11.83203125" style="4" customWidth="1"/>
    <col min="4" max="7" width="10.83203125" style="4" customWidth="1"/>
    <col min="8" max="8" width="11.83203125" style="4" customWidth="1"/>
    <col min="9" max="10" width="15.83203125" style="4" customWidth="1"/>
    <col min="11" max="16384" width="12" style="4"/>
  </cols>
  <sheetData>
    <row r="1" spans="1:10" ht="12.75" customHeight="1" x14ac:dyDescent="0.2">
      <c r="A1" s="97" t="s">
        <v>368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2.75" customHeight="1" x14ac:dyDescent="0.2">
      <c r="A4" s="520"/>
      <c r="B4" s="523" t="s">
        <v>7</v>
      </c>
      <c r="C4" s="524"/>
      <c r="D4" s="524"/>
      <c r="E4" s="524"/>
      <c r="F4" s="524"/>
      <c r="G4" s="524"/>
      <c r="H4" s="38" t="s">
        <v>49</v>
      </c>
      <c r="I4" s="39"/>
      <c r="J4" s="15"/>
    </row>
    <row r="5" spans="1:10" ht="12.75" customHeight="1" x14ac:dyDescent="0.2">
      <c r="A5" s="520"/>
      <c r="B5" s="508" t="s">
        <v>9</v>
      </c>
      <c r="C5" s="508" t="s">
        <v>112</v>
      </c>
      <c r="D5" s="38" t="s">
        <v>11</v>
      </c>
      <c r="E5" s="38"/>
      <c r="F5" s="508" t="s">
        <v>12</v>
      </c>
      <c r="G5" s="508" t="s">
        <v>50</v>
      </c>
      <c r="H5" s="508" t="s">
        <v>51</v>
      </c>
      <c r="I5" s="506" t="s">
        <v>15</v>
      </c>
      <c r="J5" s="15"/>
    </row>
    <row r="6" spans="1:10" ht="25.5" customHeight="1" x14ac:dyDescent="0.2">
      <c r="A6" s="520"/>
      <c r="B6" s="522"/>
      <c r="C6" s="508"/>
      <c r="D6" s="40" t="s">
        <v>2</v>
      </c>
      <c r="E6" s="40" t="s">
        <v>3</v>
      </c>
      <c r="F6" s="508" t="s">
        <v>12</v>
      </c>
      <c r="G6" s="508"/>
      <c r="H6" s="521"/>
      <c r="I6" s="507"/>
      <c r="J6" s="15"/>
    </row>
    <row r="7" spans="1:10" ht="12.75" customHeight="1" x14ac:dyDescent="0.2">
      <c r="A7" s="520"/>
      <c r="B7" s="104" t="s">
        <v>4</v>
      </c>
      <c r="C7" s="105"/>
      <c r="D7" s="105"/>
      <c r="E7" s="106" t="s">
        <v>6</v>
      </c>
      <c r="F7" s="105"/>
      <c r="G7" s="44" t="s">
        <v>65</v>
      </c>
      <c r="H7" s="104" t="s">
        <v>4</v>
      </c>
      <c r="I7" s="107"/>
      <c r="J7" s="15"/>
    </row>
    <row r="8" spans="1:10" ht="12.75" customHeight="1" x14ac:dyDescent="0.2">
      <c r="A8" s="108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 x14ac:dyDescent="0.2">
      <c r="A9" s="47" t="s">
        <v>1</v>
      </c>
      <c r="B9" s="503" t="s">
        <v>62</v>
      </c>
      <c r="C9" s="503"/>
      <c r="D9" s="503"/>
      <c r="E9" s="503"/>
      <c r="F9" s="503"/>
      <c r="G9" s="503"/>
      <c r="H9" s="503"/>
      <c r="I9" s="503"/>
      <c r="J9" s="15"/>
    </row>
    <row r="10" spans="1:10" ht="6" customHeight="1" x14ac:dyDescent="0.2">
      <c r="A10" s="109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2.75" customHeight="1" x14ac:dyDescent="0.2">
      <c r="A11" s="110">
        <v>1987</v>
      </c>
      <c r="B11" s="16">
        <v>966</v>
      </c>
      <c r="C11" s="16">
        <v>1443</v>
      </c>
      <c r="D11" s="98">
        <v>5792</v>
      </c>
      <c r="E11" s="15">
        <v>117922</v>
      </c>
      <c r="F11" s="15">
        <v>537261</v>
      </c>
      <c r="G11" s="15">
        <v>659162</v>
      </c>
      <c r="H11" s="16">
        <v>565</v>
      </c>
      <c r="I11" s="99">
        <v>401</v>
      </c>
      <c r="J11" s="15"/>
    </row>
    <row r="12" spans="1:10" ht="12.75" customHeight="1" x14ac:dyDescent="0.2">
      <c r="A12" s="110">
        <v>1990</v>
      </c>
      <c r="B12" s="16">
        <v>1174</v>
      </c>
      <c r="C12" s="16">
        <v>2908</v>
      </c>
      <c r="D12" s="98">
        <v>10293</v>
      </c>
      <c r="E12" s="15">
        <v>213928</v>
      </c>
      <c r="F12" s="15">
        <v>647445</v>
      </c>
      <c r="G12" s="15">
        <v>966130</v>
      </c>
      <c r="H12" s="16">
        <v>713</v>
      </c>
      <c r="I12" s="99">
        <v>461</v>
      </c>
      <c r="J12" s="15"/>
    </row>
    <row r="13" spans="1:10" ht="12.75" customHeight="1" x14ac:dyDescent="0.2">
      <c r="A13" s="110">
        <v>1995</v>
      </c>
      <c r="B13" s="16">
        <v>1128</v>
      </c>
      <c r="C13" s="16">
        <v>2751</v>
      </c>
      <c r="D13" s="98">
        <v>9898</v>
      </c>
      <c r="E13" s="15">
        <v>195614</v>
      </c>
      <c r="F13" s="15">
        <v>198412</v>
      </c>
      <c r="G13" s="15">
        <v>579649</v>
      </c>
      <c r="H13" s="16">
        <v>490</v>
      </c>
      <c r="I13" s="99">
        <v>638</v>
      </c>
      <c r="J13" s="15"/>
    </row>
    <row r="14" spans="1:10" ht="12.75" customHeight="1" x14ac:dyDescent="0.2">
      <c r="A14" s="110">
        <v>2000</v>
      </c>
      <c r="B14" s="16">
        <v>913</v>
      </c>
      <c r="C14" s="16">
        <v>1242</v>
      </c>
      <c r="D14" s="98">
        <v>5508</v>
      </c>
      <c r="E14" s="15">
        <v>123951</v>
      </c>
      <c r="F14" s="15">
        <v>353869</v>
      </c>
      <c r="G14" s="15">
        <v>681511</v>
      </c>
      <c r="H14" s="16">
        <v>504</v>
      </c>
      <c r="I14" s="99">
        <v>409</v>
      </c>
      <c r="J14" s="15"/>
    </row>
    <row r="15" spans="1:10" ht="12.75" customHeight="1" x14ac:dyDescent="0.2">
      <c r="A15" s="110">
        <v>2005</v>
      </c>
      <c r="B15" s="16">
        <v>747</v>
      </c>
      <c r="C15" s="16">
        <v>889</v>
      </c>
      <c r="D15" s="98">
        <v>4140</v>
      </c>
      <c r="E15" s="15">
        <v>96906</v>
      </c>
      <c r="F15" s="15">
        <v>152301</v>
      </c>
      <c r="G15" s="15">
        <v>377847</v>
      </c>
      <c r="H15" s="16">
        <v>309</v>
      </c>
      <c r="I15" s="99">
        <v>438</v>
      </c>
      <c r="J15" s="15"/>
    </row>
    <row r="16" spans="1:10" ht="12.75" customHeight="1" x14ac:dyDescent="0.2">
      <c r="A16" s="110">
        <v>2006</v>
      </c>
      <c r="B16" s="16">
        <v>991</v>
      </c>
      <c r="C16" s="16">
        <v>1445</v>
      </c>
      <c r="D16" s="98">
        <v>6767</v>
      </c>
      <c r="E16" s="15">
        <v>158386</v>
      </c>
      <c r="F16" s="15">
        <v>156759</v>
      </c>
      <c r="G16" s="15">
        <v>438296</v>
      </c>
      <c r="H16" s="16">
        <v>466</v>
      </c>
      <c r="I16" s="99">
        <v>525</v>
      </c>
      <c r="J16" s="15"/>
    </row>
    <row r="17" spans="1:10" ht="12.75" customHeight="1" x14ac:dyDescent="0.2">
      <c r="A17" s="110">
        <v>2007</v>
      </c>
      <c r="B17" s="16">
        <v>767</v>
      </c>
      <c r="C17" s="16">
        <v>1280</v>
      </c>
      <c r="D17" s="98">
        <v>5575</v>
      </c>
      <c r="E17" s="15">
        <v>136928</v>
      </c>
      <c r="F17" s="15">
        <v>102617</v>
      </c>
      <c r="G17" s="15">
        <v>375066</v>
      </c>
      <c r="H17" s="16">
        <v>313</v>
      </c>
      <c r="I17" s="99">
        <v>454</v>
      </c>
      <c r="J17" s="15"/>
    </row>
    <row r="18" spans="1:10" ht="12.75" customHeight="1" x14ac:dyDescent="0.2">
      <c r="A18" s="110">
        <v>2008</v>
      </c>
      <c r="B18" s="16">
        <v>800</v>
      </c>
      <c r="C18" s="16">
        <v>1199</v>
      </c>
      <c r="D18" s="98">
        <v>5377</v>
      </c>
      <c r="E18" s="15">
        <v>129248</v>
      </c>
      <c r="F18" s="15">
        <v>116115</v>
      </c>
      <c r="G18" s="15">
        <v>395599</v>
      </c>
      <c r="H18" s="16">
        <v>324</v>
      </c>
      <c r="I18" s="99">
        <v>476</v>
      </c>
      <c r="J18" s="15"/>
    </row>
    <row r="19" spans="1:10" ht="12.75" customHeight="1" x14ac:dyDescent="0.2">
      <c r="A19" s="110">
        <v>2009</v>
      </c>
      <c r="B19" s="16">
        <v>999</v>
      </c>
      <c r="C19" s="16">
        <v>1701</v>
      </c>
      <c r="D19" s="98">
        <v>7424</v>
      </c>
      <c r="E19" s="15">
        <v>200426</v>
      </c>
      <c r="F19" s="15">
        <v>282995</v>
      </c>
      <c r="G19" s="15">
        <v>827165</v>
      </c>
      <c r="H19" s="16">
        <v>385</v>
      </c>
      <c r="I19" s="99">
        <v>614</v>
      </c>
      <c r="J19" s="15"/>
    </row>
    <row r="20" spans="1:10" ht="12.75" customHeight="1" x14ac:dyDescent="0.2">
      <c r="A20" s="110">
        <v>2010</v>
      </c>
      <c r="B20" s="16">
        <v>952</v>
      </c>
      <c r="C20" s="16">
        <v>1401</v>
      </c>
      <c r="D20" s="98">
        <v>5837</v>
      </c>
      <c r="E20" s="15">
        <v>152487</v>
      </c>
      <c r="F20" s="15">
        <v>199609</v>
      </c>
      <c r="G20" s="15">
        <v>585511</v>
      </c>
      <c r="H20" s="16">
        <v>407</v>
      </c>
      <c r="I20" s="99">
        <v>545</v>
      </c>
      <c r="J20" s="15"/>
    </row>
    <row r="21" spans="1:10" ht="12.75" customHeight="1" x14ac:dyDescent="0.2">
      <c r="A21" s="110">
        <v>2011</v>
      </c>
      <c r="B21" s="16">
        <v>975</v>
      </c>
      <c r="C21" s="16">
        <v>1727</v>
      </c>
      <c r="D21" s="98">
        <v>6288</v>
      </c>
      <c r="E21" s="15">
        <v>179804</v>
      </c>
      <c r="F21" s="15">
        <v>263398</v>
      </c>
      <c r="G21" s="15">
        <v>813438</v>
      </c>
      <c r="H21" s="16">
        <v>355</v>
      </c>
      <c r="I21" s="99">
        <v>620</v>
      </c>
      <c r="J21" s="15"/>
    </row>
    <row r="22" spans="1:10" ht="12.75" customHeight="1" x14ac:dyDescent="0.2">
      <c r="A22" s="110">
        <v>2012</v>
      </c>
      <c r="B22" s="16">
        <v>875</v>
      </c>
      <c r="C22" s="16">
        <v>1584</v>
      </c>
      <c r="D22" s="98">
        <v>5791</v>
      </c>
      <c r="E22" s="15">
        <v>154651</v>
      </c>
      <c r="F22" s="15">
        <v>195572</v>
      </c>
      <c r="G22" s="15">
        <v>620476</v>
      </c>
      <c r="H22" s="16">
        <v>347</v>
      </c>
      <c r="I22" s="99">
        <v>528</v>
      </c>
      <c r="J22" s="15"/>
    </row>
    <row r="23" spans="1:10" ht="12.75" customHeight="1" x14ac:dyDescent="0.2">
      <c r="A23" s="110">
        <v>2013</v>
      </c>
      <c r="B23" s="16">
        <v>916</v>
      </c>
      <c r="C23" s="16">
        <v>1983</v>
      </c>
      <c r="D23" s="98">
        <v>7198</v>
      </c>
      <c r="E23" s="15">
        <v>174968</v>
      </c>
      <c r="F23" s="15">
        <v>121163</v>
      </c>
      <c r="G23" s="15">
        <v>700465</v>
      </c>
      <c r="H23" s="16">
        <v>300</v>
      </c>
      <c r="I23" s="99">
        <v>616</v>
      </c>
      <c r="J23" s="15"/>
    </row>
    <row r="24" spans="1:10" ht="12.75" customHeight="1" x14ac:dyDescent="0.2">
      <c r="A24" s="110">
        <v>2014</v>
      </c>
      <c r="B24" s="16">
        <v>921</v>
      </c>
      <c r="C24" s="16">
        <v>1933</v>
      </c>
      <c r="D24" s="98">
        <v>6380</v>
      </c>
      <c r="E24" s="15">
        <v>168508</v>
      </c>
      <c r="F24" s="15">
        <v>256722</v>
      </c>
      <c r="G24" s="15">
        <v>879994</v>
      </c>
      <c r="H24" s="16">
        <v>313</v>
      </c>
      <c r="I24" s="99">
        <v>608</v>
      </c>
      <c r="J24" s="15"/>
    </row>
    <row r="25" spans="1:10" ht="12.75" customHeight="1" x14ac:dyDescent="0.2">
      <c r="A25" s="110">
        <v>2015</v>
      </c>
      <c r="B25" s="16">
        <v>778</v>
      </c>
      <c r="C25" s="16">
        <v>1909</v>
      </c>
      <c r="D25" s="98">
        <v>6300</v>
      </c>
      <c r="E25" s="15">
        <v>161012</v>
      </c>
      <c r="F25" s="15">
        <v>209509</v>
      </c>
      <c r="G25" s="15">
        <v>770927</v>
      </c>
      <c r="H25" s="16">
        <v>271</v>
      </c>
      <c r="I25" s="99">
        <v>507</v>
      </c>
      <c r="J25" s="15"/>
    </row>
    <row r="26" spans="1:10" ht="12.75" customHeight="1" x14ac:dyDescent="0.2">
      <c r="A26" s="110">
        <v>2016</v>
      </c>
      <c r="B26" s="16">
        <v>759</v>
      </c>
      <c r="C26" s="16">
        <v>2134</v>
      </c>
      <c r="D26" s="98">
        <v>5579</v>
      </c>
      <c r="E26" s="15">
        <v>138563</v>
      </c>
      <c r="F26" s="15">
        <v>369297</v>
      </c>
      <c r="G26" s="15">
        <v>810390</v>
      </c>
      <c r="H26" s="16">
        <v>280</v>
      </c>
      <c r="I26" s="99">
        <v>479</v>
      </c>
      <c r="J26" s="15"/>
    </row>
    <row r="27" spans="1:10" ht="12.75" customHeight="1" x14ac:dyDescent="0.2">
      <c r="A27" s="110">
        <v>2017</v>
      </c>
      <c r="B27" s="16">
        <v>741</v>
      </c>
      <c r="C27" s="16">
        <v>1460</v>
      </c>
      <c r="D27" s="98">
        <v>5063</v>
      </c>
      <c r="E27" s="15">
        <v>130442</v>
      </c>
      <c r="F27" s="15">
        <v>294111</v>
      </c>
      <c r="G27" s="15">
        <v>817998</v>
      </c>
      <c r="H27" s="16">
        <v>275</v>
      </c>
      <c r="I27" s="99">
        <v>466</v>
      </c>
      <c r="J27" s="15"/>
    </row>
    <row r="28" spans="1:10" ht="12.75" customHeight="1" x14ac:dyDescent="0.2">
      <c r="A28" s="110"/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2.75" customHeight="1" x14ac:dyDescent="0.2">
      <c r="A29" s="47" t="s">
        <v>16</v>
      </c>
      <c r="B29" s="502" t="s">
        <v>359</v>
      </c>
      <c r="C29" s="503"/>
      <c r="D29" s="503"/>
      <c r="E29" s="503"/>
      <c r="F29" s="503"/>
      <c r="G29" s="503"/>
      <c r="H29" s="503"/>
      <c r="I29" s="503"/>
      <c r="J29" s="15"/>
    </row>
    <row r="30" spans="1:10" ht="6" customHeight="1" x14ac:dyDescent="0.2">
      <c r="A30" s="110"/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2.75" customHeight="1" x14ac:dyDescent="0.2">
      <c r="A31" s="111" t="s">
        <v>17</v>
      </c>
      <c r="B31" s="16">
        <v>42</v>
      </c>
      <c r="C31" s="100">
        <v>71</v>
      </c>
      <c r="D31" s="98">
        <v>202</v>
      </c>
      <c r="E31" s="15">
        <v>5019</v>
      </c>
      <c r="F31" s="15">
        <v>28434</v>
      </c>
      <c r="G31" s="15">
        <v>148957</v>
      </c>
      <c r="H31" s="101">
        <v>8</v>
      </c>
      <c r="I31" s="99">
        <v>34</v>
      </c>
      <c r="J31" s="15"/>
    </row>
    <row r="32" spans="1:10" ht="12.75" customHeight="1" x14ac:dyDescent="0.2">
      <c r="A32" s="112" t="s">
        <v>18</v>
      </c>
      <c r="B32" s="16">
        <v>20</v>
      </c>
      <c r="C32" s="100">
        <v>77</v>
      </c>
      <c r="D32" s="98">
        <v>216</v>
      </c>
      <c r="E32" s="15">
        <v>7577</v>
      </c>
      <c r="F32" s="15">
        <v>4470</v>
      </c>
      <c r="G32" s="15">
        <v>20313</v>
      </c>
      <c r="H32" s="101">
        <v>7</v>
      </c>
      <c r="I32" s="99">
        <v>13</v>
      </c>
      <c r="J32" s="15"/>
    </row>
    <row r="33" spans="1:10" ht="12.75" customHeight="1" x14ac:dyDescent="0.2">
      <c r="A33" s="112" t="s">
        <v>19</v>
      </c>
      <c r="B33" s="16">
        <v>71</v>
      </c>
      <c r="C33" s="100">
        <v>69</v>
      </c>
      <c r="D33" s="98">
        <v>247</v>
      </c>
      <c r="E33" s="15">
        <v>7678</v>
      </c>
      <c r="F33" s="15">
        <v>8353</v>
      </c>
      <c r="G33" s="15">
        <v>29385</v>
      </c>
      <c r="H33" s="101">
        <v>19</v>
      </c>
      <c r="I33" s="99">
        <v>52</v>
      </c>
      <c r="J33" s="15"/>
    </row>
    <row r="34" spans="1:10" ht="12.75" customHeight="1" x14ac:dyDescent="0.2">
      <c r="A34" s="112" t="s">
        <v>20</v>
      </c>
      <c r="B34" s="16">
        <v>55</v>
      </c>
      <c r="C34" s="100">
        <v>39</v>
      </c>
      <c r="D34" s="98">
        <v>147</v>
      </c>
      <c r="E34" s="15">
        <v>4195</v>
      </c>
      <c r="F34" s="15">
        <v>6993</v>
      </c>
      <c r="G34" s="15">
        <v>16596</v>
      </c>
      <c r="H34" s="101">
        <v>7</v>
      </c>
      <c r="I34" s="99">
        <v>48</v>
      </c>
      <c r="J34" s="15"/>
    </row>
    <row r="35" spans="1:10" ht="12.75" customHeight="1" x14ac:dyDescent="0.2">
      <c r="A35" s="112" t="s">
        <v>21</v>
      </c>
      <c r="B35" s="16">
        <v>48</v>
      </c>
      <c r="C35" s="100">
        <v>211</v>
      </c>
      <c r="D35" s="98">
        <v>699</v>
      </c>
      <c r="E35" s="15">
        <v>17386</v>
      </c>
      <c r="F35" s="15">
        <v>17145</v>
      </c>
      <c r="G35" s="15">
        <v>49740</v>
      </c>
      <c r="H35" s="101">
        <v>21</v>
      </c>
      <c r="I35" s="99">
        <v>27</v>
      </c>
      <c r="J35" s="15"/>
    </row>
    <row r="36" spans="1:10" ht="12.75" customHeight="1" x14ac:dyDescent="0.2">
      <c r="A36" s="112" t="s">
        <v>22</v>
      </c>
      <c r="B36" s="16">
        <v>236</v>
      </c>
      <c r="C36" s="16">
        <v>467</v>
      </c>
      <c r="D36" s="98">
        <v>1511</v>
      </c>
      <c r="E36" s="15">
        <v>41855</v>
      </c>
      <c r="F36" s="15">
        <v>65395</v>
      </c>
      <c r="G36" s="15">
        <v>264991</v>
      </c>
      <c r="H36" s="16">
        <v>62</v>
      </c>
      <c r="I36" s="99">
        <v>174</v>
      </c>
      <c r="J36" s="15"/>
    </row>
    <row r="37" spans="1:10" ht="6" customHeight="1" x14ac:dyDescent="0.2">
      <c r="A37" s="112"/>
      <c r="B37" s="16"/>
      <c r="C37" s="16"/>
      <c r="D37" s="98"/>
      <c r="E37" s="15"/>
      <c r="F37" s="15"/>
      <c r="G37" s="15"/>
      <c r="H37" s="16"/>
      <c r="I37" s="99"/>
      <c r="J37" s="15"/>
    </row>
    <row r="38" spans="1:10" ht="12.75" customHeight="1" x14ac:dyDescent="0.2">
      <c r="A38" s="112" t="s">
        <v>23</v>
      </c>
      <c r="B38" s="16">
        <v>57</v>
      </c>
      <c r="C38" s="100">
        <v>91</v>
      </c>
      <c r="D38" s="98">
        <v>392</v>
      </c>
      <c r="E38" s="15">
        <v>9672</v>
      </c>
      <c r="F38" s="15">
        <v>57783</v>
      </c>
      <c r="G38" s="15">
        <v>107998</v>
      </c>
      <c r="H38" s="101">
        <v>23</v>
      </c>
      <c r="I38" s="99">
        <v>34</v>
      </c>
      <c r="J38" s="15"/>
    </row>
    <row r="39" spans="1:10" ht="12.75" customHeight="1" x14ac:dyDescent="0.2">
      <c r="A39" s="112" t="s">
        <v>24</v>
      </c>
      <c r="B39" s="16">
        <v>10</v>
      </c>
      <c r="C39" s="100">
        <v>78</v>
      </c>
      <c r="D39" s="98">
        <v>144</v>
      </c>
      <c r="E39" s="15">
        <v>3557</v>
      </c>
      <c r="F39" s="15">
        <v>-394</v>
      </c>
      <c r="G39" s="15">
        <v>8441</v>
      </c>
      <c r="H39" s="101">
        <v>2</v>
      </c>
      <c r="I39" s="99">
        <v>8</v>
      </c>
      <c r="J39" s="15"/>
    </row>
    <row r="40" spans="1:10" ht="12.75" customHeight="1" x14ac:dyDescent="0.2">
      <c r="A40" s="112" t="s">
        <v>25</v>
      </c>
      <c r="B40" s="16">
        <v>10</v>
      </c>
      <c r="C40" s="100">
        <v>13</v>
      </c>
      <c r="D40" s="98">
        <v>55</v>
      </c>
      <c r="E40" s="15">
        <v>1501</v>
      </c>
      <c r="F40" s="15">
        <v>658</v>
      </c>
      <c r="G40" s="15">
        <v>4258</v>
      </c>
      <c r="H40" s="101">
        <v>4</v>
      </c>
      <c r="I40" s="99">
        <v>6</v>
      </c>
      <c r="J40" s="15"/>
    </row>
    <row r="41" spans="1:10" ht="12.75" customHeight="1" x14ac:dyDescent="0.2">
      <c r="A41" s="112" t="s">
        <v>26</v>
      </c>
      <c r="B41" s="16">
        <v>43</v>
      </c>
      <c r="C41" s="100">
        <v>14</v>
      </c>
      <c r="D41" s="98">
        <v>66</v>
      </c>
      <c r="E41" s="15">
        <v>2511</v>
      </c>
      <c r="F41" s="15">
        <v>3874</v>
      </c>
      <c r="G41" s="15">
        <v>23203</v>
      </c>
      <c r="H41" s="101">
        <v>8</v>
      </c>
      <c r="I41" s="99">
        <v>35</v>
      </c>
      <c r="J41" s="15"/>
    </row>
    <row r="42" spans="1:10" ht="12.75" customHeight="1" x14ac:dyDescent="0.2">
      <c r="A42" s="112" t="s">
        <v>27</v>
      </c>
      <c r="B42" s="16">
        <v>46</v>
      </c>
      <c r="C42" s="100">
        <v>137</v>
      </c>
      <c r="D42" s="98">
        <v>555</v>
      </c>
      <c r="E42" s="15">
        <v>11895</v>
      </c>
      <c r="F42" s="15">
        <v>31401</v>
      </c>
      <c r="G42" s="15">
        <v>56335</v>
      </c>
      <c r="H42" s="101">
        <v>14</v>
      </c>
      <c r="I42" s="99">
        <v>32</v>
      </c>
      <c r="J42" s="15"/>
    </row>
    <row r="43" spans="1:10" ht="12.75" customHeight="1" x14ac:dyDescent="0.2">
      <c r="A43" s="112" t="s">
        <v>28</v>
      </c>
      <c r="B43" s="16">
        <v>12</v>
      </c>
      <c r="C43" s="100">
        <v>12</v>
      </c>
      <c r="D43" s="98">
        <v>38</v>
      </c>
      <c r="E43" s="15">
        <v>1003</v>
      </c>
      <c r="F43" s="15">
        <v>768</v>
      </c>
      <c r="G43" s="15">
        <v>2583</v>
      </c>
      <c r="H43" s="101">
        <v>4</v>
      </c>
      <c r="I43" s="99">
        <v>8</v>
      </c>
      <c r="J43" s="15"/>
    </row>
    <row r="44" spans="1:10" ht="12.75" customHeight="1" x14ac:dyDescent="0.2">
      <c r="A44" s="112" t="s">
        <v>29</v>
      </c>
      <c r="B44" s="16">
        <v>66</v>
      </c>
      <c r="C44" s="100">
        <v>231</v>
      </c>
      <c r="D44" s="98">
        <v>855</v>
      </c>
      <c r="E44" s="15">
        <v>18128</v>
      </c>
      <c r="F44" s="15">
        <v>24479</v>
      </c>
      <c r="G44" s="15">
        <v>74647</v>
      </c>
      <c r="H44" s="101">
        <v>41</v>
      </c>
      <c r="I44" s="99">
        <v>25</v>
      </c>
      <c r="J44" s="15"/>
    </row>
    <row r="45" spans="1:10" ht="12.75" customHeight="1" x14ac:dyDescent="0.2">
      <c r="A45" s="112" t="s">
        <v>30</v>
      </c>
      <c r="B45" s="16">
        <v>19</v>
      </c>
      <c r="C45" s="100">
        <v>12</v>
      </c>
      <c r="D45" s="98">
        <v>54</v>
      </c>
      <c r="E45" s="15">
        <v>1349</v>
      </c>
      <c r="F45" s="15">
        <v>913</v>
      </c>
      <c r="G45" s="15">
        <v>5367</v>
      </c>
      <c r="H45" s="101">
        <v>9</v>
      </c>
      <c r="I45" s="99">
        <v>10</v>
      </c>
      <c r="J45" s="15"/>
    </row>
    <row r="46" spans="1:10" ht="12.75" customHeight="1" x14ac:dyDescent="0.2">
      <c r="A46" s="112" t="s">
        <v>31</v>
      </c>
      <c r="B46" s="16">
        <v>6</v>
      </c>
      <c r="C46" s="100">
        <v>0</v>
      </c>
      <c r="D46" s="98">
        <v>1</v>
      </c>
      <c r="E46" s="15">
        <v>93</v>
      </c>
      <c r="F46" s="15">
        <v>271</v>
      </c>
      <c r="G46" s="15">
        <v>740</v>
      </c>
      <c r="H46" s="101">
        <v>1</v>
      </c>
      <c r="I46" s="99">
        <v>5</v>
      </c>
      <c r="J46" s="15"/>
    </row>
    <row r="47" spans="1:10" ht="12.75" customHeight="1" x14ac:dyDescent="0.2">
      <c r="A47" s="112" t="s">
        <v>32</v>
      </c>
      <c r="B47" s="16">
        <v>8</v>
      </c>
      <c r="C47" s="100">
        <v>4</v>
      </c>
      <c r="D47" s="98">
        <v>20</v>
      </c>
      <c r="E47" s="15">
        <v>743</v>
      </c>
      <c r="F47" s="15">
        <v>211</v>
      </c>
      <c r="G47" s="15">
        <v>2102</v>
      </c>
      <c r="H47" s="101">
        <v>2</v>
      </c>
      <c r="I47" s="99">
        <v>6</v>
      </c>
      <c r="J47" s="15"/>
    </row>
    <row r="48" spans="1:10" ht="12.75" customHeight="1" x14ac:dyDescent="0.2">
      <c r="A48" s="112" t="s">
        <v>33</v>
      </c>
      <c r="B48" s="16">
        <v>13</v>
      </c>
      <c r="C48" s="100">
        <v>36</v>
      </c>
      <c r="D48" s="98">
        <v>123</v>
      </c>
      <c r="E48" s="15">
        <v>3209</v>
      </c>
      <c r="F48" s="15">
        <v>1624</v>
      </c>
      <c r="G48" s="15">
        <v>5452</v>
      </c>
      <c r="H48" s="101">
        <v>10</v>
      </c>
      <c r="I48" s="99">
        <v>3</v>
      </c>
      <c r="J48" s="15"/>
    </row>
    <row r="49" spans="1:10" ht="12.75" customHeight="1" x14ac:dyDescent="0.2">
      <c r="A49" s="112" t="s">
        <v>34</v>
      </c>
      <c r="B49" s="16">
        <v>46</v>
      </c>
      <c r="C49" s="100">
        <v>71</v>
      </c>
      <c r="D49" s="98">
        <v>297</v>
      </c>
      <c r="E49" s="15">
        <v>8163</v>
      </c>
      <c r="F49" s="15">
        <v>4160</v>
      </c>
      <c r="G49" s="15">
        <v>25118</v>
      </c>
      <c r="H49" s="101">
        <v>26</v>
      </c>
      <c r="I49" s="99">
        <v>20</v>
      </c>
      <c r="J49" s="15"/>
    </row>
    <row r="50" spans="1:10" ht="12.75" customHeight="1" x14ac:dyDescent="0.2">
      <c r="A50" s="112" t="s">
        <v>35</v>
      </c>
      <c r="B50" s="16">
        <v>2</v>
      </c>
      <c r="C50" s="100">
        <v>8</v>
      </c>
      <c r="D50" s="98">
        <v>27</v>
      </c>
      <c r="E50" s="15">
        <v>974</v>
      </c>
      <c r="F50" s="15">
        <v>508</v>
      </c>
      <c r="G50" s="15">
        <v>1776</v>
      </c>
      <c r="H50" s="101">
        <v>1</v>
      </c>
      <c r="I50" s="99">
        <v>1</v>
      </c>
      <c r="J50" s="15"/>
    </row>
    <row r="51" spans="1:10" ht="12.75" customHeight="1" x14ac:dyDescent="0.2">
      <c r="A51" s="112" t="s">
        <v>36</v>
      </c>
      <c r="B51" s="16">
        <v>19</v>
      </c>
      <c r="C51" s="100">
        <v>4</v>
      </c>
      <c r="D51" s="98">
        <v>52</v>
      </c>
      <c r="E51" s="15">
        <v>1096</v>
      </c>
      <c r="F51" s="15">
        <v>6057</v>
      </c>
      <c r="G51" s="15">
        <v>17694</v>
      </c>
      <c r="H51" s="101">
        <v>5</v>
      </c>
      <c r="I51" s="99">
        <v>14</v>
      </c>
      <c r="J51" s="15"/>
    </row>
    <row r="52" spans="1:10" ht="12.75" customHeight="1" x14ac:dyDescent="0.2">
      <c r="A52" s="112" t="s">
        <v>37</v>
      </c>
      <c r="B52" s="16">
        <v>57</v>
      </c>
      <c r="C52" s="100">
        <v>141</v>
      </c>
      <c r="D52" s="98">
        <v>379</v>
      </c>
      <c r="E52" s="15">
        <v>11782</v>
      </c>
      <c r="F52" s="15">
        <v>43317</v>
      </c>
      <c r="G52" s="15">
        <v>100980</v>
      </c>
      <c r="H52" s="101">
        <v>27</v>
      </c>
      <c r="I52" s="99">
        <v>30</v>
      </c>
      <c r="J52" s="15"/>
    </row>
    <row r="53" spans="1:10" ht="12.75" customHeight="1" x14ac:dyDescent="0.2">
      <c r="A53" s="112" t="s">
        <v>38</v>
      </c>
      <c r="B53" s="16">
        <v>9</v>
      </c>
      <c r="C53" s="100">
        <v>14</v>
      </c>
      <c r="D53" s="98">
        <v>50</v>
      </c>
      <c r="E53" s="15">
        <v>1329</v>
      </c>
      <c r="F53" s="15">
        <v>341</v>
      </c>
      <c r="G53" s="15">
        <v>2638</v>
      </c>
      <c r="H53" s="101">
        <v>2</v>
      </c>
      <c r="I53" s="99">
        <v>7</v>
      </c>
      <c r="J53" s="15"/>
    </row>
    <row r="54" spans="1:10" ht="12.75" customHeight="1" x14ac:dyDescent="0.2">
      <c r="A54" s="112" t="s">
        <v>39</v>
      </c>
      <c r="B54" s="16">
        <v>35</v>
      </c>
      <c r="C54" s="100">
        <v>44</v>
      </c>
      <c r="D54" s="98">
        <v>151</v>
      </c>
      <c r="E54" s="15">
        <v>5545</v>
      </c>
      <c r="F54" s="15">
        <v>4232</v>
      </c>
      <c r="G54" s="15">
        <v>21948</v>
      </c>
      <c r="H54" s="101">
        <v>13</v>
      </c>
      <c r="I54" s="99">
        <v>22</v>
      </c>
      <c r="J54" s="15"/>
    </row>
    <row r="55" spans="1:10" ht="12.75" customHeight="1" x14ac:dyDescent="0.2">
      <c r="A55" s="112" t="s">
        <v>40</v>
      </c>
      <c r="B55" s="16">
        <v>47</v>
      </c>
      <c r="C55" s="100">
        <v>83</v>
      </c>
      <c r="D55" s="98">
        <v>293</v>
      </c>
      <c r="E55" s="15">
        <v>6037</v>
      </c>
      <c r="F55" s="15">
        <v>48513</v>
      </c>
      <c r="G55" s="15">
        <v>91727</v>
      </c>
      <c r="H55" s="101">
        <v>21</v>
      </c>
      <c r="I55" s="99">
        <v>26</v>
      </c>
      <c r="J55" s="15"/>
    </row>
    <row r="56" spans="1:10" ht="12.75" customHeight="1" x14ac:dyDescent="0.2">
      <c r="A56" s="112" t="s">
        <v>41</v>
      </c>
      <c r="B56" s="16">
        <v>505</v>
      </c>
      <c r="C56" s="16">
        <v>993</v>
      </c>
      <c r="D56" s="98">
        <v>3552</v>
      </c>
      <c r="E56" s="15">
        <v>88587</v>
      </c>
      <c r="F56" s="15">
        <v>228716</v>
      </c>
      <c r="G56" s="15">
        <v>553007</v>
      </c>
      <c r="H56" s="16">
        <v>213</v>
      </c>
      <c r="I56" s="99">
        <v>292</v>
      </c>
      <c r="J56" s="15"/>
    </row>
    <row r="57" spans="1:10" ht="6" customHeight="1" x14ac:dyDescent="0.2">
      <c r="A57" s="112"/>
      <c r="B57" s="15"/>
      <c r="C57" s="16"/>
      <c r="D57" s="98"/>
      <c r="E57" s="15"/>
      <c r="F57" s="15"/>
      <c r="G57" s="15"/>
      <c r="H57" s="16"/>
      <c r="I57" s="99"/>
      <c r="J57" s="15"/>
    </row>
    <row r="58" spans="1:10" ht="12.75" customHeight="1" x14ac:dyDescent="0.2">
      <c r="A58" s="112" t="s">
        <v>42</v>
      </c>
      <c r="B58" s="16">
        <v>741</v>
      </c>
      <c r="C58" s="16">
        <v>1460</v>
      </c>
      <c r="D58" s="98">
        <v>5063</v>
      </c>
      <c r="E58" s="15">
        <v>130442</v>
      </c>
      <c r="F58" s="15">
        <v>294111</v>
      </c>
      <c r="G58" s="15">
        <v>817998</v>
      </c>
      <c r="H58" s="16">
        <v>275</v>
      </c>
      <c r="I58" s="99">
        <v>466</v>
      </c>
      <c r="J58" s="15"/>
    </row>
    <row r="59" spans="1:10" ht="12.75" customHeight="1" x14ac:dyDescent="0.2">
      <c r="A59" s="102" t="str">
        <f>REPT("    ",7)</f>
        <v xml:space="preserve">                            </v>
      </c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2.75" customHeight="1" x14ac:dyDescent="0.2">
      <c r="A60" s="103" t="s">
        <v>113</v>
      </c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2.7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2.75" customHeight="1" x14ac:dyDescent="0.2">
      <c r="A62" s="15"/>
      <c r="B62" s="15"/>
      <c r="C62" s="15"/>
      <c r="D62" s="15"/>
      <c r="E62" s="15"/>
      <c r="F62" s="15"/>
      <c r="G62" s="15"/>
      <c r="H62" s="15"/>
      <c r="I62" s="37" t="s">
        <v>66</v>
      </c>
      <c r="J62" s="15"/>
    </row>
    <row r="63" spans="1:10" ht="12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2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2.75" customHeight="1" x14ac:dyDescent="0.2">
      <c r="A65" s="374" t="s">
        <v>352</v>
      </c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2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2.7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2.7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2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4" spans="1:10" ht="12.75" customHeight="1" x14ac:dyDescent="0.2">
      <c r="B74" s="15"/>
      <c r="C74" s="15"/>
      <c r="D74" s="15"/>
      <c r="E74" s="15"/>
      <c r="F74" s="15"/>
      <c r="G74" s="15"/>
      <c r="H74" s="15"/>
      <c r="I74" s="16"/>
    </row>
    <row r="75" spans="1:10" ht="12.75" customHeight="1" x14ac:dyDescent="0.2">
      <c r="B75" s="15"/>
      <c r="C75" s="15"/>
      <c r="D75" s="15"/>
      <c r="E75" s="15"/>
      <c r="F75" s="15"/>
      <c r="G75" s="15"/>
      <c r="H75" s="15"/>
      <c r="I75" s="16"/>
    </row>
    <row r="76" spans="1:10" ht="12.75" customHeight="1" x14ac:dyDescent="0.2">
      <c r="B76" s="15"/>
      <c r="C76" s="15"/>
      <c r="D76" s="15"/>
      <c r="E76" s="15"/>
      <c r="F76" s="15"/>
      <c r="G76" s="15"/>
      <c r="H76" s="15"/>
      <c r="I76" s="16"/>
    </row>
    <row r="77" spans="1:10" ht="12.75" customHeight="1" x14ac:dyDescent="0.2">
      <c r="B77" s="15"/>
      <c r="C77" s="15"/>
      <c r="D77" s="15"/>
      <c r="E77" s="15"/>
      <c r="F77" s="15"/>
      <c r="G77" s="15"/>
      <c r="H77" s="15"/>
      <c r="I77" s="16"/>
    </row>
    <row r="78" spans="1:10" ht="12.75" customHeight="1" x14ac:dyDescent="0.2">
      <c r="B78" s="15"/>
      <c r="C78" s="15"/>
      <c r="D78" s="15"/>
      <c r="E78" s="15"/>
      <c r="F78" s="15"/>
      <c r="G78" s="15"/>
      <c r="H78" s="15"/>
      <c r="I78" s="16"/>
    </row>
    <row r="79" spans="1:10" ht="12.75" customHeight="1" x14ac:dyDescent="0.2">
      <c r="B79" s="15"/>
      <c r="C79" s="15"/>
      <c r="D79" s="15"/>
      <c r="E79" s="15"/>
      <c r="F79" s="15"/>
      <c r="G79" s="15"/>
      <c r="H79" s="15"/>
      <c r="I79" s="16"/>
    </row>
    <row r="80" spans="1:10" ht="12.75" customHeight="1" x14ac:dyDescent="0.2">
      <c r="B80" s="14"/>
      <c r="C80" s="14"/>
      <c r="D80" s="14"/>
      <c r="E80" s="14"/>
      <c r="F80" s="14"/>
      <c r="G80" s="14"/>
      <c r="H80" s="14"/>
      <c r="I80" s="16"/>
    </row>
    <row r="81" spans="2:9" ht="12.75" customHeight="1" x14ac:dyDescent="0.2">
      <c r="B81" s="15"/>
      <c r="C81" s="15"/>
      <c r="D81" s="15"/>
      <c r="E81" s="15"/>
      <c r="F81" s="15"/>
      <c r="G81" s="15"/>
      <c r="H81" s="15"/>
      <c r="I81" s="16"/>
    </row>
    <row r="82" spans="2:9" ht="12.75" customHeight="1" x14ac:dyDescent="0.2">
      <c r="B82" s="15"/>
      <c r="C82" s="15"/>
      <c r="D82" s="15"/>
      <c r="E82" s="15"/>
      <c r="F82" s="15"/>
      <c r="G82" s="15"/>
      <c r="H82" s="15"/>
      <c r="I82" s="16"/>
    </row>
    <row r="83" spans="2:9" ht="12.75" customHeight="1" x14ac:dyDescent="0.2">
      <c r="B83" s="15"/>
      <c r="C83" s="15"/>
      <c r="D83" s="15"/>
      <c r="E83" s="15"/>
      <c r="F83" s="15"/>
      <c r="G83" s="15"/>
      <c r="H83" s="15"/>
      <c r="I83" s="16"/>
    </row>
    <row r="84" spans="2:9" ht="12.75" customHeight="1" x14ac:dyDescent="0.2">
      <c r="B84" s="15"/>
      <c r="C84" s="15"/>
      <c r="D84" s="15"/>
      <c r="E84" s="15"/>
      <c r="F84" s="15"/>
      <c r="G84" s="15"/>
      <c r="H84" s="15"/>
      <c r="I84" s="16"/>
    </row>
    <row r="85" spans="2:9" ht="12.75" customHeight="1" x14ac:dyDescent="0.2">
      <c r="B85" s="15"/>
      <c r="C85" s="15"/>
      <c r="D85" s="15"/>
      <c r="E85" s="15"/>
      <c r="F85" s="15"/>
      <c r="G85" s="15"/>
      <c r="H85" s="15"/>
      <c r="I85" s="16"/>
    </row>
    <row r="86" spans="2:9" ht="12.75" customHeight="1" x14ac:dyDescent="0.2">
      <c r="B86" s="15"/>
      <c r="C86" s="15"/>
      <c r="D86" s="15"/>
      <c r="E86" s="15"/>
      <c r="F86" s="15"/>
      <c r="G86" s="15"/>
      <c r="H86" s="15"/>
      <c r="I86" s="16"/>
    </row>
    <row r="87" spans="2:9" ht="12.75" customHeight="1" x14ac:dyDescent="0.2">
      <c r="B87" s="15"/>
      <c r="C87" s="15"/>
      <c r="D87" s="15"/>
      <c r="E87" s="15"/>
      <c r="F87" s="15"/>
      <c r="G87" s="15"/>
      <c r="H87" s="15"/>
      <c r="I87" s="16"/>
    </row>
    <row r="88" spans="2:9" ht="12.75" customHeight="1" x14ac:dyDescent="0.2">
      <c r="B88" s="15"/>
      <c r="C88" s="15"/>
      <c r="D88" s="15"/>
      <c r="E88" s="15"/>
      <c r="F88" s="15"/>
      <c r="G88" s="15"/>
      <c r="H88" s="15"/>
      <c r="I88" s="16"/>
    </row>
    <row r="89" spans="2:9" ht="12.75" customHeight="1" x14ac:dyDescent="0.2">
      <c r="B89" s="15"/>
      <c r="C89" s="15"/>
      <c r="D89" s="15"/>
      <c r="E89" s="15"/>
      <c r="F89" s="15"/>
      <c r="G89" s="15"/>
      <c r="H89" s="15"/>
      <c r="I89" s="16"/>
    </row>
    <row r="90" spans="2:9" ht="12.75" customHeight="1" x14ac:dyDescent="0.2">
      <c r="B90" s="15"/>
      <c r="C90" s="15"/>
      <c r="D90" s="15"/>
      <c r="E90" s="15"/>
      <c r="F90" s="15"/>
      <c r="G90" s="15"/>
      <c r="H90" s="15"/>
      <c r="I90" s="16"/>
    </row>
    <row r="91" spans="2:9" ht="12.75" customHeight="1" x14ac:dyDescent="0.2">
      <c r="B91" s="15"/>
      <c r="C91" s="15"/>
      <c r="D91" s="15"/>
      <c r="E91" s="15"/>
      <c r="F91" s="15"/>
      <c r="G91" s="15"/>
      <c r="H91" s="15"/>
      <c r="I91" s="16"/>
    </row>
    <row r="92" spans="2:9" ht="12.75" customHeight="1" x14ac:dyDescent="0.2">
      <c r="B92" s="15"/>
      <c r="C92" s="15"/>
      <c r="D92" s="15"/>
      <c r="E92" s="15"/>
      <c r="F92" s="15"/>
      <c r="G92" s="15"/>
      <c r="H92" s="15"/>
      <c r="I92" s="16"/>
    </row>
    <row r="93" spans="2:9" ht="12.75" customHeight="1" x14ac:dyDescent="0.2">
      <c r="B93" s="15"/>
      <c r="C93" s="15"/>
      <c r="D93" s="15"/>
      <c r="E93" s="15"/>
      <c r="F93" s="15"/>
      <c r="G93" s="15"/>
      <c r="H93" s="15"/>
      <c r="I93" s="16"/>
    </row>
    <row r="94" spans="2:9" ht="12.75" customHeight="1" x14ac:dyDescent="0.2">
      <c r="B94" s="15"/>
      <c r="C94" s="15"/>
      <c r="D94" s="15"/>
      <c r="E94" s="15"/>
      <c r="F94" s="15"/>
      <c r="G94" s="15"/>
      <c r="H94" s="15"/>
      <c r="I94" s="16"/>
    </row>
    <row r="95" spans="2:9" ht="12.75" customHeight="1" x14ac:dyDescent="0.2">
      <c r="B95" s="15"/>
      <c r="C95" s="15"/>
      <c r="D95" s="15"/>
      <c r="E95" s="15"/>
      <c r="F95" s="15"/>
      <c r="G95" s="15"/>
      <c r="H95" s="15"/>
      <c r="I95" s="16"/>
    </row>
    <row r="96" spans="2:9" ht="12.75" customHeight="1" x14ac:dyDescent="0.2">
      <c r="B96" s="15"/>
      <c r="C96" s="15"/>
      <c r="D96" s="15"/>
      <c r="E96" s="15"/>
      <c r="F96" s="15"/>
      <c r="G96" s="15"/>
      <c r="H96" s="15"/>
      <c r="I96" s="16"/>
    </row>
    <row r="97" spans="2:9" ht="12.75" customHeight="1" x14ac:dyDescent="0.2">
      <c r="B97" s="15"/>
      <c r="C97" s="15"/>
      <c r="D97" s="15"/>
      <c r="E97" s="15"/>
      <c r="F97" s="15"/>
      <c r="G97" s="15"/>
      <c r="H97" s="15"/>
      <c r="I97" s="16"/>
    </row>
    <row r="98" spans="2:9" ht="12.75" customHeight="1" x14ac:dyDescent="0.2">
      <c r="B98" s="15"/>
      <c r="C98" s="15"/>
      <c r="D98" s="15"/>
      <c r="E98" s="15"/>
      <c r="F98" s="15"/>
      <c r="G98" s="15"/>
      <c r="H98" s="15"/>
      <c r="I98" s="16"/>
    </row>
    <row r="99" spans="2:9" ht="12.75" customHeight="1" x14ac:dyDescent="0.2">
      <c r="B99" s="15"/>
      <c r="C99" s="15"/>
      <c r="D99" s="15"/>
      <c r="E99" s="15"/>
      <c r="F99" s="15"/>
      <c r="G99" s="15"/>
      <c r="H99" s="15"/>
      <c r="I99" s="16"/>
    </row>
    <row r="100" spans="2:9" ht="12.75" customHeight="1" x14ac:dyDescent="0.2">
      <c r="B100" s="14"/>
      <c r="C100" s="14"/>
      <c r="D100" s="14"/>
      <c r="E100" s="14"/>
      <c r="F100" s="14"/>
      <c r="G100" s="14"/>
      <c r="H100" s="14"/>
      <c r="I100" s="16"/>
    </row>
    <row r="101" spans="2:9" ht="12.75" customHeight="1" x14ac:dyDescent="0.2">
      <c r="B101" s="17"/>
      <c r="C101" s="17"/>
      <c r="D101" s="17"/>
      <c r="E101" s="17"/>
      <c r="F101" s="17"/>
      <c r="G101" s="17"/>
      <c r="H101" s="17"/>
      <c r="I101" s="18"/>
    </row>
  </sheetData>
  <mergeCells count="10">
    <mergeCell ref="B29:I29"/>
    <mergeCell ref="B9:I9"/>
    <mergeCell ref="A4:A7"/>
    <mergeCell ref="I5:I6"/>
    <mergeCell ref="H5:H6"/>
    <mergeCell ref="C5:C6"/>
    <mergeCell ref="G5:G6"/>
    <mergeCell ref="F5:F6"/>
    <mergeCell ref="B5:B6"/>
    <mergeCell ref="B4:G4"/>
  </mergeCells>
  <phoneticPr fontId="0" type="noConversion"/>
  <hyperlinks>
    <hyperlink ref="A65" location="Tabellenliste!A1" display="zurück"/>
  </hyperlinks>
  <pageMargins left="0.59055118110236227" right="0.59055118110236227" top="0.39370078740157483" bottom="0.59055118110236227" header="0.47244094488188981" footer="0"/>
  <pageSetup paperSize="9" scale="77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13"/>
  <dimension ref="A1:I67"/>
  <sheetViews>
    <sheetView topLeftCell="A22" zoomScaleNormal="100" workbookViewId="0">
      <selection activeCell="E36" sqref="E36"/>
    </sheetView>
  </sheetViews>
  <sheetFormatPr baseColWidth="10" defaultColWidth="11.5" defaultRowHeight="12.75" customHeight="1" x14ac:dyDescent="0.2"/>
  <cols>
    <col min="1" max="1" width="21.83203125" style="114" customWidth="1"/>
    <col min="2" max="2" width="11.1640625" style="114" customWidth="1"/>
    <col min="3" max="4" width="12.83203125" style="114" customWidth="1"/>
    <col min="5" max="6" width="11.1640625" style="114" customWidth="1"/>
    <col min="7" max="7" width="12.83203125" style="114" customWidth="1"/>
    <col min="8" max="8" width="11.83203125" style="114" customWidth="1"/>
    <col min="9" max="9" width="11.1640625" style="114" customWidth="1"/>
    <col min="10" max="10" width="15.83203125" style="114" customWidth="1"/>
    <col min="11" max="16384" width="11.5" style="114"/>
  </cols>
  <sheetData>
    <row r="1" spans="1:9" ht="12.75" customHeight="1" x14ac:dyDescent="0.2">
      <c r="A1" s="113" t="s">
        <v>369</v>
      </c>
    </row>
    <row r="4" spans="1:9" ht="12.75" customHeight="1" x14ac:dyDescent="0.2">
      <c r="A4" s="526"/>
      <c r="B4" s="525" t="s">
        <v>54</v>
      </c>
      <c r="C4" s="525"/>
      <c r="D4" s="525"/>
      <c r="E4" s="525"/>
      <c r="F4" s="126" t="s">
        <v>55</v>
      </c>
      <c r="G4" s="126"/>
      <c r="H4" s="126"/>
      <c r="I4" s="127"/>
    </row>
    <row r="5" spans="1:9" ht="38.25" customHeight="1" x14ac:dyDescent="0.2">
      <c r="A5" s="526"/>
      <c r="B5" s="128" t="s">
        <v>56</v>
      </c>
      <c r="C5" s="128" t="s">
        <v>10</v>
      </c>
      <c r="D5" s="128" t="s">
        <v>114</v>
      </c>
      <c r="E5" s="128" t="s">
        <v>12</v>
      </c>
      <c r="F5" s="129" t="s">
        <v>115</v>
      </c>
      <c r="G5" s="128" t="s">
        <v>53</v>
      </c>
      <c r="H5" s="128" t="s">
        <v>57</v>
      </c>
      <c r="I5" s="130" t="s">
        <v>58</v>
      </c>
    </row>
    <row r="6" spans="1:9" ht="12.75" customHeight="1" x14ac:dyDescent="0.2">
      <c r="A6" s="526"/>
      <c r="B6" s="131" t="s">
        <v>4</v>
      </c>
      <c r="C6" s="131"/>
      <c r="D6" s="131" t="s">
        <v>6</v>
      </c>
      <c r="E6" s="131"/>
      <c r="F6" s="131" t="s">
        <v>4</v>
      </c>
      <c r="G6" s="126"/>
      <c r="H6" s="131"/>
      <c r="I6" s="132" t="s">
        <v>6</v>
      </c>
    </row>
    <row r="7" spans="1:9" ht="12.75" customHeight="1" x14ac:dyDescent="0.2">
      <c r="A7" s="133"/>
      <c r="B7" s="115"/>
      <c r="C7" s="116"/>
      <c r="D7" s="115"/>
      <c r="E7" s="115"/>
      <c r="F7" s="115"/>
      <c r="G7" s="117"/>
      <c r="H7" s="115"/>
      <c r="I7" s="118"/>
    </row>
    <row r="8" spans="1:9" ht="12.75" customHeight="1" x14ac:dyDescent="0.2">
      <c r="A8" s="47" t="s">
        <v>1</v>
      </c>
      <c r="B8" s="503" t="s">
        <v>62</v>
      </c>
      <c r="C8" s="503"/>
      <c r="D8" s="503"/>
      <c r="E8" s="503"/>
      <c r="F8" s="503"/>
      <c r="G8" s="503"/>
      <c r="H8" s="503"/>
      <c r="I8" s="503"/>
    </row>
    <row r="9" spans="1:9" ht="6" customHeight="1" x14ac:dyDescent="0.2">
      <c r="A9" s="134"/>
      <c r="B9" s="115"/>
      <c r="C9" s="116"/>
      <c r="D9" s="115"/>
      <c r="E9" s="115"/>
      <c r="F9" s="115"/>
      <c r="G9" s="117"/>
      <c r="H9" s="115"/>
      <c r="I9" s="118"/>
    </row>
    <row r="10" spans="1:9" ht="12.75" customHeight="1" x14ac:dyDescent="0.2">
      <c r="A10" s="135">
        <v>1987</v>
      </c>
      <c r="B10" s="119">
        <v>172</v>
      </c>
      <c r="C10" s="116">
        <v>227</v>
      </c>
      <c r="D10" s="119">
        <v>16514</v>
      </c>
      <c r="E10" s="120">
        <v>88857</v>
      </c>
      <c r="F10" s="121">
        <v>85</v>
      </c>
      <c r="G10" s="121">
        <v>201</v>
      </c>
      <c r="H10" s="121">
        <v>86</v>
      </c>
      <c r="I10" s="120">
        <v>86042</v>
      </c>
    </row>
    <row r="11" spans="1:9" ht="12.75" customHeight="1" x14ac:dyDescent="0.2">
      <c r="A11" s="135">
        <v>1990</v>
      </c>
      <c r="B11" s="119">
        <v>216</v>
      </c>
      <c r="C11" s="116">
        <v>264</v>
      </c>
      <c r="D11" s="119">
        <v>20460</v>
      </c>
      <c r="E11" s="120">
        <v>121100</v>
      </c>
      <c r="F11" s="121">
        <v>107</v>
      </c>
      <c r="G11" s="121">
        <v>233</v>
      </c>
      <c r="H11" s="121">
        <v>109</v>
      </c>
      <c r="I11" s="120">
        <v>115834</v>
      </c>
    </row>
    <row r="12" spans="1:9" ht="12.75" customHeight="1" x14ac:dyDescent="0.2">
      <c r="A12" s="135">
        <v>1995</v>
      </c>
      <c r="B12" s="119">
        <v>171</v>
      </c>
      <c r="C12" s="116">
        <v>243</v>
      </c>
      <c r="D12" s="119">
        <v>22152</v>
      </c>
      <c r="E12" s="120">
        <v>53066</v>
      </c>
      <c r="F12" s="121">
        <v>91</v>
      </c>
      <c r="G12" s="121">
        <v>197</v>
      </c>
      <c r="H12" s="121">
        <v>73</v>
      </c>
      <c r="I12" s="120">
        <v>44872</v>
      </c>
    </row>
    <row r="13" spans="1:9" ht="12.75" customHeight="1" x14ac:dyDescent="0.2">
      <c r="A13" s="135">
        <v>2000</v>
      </c>
      <c r="B13" s="119">
        <v>150</v>
      </c>
      <c r="C13" s="116">
        <v>172</v>
      </c>
      <c r="D13" s="119">
        <v>14583</v>
      </c>
      <c r="E13" s="120">
        <v>71317</v>
      </c>
      <c r="F13" s="121">
        <v>65</v>
      </c>
      <c r="G13" s="121">
        <v>146</v>
      </c>
      <c r="H13" s="121">
        <v>81</v>
      </c>
      <c r="I13" s="120">
        <v>64522</v>
      </c>
    </row>
    <row r="14" spans="1:9" ht="12.75" customHeight="1" x14ac:dyDescent="0.2">
      <c r="A14" s="135">
        <v>2005</v>
      </c>
      <c r="B14" s="119">
        <v>193</v>
      </c>
      <c r="C14" s="116">
        <v>590</v>
      </c>
      <c r="D14" s="119">
        <v>33999</v>
      </c>
      <c r="E14" s="120">
        <v>93724</v>
      </c>
      <c r="F14" s="121">
        <v>96</v>
      </c>
      <c r="G14" s="121">
        <v>511</v>
      </c>
      <c r="H14" s="121">
        <v>89</v>
      </c>
      <c r="I14" s="120">
        <v>79034</v>
      </c>
    </row>
    <row r="15" spans="1:9" ht="12.75" customHeight="1" x14ac:dyDescent="0.2">
      <c r="A15" s="135">
        <v>2006</v>
      </c>
      <c r="B15" s="119">
        <v>229</v>
      </c>
      <c r="C15" s="116">
        <v>337</v>
      </c>
      <c r="D15" s="119">
        <v>26461</v>
      </c>
      <c r="E15" s="120">
        <v>167045</v>
      </c>
      <c r="F15" s="121">
        <v>106</v>
      </c>
      <c r="G15" s="121">
        <v>304</v>
      </c>
      <c r="H15" s="121">
        <v>114</v>
      </c>
      <c r="I15" s="120">
        <v>155156</v>
      </c>
    </row>
    <row r="16" spans="1:9" ht="12.75" customHeight="1" x14ac:dyDescent="0.2">
      <c r="A16" s="135">
        <v>2007</v>
      </c>
      <c r="B16" s="119">
        <v>224</v>
      </c>
      <c r="C16" s="116">
        <v>533</v>
      </c>
      <c r="D16" s="119">
        <v>34533</v>
      </c>
      <c r="E16" s="120">
        <v>136583</v>
      </c>
      <c r="F16" s="121">
        <v>109</v>
      </c>
      <c r="G16" s="121">
        <v>386</v>
      </c>
      <c r="H16" s="121">
        <v>87</v>
      </c>
      <c r="I16" s="120">
        <v>118257</v>
      </c>
    </row>
    <row r="17" spans="1:9" ht="12.75" customHeight="1" x14ac:dyDescent="0.2">
      <c r="A17" s="135">
        <v>2008</v>
      </c>
      <c r="B17" s="119">
        <v>204</v>
      </c>
      <c r="C17" s="116">
        <v>425</v>
      </c>
      <c r="D17" s="119">
        <v>29035</v>
      </c>
      <c r="E17" s="120">
        <v>262586</v>
      </c>
      <c r="F17" s="121">
        <v>93</v>
      </c>
      <c r="G17" s="121">
        <v>358</v>
      </c>
      <c r="H17" s="121">
        <v>100</v>
      </c>
      <c r="I17" s="120">
        <v>253087</v>
      </c>
    </row>
    <row r="18" spans="1:9" ht="12.75" customHeight="1" x14ac:dyDescent="0.2">
      <c r="A18" s="135">
        <v>2009</v>
      </c>
      <c r="B18" s="119">
        <v>212</v>
      </c>
      <c r="C18" s="116">
        <v>468</v>
      </c>
      <c r="D18" s="119">
        <v>34405</v>
      </c>
      <c r="E18" s="120">
        <v>169709</v>
      </c>
      <c r="F18" s="121">
        <v>105</v>
      </c>
      <c r="G18" s="121">
        <v>382</v>
      </c>
      <c r="H18" s="121">
        <v>89</v>
      </c>
      <c r="I18" s="120">
        <v>113414</v>
      </c>
    </row>
    <row r="19" spans="1:9" ht="12.75" customHeight="1" x14ac:dyDescent="0.2">
      <c r="A19" s="135">
        <v>2010</v>
      </c>
      <c r="B19" s="119">
        <v>161</v>
      </c>
      <c r="C19" s="116">
        <v>282</v>
      </c>
      <c r="D19" s="119">
        <v>24565</v>
      </c>
      <c r="E19" s="120">
        <v>140533</v>
      </c>
      <c r="F19" s="121">
        <v>83</v>
      </c>
      <c r="G19" s="121">
        <v>223</v>
      </c>
      <c r="H19" s="121">
        <v>73</v>
      </c>
      <c r="I19" s="120">
        <v>130962</v>
      </c>
    </row>
    <row r="20" spans="1:9" ht="12.75" customHeight="1" x14ac:dyDescent="0.2">
      <c r="A20" s="135">
        <v>2011</v>
      </c>
      <c r="B20" s="119">
        <v>167</v>
      </c>
      <c r="C20" s="116">
        <v>335</v>
      </c>
      <c r="D20" s="119">
        <v>30893</v>
      </c>
      <c r="E20" s="120">
        <v>134507</v>
      </c>
      <c r="F20" s="121">
        <v>92</v>
      </c>
      <c r="G20" s="121">
        <v>308</v>
      </c>
      <c r="H20" s="121">
        <v>65</v>
      </c>
      <c r="I20" s="120">
        <v>121860</v>
      </c>
    </row>
    <row r="21" spans="1:9" ht="12.75" customHeight="1" x14ac:dyDescent="0.2">
      <c r="A21" s="135">
        <v>2012</v>
      </c>
      <c r="B21" s="119">
        <v>174</v>
      </c>
      <c r="C21" s="116">
        <v>514</v>
      </c>
      <c r="D21" s="119">
        <v>34528</v>
      </c>
      <c r="E21" s="120">
        <v>88547</v>
      </c>
      <c r="F21" s="121">
        <v>103</v>
      </c>
      <c r="G21" s="121">
        <v>459</v>
      </c>
      <c r="H21" s="121">
        <v>62</v>
      </c>
      <c r="I21" s="120">
        <v>69329</v>
      </c>
    </row>
    <row r="22" spans="1:9" ht="12.75" customHeight="1" x14ac:dyDescent="0.2">
      <c r="A22" s="135">
        <v>2013</v>
      </c>
      <c r="B22" s="119">
        <v>236</v>
      </c>
      <c r="C22" s="116">
        <v>577</v>
      </c>
      <c r="D22" s="119">
        <v>37016</v>
      </c>
      <c r="E22" s="120">
        <v>159538</v>
      </c>
      <c r="F22" s="121">
        <v>138</v>
      </c>
      <c r="G22" s="121">
        <v>491</v>
      </c>
      <c r="H22" s="121">
        <v>91</v>
      </c>
      <c r="I22" s="120">
        <v>118389</v>
      </c>
    </row>
    <row r="23" spans="1:9" ht="12.75" customHeight="1" x14ac:dyDescent="0.2">
      <c r="A23" s="135">
        <v>2014</v>
      </c>
      <c r="B23" s="119">
        <v>176</v>
      </c>
      <c r="C23" s="116">
        <v>494</v>
      </c>
      <c r="D23" s="119">
        <v>27909</v>
      </c>
      <c r="E23" s="120">
        <v>166176</v>
      </c>
      <c r="F23" s="121">
        <v>92</v>
      </c>
      <c r="G23" s="121">
        <v>414</v>
      </c>
      <c r="H23" s="121">
        <v>75</v>
      </c>
      <c r="I23" s="120">
        <v>156038</v>
      </c>
    </row>
    <row r="24" spans="1:9" ht="12.75" customHeight="1" x14ac:dyDescent="0.2">
      <c r="A24" s="135">
        <v>2015</v>
      </c>
      <c r="B24" s="119">
        <v>137</v>
      </c>
      <c r="C24" s="116">
        <v>367</v>
      </c>
      <c r="D24" s="119">
        <v>23698</v>
      </c>
      <c r="E24" s="120">
        <v>53124</v>
      </c>
      <c r="F24" s="121">
        <v>77</v>
      </c>
      <c r="G24" s="121">
        <v>341</v>
      </c>
      <c r="H24" s="121">
        <v>53</v>
      </c>
      <c r="I24" s="120">
        <v>45395</v>
      </c>
    </row>
    <row r="25" spans="1:9" ht="12.75" customHeight="1" x14ac:dyDescent="0.2">
      <c r="A25" s="135">
        <v>2016</v>
      </c>
      <c r="B25" s="119">
        <v>149</v>
      </c>
      <c r="C25" s="116">
        <v>219</v>
      </c>
      <c r="D25" s="119">
        <v>15768</v>
      </c>
      <c r="E25" s="120">
        <v>210302</v>
      </c>
      <c r="F25" s="121">
        <v>48</v>
      </c>
      <c r="G25" s="121">
        <v>187</v>
      </c>
      <c r="H25" s="121">
        <v>93</v>
      </c>
      <c r="I25" s="120">
        <v>203327</v>
      </c>
    </row>
    <row r="26" spans="1:9" ht="12.75" customHeight="1" x14ac:dyDescent="0.2">
      <c r="A26" s="135">
        <v>2017</v>
      </c>
      <c r="B26" s="119">
        <v>80</v>
      </c>
      <c r="C26" s="116">
        <v>90</v>
      </c>
      <c r="D26" s="119">
        <v>7449</v>
      </c>
      <c r="E26" s="120">
        <v>70778</v>
      </c>
      <c r="F26" s="121">
        <v>32</v>
      </c>
      <c r="G26" s="121">
        <v>55</v>
      </c>
      <c r="H26" s="121">
        <v>45</v>
      </c>
      <c r="I26" s="120">
        <v>67409</v>
      </c>
    </row>
    <row r="27" spans="1:9" ht="12.75" customHeight="1" x14ac:dyDescent="0.2">
      <c r="A27" s="134"/>
      <c r="B27" s="115"/>
      <c r="C27" s="116"/>
      <c r="D27" s="115"/>
      <c r="E27" s="115"/>
      <c r="F27" s="115"/>
      <c r="G27" s="117"/>
      <c r="H27" s="115"/>
      <c r="I27" s="118"/>
    </row>
    <row r="28" spans="1:9" ht="12.75" customHeight="1" x14ac:dyDescent="0.2">
      <c r="A28" s="47" t="s">
        <v>16</v>
      </c>
      <c r="B28" s="502" t="s">
        <v>359</v>
      </c>
      <c r="C28" s="503"/>
      <c r="D28" s="503"/>
      <c r="E28" s="503"/>
      <c r="F28" s="503"/>
      <c r="G28" s="503"/>
      <c r="H28" s="503"/>
      <c r="I28" s="503"/>
    </row>
    <row r="29" spans="1:9" ht="6" customHeight="1" x14ac:dyDescent="0.2">
      <c r="A29" s="134"/>
      <c r="B29" s="115"/>
      <c r="C29" s="116"/>
      <c r="D29" s="115"/>
      <c r="E29" s="115"/>
      <c r="F29" s="115"/>
      <c r="G29" s="117"/>
      <c r="H29" s="115"/>
      <c r="I29" s="118"/>
    </row>
    <row r="30" spans="1:9" ht="12.75" customHeight="1" x14ac:dyDescent="0.2">
      <c r="A30" s="136" t="s">
        <v>17</v>
      </c>
      <c r="B30" s="119">
        <v>5</v>
      </c>
      <c r="C30" s="122">
        <v>7</v>
      </c>
      <c r="D30" s="119">
        <v>288</v>
      </c>
      <c r="E30" s="120">
        <v>6427</v>
      </c>
      <c r="F30" s="121">
        <v>0</v>
      </c>
      <c r="G30" s="121">
        <v>0</v>
      </c>
      <c r="H30" s="121">
        <v>5</v>
      </c>
      <c r="I30" s="120">
        <v>6427</v>
      </c>
    </row>
    <row r="31" spans="1:9" ht="12.75" customHeight="1" x14ac:dyDescent="0.2">
      <c r="A31" s="137" t="s">
        <v>18</v>
      </c>
      <c r="B31" s="119">
        <v>3</v>
      </c>
      <c r="C31" s="122">
        <v>5</v>
      </c>
      <c r="D31" s="119">
        <v>640</v>
      </c>
      <c r="E31" s="120">
        <v>699</v>
      </c>
      <c r="F31" s="121">
        <v>2</v>
      </c>
      <c r="G31" s="121">
        <v>4</v>
      </c>
      <c r="H31" s="121">
        <v>1</v>
      </c>
      <c r="I31" s="120">
        <v>388</v>
      </c>
    </row>
    <row r="32" spans="1:9" ht="12.75" customHeight="1" x14ac:dyDescent="0.2">
      <c r="A32" s="137" t="s">
        <v>19</v>
      </c>
      <c r="B32" s="119">
        <v>4</v>
      </c>
      <c r="C32" s="122">
        <v>4</v>
      </c>
      <c r="D32" s="119">
        <v>230</v>
      </c>
      <c r="E32" s="120">
        <v>2626</v>
      </c>
      <c r="F32" s="121">
        <v>0</v>
      </c>
      <c r="G32" s="121">
        <v>0</v>
      </c>
      <c r="H32" s="121">
        <v>3</v>
      </c>
      <c r="I32" s="120">
        <v>2573</v>
      </c>
    </row>
    <row r="33" spans="1:9" ht="12.75" customHeight="1" x14ac:dyDescent="0.2">
      <c r="A33" s="137" t="s">
        <v>20</v>
      </c>
      <c r="B33" s="119">
        <v>7</v>
      </c>
      <c r="C33" s="122">
        <v>12</v>
      </c>
      <c r="D33" s="119">
        <v>1020</v>
      </c>
      <c r="E33" s="120">
        <v>2653</v>
      </c>
      <c r="F33" s="121">
        <v>4</v>
      </c>
      <c r="G33" s="121">
        <v>7</v>
      </c>
      <c r="H33" s="121">
        <v>3</v>
      </c>
      <c r="I33" s="120">
        <v>2443</v>
      </c>
    </row>
    <row r="34" spans="1:9" ht="12.75" customHeight="1" x14ac:dyDescent="0.2">
      <c r="A34" s="137" t="s">
        <v>21</v>
      </c>
      <c r="B34" s="119">
        <v>2</v>
      </c>
      <c r="C34" s="122">
        <v>6</v>
      </c>
      <c r="D34" s="119">
        <v>694</v>
      </c>
      <c r="E34" s="120">
        <v>91</v>
      </c>
      <c r="F34" s="121">
        <v>2</v>
      </c>
      <c r="G34" s="121">
        <v>6</v>
      </c>
      <c r="H34" s="121">
        <v>0</v>
      </c>
      <c r="I34" s="120">
        <v>0</v>
      </c>
    </row>
    <row r="35" spans="1:9" ht="12.75" customHeight="1" x14ac:dyDescent="0.2">
      <c r="A35" s="137" t="s">
        <v>22</v>
      </c>
      <c r="B35" s="119">
        <v>21</v>
      </c>
      <c r="C35" s="116">
        <v>34</v>
      </c>
      <c r="D35" s="119">
        <v>2872</v>
      </c>
      <c r="E35" s="120">
        <v>12496</v>
      </c>
      <c r="F35" s="121">
        <v>8</v>
      </c>
      <c r="G35" s="121">
        <v>17</v>
      </c>
      <c r="H35" s="121">
        <v>12</v>
      </c>
      <c r="I35" s="120">
        <v>11831</v>
      </c>
    </row>
    <row r="36" spans="1:9" ht="6" customHeight="1" x14ac:dyDescent="0.2">
      <c r="A36" s="137"/>
      <c r="B36" s="119"/>
      <c r="C36" s="116"/>
      <c r="D36" s="119"/>
      <c r="E36" s="120"/>
      <c r="F36" s="121"/>
      <c r="G36" s="121"/>
      <c r="H36" s="121"/>
      <c r="I36" s="120"/>
    </row>
    <row r="37" spans="1:9" ht="12.75" customHeight="1" x14ac:dyDescent="0.2">
      <c r="A37" s="137" t="s">
        <v>23</v>
      </c>
      <c r="B37" s="119">
        <v>5</v>
      </c>
      <c r="C37" s="122">
        <v>3</v>
      </c>
      <c r="D37" s="119">
        <v>293</v>
      </c>
      <c r="E37" s="120">
        <v>15867</v>
      </c>
      <c r="F37" s="121">
        <v>2</v>
      </c>
      <c r="G37" s="121">
        <v>3</v>
      </c>
      <c r="H37" s="121">
        <v>3</v>
      </c>
      <c r="I37" s="120">
        <v>15764</v>
      </c>
    </row>
    <row r="38" spans="1:9" ht="12.75" customHeight="1" x14ac:dyDescent="0.2">
      <c r="A38" s="137" t="s">
        <v>24</v>
      </c>
      <c r="B38" s="119">
        <v>1</v>
      </c>
      <c r="C38" s="122">
        <v>3</v>
      </c>
      <c r="D38" s="119">
        <v>360</v>
      </c>
      <c r="E38" s="120">
        <v>1420</v>
      </c>
      <c r="F38" s="121">
        <v>0</v>
      </c>
      <c r="G38" s="121">
        <v>0</v>
      </c>
      <c r="H38" s="121">
        <v>1</v>
      </c>
      <c r="I38" s="120">
        <v>1420</v>
      </c>
    </row>
    <row r="39" spans="1:9" ht="12.75" customHeight="1" x14ac:dyDescent="0.2">
      <c r="A39" s="137" t="s">
        <v>25</v>
      </c>
      <c r="B39" s="119">
        <v>1</v>
      </c>
      <c r="C39" s="122">
        <v>1</v>
      </c>
      <c r="D39" s="119">
        <v>220</v>
      </c>
      <c r="E39" s="120">
        <v>125</v>
      </c>
      <c r="F39" s="121">
        <v>1</v>
      </c>
      <c r="G39" s="121">
        <v>1</v>
      </c>
      <c r="H39" s="121">
        <v>0</v>
      </c>
      <c r="I39" s="120">
        <v>0</v>
      </c>
    </row>
    <row r="40" spans="1:9" ht="12.75" customHeight="1" x14ac:dyDescent="0.2">
      <c r="A40" s="137" t="s">
        <v>26</v>
      </c>
      <c r="B40" s="119">
        <v>7</v>
      </c>
      <c r="C40" s="122">
        <v>4</v>
      </c>
      <c r="D40" s="119">
        <v>213</v>
      </c>
      <c r="E40" s="120">
        <v>3384</v>
      </c>
      <c r="F40" s="121">
        <v>2</v>
      </c>
      <c r="G40" s="121">
        <v>3</v>
      </c>
      <c r="H40" s="121">
        <v>4</v>
      </c>
      <c r="I40" s="120">
        <v>2167</v>
      </c>
    </row>
    <row r="41" spans="1:9" ht="12.75" customHeight="1" x14ac:dyDescent="0.2">
      <c r="A41" s="137" t="s">
        <v>27</v>
      </c>
      <c r="B41" s="119">
        <v>4</v>
      </c>
      <c r="C41" s="122">
        <v>11</v>
      </c>
      <c r="D41" s="119">
        <v>937</v>
      </c>
      <c r="E41" s="120">
        <v>7792</v>
      </c>
      <c r="F41" s="121">
        <v>1</v>
      </c>
      <c r="G41" s="121">
        <v>2</v>
      </c>
      <c r="H41" s="121">
        <v>3</v>
      </c>
      <c r="I41" s="120">
        <v>7614</v>
      </c>
    </row>
    <row r="42" spans="1:9" ht="12.75" customHeight="1" x14ac:dyDescent="0.2">
      <c r="A42" s="137" t="s">
        <v>28</v>
      </c>
      <c r="B42" s="119">
        <v>2</v>
      </c>
      <c r="C42" s="122">
        <v>1</v>
      </c>
      <c r="D42" s="119">
        <v>86</v>
      </c>
      <c r="E42" s="120">
        <v>606</v>
      </c>
      <c r="F42" s="121">
        <v>1</v>
      </c>
      <c r="G42" s="121">
        <v>1</v>
      </c>
      <c r="H42" s="121">
        <v>1</v>
      </c>
      <c r="I42" s="120">
        <v>528</v>
      </c>
    </row>
    <row r="43" spans="1:9" ht="12.75" customHeight="1" x14ac:dyDescent="0.2">
      <c r="A43" s="137" t="s">
        <v>29</v>
      </c>
      <c r="B43" s="119">
        <v>4</v>
      </c>
      <c r="C43" s="122">
        <v>0</v>
      </c>
      <c r="D43" s="119">
        <v>0</v>
      </c>
      <c r="E43" s="120">
        <v>2087</v>
      </c>
      <c r="F43" s="121">
        <v>0</v>
      </c>
      <c r="G43" s="121">
        <v>0</v>
      </c>
      <c r="H43" s="121">
        <v>3</v>
      </c>
      <c r="I43" s="120">
        <v>1850</v>
      </c>
    </row>
    <row r="44" spans="1:9" ht="12.75" customHeight="1" x14ac:dyDescent="0.2">
      <c r="A44" s="137" t="s">
        <v>30</v>
      </c>
      <c r="B44" s="119">
        <v>1</v>
      </c>
      <c r="C44" s="122">
        <v>1</v>
      </c>
      <c r="D44" s="119">
        <v>120</v>
      </c>
      <c r="E44" s="120">
        <v>60</v>
      </c>
      <c r="F44" s="121">
        <v>1</v>
      </c>
      <c r="G44" s="121">
        <v>1</v>
      </c>
      <c r="H44" s="121">
        <v>0</v>
      </c>
      <c r="I44" s="120">
        <v>0</v>
      </c>
    </row>
    <row r="45" spans="1:9" ht="12.75" customHeight="1" x14ac:dyDescent="0.2">
      <c r="A45" s="137" t="s">
        <v>31</v>
      </c>
      <c r="B45" s="119">
        <v>1</v>
      </c>
      <c r="C45" s="122">
        <v>2</v>
      </c>
      <c r="D45" s="119">
        <v>109</v>
      </c>
      <c r="E45" s="120">
        <v>49</v>
      </c>
      <c r="F45" s="121">
        <v>1</v>
      </c>
      <c r="G45" s="121">
        <v>2</v>
      </c>
      <c r="H45" s="121">
        <v>0</v>
      </c>
      <c r="I45" s="120">
        <v>0</v>
      </c>
    </row>
    <row r="46" spans="1:9" ht="12.75" customHeight="1" x14ac:dyDescent="0.2">
      <c r="A46" s="137" t="s">
        <v>32</v>
      </c>
      <c r="B46" s="119">
        <v>0</v>
      </c>
      <c r="C46" s="122">
        <v>0</v>
      </c>
      <c r="D46" s="119">
        <v>0</v>
      </c>
      <c r="E46" s="120">
        <v>0</v>
      </c>
      <c r="F46" s="121">
        <v>0</v>
      </c>
      <c r="G46" s="121">
        <v>0</v>
      </c>
      <c r="H46" s="121">
        <v>0</v>
      </c>
      <c r="I46" s="120">
        <v>0</v>
      </c>
    </row>
    <row r="47" spans="1:9" ht="12.75" customHeight="1" x14ac:dyDescent="0.2">
      <c r="A47" s="137" t="s">
        <v>33</v>
      </c>
      <c r="B47" s="119">
        <v>0</v>
      </c>
      <c r="C47" s="122">
        <v>0</v>
      </c>
      <c r="D47" s="119">
        <v>0</v>
      </c>
      <c r="E47" s="120">
        <v>0</v>
      </c>
      <c r="F47" s="121">
        <v>0</v>
      </c>
      <c r="G47" s="121">
        <v>0</v>
      </c>
      <c r="H47" s="121">
        <v>0</v>
      </c>
      <c r="I47" s="120">
        <v>0</v>
      </c>
    </row>
    <row r="48" spans="1:9" ht="12.75" customHeight="1" x14ac:dyDescent="0.2">
      <c r="A48" s="137" t="s">
        <v>34</v>
      </c>
      <c r="B48" s="119">
        <v>8</v>
      </c>
      <c r="C48" s="122">
        <v>14</v>
      </c>
      <c r="D48" s="119">
        <v>960</v>
      </c>
      <c r="E48" s="120">
        <v>2202</v>
      </c>
      <c r="F48" s="121">
        <v>5</v>
      </c>
      <c r="G48" s="121">
        <v>9</v>
      </c>
      <c r="H48" s="121">
        <v>3</v>
      </c>
      <c r="I48" s="120">
        <v>1985</v>
      </c>
    </row>
    <row r="49" spans="1:9" ht="12.75" customHeight="1" x14ac:dyDescent="0.2">
      <c r="A49" s="137" t="s">
        <v>35</v>
      </c>
      <c r="B49" s="119">
        <v>1</v>
      </c>
      <c r="C49" s="122">
        <v>0</v>
      </c>
      <c r="D49" s="119">
        <v>0</v>
      </c>
      <c r="E49" s="120">
        <v>129</v>
      </c>
      <c r="F49" s="121">
        <v>0</v>
      </c>
      <c r="G49" s="121">
        <v>0</v>
      </c>
      <c r="H49" s="121">
        <v>1</v>
      </c>
      <c r="I49" s="120">
        <v>129</v>
      </c>
    </row>
    <row r="50" spans="1:9" ht="12.75" customHeight="1" x14ac:dyDescent="0.2">
      <c r="A50" s="137" t="s">
        <v>36</v>
      </c>
      <c r="B50" s="119">
        <v>2</v>
      </c>
      <c r="C50" s="122">
        <v>0</v>
      </c>
      <c r="D50" s="119">
        <v>0</v>
      </c>
      <c r="E50" s="120">
        <v>16134</v>
      </c>
      <c r="F50" s="121">
        <v>0</v>
      </c>
      <c r="G50" s="121">
        <v>0</v>
      </c>
      <c r="H50" s="121">
        <v>2</v>
      </c>
      <c r="I50" s="120">
        <v>16134</v>
      </c>
    </row>
    <row r="51" spans="1:9" ht="12.75" customHeight="1" x14ac:dyDescent="0.2">
      <c r="A51" s="137" t="s">
        <v>37</v>
      </c>
      <c r="B51" s="119">
        <v>12</v>
      </c>
      <c r="C51" s="122">
        <v>13</v>
      </c>
      <c r="D51" s="119">
        <v>1142</v>
      </c>
      <c r="E51" s="120">
        <v>3124</v>
      </c>
      <c r="F51" s="121">
        <v>8</v>
      </c>
      <c r="G51" s="121">
        <v>13</v>
      </c>
      <c r="H51" s="121">
        <v>4</v>
      </c>
      <c r="I51" s="120">
        <v>2740</v>
      </c>
    </row>
    <row r="52" spans="1:9" ht="12.75" customHeight="1" x14ac:dyDescent="0.2">
      <c r="A52" s="137" t="s">
        <v>38</v>
      </c>
      <c r="B52" s="119">
        <v>1</v>
      </c>
      <c r="C52" s="122">
        <v>0</v>
      </c>
      <c r="D52" s="119">
        <v>0</v>
      </c>
      <c r="E52" s="120">
        <v>1200</v>
      </c>
      <c r="F52" s="121">
        <v>0</v>
      </c>
      <c r="G52" s="121">
        <v>0</v>
      </c>
      <c r="H52" s="121">
        <v>1</v>
      </c>
      <c r="I52" s="120">
        <v>1200</v>
      </c>
    </row>
    <row r="53" spans="1:9" ht="12.75" customHeight="1" x14ac:dyDescent="0.2">
      <c r="A53" s="137" t="s">
        <v>39</v>
      </c>
      <c r="B53" s="119">
        <v>3</v>
      </c>
      <c r="C53" s="122">
        <v>3</v>
      </c>
      <c r="D53" s="119">
        <v>137</v>
      </c>
      <c r="E53" s="120">
        <v>564</v>
      </c>
      <c r="F53" s="121">
        <v>2</v>
      </c>
      <c r="G53" s="121">
        <v>3</v>
      </c>
      <c r="H53" s="121">
        <v>1</v>
      </c>
      <c r="I53" s="120">
        <v>508</v>
      </c>
    </row>
    <row r="54" spans="1:9" ht="12.75" customHeight="1" x14ac:dyDescent="0.2">
      <c r="A54" s="137" t="s">
        <v>40</v>
      </c>
      <c r="B54" s="119">
        <v>6</v>
      </c>
      <c r="C54" s="122">
        <v>0</v>
      </c>
      <c r="D54" s="119">
        <v>0</v>
      </c>
      <c r="E54" s="120">
        <v>3539</v>
      </c>
      <c r="F54" s="121">
        <v>0</v>
      </c>
      <c r="G54" s="121">
        <v>0</v>
      </c>
      <c r="H54" s="121">
        <v>6</v>
      </c>
      <c r="I54" s="120">
        <v>3539</v>
      </c>
    </row>
    <row r="55" spans="1:9" ht="12.75" customHeight="1" x14ac:dyDescent="0.2">
      <c r="A55" s="137" t="s">
        <v>41</v>
      </c>
      <c r="B55" s="119">
        <v>59</v>
      </c>
      <c r="C55" s="116">
        <v>56</v>
      </c>
      <c r="D55" s="119">
        <v>4577</v>
      </c>
      <c r="E55" s="120">
        <v>58282</v>
      </c>
      <c r="F55" s="121">
        <v>24</v>
      </c>
      <c r="G55" s="121">
        <v>38</v>
      </c>
      <c r="H55" s="121">
        <v>33</v>
      </c>
      <c r="I55" s="120">
        <v>55578</v>
      </c>
    </row>
    <row r="56" spans="1:9" ht="6" customHeight="1" x14ac:dyDescent="0.2">
      <c r="A56" s="137"/>
      <c r="B56" s="119"/>
      <c r="C56" s="116"/>
      <c r="D56" s="119"/>
      <c r="E56" s="120"/>
      <c r="F56" s="121"/>
      <c r="G56" s="121"/>
      <c r="H56" s="121"/>
      <c r="I56" s="120"/>
    </row>
    <row r="57" spans="1:9" ht="12.75" customHeight="1" x14ac:dyDescent="0.2">
      <c r="A57" s="137" t="s">
        <v>42</v>
      </c>
      <c r="B57" s="119">
        <v>80</v>
      </c>
      <c r="C57" s="116">
        <v>90</v>
      </c>
      <c r="D57" s="119">
        <v>7449</v>
      </c>
      <c r="E57" s="120">
        <v>70778</v>
      </c>
      <c r="F57" s="121">
        <v>32</v>
      </c>
      <c r="G57" s="121">
        <v>55</v>
      </c>
      <c r="H57" s="121">
        <v>45</v>
      </c>
      <c r="I57" s="120">
        <v>67409</v>
      </c>
    </row>
    <row r="58" spans="1:9" ht="12.75" customHeight="1" x14ac:dyDescent="0.2">
      <c r="A58" s="34" t="s">
        <v>63</v>
      </c>
      <c r="B58" s="123"/>
      <c r="C58" s="123"/>
      <c r="D58" s="119"/>
      <c r="E58" s="119"/>
      <c r="F58" s="123"/>
      <c r="G58" s="116"/>
      <c r="H58" s="123"/>
      <c r="I58" s="119"/>
    </row>
    <row r="59" spans="1:9" ht="12.75" customHeight="1" x14ac:dyDescent="0.2">
      <c r="A59" s="124" t="s">
        <v>116</v>
      </c>
      <c r="B59" s="123"/>
      <c r="C59" s="123"/>
      <c r="D59" s="119"/>
      <c r="E59" s="119"/>
      <c r="F59" s="123"/>
      <c r="G59" s="116"/>
      <c r="H59" s="123"/>
      <c r="I59" s="119"/>
    </row>
    <row r="60" spans="1:9" ht="12.75" customHeight="1" x14ac:dyDescent="0.2">
      <c r="A60" s="124" t="s">
        <v>117</v>
      </c>
      <c r="B60" s="123"/>
    </row>
    <row r="61" spans="1:9" ht="12.75" customHeight="1" x14ac:dyDescent="0.2">
      <c r="B61" s="119"/>
      <c r="C61" s="119"/>
      <c r="D61" s="119"/>
      <c r="E61" s="119"/>
      <c r="F61" s="119"/>
      <c r="G61" s="119"/>
      <c r="H61" s="119"/>
      <c r="I61" s="37" t="s">
        <v>66</v>
      </c>
    </row>
    <row r="64" spans="1:9" ht="12.75" customHeight="1" x14ac:dyDescent="0.2">
      <c r="A64" s="374" t="s">
        <v>352</v>
      </c>
    </row>
    <row r="67" spans="2:9" ht="12.75" customHeight="1" x14ac:dyDescent="0.2">
      <c r="B67" s="119"/>
      <c r="C67" s="119"/>
      <c r="D67" s="119"/>
      <c r="E67" s="125"/>
      <c r="F67" s="119"/>
      <c r="G67" s="119"/>
      <c r="H67" s="119"/>
      <c r="I67" s="125"/>
    </row>
  </sheetData>
  <mergeCells count="4">
    <mergeCell ref="B4:E4"/>
    <mergeCell ref="A4:A6"/>
    <mergeCell ref="B8:I8"/>
    <mergeCell ref="B28:I28"/>
  </mergeCells>
  <phoneticPr fontId="0" type="noConversion"/>
  <hyperlinks>
    <hyperlink ref="A64" location="Tabellenliste!A1" display="zurück"/>
  </hyperlinks>
  <pageMargins left="0.59055118110236227" right="0.59055118110236227" top="0.39370078740157483" bottom="0.59055118110236227" header="0.47244094488188981" footer="0"/>
  <pageSetup paperSize="9" scale="7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15"/>
  <dimension ref="A1:K72"/>
  <sheetViews>
    <sheetView topLeftCell="A7" zoomScaleNormal="75" workbookViewId="0">
      <selection activeCell="E36" sqref="E36"/>
    </sheetView>
  </sheetViews>
  <sheetFormatPr baseColWidth="10" defaultRowHeight="12.75" customHeight="1" x14ac:dyDescent="0.2"/>
  <cols>
    <col min="1" max="1" width="13.33203125" style="139" customWidth="1"/>
    <col min="2" max="5" width="25.33203125" style="139" customWidth="1"/>
    <col min="6" max="6" width="15.83203125" style="139" customWidth="1"/>
    <col min="7" max="16384" width="12" style="139"/>
  </cols>
  <sheetData>
    <row r="1" spans="1:6" ht="12.75" customHeight="1" x14ac:dyDescent="0.2">
      <c r="A1" s="138" t="s">
        <v>132</v>
      </c>
    </row>
    <row r="2" spans="1:6" ht="13.35" customHeight="1" x14ac:dyDescent="0.2">
      <c r="A2" s="140" t="s">
        <v>60</v>
      </c>
    </row>
    <row r="4" spans="1:6" ht="12.75" customHeight="1" x14ac:dyDescent="0.2">
      <c r="A4" s="527" t="s">
        <v>67</v>
      </c>
      <c r="B4" s="530" t="s">
        <v>118</v>
      </c>
      <c r="C4" s="530" t="s">
        <v>119</v>
      </c>
      <c r="D4" s="148" t="s">
        <v>0</v>
      </c>
      <c r="E4" s="149"/>
    </row>
    <row r="5" spans="1:6" ht="12.75" customHeight="1" x14ac:dyDescent="0.2">
      <c r="A5" s="527"/>
      <c r="B5" s="530"/>
      <c r="C5" s="530"/>
      <c r="D5" s="148" t="s">
        <v>2</v>
      </c>
      <c r="E5" s="149" t="s">
        <v>3</v>
      </c>
    </row>
    <row r="6" spans="1:6" ht="12.75" customHeight="1" x14ac:dyDescent="0.2">
      <c r="A6" s="528"/>
      <c r="B6" s="529" t="s">
        <v>4</v>
      </c>
      <c r="C6" s="529"/>
      <c r="D6" s="529"/>
      <c r="E6" s="150" t="s">
        <v>61</v>
      </c>
    </row>
    <row r="7" spans="1:6" ht="12.75" customHeight="1" x14ac:dyDescent="0.2">
      <c r="A7" s="354"/>
      <c r="B7" s="141"/>
      <c r="C7" s="141"/>
      <c r="D7" s="142"/>
      <c r="E7" s="142"/>
    </row>
    <row r="8" spans="1:6" ht="12.75" customHeight="1" x14ac:dyDescent="0.2">
      <c r="A8" s="355">
        <v>1987</v>
      </c>
      <c r="B8" s="143">
        <v>66488</v>
      </c>
      <c r="C8" s="143">
        <v>264740</v>
      </c>
      <c r="D8" s="143">
        <v>1049174</v>
      </c>
      <c r="E8" s="143">
        <v>19443.79</v>
      </c>
      <c r="F8" s="7"/>
    </row>
    <row r="9" spans="1:6" ht="12.75" customHeight="1" x14ac:dyDescent="0.2">
      <c r="A9" s="355">
        <v>1988</v>
      </c>
      <c r="B9" s="143">
        <v>66771</v>
      </c>
      <c r="C9" s="143">
        <v>265769</v>
      </c>
      <c r="D9" s="143">
        <v>1053218</v>
      </c>
      <c r="E9" s="143">
        <v>19528.793000000001</v>
      </c>
      <c r="F9" s="7"/>
    </row>
    <row r="10" spans="1:6" ht="12.75" customHeight="1" x14ac:dyDescent="0.2">
      <c r="A10" s="355">
        <v>1989</v>
      </c>
      <c r="B10" s="143">
        <v>67094</v>
      </c>
      <c r="C10" s="143">
        <v>266866</v>
      </c>
      <c r="D10" s="143">
        <v>1058092</v>
      </c>
      <c r="E10" s="143">
        <v>19634.780999999999</v>
      </c>
      <c r="F10" s="7"/>
    </row>
    <row r="11" spans="1:6" ht="12.75" customHeight="1" x14ac:dyDescent="0.2">
      <c r="A11" s="355">
        <v>1990</v>
      </c>
      <c r="B11" s="143">
        <v>67424</v>
      </c>
      <c r="C11" s="143">
        <v>268629</v>
      </c>
      <c r="D11" s="143">
        <v>1064770</v>
      </c>
      <c r="E11" s="143">
        <v>19769.785</v>
      </c>
      <c r="F11" s="7"/>
    </row>
    <row r="12" spans="1:6" ht="12.75" customHeight="1" x14ac:dyDescent="0.2">
      <c r="A12" s="355">
        <v>1991</v>
      </c>
      <c r="B12" s="143">
        <v>67718</v>
      </c>
      <c r="C12" s="143">
        <v>270037</v>
      </c>
      <c r="D12" s="143">
        <v>1070059</v>
      </c>
      <c r="E12" s="143">
        <v>19878.692999999999</v>
      </c>
      <c r="F12" s="7"/>
    </row>
    <row r="13" spans="1:6" ht="12.75" customHeight="1" x14ac:dyDescent="0.2">
      <c r="A13" s="355">
        <v>1992</v>
      </c>
      <c r="B13" s="143">
        <v>68066</v>
      </c>
      <c r="C13" s="143">
        <v>272786</v>
      </c>
      <c r="D13" s="143">
        <v>1079348</v>
      </c>
      <c r="E13" s="143">
        <v>20070.332999999999</v>
      </c>
      <c r="F13" s="7"/>
    </row>
    <row r="14" spans="1:6" ht="12.75" customHeight="1" x14ac:dyDescent="0.2">
      <c r="A14" s="355">
        <v>1993</v>
      </c>
      <c r="B14" s="143">
        <v>68448</v>
      </c>
      <c r="C14" s="143">
        <v>275955</v>
      </c>
      <c r="D14" s="143">
        <v>1090921</v>
      </c>
      <c r="E14" s="143">
        <v>20301.967000000001</v>
      </c>
      <c r="F14" s="7"/>
    </row>
    <row r="15" spans="1:6" ht="12.75" customHeight="1" x14ac:dyDescent="0.2">
      <c r="A15" s="355">
        <v>1994</v>
      </c>
      <c r="B15" s="143">
        <v>68783</v>
      </c>
      <c r="C15" s="143">
        <v>278111</v>
      </c>
      <c r="D15" s="143">
        <v>1098343</v>
      </c>
      <c r="E15" s="143">
        <v>20457.13</v>
      </c>
      <c r="F15" s="7"/>
    </row>
    <row r="16" spans="1:6" ht="12.75" customHeight="1" x14ac:dyDescent="0.2">
      <c r="A16" s="355">
        <v>1995</v>
      </c>
      <c r="B16" s="143">
        <v>69021</v>
      </c>
      <c r="C16" s="143">
        <v>280100</v>
      </c>
      <c r="D16" s="143">
        <v>1105091</v>
      </c>
      <c r="E16" s="143">
        <v>20591.904999999999</v>
      </c>
      <c r="F16" s="7"/>
    </row>
    <row r="17" spans="1:11" ht="12.75" customHeight="1" x14ac:dyDescent="0.2">
      <c r="A17" s="355">
        <v>1996</v>
      </c>
      <c r="B17" s="143">
        <v>69274</v>
      </c>
      <c r="C17" s="143">
        <v>282137</v>
      </c>
      <c r="D17" s="143">
        <v>1112453</v>
      </c>
      <c r="E17" s="143">
        <v>20738.916000000001</v>
      </c>
      <c r="F17" s="7"/>
    </row>
    <row r="18" spans="1:11" ht="12.75" customHeight="1" x14ac:dyDescent="0.2">
      <c r="A18" s="355">
        <v>1997</v>
      </c>
      <c r="B18" s="143">
        <v>69522</v>
      </c>
      <c r="C18" s="143">
        <v>284161</v>
      </c>
      <c r="D18" s="143">
        <v>1119343</v>
      </c>
      <c r="E18" s="143">
        <v>20887</v>
      </c>
      <c r="F18" s="7"/>
    </row>
    <row r="19" spans="1:11" ht="12.75" customHeight="1" x14ac:dyDescent="0.2">
      <c r="A19" s="355">
        <v>1998</v>
      </c>
      <c r="B19" s="143">
        <v>69835</v>
      </c>
      <c r="C19" s="143">
        <v>286310</v>
      </c>
      <c r="D19" s="143">
        <v>1127497</v>
      </c>
      <c r="E19" s="143">
        <v>21049.4</v>
      </c>
      <c r="F19" s="7"/>
    </row>
    <row r="20" spans="1:11" ht="12.75" customHeight="1" x14ac:dyDescent="0.2">
      <c r="A20" s="355">
        <v>1999</v>
      </c>
      <c r="B20" s="143">
        <v>70183</v>
      </c>
      <c r="C20" s="143">
        <v>288150</v>
      </c>
      <c r="D20" s="143">
        <v>1134882</v>
      </c>
      <c r="E20" s="143">
        <v>21203.8</v>
      </c>
      <c r="F20" s="7"/>
    </row>
    <row r="21" spans="1:11" ht="12.75" customHeight="1" x14ac:dyDescent="0.2">
      <c r="A21" s="355">
        <v>2000</v>
      </c>
      <c r="B21" s="143">
        <v>70591</v>
      </c>
      <c r="C21" s="143">
        <v>289547</v>
      </c>
      <c r="D21" s="143">
        <v>1140965</v>
      </c>
      <c r="E21" s="143">
        <v>21342.3</v>
      </c>
      <c r="F21" s="7"/>
    </row>
    <row r="22" spans="1:11" ht="12.75" customHeight="1" x14ac:dyDescent="0.2">
      <c r="A22" s="355">
        <v>2001</v>
      </c>
      <c r="B22" s="143">
        <v>70862</v>
      </c>
      <c r="C22" s="143">
        <v>290337</v>
      </c>
      <c r="D22" s="143">
        <v>1144532</v>
      </c>
      <c r="E22" s="143">
        <v>21428.3</v>
      </c>
      <c r="F22" s="7"/>
    </row>
    <row r="23" spans="1:11" ht="12.75" customHeight="1" x14ac:dyDescent="0.2">
      <c r="A23" s="355">
        <v>2002</v>
      </c>
      <c r="B23" s="143">
        <v>71144</v>
      </c>
      <c r="C23" s="143">
        <v>291009</v>
      </c>
      <c r="D23" s="143">
        <v>1147959</v>
      </c>
      <c r="E23" s="143">
        <v>21508.238000000001</v>
      </c>
      <c r="F23" s="7"/>
    </row>
    <row r="24" spans="1:11" ht="12.75" customHeight="1" x14ac:dyDescent="0.2">
      <c r="A24" s="355">
        <v>2003</v>
      </c>
      <c r="B24" s="143">
        <v>71268</v>
      </c>
      <c r="C24" s="143">
        <v>291430</v>
      </c>
      <c r="D24" s="143">
        <v>1150343</v>
      </c>
      <c r="E24" s="143">
        <v>21569.937999999998</v>
      </c>
      <c r="F24" s="7"/>
    </row>
    <row r="25" spans="1:11" ht="12.75" customHeight="1" x14ac:dyDescent="0.2">
      <c r="A25" s="355">
        <v>2004</v>
      </c>
      <c r="B25" s="143">
        <v>71548</v>
      </c>
      <c r="C25" s="143">
        <v>292359</v>
      </c>
      <c r="D25" s="143">
        <v>1154597</v>
      </c>
      <c r="E25" s="143">
        <v>21674.6</v>
      </c>
      <c r="F25" s="7"/>
    </row>
    <row r="26" spans="1:11" ht="12.75" customHeight="1" x14ac:dyDescent="0.2">
      <c r="A26" s="355">
        <v>2005</v>
      </c>
      <c r="B26" s="143">
        <v>71771</v>
      </c>
      <c r="C26" s="143">
        <v>293068</v>
      </c>
      <c r="D26" s="143">
        <v>1158053</v>
      </c>
      <c r="E26" s="143">
        <v>21763.169000000002</v>
      </c>
      <c r="F26" s="7"/>
      <c r="H26" s="7"/>
      <c r="I26" s="7"/>
      <c r="J26" s="7"/>
      <c r="K26" s="8"/>
    </row>
    <row r="27" spans="1:11" ht="12.75" customHeight="1" x14ac:dyDescent="0.2">
      <c r="A27" s="355">
        <v>2006</v>
      </c>
      <c r="B27" s="143">
        <v>72040</v>
      </c>
      <c r="C27" s="143">
        <v>294288</v>
      </c>
      <c r="D27" s="143">
        <v>1163090</v>
      </c>
      <c r="E27" s="143">
        <v>21888.604000000003</v>
      </c>
      <c r="F27" s="7"/>
      <c r="H27" s="7"/>
      <c r="I27" s="7"/>
      <c r="J27" s="7"/>
      <c r="K27" s="8"/>
    </row>
    <row r="28" spans="1:11" ht="12.75" customHeight="1" x14ac:dyDescent="0.2">
      <c r="A28" s="355">
        <v>2007</v>
      </c>
      <c r="B28" s="143">
        <v>72431</v>
      </c>
      <c r="C28" s="143">
        <v>295004</v>
      </c>
      <c r="D28" s="143">
        <v>1167075</v>
      </c>
      <c r="E28" s="143">
        <v>21995.129000000001</v>
      </c>
      <c r="F28" s="7"/>
      <c r="H28" s="7"/>
      <c r="I28" s="7"/>
      <c r="J28" s="7"/>
      <c r="K28" s="8"/>
    </row>
    <row r="29" spans="1:11" ht="12.75" customHeight="1" x14ac:dyDescent="0.2">
      <c r="A29" s="355">
        <v>2008</v>
      </c>
      <c r="B29" s="143">
        <v>72723</v>
      </c>
      <c r="C29" s="143">
        <v>296084</v>
      </c>
      <c r="D29" s="143">
        <v>1171926</v>
      </c>
      <c r="E29" s="143">
        <v>22118.875</v>
      </c>
      <c r="F29" s="7"/>
      <c r="H29" s="7"/>
      <c r="I29" s="7"/>
      <c r="J29" s="7"/>
      <c r="K29" s="8"/>
    </row>
    <row r="30" spans="1:11" ht="12.75" customHeight="1" x14ac:dyDescent="0.2">
      <c r="A30" s="355">
        <v>2009</v>
      </c>
      <c r="B30" s="143">
        <v>72964</v>
      </c>
      <c r="C30" s="143">
        <v>297164</v>
      </c>
      <c r="D30" s="143">
        <v>1177401</v>
      </c>
      <c r="E30" s="143">
        <v>22241.352999999996</v>
      </c>
      <c r="F30" s="7"/>
      <c r="H30" s="7"/>
      <c r="I30" s="7"/>
      <c r="J30" s="7"/>
      <c r="K30" s="8"/>
    </row>
    <row r="31" spans="1:11" ht="12.75" customHeight="1" x14ac:dyDescent="0.2">
      <c r="A31" s="356" t="s">
        <v>120</v>
      </c>
      <c r="B31" s="143">
        <v>73339</v>
      </c>
      <c r="C31" s="143">
        <v>301931</v>
      </c>
      <c r="D31" s="143">
        <v>1118711</v>
      </c>
      <c r="E31" s="143">
        <v>23242.026999999998</v>
      </c>
      <c r="F31" s="7"/>
      <c r="H31" s="7"/>
      <c r="I31" s="7"/>
      <c r="J31" s="7"/>
      <c r="K31" s="8"/>
    </row>
    <row r="32" spans="1:11" ht="12.75" customHeight="1" x14ac:dyDescent="0.2">
      <c r="A32" s="355">
        <v>2011</v>
      </c>
      <c r="B32" s="143">
        <v>73618</v>
      </c>
      <c r="C32" s="143">
        <v>302740</v>
      </c>
      <c r="D32" s="143">
        <v>1122999</v>
      </c>
      <c r="E32" s="143">
        <v>23355.699000000001</v>
      </c>
      <c r="F32" s="7"/>
      <c r="H32" s="7"/>
      <c r="I32" s="7"/>
      <c r="J32" s="7"/>
      <c r="K32" s="8"/>
    </row>
    <row r="33" spans="1:11" ht="12.75" customHeight="1" x14ac:dyDescent="0.2">
      <c r="A33" s="355">
        <v>2012</v>
      </c>
      <c r="B33" s="143">
        <v>73842</v>
      </c>
      <c r="C33" s="143">
        <v>304133</v>
      </c>
      <c r="D33" s="143">
        <v>1128241</v>
      </c>
      <c r="E33" s="143">
        <v>23492.555</v>
      </c>
      <c r="F33" s="7"/>
      <c r="H33" s="7"/>
      <c r="I33" s="7"/>
      <c r="J33" s="7"/>
      <c r="K33" s="8"/>
    </row>
    <row r="34" spans="1:11" ht="12.75" customHeight="1" x14ac:dyDescent="0.2">
      <c r="A34" s="355">
        <v>2013</v>
      </c>
      <c r="B34" s="143">
        <v>74050</v>
      </c>
      <c r="C34" s="143">
        <v>305132</v>
      </c>
      <c r="D34" s="143">
        <v>1132377</v>
      </c>
      <c r="E34" s="143">
        <v>23619.674999999999</v>
      </c>
      <c r="F34" s="7"/>
      <c r="H34" s="7"/>
      <c r="I34" s="7"/>
      <c r="J34" s="7"/>
      <c r="K34" s="8"/>
    </row>
    <row r="35" spans="1:11" ht="12.75" customHeight="1" x14ac:dyDescent="0.2">
      <c r="A35" s="355">
        <v>2014</v>
      </c>
      <c r="B35" s="143">
        <v>74236</v>
      </c>
      <c r="C35" s="143">
        <v>306544</v>
      </c>
      <c r="D35" s="143">
        <v>1137731</v>
      </c>
      <c r="E35" s="143">
        <v>23770.825000000001</v>
      </c>
      <c r="F35" s="7"/>
      <c r="H35" s="7"/>
      <c r="I35" s="7"/>
      <c r="J35" s="7"/>
      <c r="K35" s="8"/>
    </row>
    <row r="36" spans="1:11" ht="12.75" customHeight="1" x14ac:dyDescent="0.2">
      <c r="A36" s="355">
        <v>2015</v>
      </c>
      <c r="B36" s="143">
        <v>74472</v>
      </c>
      <c r="C36" s="143">
        <v>308376</v>
      </c>
      <c r="D36" s="143">
        <v>1144026</v>
      </c>
      <c r="E36" s="143">
        <v>23950.248</v>
      </c>
      <c r="F36" s="7"/>
      <c r="H36" s="7"/>
      <c r="I36" s="7"/>
      <c r="J36" s="7"/>
      <c r="K36" s="8"/>
    </row>
    <row r="37" spans="1:11" ht="12.75" customHeight="1" x14ac:dyDescent="0.2">
      <c r="A37" s="355">
        <v>2016</v>
      </c>
      <c r="B37" s="143">
        <v>74648</v>
      </c>
      <c r="C37" s="143">
        <v>310310</v>
      </c>
      <c r="D37" s="143">
        <v>1149354</v>
      </c>
      <c r="E37" s="143">
        <v>24086.2</v>
      </c>
      <c r="F37" s="7"/>
      <c r="H37" s="7"/>
      <c r="I37" s="7"/>
      <c r="J37" s="7"/>
      <c r="K37" s="8"/>
    </row>
    <row r="38" spans="1:11" ht="12.75" customHeight="1" x14ac:dyDescent="0.2">
      <c r="A38" s="355">
        <v>2017</v>
      </c>
      <c r="B38" s="143">
        <v>74844</v>
      </c>
      <c r="C38" s="143">
        <v>312371</v>
      </c>
      <c r="D38" s="143">
        <v>1156014</v>
      </c>
      <c r="E38" s="143">
        <v>24250.526999999995</v>
      </c>
      <c r="F38" s="7"/>
      <c r="H38" s="7"/>
      <c r="I38" s="7"/>
      <c r="J38" s="7"/>
      <c r="K38" s="8"/>
    </row>
    <row r="39" spans="1:11" ht="12.75" customHeight="1" x14ac:dyDescent="0.2">
      <c r="A39" s="144" t="str">
        <f>REPT("    ",7)</f>
        <v xml:space="preserve">                            </v>
      </c>
      <c r="B39" s="145"/>
      <c r="C39" s="145"/>
      <c r="D39" s="145"/>
      <c r="E39" s="145"/>
    </row>
    <row r="40" spans="1:11" ht="12.75" customHeight="1" x14ac:dyDescent="0.2">
      <c r="A40" s="35" t="s">
        <v>121</v>
      </c>
    </row>
    <row r="41" spans="1:11" ht="12.75" customHeight="1" x14ac:dyDescent="0.2">
      <c r="A41" s="35" t="s">
        <v>122</v>
      </c>
    </row>
    <row r="42" spans="1:11" ht="12.75" customHeight="1" x14ac:dyDescent="0.2">
      <c r="A42" s="35" t="s">
        <v>123</v>
      </c>
    </row>
    <row r="43" spans="1:11" ht="12.75" customHeight="1" x14ac:dyDescent="0.2">
      <c r="A43" s="146" t="s">
        <v>90</v>
      </c>
    </row>
    <row r="44" spans="1:11" ht="12.75" customHeight="1" x14ac:dyDescent="0.2">
      <c r="A44" s="147"/>
    </row>
    <row r="45" spans="1:11" ht="12.75" customHeight="1" x14ac:dyDescent="0.2">
      <c r="E45" s="37" t="s">
        <v>66</v>
      </c>
    </row>
    <row r="48" spans="1:11" ht="12.75" customHeight="1" x14ac:dyDescent="0.2">
      <c r="A48" s="374" t="s">
        <v>352</v>
      </c>
      <c r="C48" s="7"/>
      <c r="D48" s="7"/>
      <c r="E48" s="8"/>
    </row>
    <row r="49" spans="3:5" ht="12.75" customHeight="1" x14ac:dyDescent="0.2">
      <c r="C49" s="7"/>
      <c r="D49" s="7"/>
      <c r="E49" s="8"/>
    </row>
    <row r="50" spans="3:5" ht="12.75" customHeight="1" x14ac:dyDescent="0.2">
      <c r="C50" s="7"/>
      <c r="D50" s="7"/>
      <c r="E50" s="8"/>
    </row>
    <row r="51" spans="3:5" ht="11.25" x14ac:dyDescent="0.2">
      <c r="C51" s="7"/>
      <c r="D51" s="7"/>
      <c r="E51" s="8"/>
    </row>
    <row r="52" spans="3:5" ht="11.25" x14ac:dyDescent="0.2">
      <c r="C52" s="7"/>
      <c r="D52" s="7"/>
      <c r="E52" s="8"/>
    </row>
    <row r="53" spans="3:5" ht="11.25" x14ac:dyDescent="0.2">
      <c r="C53" s="7"/>
      <c r="D53" s="7"/>
      <c r="E53" s="8"/>
    </row>
    <row r="54" spans="3:5" ht="11.25" x14ac:dyDescent="0.2">
      <c r="C54" s="7"/>
      <c r="D54" s="7"/>
      <c r="E54" s="8"/>
    </row>
    <row r="55" spans="3:5" ht="11.25" x14ac:dyDescent="0.2">
      <c r="C55" s="7"/>
      <c r="D55" s="7"/>
      <c r="E55" s="8"/>
    </row>
    <row r="56" spans="3:5" ht="11.25" x14ac:dyDescent="0.2">
      <c r="C56" s="7"/>
      <c r="D56" s="7"/>
      <c r="E56" s="8"/>
    </row>
    <row r="57" spans="3:5" ht="11.25" x14ac:dyDescent="0.2">
      <c r="C57" s="7"/>
      <c r="D57" s="7"/>
      <c r="E57" s="8"/>
    </row>
    <row r="58" spans="3:5" ht="11.25" x14ac:dyDescent="0.2">
      <c r="C58" s="7"/>
      <c r="D58" s="7"/>
      <c r="E58" s="8"/>
    </row>
    <row r="59" spans="3:5" ht="11.25" x14ac:dyDescent="0.2">
      <c r="C59" s="7"/>
      <c r="D59" s="7"/>
      <c r="E59" s="8"/>
    </row>
    <row r="60" spans="3:5" ht="11.25" x14ac:dyDescent="0.2">
      <c r="C60" s="7"/>
      <c r="D60" s="7"/>
      <c r="E60" s="8"/>
    </row>
    <row r="61" spans="3:5" ht="11.25" x14ac:dyDescent="0.2">
      <c r="C61" s="7"/>
      <c r="D61" s="7"/>
      <c r="E61" s="8"/>
    </row>
    <row r="62" spans="3:5" ht="11.25" x14ac:dyDescent="0.2">
      <c r="C62" s="7"/>
      <c r="D62" s="7"/>
      <c r="E62" s="8"/>
    </row>
    <row r="63" spans="3:5" ht="12.75" customHeight="1" x14ac:dyDescent="0.2">
      <c r="C63" s="7"/>
      <c r="D63" s="7"/>
      <c r="E63" s="8"/>
    </row>
    <row r="64" spans="3:5" ht="12.75" customHeight="1" x14ac:dyDescent="0.2">
      <c r="C64" s="7"/>
      <c r="D64" s="7"/>
      <c r="E64" s="8"/>
    </row>
    <row r="65" spans="3:5" ht="12.75" customHeight="1" x14ac:dyDescent="0.2">
      <c r="C65" s="7"/>
      <c r="D65" s="7"/>
      <c r="E65" s="8"/>
    </row>
    <row r="66" spans="3:5" ht="12.75" customHeight="1" x14ac:dyDescent="0.2">
      <c r="C66" s="7"/>
      <c r="D66" s="7"/>
      <c r="E66" s="8"/>
    </row>
    <row r="67" spans="3:5" ht="12.75" customHeight="1" x14ac:dyDescent="0.2">
      <c r="C67" s="7"/>
      <c r="D67" s="7"/>
      <c r="E67" s="8"/>
    </row>
    <row r="68" spans="3:5" ht="12.75" customHeight="1" x14ac:dyDescent="0.2">
      <c r="C68" s="7"/>
      <c r="D68" s="7"/>
      <c r="E68" s="8"/>
    </row>
    <row r="69" spans="3:5" ht="12.75" customHeight="1" x14ac:dyDescent="0.2">
      <c r="C69" s="7"/>
      <c r="D69" s="7"/>
      <c r="E69" s="8"/>
    </row>
    <row r="70" spans="3:5" ht="12.75" customHeight="1" x14ac:dyDescent="0.2">
      <c r="C70" s="7"/>
      <c r="D70" s="7"/>
      <c r="E70" s="8"/>
    </row>
    <row r="71" spans="3:5" ht="12.75" customHeight="1" x14ac:dyDescent="0.2">
      <c r="C71" s="7"/>
      <c r="D71" s="7"/>
      <c r="E71" s="8"/>
    </row>
    <row r="72" spans="3:5" ht="12.75" customHeight="1" x14ac:dyDescent="0.2">
      <c r="C72" s="7"/>
      <c r="D72" s="7"/>
      <c r="E72" s="8"/>
    </row>
  </sheetData>
  <mergeCells count="4">
    <mergeCell ref="A4:A6"/>
    <mergeCell ref="B6:D6"/>
    <mergeCell ref="B4:B5"/>
    <mergeCell ref="C4:C5"/>
  </mergeCells>
  <phoneticPr fontId="0" type="noConversion"/>
  <hyperlinks>
    <hyperlink ref="A48" location="Tabellenliste!A1" display="zurück"/>
  </hyperlinks>
  <pageMargins left="0.59055118110236227" right="0.59055118110236227" top="0.39370078740157483" bottom="0.59055118110236227" header="0.47244094488188981" footer="0"/>
  <pageSetup paperSize="9" scale="77" orientation="portrait" horizontalDpi="300" verticalDpi="300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38</vt:i4>
      </vt:variant>
      <vt:variant>
        <vt:lpstr>Benannte Bereiche</vt:lpstr>
      </vt:variant>
      <vt:variant>
        <vt:i4>26</vt:i4>
      </vt:variant>
    </vt:vector>
  </HeadingPairs>
  <TitlesOfParts>
    <vt:vector size="64" baseType="lpstr">
      <vt:lpstr>Tabellenliste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'10'!Druckbereich</vt:lpstr>
      <vt:lpstr>'18'!Druckbereich</vt:lpstr>
      <vt:lpstr>'19'!Druckbereich</vt:lpstr>
      <vt:lpstr>'20'!Druckbereich</vt:lpstr>
      <vt:lpstr>'21'!Druckbereich</vt:lpstr>
      <vt:lpstr>'22'!Druckbereich</vt:lpstr>
      <vt:lpstr>'23'!Druckbereich</vt:lpstr>
      <vt:lpstr>'24'!Druckbereich</vt:lpstr>
      <vt:lpstr>'25'!Druckbereich</vt:lpstr>
      <vt:lpstr>'26'!Druckbereich</vt:lpstr>
      <vt:lpstr>'27'!Druckbereich</vt:lpstr>
      <vt:lpstr>'28'!Druckbereich</vt:lpstr>
      <vt:lpstr>'29'!Druckbereich</vt:lpstr>
      <vt:lpstr>'3'!Druckbereich</vt:lpstr>
      <vt:lpstr>'30'!Druckbereich</vt:lpstr>
      <vt:lpstr>'31'!Druckbereich</vt:lpstr>
      <vt:lpstr>'32'!Druckbereich</vt:lpstr>
      <vt:lpstr>'33'!Druckbereich</vt:lpstr>
      <vt:lpstr>'34'!Druckbereich</vt:lpstr>
      <vt:lpstr>'35'!Druckbereich</vt:lpstr>
      <vt:lpstr>'36'!Druckbereich</vt:lpstr>
      <vt:lpstr>'37'!Druckbereich</vt:lpstr>
      <vt:lpstr>'4'!Druckbereich</vt:lpstr>
      <vt:lpstr>'9'!Druckbereich</vt:lpstr>
      <vt:lpstr>'4'!tab_a</vt:lpstr>
      <vt:lpstr>'5'!tab_a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Keppler, Regina</cp:lastModifiedBy>
  <cp:lastPrinted>2013-08-26T12:30:20Z</cp:lastPrinted>
  <dcterms:created xsi:type="dcterms:W3CDTF">2000-09-04T14:50:30Z</dcterms:created>
  <dcterms:modified xsi:type="dcterms:W3CDTF">2020-04-28T13:29:01Z</dcterms:modified>
</cp:coreProperties>
</file>