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122003\AppData\Roaming\OpenText\DM\Temp\"/>
    </mc:Choice>
  </mc:AlternateContent>
  <bookViews>
    <workbookView xWindow="-15" yWindow="-15" windowWidth="4800" windowHeight="5190" tabRatio="763" activeTab="1"/>
  </bookViews>
  <sheets>
    <sheet name="Info" sheetId="1" r:id="rId1"/>
    <sheet name="2022" sheetId="34" r:id="rId2"/>
    <sheet name="2021" sheetId="33" r:id="rId3"/>
    <sheet name="2020" sheetId="32" r:id="rId4"/>
    <sheet name="2019" sheetId="29" r:id="rId5"/>
    <sheet name="2018" sheetId="28" r:id="rId6"/>
    <sheet name="2017" sheetId="27" r:id="rId7"/>
    <sheet name="2016" sheetId="26" r:id="rId8"/>
    <sheet name="2015" sheetId="25" r:id="rId9"/>
    <sheet name="2014" sheetId="24" r:id="rId10"/>
    <sheet name="2013" sheetId="23" r:id="rId11"/>
    <sheet name="2012" sheetId="22" r:id="rId12"/>
    <sheet name="2011" sheetId="20" r:id="rId13"/>
    <sheet name="2010" sheetId="19" r:id="rId14"/>
    <sheet name="2009" sheetId="18" r:id="rId15"/>
    <sheet name="2007 und 2008" sheetId="17" r:id="rId16"/>
    <sheet name="2007" sheetId="16" r:id="rId17"/>
    <sheet name="2006 und 2005" sheetId="15" r:id="rId18"/>
    <sheet name="2006" sheetId="14" r:id="rId19"/>
    <sheet name="2005" sheetId="13" r:id="rId20"/>
    <sheet name="2004" sheetId="2" r:id="rId21"/>
    <sheet name="2003" sheetId="3" r:id="rId22"/>
    <sheet name="2002" sheetId="4" r:id="rId23"/>
    <sheet name="2001" sheetId="5" r:id="rId24"/>
    <sheet name="2000" sheetId="6" r:id="rId25"/>
    <sheet name="1999" sheetId="7" r:id="rId26"/>
    <sheet name="1997 und 1998" sheetId="8" r:id="rId27"/>
    <sheet name="1995 und 1996" sheetId="9" r:id="rId28"/>
    <sheet name="1993 und 1994" sheetId="10" r:id="rId29"/>
    <sheet name="1990-1992" sheetId="11" r:id="rId30"/>
    <sheet name="1980 und 1985" sheetId="12" r:id="rId31"/>
  </sheets>
  <externalReferences>
    <externalReference r:id="rId32"/>
  </externalReferences>
  <definedNames>
    <definedName name="_Fill" localSheetId="0" hidden="1">'[1]seit 1990'!#REF!</definedName>
    <definedName name="_Order1" hidden="1">0</definedName>
    <definedName name="_xlnm.Print_Area" localSheetId="11">'2012'!$A$1:$K$51</definedName>
    <definedName name="_xlnm.Print_Area" localSheetId="10">'2013'!$A$1:$K$40</definedName>
    <definedName name="_xlnm.Print_Area" localSheetId="9">'2014'!$A$1:$K$56</definedName>
    <definedName name="_xlnm.Print_Area" localSheetId="8">'2015'!$A$1:$K$47</definedName>
    <definedName name="_xlnm.Print_Area" localSheetId="7">'2016'!$A$1:$K$39</definedName>
    <definedName name="_xlnm.Print_Area" localSheetId="6">'2017'!$A$1:$K$43</definedName>
    <definedName name="Farbe" localSheetId="11">'2012'!$A$3:$K$3,'2012'!$A$5:$K$9,'2012'!$A$10:$A$40</definedName>
    <definedName name="Farbe" localSheetId="10">'2013'!$A$3:$K$3,'2013'!$A$5:$K$9,'2013'!$A$10:$A$33</definedName>
    <definedName name="Farbe" localSheetId="9">'2014'!$A$3:$K$3,'2014'!$A$5:$K$9,'2014'!$A$10:$A$43</definedName>
    <definedName name="Farbe" localSheetId="8">'2015'!$A$3:$K$3,'2015'!$A$5:$K$9,'2015'!$A$10:$A$40</definedName>
    <definedName name="Farbe" localSheetId="7">'2016'!$A$3:$K$3,'2016'!$A$5:$K$9,'2016'!$A$10:$A$35</definedName>
    <definedName name="Farbe" localSheetId="6">'2017'!$A$3:$K$3,'2017'!$A$5:$K$9,'2017'!$A$10:$A$43</definedName>
    <definedName name="Jahrbuch" localSheetId="6">'2017'!$A$5:$K$48</definedName>
    <definedName name="Jahrbuch">'2016'!$A$5:$K$50</definedName>
  </definedNames>
  <calcPr calcId="162913"/>
</workbook>
</file>

<file path=xl/calcChain.xml><?xml version="1.0" encoding="utf-8"?>
<calcChain xmlns="http://schemas.openxmlformats.org/spreadsheetml/2006/main">
  <c r="C12" i="29" l="1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11" i="29"/>
  <c r="F24" i="29"/>
  <c r="C13" i="28" l="1"/>
  <c r="C12" i="26"/>
  <c r="F14" i="24"/>
  <c r="C52" i="20"/>
  <c r="F20" i="9"/>
  <c r="F22" i="9"/>
  <c r="H35" i="4"/>
  <c r="F13" i="28"/>
  <c r="F12" i="28"/>
</calcChain>
</file>

<file path=xl/sharedStrings.xml><?xml version="1.0" encoding="utf-8"?>
<sst xmlns="http://schemas.openxmlformats.org/spreadsheetml/2006/main" count="1788" uniqueCount="463">
  <si>
    <t xml:space="preserve">Ausgewählte Messen und Ausstellungen </t>
  </si>
  <si>
    <t xml:space="preserve">in Stuttgart seit 1980 nach Dauer,  vermieteter Fläche, </t>
  </si>
  <si>
    <t xml:space="preserve"> Ausstellern und Besuchern</t>
  </si>
  <si>
    <t>entfällt</t>
  </si>
  <si>
    <t>Ausgewählte Messen und Ausstellungen in Stuttgart 1999 nach Dauer,</t>
  </si>
  <si>
    <t>vermieteter Fläche, Ausstellern und Besuchern</t>
  </si>
  <si>
    <t>Vermietete Standfläche</t>
  </si>
  <si>
    <t>Fläche</t>
  </si>
  <si>
    <t>Aussteller</t>
  </si>
  <si>
    <t>Verkaufte</t>
  </si>
  <si>
    <t>Dauer</t>
  </si>
  <si>
    <t>davon</t>
  </si>
  <si>
    <t xml:space="preserve">für </t>
  </si>
  <si>
    <t xml:space="preserve"> Netto-</t>
  </si>
  <si>
    <t>darunter</t>
  </si>
  <si>
    <t>Tages- und</t>
  </si>
  <si>
    <t>Veranstaltung</t>
  </si>
  <si>
    <t>insgesamt</t>
  </si>
  <si>
    <t>Hallenfläche</t>
  </si>
  <si>
    <t>Freigelän-</t>
  </si>
  <si>
    <t>Sonder-</t>
  </si>
  <si>
    <t>fläche</t>
  </si>
  <si>
    <t>Dauer-</t>
  </si>
  <si>
    <t>Inland</t>
  </si>
  <si>
    <t>Ausland</t>
  </si>
  <si>
    <t>defläche</t>
  </si>
  <si>
    <t>schauen</t>
  </si>
  <si>
    <t>karten</t>
  </si>
  <si>
    <t>Tage</t>
  </si>
  <si>
    <t>m²</t>
  </si>
  <si>
    <t>Anzahl</t>
  </si>
  <si>
    <t>Älter Werden</t>
  </si>
  <si>
    <t>CAT/CAT- Bau</t>
  </si>
  <si>
    <t>CMT / Golf-Reisen</t>
  </si>
  <si>
    <t>DACH + WAND</t>
  </si>
  <si>
    <t>eltefa/</t>
  </si>
  <si>
    <t>MICRO-ENGINEERING</t>
  </si>
  <si>
    <t>FACHDENTAL SÜDWEST</t>
  </si>
  <si>
    <t>PUBLISHING MARKET</t>
  </si>
  <si>
    <t xml:space="preserve">GARTEN / GRÜN IM </t>
  </si>
  <si>
    <t>RAUM / Selbstbau</t>
  </si>
  <si>
    <t>HAFA Stuttgart</t>
  </si>
  <si>
    <t>Hair &amp; Style</t>
  </si>
  <si>
    <t>Hobby+Elektronik,</t>
  </si>
  <si>
    <r>
      <t>Modellbau</t>
    </r>
    <r>
      <rPr>
        <vertAlign val="superscript"/>
        <sz val="8"/>
        <rFont val="Arial"/>
        <family val="2"/>
      </rPr>
      <t>1)</t>
    </r>
  </si>
  <si>
    <t>Int. Mineralien- und</t>
  </si>
  <si>
    <t>Fossilienbörse/ANIMAL</t>
  </si>
  <si>
    <t>INTERSCHUL/ didacta</t>
  </si>
  <si>
    <t>Pro Sanita</t>
  </si>
  <si>
    <t>Medizin + rescue</t>
  </si>
  <si>
    <t>RAUMTrend</t>
  </si>
  <si>
    <t>südback</t>
  </si>
  <si>
    <t>SÜFFA</t>
  </si>
  <si>
    <t>VISION</t>
  </si>
  <si>
    <t xml:space="preserve">                            </t>
  </si>
  <si>
    <r>
      <t xml:space="preserve">1) </t>
    </r>
    <r>
      <rPr>
        <sz val="8"/>
        <rFont val="Arial"/>
        <family val="2"/>
      </rPr>
      <t xml:space="preserve"> Süd/ Int. Modelleisenbahn-Ausst./ Spielaktiv/ Südd. Spielemesse.</t>
    </r>
  </si>
  <si>
    <r>
      <t xml:space="preserve">2) </t>
    </r>
    <r>
      <rPr>
        <sz val="8"/>
        <rFont val="Arial"/>
        <family val="2"/>
      </rPr>
      <t xml:space="preserve"> Internationale Münzenmesse/Internationale Mineralien- u. Fossilienbörse.</t>
    </r>
  </si>
  <si>
    <t>Ausgewählte Messen und Ausstellungen in Stuttgart 1997und 1998 nach Dauer,</t>
  </si>
  <si>
    <t>Animal+Int. Mineralien-</t>
  </si>
  <si>
    <t>und Fossilienbörse</t>
  </si>
  <si>
    <t>CAT/CAT-Bau</t>
  </si>
  <si>
    <t>CMT</t>
  </si>
  <si>
    <t>EUROCARGO</t>
  </si>
  <si>
    <t>Fachdental Südwest</t>
  </si>
  <si>
    <t>Friseure</t>
  </si>
  <si>
    <t xml:space="preserve">GARTEN/GRÜN IM </t>
  </si>
  <si>
    <t>RAUM/Selbstbau</t>
  </si>
  <si>
    <t>IKF/INTERKONDICA</t>
  </si>
  <si>
    <r>
      <t>ISA/IWB/Welt-Antik</t>
    </r>
    <r>
      <rPr>
        <vertAlign val="superscript"/>
        <sz val="8"/>
        <rFont val="Arial"/>
        <family val="2"/>
      </rPr>
      <t>2)</t>
    </r>
  </si>
  <si>
    <t>Medizin</t>
  </si>
  <si>
    <t>R + T</t>
  </si>
  <si>
    <t>Raumtex</t>
  </si>
  <si>
    <t>ama-Auto-u. Motorrad-</t>
  </si>
  <si>
    <t>ausstellung</t>
  </si>
  <si>
    <t>AMB</t>
  </si>
  <si>
    <t>Euroholz</t>
  </si>
  <si>
    <t>HAFA/ Süddeutsche</t>
  </si>
  <si>
    <t>Spielmesse</t>
  </si>
  <si>
    <t>Hair + Style</t>
  </si>
  <si>
    <t>HOBBY+ELEKTRONIK</t>
  </si>
  <si>
    <r>
      <t>MODELLBAU SÜD</t>
    </r>
    <r>
      <rPr>
        <vertAlign val="superscript"/>
        <sz val="8"/>
        <rFont val="Arial"/>
        <family val="2"/>
      </rPr>
      <t>1)</t>
    </r>
  </si>
  <si>
    <t>INTERGASTRA</t>
  </si>
  <si>
    <t>Fossilienbörse/ ANIMAL</t>
  </si>
  <si>
    <t>Intervitis/ Interfructa</t>
  </si>
  <si>
    <t>INTHERM und Klima Süd</t>
  </si>
  <si>
    <r>
      <t>ISA/ IWB/ Welt-Antik</t>
    </r>
    <r>
      <rPr>
        <vertAlign val="superscript"/>
        <sz val="8"/>
        <rFont val="Arial"/>
        <family val="2"/>
      </rPr>
      <t>2)</t>
    </r>
  </si>
  <si>
    <t>Landwirtschaftl. Haupfest</t>
  </si>
  <si>
    <t>MEDIZIN</t>
  </si>
  <si>
    <t>Ausgewählte Messen und Ausstellungen in Stuttgart 1995 und 1996 nach Dauer,</t>
  </si>
  <si>
    <t>1995</t>
  </si>
  <si>
    <r>
      <t>ISA/IWB</t>
    </r>
    <r>
      <rPr>
        <vertAlign val="superscript"/>
        <sz val="8"/>
        <rFont val="Arial"/>
        <family val="2"/>
      </rPr>
      <t>1)</t>
    </r>
  </si>
  <si>
    <t>Interpharm</t>
  </si>
  <si>
    <t>CAT</t>
  </si>
  <si>
    <t>Intervitis mit Interfructa</t>
  </si>
  <si>
    <t>Landwirtschaftliches</t>
  </si>
  <si>
    <t>Hauptfest</t>
  </si>
  <si>
    <t>ELTEFA</t>
  </si>
  <si>
    <t>IDENT/VISION</t>
  </si>
  <si>
    <r>
      <t>Modellbau</t>
    </r>
    <r>
      <rPr>
        <vertAlign val="superscript"/>
        <sz val="8"/>
        <rFont val="Arial"/>
        <family val="2"/>
      </rPr>
      <t>2)</t>
    </r>
  </si>
  <si>
    <t>Mineralienbörse Herbst</t>
  </si>
  <si>
    <t>EUROHOLZ</t>
  </si>
  <si>
    <r>
      <t>Modellbau Süd</t>
    </r>
    <r>
      <rPr>
        <vertAlign val="superscript"/>
        <sz val="8"/>
        <rFont val="Arial"/>
        <family val="2"/>
      </rPr>
      <t>3)</t>
    </r>
  </si>
  <si>
    <t>INTERBAD</t>
  </si>
  <si>
    <r>
      <t>ISA/IWB/Welt-Antik</t>
    </r>
    <r>
      <rPr>
        <vertAlign val="superscript"/>
        <sz val="8"/>
        <rFont val="Arial"/>
        <family val="2"/>
      </rPr>
      <t>4)</t>
    </r>
  </si>
  <si>
    <t>Fossilienbörse - Herbst</t>
  </si>
  <si>
    <t>INTERSCHUL</t>
  </si>
  <si>
    <r>
      <t>1)</t>
    </r>
    <r>
      <rPr>
        <sz val="8"/>
        <rFont val="Arial"/>
        <family val="2"/>
      </rPr>
      <t xml:space="preserve">  Münzen-Messe/Mineralienbörse.</t>
    </r>
  </si>
  <si>
    <r>
      <t xml:space="preserve">2) </t>
    </r>
    <r>
      <rPr>
        <sz val="8"/>
        <rFont val="Arial"/>
        <family val="2"/>
      </rPr>
      <t xml:space="preserve"> Süd/ Int. Modelleisenbahn-Ausst./ Spielaktiv/ Südd. Spielemesse.</t>
    </r>
  </si>
  <si>
    <r>
      <t>3)</t>
    </r>
    <r>
      <rPr>
        <sz val="8"/>
        <rFont val="Arial"/>
        <family val="2"/>
      </rPr>
      <t xml:space="preserve">  Hobby u. Elektronik/ModellbauSüd/ Süddeutsche Spielmesse.</t>
    </r>
  </si>
  <si>
    <r>
      <t xml:space="preserve">4) </t>
    </r>
    <r>
      <rPr>
        <sz val="8"/>
        <rFont val="Arial"/>
        <family val="2"/>
      </rPr>
      <t xml:space="preserve"> Internationale Münzenmesse/Internationale Mineralien- u. Fossilienbörse Frühjahr.</t>
    </r>
  </si>
  <si>
    <t>Ausgewählte Messen und Ausstellungen in Stuttgart 1993 und 1994 nach Dauer,</t>
  </si>
  <si>
    <t>1993</t>
  </si>
  <si>
    <r>
      <t xml:space="preserve">IKF 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)</t>
    </r>
  </si>
  <si>
    <t>Didacta</t>
  </si>
  <si>
    <r>
      <t xml:space="preserve">ISA/IWB </t>
    </r>
    <r>
      <rPr>
        <vertAlign val="superscript"/>
        <sz val="8"/>
        <rFont val="Arial"/>
        <family val="2"/>
      </rPr>
      <t>2)</t>
    </r>
  </si>
  <si>
    <t>Südback</t>
  </si>
  <si>
    <r>
      <t xml:space="preserve">SÜFA </t>
    </r>
    <r>
      <rPr>
        <vertAlign val="superscript"/>
        <sz val="8"/>
        <rFont val="Arial"/>
        <family val="2"/>
      </rPr>
      <t>3)</t>
    </r>
  </si>
  <si>
    <t>HAFA</t>
  </si>
  <si>
    <t>Mineralienbörse-Herbst</t>
  </si>
  <si>
    <t>1994</t>
  </si>
  <si>
    <t>Intergastra</t>
  </si>
  <si>
    <r>
      <t xml:space="preserve">R+T </t>
    </r>
    <r>
      <rPr>
        <vertAlign val="superscript"/>
        <sz val="8"/>
        <rFont val="Arial"/>
        <family val="2"/>
      </rPr>
      <t>4)</t>
    </r>
  </si>
  <si>
    <r>
      <t xml:space="preserve">Telematica </t>
    </r>
    <r>
      <rPr>
        <vertAlign val="superscript"/>
        <sz val="8"/>
        <rFont val="Arial"/>
        <family val="2"/>
      </rPr>
      <t>5)</t>
    </r>
  </si>
  <si>
    <r>
      <t>SÜFA</t>
    </r>
    <r>
      <rPr>
        <vertAlign val="superscript"/>
        <sz val="8"/>
        <rFont val="Arial"/>
        <family val="2"/>
      </rPr>
      <t xml:space="preserve"> 3)</t>
    </r>
  </si>
  <si>
    <t>Modellbau,</t>
  </si>
  <si>
    <r>
      <t>1)</t>
    </r>
    <r>
      <rPr>
        <sz val="8"/>
        <rFont val="Arial"/>
        <family val="2"/>
      </rPr>
      <t xml:space="preserve">  Internationale Konditoren-Fachmessen.</t>
    </r>
  </si>
  <si>
    <r>
      <t>2)</t>
    </r>
    <r>
      <rPr>
        <sz val="8"/>
        <rFont val="Arial"/>
        <family val="2"/>
      </rPr>
      <t xml:space="preserve">  Münzen-Messe/ Mineralienbörse.</t>
    </r>
  </si>
  <si>
    <r>
      <t xml:space="preserve">3) </t>
    </r>
    <r>
      <rPr>
        <sz val="8"/>
        <rFont val="Arial"/>
        <family val="2"/>
      </rPr>
      <t xml:space="preserve"> Fachmesse für das Fleischerhandwerk.</t>
    </r>
  </si>
  <si>
    <r>
      <t xml:space="preserve">4)  </t>
    </r>
    <r>
      <rPr>
        <sz val="8"/>
        <rFont val="Arial"/>
        <family val="2"/>
      </rPr>
      <t>Rolladen, Tore, Sonnenschutz.</t>
    </r>
  </si>
  <si>
    <r>
      <t xml:space="preserve">5)  </t>
    </r>
    <r>
      <rPr>
        <sz val="8"/>
        <rFont val="Arial"/>
        <family val="2"/>
      </rPr>
      <t>Das moderne Büro/ Bürofachasustellung.</t>
    </r>
  </si>
  <si>
    <t>Ausgewählte Messen und Ausstellungen in Stuttgart 1990, 1991 und 1992 nach Dauer,</t>
  </si>
  <si>
    <t>1990</t>
  </si>
  <si>
    <t>Interschau</t>
  </si>
  <si>
    <t>INTERFAB</t>
  </si>
  <si>
    <r>
      <t xml:space="preserve">ISA/IWB </t>
    </r>
    <r>
      <rPr>
        <vertAlign val="superscript"/>
        <sz val="8"/>
        <rFont val="Arial"/>
        <family val="2"/>
      </rPr>
      <t>1)</t>
    </r>
  </si>
  <si>
    <t>IKOFA</t>
  </si>
  <si>
    <r>
      <t xml:space="preserve">Telematica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</si>
  <si>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>1991</t>
  </si>
  <si>
    <r>
      <t>R+T</t>
    </r>
    <r>
      <rPr>
        <vertAlign val="superscript"/>
        <sz val="8"/>
        <rFont val="Arial"/>
        <family val="2"/>
      </rPr>
      <t xml:space="preserve"> 3)</t>
    </r>
  </si>
  <si>
    <t>1992</t>
  </si>
  <si>
    <t>Reinigungstechnik</t>
  </si>
  <si>
    <r>
      <t xml:space="preserve">Telematica </t>
    </r>
    <r>
      <rPr>
        <vertAlign val="superscript"/>
        <sz val="8"/>
        <rFont val="Arial"/>
        <family val="2"/>
      </rPr>
      <t>2)</t>
    </r>
  </si>
  <si>
    <t>Interbad</t>
  </si>
  <si>
    <r>
      <t>1)</t>
    </r>
    <r>
      <rPr>
        <sz val="8"/>
        <rFont val="Arial"/>
        <family val="2"/>
      </rPr>
      <t xml:space="preserve">  Internationale Sammlerbörse.</t>
    </r>
  </si>
  <si>
    <r>
      <t xml:space="preserve">2) </t>
    </r>
    <r>
      <rPr>
        <sz val="8"/>
        <rFont val="Arial"/>
        <family val="2"/>
      </rPr>
      <t xml:space="preserve"> Das moderne Büro/ Bürofachausstellung.</t>
    </r>
  </si>
  <si>
    <r>
      <t xml:space="preserve">3) </t>
    </r>
    <r>
      <rPr>
        <sz val="8"/>
        <rFont val="Arial"/>
        <family val="2"/>
      </rPr>
      <t xml:space="preserve"> Rolladen, Tore, Sonnenschutz.</t>
    </r>
  </si>
  <si>
    <t>Ausgewählte Messen und Ausstellungen in Stuttgart 1980 und 1985 nach Dauer,</t>
  </si>
  <si>
    <t>1980</t>
  </si>
  <si>
    <r>
      <t xml:space="preserve">ISA 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)</t>
    </r>
  </si>
  <si>
    <t>Hobby Elektronik</t>
  </si>
  <si>
    <t>FAMETA</t>
  </si>
  <si>
    <t>1985</t>
  </si>
  <si>
    <r>
      <t xml:space="preserve">R+T </t>
    </r>
    <r>
      <rPr>
        <vertAlign val="superscript"/>
        <sz val="8"/>
        <rFont val="Arial"/>
        <family val="2"/>
      </rPr>
      <t>3)</t>
    </r>
  </si>
  <si>
    <t>Garten/DIY</t>
  </si>
  <si>
    <t>ISA + IWB</t>
  </si>
  <si>
    <t>Ausgewählte Messen und Ausstellungen in Stuttgart 2000 nach Dauer,</t>
  </si>
  <si>
    <t>ama-Auto- und</t>
  </si>
  <si>
    <t>Motoradausstellung</t>
  </si>
  <si>
    <t>ASA/FLUID TRANS/V+S</t>
  </si>
  <si>
    <t>CAT ENGINEERING/</t>
  </si>
  <si>
    <t>CAT BAU</t>
  </si>
  <si>
    <t>CMT/Golf-Reisen/</t>
  </si>
  <si>
    <t>Fahrrad-Reisen</t>
  </si>
  <si>
    <t>Fachmesse Multimedia-</t>
  </si>
  <si>
    <t>Market/das moderne Büro</t>
  </si>
  <si>
    <r>
      <t>Modellbau Süd</t>
    </r>
    <r>
      <rPr>
        <vertAlign val="superscript"/>
        <sz val="8"/>
        <rFont val="Arial"/>
        <family val="2"/>
      </rPr>
      <t>1)</t>
    </r>
  </si>
  <si>
    <r>
      <t xml:space="preserve">2) </t>
    </r>
    <r>
      <rPr>
        <sz val="8"/>
        <rFont val="Arial"/>
        <family val="2"/>
      </rPr>
      <t xml:space="preserve"> Int. Münzen-/Anglerm./Int. Mineralien- u. Fossilienbörse.</t>
    </r>
  </si>
  <si>
    <t>Alter und Pflege</t>
  </si>
  <si>
    <t>CAT ENGINEERING/ BAU</t>
  </si>
  <si>
    <t>eltefa</t>
  </si>
  <si>
    <t>EUROCARGO/ LogiMat</t>
  </si>
  <si>
    <t>GARTEN / Selbstbau</t>
  </si>
  <si>
    <t>LWH - Landwirtschaft-</t>
  </si>
  <si>
    <t>liches Hauptfest</t>
  </si>
  <si>
    <t>Medizin/rescue</t>
  </si>
  <si>
    <t>Multimedia-Market mit</t>
  </si>
  <si>
    <t>Publishing Market</t>
  </si>
  <si>
    <t>Pferd</t>
  </si>
  <si>
    <t>Ausgewählte Messen und Ausstellungen in Stuttgart 2001 nach Dauer,</t>
  </si>
  <si>
    <t>Tabelle Nr. 953</t>
  </si>
  <si>
    <t>Family &amp; Home / Tierwelt /</t>
  </si>
  <si>
    <t>FIBO Stuttgart</t>
  </si>
  <si>
    <t>invest</t>
  </si>
  <si>
    <t>IT Plus / Promax</t>
  </si>
  <si>
    <t>Medizin / rescue</t>
  </si>
  <si>
    <t>NewCome</t>
  </si>
  <si>
    <t>V &amp; S</t>
  </si>
  <si>
    <t>Ausgewählte Messen und Ausstellungen in Stuttgart 2002 nach Dauer,</t>
  </si>
  <si>
    <t>Erläuterungen:</t>
  </si>
  <si>
    <t>Nachgewiesen werden alle Messen und Ausstellungen, die der Gesellschaft zur</t>
  </si>
  <si>
    <t xml:space="preserve">freiwilligen Kontrolle von Messe- und Ausstellungszahlen (FKM) gemeldet </t>
  </si>
  <si>
    <t>wurden.</t>
  </si>
  <si>
    <t>Die vermietete Standfläche wird nach Hallenfläche und Freigelände</t>
  </si>
  <si>
    <t xml:space="preserve">untergliedert. Als Sonderschauen werden Stände, Schautafeln und Vorführungen </t>
  </si>
  <si>
    <t xml:space="preserve">behandelt die das Thema einer Veranstaltung umfassend oder in einzelnen </t>
  </si>
  <si>
    <t xml:space="preserve">Aspekten erläutern und ausstellerunabhängig sind. Die Nettofläche besteht </t>
  </si>
  <si>
    <t xml:space="preserve">aus der vermieteten Standfläche und der Sonderschaufläche. Die Bruttofläche </t>
  </si>
  <si>
    <t xml:space="preserve">besteht aus der Nettofläche und den dazugehörigen Verkehrs- und </t>
  </si>
  <si>
    <t>Serviceflächen.</t>
  </si>
  <si>
    <t xml:space="preserve">Als Aussteller wird gezählt, wer auf einem räumlich abgegrenzten </t>
  </si>
  <si>
    <t>bezahlten Messestand Waren oder Leistungen mit eigenem Personal anbietet.</t>
  </si>
  <si>
    <t>Der Besucherzahl werden die verkauften Eintrittsausweise zugrunde gelegt.</t>
  </si>
  <si>
    <t xml:space="preserve">Dauerausweise zählen einfach, ohne Rücksicht darauf, wie oft sie zum Eintritt </t>
  </si>
  <si>
    <t xml:space="preserve">benutzt werden. Ehrenkarten, Ausstellerausweise, Eintrittskarten für Presse </t>
  </si>
  <si>
    <t>etc. werden nicht berücksichtigt.</t>
  </si>
  <si>
    <t xml:space="preserve">und steht am 31. Mai zur Verfügung. </t>
  </si>
  <si>
    <t>Rechtsgrundlage:</t>
  </si>
  <si>
    <t>Gliederungstiefe:</t>
  </si>
  <si>
    <t>Erläuterungsblatt zu Tabelle Nr. 953</t>
  </si>
  <si>
    <t>Flächenzahlen</t>
  </si>
  <si>
    <t>Ausstellerzahlen</t>
  </si>
  <si>
    <t>Besucherzahlen</t>
  </si>
  <si>
    <t>Periodizität</t>
  </si>
  <si>
    <r>
      <t>Quelle:</t>
    </r>
    <r>
      <rPr>
        <sz val="10"/>
        <rFont val="Arial"/>
        <family val="2"/>
      </rPr>
      <t xml:space="preserve"> </t>
    </r>
  </si>
  <si>
    <t>Gesellschaft zur freiwilligen Kontrolle von Messe- und Ausstellungszahlen</t>
  </si>
  <si>
    <t>Die räumliche Gliederung umfasst die Gemeindeebene.</t>
  </si>
  <si>
    <t>Family &amp; Home/Tierwelt/</t>
  </si>
  <si>
    <t>CAT PRO</t>
  </si>
  <si>
    <t xml:space="preserve">Garten Indoor Outdoor </t>
  </si>
  <si>
    <t xml:space="preserve">Ambiente/ Haus &amp; Holz + </t>
  </si>
  <si>
    <t>Selbstbau/ Wellviva</t>
  </si>
  <si>
    <t>hobby + elektronik</t>
  </si>
  <si>
    <t>LWH - Landwirtscaftliches</t>
  </si>
  <si>
    <t>Modellbahn Süd</t>
  </si>
  <si>
    <t>Raumobjekte/ Blickfang</t>
  </si>
  <si>
    <t>Süddeutsche Spielmesse</t>
  </si>
  <si>
    <t>Ausgewählte Messen und Ausstellungen in Stuttgart 2003 nach Dauer,</t>
  </si>
  <si>
    <r>
      <t>1)</t>
    </r>
    <r>
      <rPr>
        <sz val="8"/>
        <rFont val="Frutiger 45 Light"/>
        <family val="2"/>
      </rPr>
      <t xml:space="preserve">  Int. Münzen-/ Anglerm./Int. Mineralien- u. Fossilienbörse.</t>
    </r>
  </si>
  <si>
    <r>
      <t>2)</t>
    </r>
    <r>
      <rPr>
        <sz val="8"/>
        <rFont val="Frutiger 45 Light"/>
        <family val="2"/>
      </rPr>
      <t xml:space="preserve">  Süd/ Int. Modelleisenbahn-Ausst./ Spielaktiv/ Südd. Spielemesse.</t>
    </r>
  </si>
  <si>
    <t>Ausgewählte Messen und Ausstellungen in Stuttgart 2004 nach Dauer,</t>
  </si>
  <si>
    <t>Blickfang</t>
  </si>
  <si>
    <t>Modelbahn Süd</t>
  </si>
  <si>
    <t>Interbad mit bodylife</t>
  </si>
  <si>
    <t>INTERGEO</t>
  </si>
  <si>
    <t>Pflege &amp; Reha</t>
  </si>
  <si>
    <t>rescue</t>
  </si>
  <si>
    <t>Retro Classics</t>
  </si>
  <si>
    <t>V+S</t>
  </si>
  <si>
    <t>Vision</t>
  </si>
  <si>
    <t>ISA/ IWB/ Int. Münzen-</t>
  </si>
  <si>
    <t xml:space="preserve">TV Textilveredelung &amp; </t>
  </si>
  <si>
    <t>&amp; Promotion</t>
  </si>
  <si>
    <t xml:space="preserve">lien und Fossilienbörse </t>
  </si>
  <si>
    <t>Familie+Heim/ Int. Minera-</t>
  </si>
  <si>
    <t>Metallbau</t>
  </si>
  <si>
    <t xml:space="preserve">fgm, Fenster - Glas - </t>
  </si>
  <si>
    <r>
      <t>Modellbau Süd</t>
    </r>
    <r>
      <rPr>
        <vertAlign val="superscript"/>
        <sz val="8"/>
        <rFont val="Arial"/>
        <family val="2"/>
      </rPr>
      <t>2)</t>
    </r>
  </si>
  <si>
    <t>Animal</t>
  </si>
  <si>
    <t>Invest</t>
  </si>
  <si>
    <t>ISA/ IWB/ Internationale</t>
  </si>
  <si>
    <t>Kreativ &amp; Bastelwelt</t>
  </si>
  <si>
    <t>LogiMat</t>
  </si>
  <si>
    <t>Ausgewählte Messen und Ausstellungen in Stuttgart 2005 nach Dauer,</t>
  </si>
  <si>
    <t>didacta-</t>
  </si>
  <si>
    <t>Die Bildungsmesse</t>
  </si>
  <si>
    <t xml:space="preserve">Familie + Heim/ Mineralien- </t>
  </si>
  <si>
    <t xml:space="preserve">Garten, wellviva, </t>
  </si>
  <si>
    <t xml:space="preserve">Haus &amp; Holz, Int. Min.-  </t>
  </si>
  <si>
    <t xml:space="preserve">Münzenmesse/ </t>
  </si>
  <si>
    <t>bauen &amp; renovieren mit</t>
  </si>
  <si>
    <r>
      <t>Weltatlantik</t>
    </r>
    <r>
      <rPr>
        <vertAlign val="superscript"/>
        <sz val="8"/>
        <rFont val="Arial"/>
        <family val="2"/>
      </rPr>
      <t>1)</t>
    </r>
  </si>
  <si>
    <r>
      <t>Modell Süd Bau &amp; Bahn</t>
    </r>
    <r>
      <rPr>
        <vertAlign val="superscript"/>
        <sz val="8"/>
        <rFont val="Arial"/>
        <family val="2"/>
      </rPr>
      <t>2)</t>
    </r>
  </si>
  <si>
    <t>ISA/IWB/Welt-Antik</t>
  </si>
  <si>
    <r>
      <t>2)</t>
    </r>
    <r>
      <rPr>
        <sz val="8"/>
        <rFont val="Frutiger 45 Light"/>
        <family val="2"/>
      </rPr>
      <t xml:space="preserve">  Süd/ Int. Modelleisenbahn-Ausstellung.</t>
    </r>
  </si>
  <si>
    <r>
      <t>u. Fossilienbörse</t>
    </r>
    <r>
      <rPr>
        <vertAlign val="superscript"/>
        <sz val="8"/>
        <rFont val="Arial"/>
        <family val="2"/>
      </rPr>
      <t>1)</t>
    </r>
  </si>
  <si>
    <r>
      <t>Modelbau Süd</t>
    </r>
    <r>
      <rPr>
        <vertAlign val="superscript"/>
        <sz val="8"/>
        <rFont val="Arial"/>
        <family val="2"/>
      </rPr>
      <t>2)</t>
    </r>
  </si>
  <si>
    <r>
      <t>Fossilienbörse/ANIMAL</t>
    </r>
    <r>
      <rPr>
        <vertAlign val="superscript"/>
        <sz val="8"/>
        <rFont val="Arial"/>
        <family val="2"/>
      </rPr>
      <t>2)</t>
    </r>
  </si>
  <si>
    <r>
      <t>ISA/IWB/Weltantik</t>
    </r>
    <r>
      <rPr>
        <vertAlign val="superscript"/>
        <sz val="8"/>
        <rFont val="Arial"/>
        <family val="2"/>
      </rPr>
      <t>1)</t>
    </r>
  </si>
  <si>
    <t>messe/Weltantik-</t>
  </si>
  <si>
    <t>Ausgewählte Messen und Ausstellungen in Stuttgart 2006 nach Dauer,</t>
  </si>
  <si>
    <t>Familie + Heim</t>
  </si>
  <si>
    <t>GALVANICA</t>
  </si>
  <si>
    <t>Weltatlantik/Anglerm./</t>
  </si>
  <si>
    <t>ISA/ IWB/ Münzenm./</t>
  </si>
  <si>
    <t>Mineralien,Fossilien</t>
  </si>
  <si>
    <t>Promotion</t>
  </si>
  <si>
    <r>
      <t>Modell Süd Bau &amp; Bahn</t>
    </r>
    <r>
      <rPr>
        <vertAlign val="superscript"/>
        <sz val="8"/>
        <rFont val="Arial"/>
        <family val="2"/>
      </rPr>
      <t>1)</t>
    </r>
  </si>
  <si>
    <r>
      <t>1)</t>
    </r>
    <r>
      <rPr>
        <sz val="8"/>
        <rFont val="Frutiger 45 Light"/>
        <family val="2"/>
      </rPr>
      <t xml:space="preserve">  Süd/ Int. Modelleisenbahn-Ausstellung.</t>
    </r>
  </si>
  <si>
    <t>Quelle: Gesellschaft zur freiwilligen Kontrolle von Messe- und Ausstellungszahlen</t>
  </si>
  <si>
    <t>Fläche
für
Sonder-
schauen</t>
  </si>
  <si>
    <t xml:space="preserve"> Netto-
fläche</t>
  </si>
  <si>
    <t>Frei-gelände-
fläche</t>
  </si>
  <si>
    <t>ins-gesamt</t>
  </si>
  <si>
    <t>CMT/Golf-Reisen/Fahrrad-Reisen</t>
  </si>
  <si>
    <t>TV Textilveredelung &amp; Promotion</t>
  </si>
  <si>
    <t>didacta - Die Bildungsmesse</t>
  </si>
  <si>
    <t>Familie + Heim/ Mineralien- und</t>
  </si>
  <si>
    <t>Fossilienbörse</t>
  </si>
  <si>
    <t>Int. Min.- und Fossilienbörse</t>
  </si>
  <si>
    <t xml:space="preserve">renovieren mit Haus &amp; Holz,  </t>
  </si>
  <si>
    <t xml:space="preserve">Garten, wellviva, bauen &amp; </t>
  </si>
  <si>
    <t>Tabelle Nr. 953 - Jahrbuchtabelle</t>
  </si>
  <si>
    <t>ISA/ IWB/ Münzenm./Weltatlan-</t>
  </si>
  <si>
    <t>tik/Anglerm./Mineralien,Fossilien</t>
  </si>
  <si>
    <t>Münzenmesse/ Weltatlantik</t>
  </si>
  <si>
    <t>Modell Süd Bau &amp; Bahn</t>
  </si>
  <si>
    <t>11.3.2 Ausgewählte  Messen und Ausstellungen in Stuttgart seit 2005</t>
  </si>
  <si>
    <t>Verkaufte
Tages-
und Dauer-
karten</t>
  </si>
  <si>
    <t xml:space="preserve">Familie + Heim/ Int. Mineralien- </t>
  </si>
  <si>
    <t>Int. Münzenmesse &amp; Briefmarken</t>
  </si>
  <si>
    <t>ISA  - WeltAntik/IWB/Anglermesse/</t>
  </si>
  <si>
    <t>INTERVITIS/ INTERFRUCTA</t>
  </si>
  <si>
    <t>CMT - die Urlaubsmesse</t>
  </si>
  <si>
    <t>Animal/Pferd</t>
  </si>
  <si>
    <t>Anitquitäten.Design.Raum</t>
  </si>
  <si>
    <t>CEP CLEAN ENERGY POWER</t>
  </si>
  <si>
    <t>DACH + HOLZ</t>
  </si>
  <si>
    <t>11.3.2 Ausgewählte  Messen und Ausstellungen in Stuttgart seit 2008</t>
  </si>
  <si>
    <t>Garten</t>
  </si>
  <si>
    <t>Int. Mineralien- u. Fossilienbörse</t>
  </si>
  <si>
    <t>IWB - Internationale Waffenbörse</t>
  </si>
  <si>
    <t>LASYS</t>
  </si>
  <si>
    <t>O &amp; S-Oberflächenbeschichtungen</t>
  </si>
  <si>
    <t>Slow Food</t>
  </si>
  <si>
    <t>Stuttgarter Messeherbst</t>
  </si>
  <si>
    <t>wellviva</t>
  </si>
  <si>
    <t xml:space="preserve">  Int. Münzenmesse &amp; Briefmarken</t>
  </si>
  <si>
    <t>INTERVITIS / INTERFRUCTA</t>
  </si>
  <si>
    <t xml:space="preserve">Familie + Heim / Int. Mineralien- </t>
  </si>
  <si>
    <t xml:space="preserve">  und Fossilienbörse</t>
  </si>
  <si>
    <t>Animal / Pferd</t>
  </si>
  <si>
    <t>Antiquitäten</t>
  </si>
  <si>
    <t>CEP / CLEAN ENERGY POWER</t>
  </si>
  <si>
    <t>CMT / Golf- und WellnessReisen /</t>
  </si>
  <si>
    <t>Schiffsreisen</t>
  </si>
  <si>
    <t xml:space="preserve">Fahrradreisen / Kreuzfahrt- und </t>
  </si>
  <si>
    <t>Composites Europe</t>
  </si>
  <si>
    <t>und Fossilienbörse (Nov.)</t>
  </si>
  <si>
    <t xml:space="preserve">Int. Mineralien- und </t>
  </si>
  <si>
    <t>Fossilienbörse (April)</t>
  </si>
  <si>
    <t>MODELBAU SÜD</t>
  </si>
  <si>
    <t>Slow Food / Anitquidtäten /</t>
  </si>
  <si>
    <t>Int. Mineralien- und Fossilienbörse</t>
  </si>
  <si>
    <t xml:space="preserve">und Fossilienbörse </t>
  </si>
  <si>
    <t xml:space="preserve">Fossilienbörse </t>
  </si>
  <si>
    <t>O &amp; S</t>
  </si>
  <si>
    <t>TV TecSyle Visions</t>
  </si>
  <si>
    <t>11.3.2 Ausgewählte  Messen und Ausstellungen in Stuttgart 2009</t>
  </si>
  <si>
    <t>11.3.2 Ausgewählte  Messen und Ausstellungen in Stuttgart 2007</t>
  </si>
  <si>
    <t>11.3.2 Ausgewählte  Messen und Ausstellungen in Stuttgart 2010</t>
  </si>
  <si>
    <t>Garten - outdoor ambiente</t>
  </si>
  <si>
    <t>IT &amp; Business / DMS Expo</t>
  </si>
  <si>
    <t>Kreativ- &amp; Bastelwelt</t>
  </si>
  <si>
    <t>HOBBY + ELEKTRONIK</t>
  </si>
  <si>
    <t>11.3.2 Ausgewählte  Messen und Ausstellungen in Stuttgart 2011</t>
  </si>
  <si>
    <t>11.3.2 Ausgewählte  Messen und Ausstellungen in Stuttgart 2012</t>
  </si>
  <si>
    <t>Dach + Holz International</t>
  </si>
  <si>
    <t>DIE BESTEN JAHRE</t>
  </si>
  <si>
    <t>FAIR HANDELN</t>
  </si>
  <si>
    <t>Mineralien- und Fossilienbörse</t>
  </si>
  <si>
    <t>INTERGASTRA mit GELATISSIMO</t>
  </si>
  <si>
    <t>MODELL SÜD</t>
  </si>
  <si>
    <t>Pflege und Reha</t>
  </si>
  <si>
    <t>Slow Food / FAIR HANDELN /</t>
  </si>
  <si>
    <t>GARTEN outdoor ambiente</t>
  </si>
  <si>
    <t>TV TecStyle Visions</t>
  </si>
  <si>
    <t>WETEC</t>
  </si>
  <si>
    <t>CMT / Golf- und WellnissReisen /</t>
  </si>
  <si>
    <t xml:space="preserve">FahrradReisen  /  Kreuzfahrt- und </t>
  </si>
  <si>
    <t>SchiffsReisen</t>
  </si>
  <si>
    <r>
      <t>Eintritte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</si>
  <si>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Besucherzahl wird nach der Zahl der Eintritte (elektronisches Besucher-Einlass-System oder sonstige Registrierung) ermittelt.</t>
    </r>
  </si>
  <si>
    <t xml:space="preserve">  </t>
  </si>
  <si>
    <t>CMT - Die Urlaubsmesse</t>
  </si>
  <si>
    <t>Hybrid EXPO</t>
  </si>
  <si>
    <t>INTERVITIS/INTERFRUCTA</t>
  </si>
  <si>
    <t>11.3.2 Ausgewählte  Messen und Ausstellungen in Stuttgart 2013</t>
  </si>
  <si>
    <t>Stuttgarter Messherbst</t>
  </si>
  <si>
    <t>11.3.2 Ausgewählte  Messen und Ausstellungen in Stuttgart 2014</t>
  </si>
  <si>
    <t>ANIMAL</t>
  </si>
  <si>
    <t>didacta - die Bildungsmesse</t>
  </si>
  <si>
    <t>Fossilien, Schmuck</t>
  </si>
  <si>
    <t>GiveADays</t>
  </si>
  <si>
    <t>KREATIV (Herbst)</t>
  </si>
  <si>
    <t>KREATIV (Frühjahr)</t>
  </si>
  <si>
    <t>Markt des guten Geschmacks -</t>
  </si>
  <si>
    <t>Die Slow Food Messe</t>
  </si>
  <si>
    <t>Medizin/ TheraPro</t>
  </si>
  <si>
    <t xml:space="preserve">Mineralien, Fossilien, </t>
  </si>
  <si>
    <t>Schmuck (Frühjahr)</t>
  </si>
  <si>
    <t>O &amp; S / parts2clean</t>
  </si>
  <si>
    <t>parts2clean</t>
  </si>
  <si>
    <t>GARTEN / Kreativ</t>
  </si>
  <si>
    <t>Spielemesse</t>
  </si>
  <si>
    <t xml:space="preserve">VISION </t>
  </si>
  <si>
    <t xml:space="preserve">Familie &amp; Heim mit Mineralien, </t>
  </si>
  <si>
    <t>Garten outdoor ambiente</t>
  </si>
  <si>
    <t>Hobby + Elektronik</t>
  </si>
  <si>
    <t>Mineralien, Fossilien, Schmuck/</t>
  </si>
  <si>
    <t>IT &amp; Business/DMS Expo/CRM-expo</t>
  </si>
  <si>
    <t>TV TecStyle Visions / WETEC /</t>
  </si>
  <si>
    <t>HYBRID EXPO</t>
  </si>
  <si>
    <t>IT &amp; Business</t>
  </si>
  <si>
    <t>KREATIV</t>
  </si>
  <si>
    <t>LogiMAT</t>
  </si>
  <si>
    <t>Mouliding Expo</t>
  </si>
  <si>
    <t>11.3.2 Ausgewählte  Messen und Ausstellungen in Stuttgart 2015</t>
  </si>
  <si>
    <t>INTERGEGO</t>
  </si>
  <si>
    <t>11.3.2 Ausgewählte  Messen und Ausstellungen in Stuttgart 2016</t>
  </si>
  <si>
    <t>AUTOTAGE STUTTGART</t>
  </si>
  <si>
    <t>PFLEGE PLUS</t>
  </si>
  <si>
    <t>veggie &amp; frei von</t>
  </si>
  <si>
    <t>auto motor und sport / i-Mobility</t>
  </si>
  <si>
    <t>DACH + HOLZ International</t>
  </si>
  <si>
    <t>Familie &amp; Heim mit Mineralien, 
  Fossilien, Schmuck</t>
  </si>
  <si>
    <t>INTERVITIS INTERFRUCTA
  HORTITECHNICA</t>
  </si>
  <si>
    <t>Markt des guten Geschmacks 
  - Die Slow Food Messe</t>
  </si>
  <si>
    <t>Medizin / TheraPro</t>
  </si>
  <si>
    <t>Mineralien, Fossilien, Schmuck 
  (Frühjahr)</t>
  </si>
  <si>
    <t>Slow Food / FAIR HANDELN / 
  Mineralien, Fossilien, Schmuck / 
  GARTENKreativ / i-Mobility</t>
  </si>
  <si>
    <t>TV TecStyle Visions / WETEC / 
  GiveADays</t>
  </si>
  <si>
    <t xml:space="preserve">Die Statistik wird in dem Berichtsjahr folgenden Monat Februar erstellt </t>
  </si>
  <si>
    <t>11.3.2 Ausgewählte  Messen und Ausstellungen in Stuttgart 2017</t>
  </si>
  <si>
    <t>KREATV</t>
  </si>
  <si>
    <t>KREATV Frühjahr</t>
  </si>
  <si>
    <t>Mineralien, Fossilien, Schmuck,</t>
  </si>
  <si>
    <t>Frühjahr</t>
  </si>
  <si>
    <t>Modell + Technik</t>
  </si>
  <si>
    <t>Moulding Expo</t>
  </si>
  <si>
    <t>Slow Food/FAIR HANDELN/</t>
  </si>
  <si>
    <t>Mineralien Fossilien Schmuck/</t>
  </si>
  <si>
    <t>GARTEN/ Kreativ/i-Mobility</t>
  </si>
  <si>
    <t>Familie &amp; Heim mit Mineralien,</t>
  </si>
  <si>
    <t>Fossilien, Schmuck Frühjahr</t>
  </si>
  <si>
    <t>Arbeitsschutz aktuell</t>
  </si>
  <si>
    <t xml:space="preserve">INTERVITIS INTERFRUCTA </t>
  </si>
  <si>
    <t>HORTITECHNICA</t>
  </si>
  <si>
    <t>KREATIV Frühjahr</t>
  </si>
  <si>
    <t>11.3.2 Ausgewählte  Messen und Ausstellungen in Stuttgart 2018</t>
  </si>
  <si>
    <t>R+T</t>
  </si>
  <si>
    <t>SurfaceTechnologiy Germany</t>
  </si>
  <si>
    <t>TecStyle Visions / WTEC / GiveADays</t>
  </si>
  <si>
    <t>Schmuck Frühjahr</t>
  </si>
  <si>
    <t>11.3.2 Ausgewählte  Messen und Ausstellungen in Stuttgart 2019</t>
  </si>
  <si>
    <t>Morgenmacher Festival</t>
  </si>
  <si>
    <t>T4M</t>
  </si>
  <si>
    <t>auto motor und sport i-Mobility</t>
  </si>
  <si>
    <t>Mineralien, Fossilien, Schmuck Frühjahr</t>
  </si>
  <si>
    <t>Markt des guten Geschmacks -   Die Slow Food Messe</t>
  </si>
  <si>
    <t xml:space="preserve">FACHDENTAL Südwest </t>
  </si>
  <si>
    <t xml:space="preserve">Familie &amp; Heim mit Mineralien, Fossilien, Schmuck </t>
  </si>
  <si>
    <t>Slow Food/FAIR HANDELN/ Mineralien Fossilien 
Schmuck/GARTEN/ Kreativ/i-Mobility</t>
  </si>
  <si>
    <t>11.3.2 Ausgewählte  Messen und Ausstellungen in Stuttgart 2020</t>
  </si>
  <si>
    <t>DACH+HOLZ International</t>
  </si>
  <si>
    <t>INTERGASTRA/GELATISSIMO</t>
  </si>
  <si>
    <t>MEDIZIN / TheraPro</t>
  </si>
  <si>
    <t>RETRO CLASSICS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</si>
  <si>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Durch repräsentative Befragung im Verbund TV TecStyle Visions / WETEC / GiveADays. Mehrfachnennungen waren möglich.</t>
    </r>
  </si>
  <si>
    <r>
      <t>5 111</t>
    </r>
    <r>
      <rPr>
        <vertAlign val="superscript"/>
        <sz val="8"/>
        <rFont val="Arial"/>
        <family val="2"/>
      </rPr>
      <t>2</t>
    </r>
  </si>
  <si>
    <r>
      <t>10 432</t>
    </r>
    <r>
      <rPr>
        <vertAlign val="superscript"/>
        <sz val="8"/>
        <rFont val="Arial"/>
        <family val="2"/>
      </rPr>
      <t>2</t>
    </r>
  </si>
  <si>
    <r>
      <t>7 911</t>
    </r>
    <r>
      <rPr>
        <vertAlign val="superscript"/>
        <sz val="8"/>
        <rFont val="Arial"/>
        <family val="2"/>
      </rPr>
      <t>2</t>
    </r>
  </si>
  <si>
    <t>Anmerkung: Aufgrund der Corona-Pandemie fanden vom 11.03. - 31.12.2020 keine Messen statt.</t>
  </si>
  <si>
    <t>11.3.2 Ausgewählte  Messen und Ausstellungen in Stuttgart 2021</t>
  </si>
  <si>
    <t>Anmerkung: Aufgrund der Corona-Pandemie wurden 2021 sehr viele Messen abgesagt.</t>
  </si>
  <si>
    <t>11.3.2 Ausgewählte  Messen und Ausstellungen in Stuttgart 2022</t>
  </si>
  <si>
    <t>CastForge</t>
  </si>
  <si>
    <t>GrindingHub</t>
  </si>
  <si>
    <t>i-Mobility</t>
  </si>
  <si>
    <t>In.Stand</t>
  </si>
  <si>
    <t>interbad</t>
  </si>
  <si>
    <t xml:space="preserve">Markt des guten Geschmacks </t>
  </si>
  <si>
    <t>Medtec LIVE</t>
  </si>
  <si>
    <t>SurfaceTechnology GERMANY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</si>
</sst>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\ _D_M_-;\-* #,##0\ _D_M_-;_-* &quot;-&quot;\ _D_M_-;_-@_-"/>
    <numFmt numFmtId="165" formatCode="#\ ###\ ##0__;\-\ #\ ###\ ##0__;\-__"/>
    <numFmt numFmtId="166" formatCode="#\ ###\ ##0.0__;\-\ #\ ###\ ##0.0__;\-__"/>
    <numFmt numFmtId="167" formatCode="#\ ##0.00_);\(#\ ##0.00\)"/>
    <numFmt numFmtId="168" formatCode="#0____;"/>
    <numFmt numFmtId="169" formatCode="#0____;\-\ #0____;\-____;\.____"/>
    <numFmt numFmtId="170" formatCode="###\ ##0__;\-\ ###\ ##0__;\-__;\.__"/>
    <numFmt numFmtId="171" formatCode="###\ ##0__;\-\ ###\ ##0__;\.__;\.__"/>
    <numFmt numFmtId="172" formatCode="dd/mm/"/>
  </numFmts>
  <fonts count="19"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0"/>
      <name val="Helv"/>
    </font>
    <font>
      <b/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u/>
      <sz val="8"/>
      <name val="Arial"/>
      <family val="2"/>
    </font>
    <font>
      <sz val="8"/>
      <name val="Helv"/>
    </font>
    <font>
      <sz val="8"/>
      <name val="Arial"/>
      <family val="2"/>
    </font>
    <font>
      <sz val="8"/>
      <name val="Frutiger 45 Light"/>
      <family val="2"/>
    </font>
    <font>
      <vertAlign val="superscript"/>
      <sz val="8"/>
      <name val="Frutiger 45 Light"/>
      <family val="2"/>
    </font>
    <font>
      <u/>
      <sz val="8"/>
      <name val="Frutiger 45 Light"/>
      <family val="2"/>
    </font>
    <font>
      <sz val="8"/>
      <name val="Frutiger 55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</borders>
  <cellStyleXfs count="15">
    <xf numFmtId="165" fontId="0" fillId="0" borderId="0" applyFill="0" applyBorder="0" applyAlignment="0" applyProtection="0">
      <alignment vertical="center"/>
    </xf>
    <xf numFmtId="166" fontId="2" fillId="0" borderId="0"/>
    <xf numFmtId="167" fontId="2" fillId="0" borderId="0"/>
    <xf numFmtId="164" fontId="1" fillId="0" borderId="0" applyFont="0" applyFill="0" applyBorder="0" applyAlignment="0" applyProtection="0"/>
    <xf numFmtId="1" fontId="2" fillId="0" borderId="0" applyFill="0" applyBorder="0" applyAlignment="0" applyProtection="0"/>
    <xf numFmtId="1" fontId="2" fillId="0" borderId="0" applyFill="0" applyBorder="0" applyAlignment="0" applyProtection="0"/>
    <xf numFmtId="165" fontId="2" fillId="0" borderId="0"/>
    <xf numFmtId="1" fontId="3" fillId="0" borderId="0">
      <alignment vertical="center"/>
    </xf>
    <xf numFmtId="1" fontId="3" fillId="0" borderId="0">
      <alignment vertical="center"/>
    </xf>
    <xf numFmtId="1" fontId="3" fillId="0" borderId="0">
      <alignment vertical="center"/>
    </xf>
    <xf numFmtId="1" fontId="3" fillId="0" borderId="0">
      <alignment vertical="center"/>
    </xf>
    <xf numFmtId="1" fontId="3" fillId="0" borderId="0">
      <alignment vertical="center"/>
    </xf>
    <xf numFmtId="1" fontId="3" fillId="0" borderId="0">
      <alignment vertical="center"/>
    </xf>
    <xf numFmtId="1" fontId="3" fillId="0" borderId="0">
      <alignment vertical="center"/>
    </xf>
    <xf numFmtId="0" fontId="5" fillId="0" borderId="0"/>
  </cellStyleXfs>
  <cellXfs count="228">
    <xf numFmtId="165" fontId="0" fillId="0" borderId="0" xfId="0" applyAlignment="1"/>
    <xf numFmtId="165" fontId="4" fillId="0" borderId="0" xfId="0" applyFont="1" applyAlignment="1"/>
    <xf numFmtId="165" fontId="4" fillId="0" borderId="0" xfId="0" applyFont="1" applyAlignment="1">
      <alignment horizontal="centerContinuous"/>
    </xf>
    <xf numFmtId="165" fontId="4" fillId="0" borderId="0" xfId="0" applyFont="1" applyBorder="1" applyAlignment="1">
      <alignment horizontal="centerContinuous"/>
    </xf>
    <xf numFmtId="165" fontId="4" fillId="0" borderId="1" xfId="0" applyFont="1" applyBorder="1" applyAlignment="1">
      <alignment horizontal="centerContinuous"/>
    </xf>
    <xf numFmtId="1" fontId="3" fillId="0" borderId="0" xfId="12" applyFont="1">
      <alignment vertical="center"/>
    </xf>
    <xf numFmtId="1" fontId="3" fillId="0" borderId="2" xfId="12" applyFont="1" applyBorder="1">
      <alignment vertical="center"/>
    </xf>
    <xf numFmtId="1" fontId="3" fillId="0" borderId="3" xfId="12" applyFont="1" applyBorder="1">
      <alignment vertical="center"/>
    </xf>
    <xf numFmtId="1" fontId="3" fillId="0" borderId="4" xfId="12" applyFont="1" applyBorder="1" applyAlignment="1">
      <alignment horizontal="centerContinuous"/>
    </xf>
    <xf numFmtId="1" fontId="3" fillId="0" borderId="2" xfId="12" applyFont="1" applyBorder="1" applyAlignment="1">
      <alignment horizontal="centerContinuous"/>
    </xf>
    <xf numFmtId="1" fontId="3" fillId="0" borderId="5" xfId="12" applyFont="1" applyBorder="1" applyAlignment="1">
      <alignment horizontal="centerContinuous"/>
    </xf>
    <xf numFmtId="1" fontId="3" fillId="0" borderId="3" xfId="12" applyFont="1" applyBorder="1" applyAlignment="1">
      <alignment horizontal="center"/>
    </xf>
    <xf numFmtId="1" fontId="3" fillId="0" borderId="0" xfId="12" applyFont="1" applyBorder="1" applyAlignment="1">
      <alignment horizontal="center"/>
    </xf>
    <xf numFmtId="1" fontId="3" fillId="0" borderId="6" xfId="12" applyFont="1" applyBorder="1">
      <alignment vertical="center"/>
    </xf>
    <xf numFmtId="1" fontId="3" fillId="0" borderId="3" xfId="12" applyFont="1" applyBorder="1" applyAlignment="1"/>
    <xf numFmtId="1" fontId="3" fillId="0" borderId="7" xfId="12" applyFont="1" applyBorder="1" applyAlignment="1">
      <alignment horizontal="center"/>
    </xf>
    <xf numFmtId="1" fontId="3" fillId="0" borderId="0" xfId="12" applyFont="1" applyAlignment="1">
      <alignment horizontal="centerContinuous"/>
    </xf>
    <xf numFmtId="1" fontId="3" fillId="0" borderId="3" xfId="12" applyFont="1" applyBorder="1" applyAlignment="1">
      <alignment horizontal="centerContinuous"/>
    </xf>
    <xf numFmtId="1" fontId="3" fillId="0" borderId="8" xfId="12" applyFont="1" applyBorder="1" applyAlignment="1"/>
    <xf numFmtId="1" fontId="3" fillId="0" borderId="8" xfId="12" applyFont="1" applyBorder="1" applyAlignment="1">
      <alignment horizontal="centerContinuous"/>
    </xf>
    <xf numFmtId="1" fontId="3" fillId="0" borderId="9" xfId="12" applyFont="1" applyBorder="1">
      <alignment vertical="center"/>
    </xf>
    <xf numFmtId="1" fontId="3" fillId="0" borderId="10" xfId="12" applyFont="1" applyBorder="1" applyAlignment="1">
      <alignment horizontal="centerContinuous"/>
    </xf>
    <xf numFmtId="1" fontId="3" fillId="0" borderId="8" xfId="12" applyFont="1" applyBorder="1" applyAlignment="1">
      <alignment horizontal="center"/>
    </xf>
    <xf numFmtId="1" fontId="3" fillId="0" borderId="8" xfId="12" applyFont="1" applyBorder="1" applyAlignment="1">
      <alignment horizontal="center" vertical="top"/>
    </xf>
    <xf numFmtId="1" fontId="3" fillId="0" borderId="11" xfId="12" applyFont="1" applyBorder="1">
      <alignment vertical="center"/>
    </xf>
    <xf numFmtId="1" fontId="3" fillId="0" borderId="12" xfId="12" applyFont="1" applyBorder="1" applyAlignment="1">
      <alignment horizontal="centerContinuous"/>
    </xf>
    <xf numFmtId="1" fontId="3" fillId="0" borderId="13" xfId="12" applyFont="1" applyBorder="1" applyAlignment="1">
      <alignment horizontal="centerContinuous"/>
    </xf>
    <xf numFmtId="1" fontId="3" fillId="0" borderId="14" xfId="12" applyFont="1" applyBorder="1" applyAlignment="1">
      <alignment horizontal="centerContinuous"/>
    </xf>
    <xf numFmtId="1" fontId="3" fillId="0" borderId="15" xfId="12" applyFont="1" applyBorder="1" applyAlignment="1">
      <alignment horizontal="centerContinuous"/>
    </xf>
    <xf numFmtId="1" fontId="8" fillId="0" borderId="0" xfId="12" applyFont="1">
      <alignment vertical="center"/>
    </xf>
    <xf numFmtId="0" fontId="3" fillId="0" borderId="0" xfId="12" applyNumberFormat="1" applyFont="1">
      <alignment vertical="center"/>
    </xf>
    <xf numFmtId="169" fontId="3" fillId="0" borderId="0" xfId="4" applyNumberFormat="1" applyFont="1" applyBorder="1" applyAlignment="1">
      <alignment horizontal="right"/>
    </xf>
    <xf numFmtId="170" fontId="3" fillId="0" borderId="0" xfId="12" applyNumberFormat="1" applyFont="1" applyBorder="1" applyAlignment="1">
      <alignment horizontal="right"/>
    </xf>
    <xf numFmtId="1" fontId="3" fillId="0" borderId="1" xfId="12" applyFont="1" applyBorder="1">
      <alignment vertical="center"/>
    </xf>
    <xf numFmtId="169" fontId="3" fillId="0" borderId="0" xfId="12" applyNumberFormat="1" applyFont="1" applyBorder="1" applyAlignment="1">
      <alignment horizontal="right"/>
    </xf>
    <xf numFmtId="169" fontId="3" fillId="0" borderId="0" xfId="12" applyNumberFormat="1" applyFont="1" applyBorder="1" applyAlignment="1">
      <alignment horizontal="centerContinuous"/>
    </xf>
    <xf numFmtId="170" fontId="3" fillId="0" borderId="0" xfId="12" applyNumberFormat="1" applyFont="1" applyBorder="1" applyAlignment="1">
      <alignment horizontal="centerContinuous"/>
    </xf>
    <xf numFmtId="169" fontId="3" fillId="0" borderId="0" xfId="4" applyNumberFormat="1" applyFont="1" applyBorder="1" applyAlignment="1">
      <alignment horizontal="centerContinuous"/>
    </xf>
    <xf numFmtId="1" fontId="3" fillId="0" borderId="1" xfId="12" quotePrefix="1" applyFont="1" applyBorder="1" applyAlignment="1">
      <alignment horizontal="left"/>
    </xf>
    <xf numFmtId="1" fontId="3" fillId="0" borderId="1" xfId="12" quotePrefix="1" applyFont="1" applyBorder="1" applyAlignment="1">
      <alignment horizontal="left" vertical="center"/>
    </xf>
    <xf numFmtId="1" fontId="3" fillId="0" borderId="0" xfId="12" applyFont="1" applyBorder="1" applyAlignment="1">
      <alignment horizontal="left" vertical="center"/>
    </xf>
    <xf numFmtId="1" fontId="6" fillId="0" borderId="0" xfId="12" quotePrefix="1" applyFont="1" applyBorder="1" applyAlignment="1">
      <alignment horizontal="centerContinuous" vertical="center"/>
    </xf>
    <xf numFmtId="1" fontId="3" fillId="0" borderId="1" xfId="12" applyFont="1" applyBorder="1" applyAlignment="1">
      <alignment horizontal="left"/>
    </xf>
    <xf numFmtId="1" fontId="3" fillId="0" borderId="1" xfId="12" applyFont="1" applyBorder="1" applyAlignment="1">
      <alignment horizontal="left" vertical="center"/>
    </xf>
    <xf numFmtId="1" fontId="11" fillId="0" borderId="0" xfId="12" quotePrefix="1" applyFont="1" applyAlignment="1">
      <alignment horizontal="left"/>
    </xf>
    <xf numFmtId="1" fontId="10" fillId="0" borderId="0" xfId="12" quotePrefix="1" applyFont="1" applyAlignment="1">
      <alignment horizontal="left" vertical="center"/>
    </xf>
    <xf numFmtId="1" fontId="3" fillId="0" borderId="0" xfId="13" applyFont="1">
      <alignment vertical="center"/>
    </xf>
    <xf numFmtId="1" fontId="3" fillId="0" borderId="2" xfId="13" applyFont="1" applyBorder="1">
      <alignment vertical="center"/>
    </xf>
    <xf numFmtId="1" fontId="3" fillId="0" borderId="3" xfId="13" applyFont="1" applyBorder="1">
      <alignment vertical="center"/>
    </xf>
    <xf numFmtId="1" fontId="3" fillId="0" borderId="4" xfId="13" applyFont="1" applyBorder="1" applyAlignment="1">
      <alignment horizontal="centerContinuous"/>
    </xf>
    <xf numFmtId="1" fontId="3" fillId="0" borderId="2" xfId="13" applyFont="1" applyBorder="1" applyAlignment="1">
      <alignment horizontal="centerContinuous"/>
    </xf>
    <xf numFmtId="1" fontId="3" fillId="0" borderId="5" xfId="13" applyFont="1" applyBorder="1" applyAlignment="1">
      <alignment horizontal="centerContinuous"/>
    </xf>
    <xf numFmtId="1" fontId="3" fillId="0" borderId="3" xfId="13" applyFont="1" applyBorder="1" applyAlignment="1">
      <alignment horizontal="center"/>
    </xf>
    <xf numFmtId="1" fontId="3" fillId="0" borderId="0" xfId="13" applyFont="1" applyBorder="1" applyAlignment="1">
      <alignment horizontal="center"/>
    </xf>
    <xf numFmtId="1" fontId="3" fillId="0" borderId="6" xfId="13" applyFont="1" applyBorder="1">
      <alignment vertical="center"/>
    </xf>
    <xf numFmtId="1" fontId="3" fillId="0" borderId="3" xfId="13" applyFont="1" applyBorder="1" applyAlignment="1"/>
    <xf numFmtId="1" fontId="3" fillId="0" borderId="7" xfId="13" applyFont="1" applyBorder="1" applyAlignment="1">
      <alignment horizontal="center"/>
    </xf>
    <xf numFmtId="1" fontId="3" fillId="0" borderId="0" xfId="13" applyFont="1" applyAlignment="1">
      <alignment horizontal="centerContinuous"/>
    </xf>
    <xf numFmtId="1" fontId="3" fillId="0" borderId="3" xfId="13" applyFont="1" applyBorder="1" applyAlignment="1">
      <alignment horizontal="centerContinuous"/>
    </xf>
    <xf numFmtId="1" fontId="3" fillId="0" borderId="8" xfId="13" applyFont="1" applyBorder="1" applyAlignment="1"/>
    <xf numFmtId="1" fontId="3" fillId="0" borderId="8" xfId="13" applyFont="1" applyBorder="1" applyAlignment="1">
      <alignment horizontal="centerContinuous"/>
    </xf>
    <xf numFmtId="1" fontId="3" fillId="0" borderId="9" xfId="13" applyFont="1" applyBorder="1">
      <alignment vertical="center"/>
    </xf>
    <xf numFmtId="1" fontId="3" fillId="0" borderId="10" xfId="13" applyFont="1" applyBorder="1" applyAlignment="1">
      <alignment horizontal="centerContinuous"/>
    </xf>
    <xf numFmtId="1" fontId="3" fillId="0" borderId="8" xfId="13" applyFont="1" applyBorder="1" applyAlignment="1">
      <alignment horizontal="center"/>
    </xf>
    <xf numFmtId="1" fontId="3" fillId="0" borderId="8" xfId="13" applyFont="1" applyBorder="1" applyAlignment="1">
      <alignment horizontal="center" vertical="top"/>
    </xf>
    <xf numFmtId="1" fontId="3" fillId="0" borderId="11" xfId="13" applyFont="1" applyBorder="1">
      <alignment vertical="center"/>
    </xf>
    <xf numFmtId="1" fontId="3" fillId="0" borderId="12" xfId="13" applyFont="1" applyBorder="1" applyAlignment="1">
      <alignment horizontal="centerContinuous"/>
    </xf>
    <xf numFmtId="1" fontId="3" fillId="0" borderId="13" xfId="13" applyFont="1" applyBorder="1" applyAlignment="1">
      <alignment horizontal="centerContinuous"/>
    </xf>
    <xf numFmtId="1" fontId="3" fillId="0" borderId="14" xfId="13" applyFont="1" applyBorder="1" applyAlignment="1">
      <alignment horizontal="centerContinuous"/>
    </xf>
    <xf numFmtId="1" fontId="3" fillId="0" borderId="15" xfId="13" applyFont="1" applyBorder="1" applyAlignment="1">
      <alignment horizontal="centerContinuous"/>
    </xf>
    <xf numFmtId="1" fontId="3" fillId="0" borderId="0" xfId="13" applyFont="1" applyBorder="1">
      <alignment vertical="center"/>
    </xf>
    <xf numFmtId="1" fontId="3" fillId="0" borderId="0" xfId="13" applyFont="1" applyBorder="1" applyAlignment="1">
      <alignment horizontal="centerContinuous"/>
    </xf>
    <xf numFmtId="1" fontId="8" fillId="0" borderId="0" xfId="13" applyFont="1">
      <alignment vertical="center"/>
    </xf>
    <xf numFmtId="0" fontId="3" fillId="0" borderId="0" xfId="13" applyNumberFormat="1" applyFont="1">
      <alignment vertical="center"/>
    </xf>
    <xf numFmtId="1" fontId="9" fillId="0" borderId="0" xfId="13" quotePrefix="1" applyFont="1" applyAlignment="1">
      <alignment horizontal="centerContinuous"/>
    </xf>
    <xf numFmtId="1" fontId="12" fillId="0" borderId="0" xfId="13" applyFont="1" applyAlignment="1">
      <alignment horizontal="centerContinuous"/>
    </xf>
    <xf numFmtId="1" fontId="9" fillId="0" borderId="0" xfId="13" applyFont="1" applyAlignment="1">
      <alignment horizontal="centerContinuous"/>
    </xf>
    <xf numFmtId="0" fontId="3" fillId="0" borderId="0" xfId="13" applyNumberFormat="1" applyFont="1" applyAlignment="1">
      <alignment horizontal="centerContinuous"/>
    </xf>
    <xf numFmtId="1" fontId="3" fillId="0" borderId="1" xfId="13" applyFont="1" applyBorder="1">
      <alignment vertical="center"/>
    </xf>
    <xf numFmtId="168" fontId="3" fillId="0" borderId="0" xfId="5" applyNumberFormat="1" applyFont="1" applyBorder="1" applyAlignment="1">
      <alignment horizontal="right"/>
    </xf>
    <xf numFmtId="170" fontId="3" fillId="0" borderId="0" xfId="13" applyNumberFormat="1" applyFont="1" applyBorder="1" applyAlignment="1">
      <alignment horizontal="right"/>
    </xf>
    <xf numFmtId="170" fontId="3" fillId="0" borderId="0" xfId="5" applyNumberFormat="1" applyFont="1" applyBorder="1" applyAlignment="1">
      <alignment horizontal="right"/>
    </xf>
    <xf numFmtId="1" fontId="3" fillId="0" borderId="16" xfId="13" applyFont="1" applyBorder="1" applyAlignment="1">
      <alignment horizontal="left"/>
    </xf>
    <xf numFmtId="169" fontId="3" fillId="0" borderId="0" xfId="5" applyNumberFormat="1" applyFont="1" applyBorder="1" applyAlignment="1">
      <alignment horizontal="right"/>
    </xf>
    <xf numFmtId="170" fontId="3" fillId="0" borderId="0" xfId="13" quotePrefix="1" applyNumberFormat="1" applyFont="1" applyBorder="1" applyAlignment="1">
      <alignment horizontal="right"/>
    </xf>
    <xf numFmtId="171" fontId="3" fillId="0" borderId="0" xfId="13" quotePrefix="1" applyNumberFormat="1" applyFont="1" applyBorder="1" applyAlignment="1">
      <alignment horizontal="right"/>
    </xf>
    <xf numFmtId="1" fontId="3" fillId="0" borderId="0" xfId="13">
      <alignment vertical="center"/>
    </xf>
    <xf numFmtId="1" fontId="3" fillId="0" borderId="1" xfId="13" applyFont="1" applyBorder="1" applyAlignment="1">
      <alignment vertical="top"/>
    </xf>
    <xf numFmtId="1" fontId="3" fillId="0" borderId="1" xfId="13" applyBorder="1" applyAlignment="1">
      <alignment vertical="top"/>
    </xf>
    <xf numFmtId="168" fontId="3" fillId="0" borderId="0" xfId="13" applyNumberFormat="1" applyFont="1" applyBorder="1" applyAlignment="1">
      <alignment horizontal="centerContinuous"/>
    </xf>
    <xf numFmtId="170" fontId="3" fillId="0" borderId="0" xfId="13" applyNumberFormat="1" applyFont="1" applyBorder="1" applyAlignment="1">
      <alignment horizontal="centerContinuous"/>
    </xf>
    <xf numFmtId="168" fontId="3" fillId="0" borderId="0" xfId="13" applyNumberFormat="1" applyFont="1" applyBorder="1" applyAlignment="1">
      <alignment horizontal="right"/>
    </xf>
    <xf numFmtId="169" fontId="3" fillId="0" borderId="0" xfId="13" applyNumberFormat="1" applyFont="1" applyBorder="1" applyAlignment="1">
      <alignment horizontal="right"/>
    </xf>
    <xf numFmtId="164" fontId="9" fillId="0" borderId="0" xfId="3" quotePrefix="1" applyFont="1" applyAlignment="1">
      <alignment horizontal="centerContinuous"/>
    </xf>
    <xf numFmtId="170" fontId="3" fillId="0" borderId="0" xfId="5" applyNumberFormat="1" applyFont="1" applyBorder="1" applyAlignment="1">
      <alignment horizontal="centerContinuous"/>
    </xf>
    <xf numFmtId="168" fontId="3" fillId="0" borderId="0" xfId="5" applyNumberFormat="1" applyFont="1" applyBorder="1" applyAlignment="1">
      <alignment horizontal="centerContinuous"/>
    </xf>
    <xf numFmtId="169" fontId="3" fillId="0" borderId="0" xfId="13" applyNumberFormat="1" applyFont="1" applyBorder="1" applyAlignment="1">
      <alignment horizontal="centerContinuous"/>
    </xf>
    <xf numFmtId="169" fontId="3" fillId="0" borderId="0" xfId="5" applyNumberFormat="1" applyFont="1" applyBorder="1" applyAlignment="1">
      <alignment horizontal="centerContinuous"/>
    </xf>
    <xf numFmtId="170" fontId="3" fillId="0" borderId="0" xfId="5" quotePrefix="1" applyNumberFormat="1" applyFont="1" applyAlignment="1">
      <alignment horizontal="centerContinuous"/>
    </xf>
    <xf numFmtId="1" fontId="3" fillId="0" borderId="0" xfId="13" applyFont="1" applyBorder="1" applyAlignment="1">
      <alignment horizontal="left"/>
    </xf>
    <xf numFmtId="168" fontId="3" fillId="0" borderId="0" xfId="13" applyNumberFormat="1" applyFont="1" applyAlignment="1" applyProtection="1">
      <alignment horizontal="centerContinuous"/>
    </xf>
    <xf numFmtId="170" fontId="3" fillId="0" borderId="0" xfId="13" quotePrefix="1" applyNumberFormat="1" applyFont="1" applyAlignment="1" applyProtection="1">
      <alignment horizontal="centerContinuous"/>
    </xf>
    <xf numFmtId="170" fontId="3" fillId="0" borderId="0" xfId="13" applyNumberFormat="1" applyFont="1" applyAlignment="1" applyProtection="1">
      <alignment horizontal="centerContinuous"/>
    </xf>
    <xf numFmtId="168" fontId="3" fillId="0" borderId="0" xfId="13" applyNumberFormat="1" applyFont="1" applyAlignment="1">
      <alignment horizontal="right"/>
    </xf>
    <xf numFmtId="170" fontId="3" fillId="0" borderId="0" xfId="13" applyNumberFormat="1" applyFont="1" applyAlignment="1">
      <alignment horizontal="right"/>
    </xf>
    <xf numFmtId="168" fontId="3" fillId="0" borderId="0" xfId="13" quotePrefix="1" applyNumberFormat="1" applyFont="1" applyAlignment="1">
      <alignment horizontal="right"/>
    </xf>
    <xf numFmtId="170" fontId="3" fillId="0" borderId="0" xfId="13" quotePrefix="1" applyNumberFormat="1" applyFont="1" applyAlignment="1">
      <alignment horizontal="right"/>
    </xf>
    <xf numFmtId="1" fontId="3" fillId="0" borderId="16" xfId="13" applyFont="1" applyBorder="1" applyAlignment="1">
      <alignment horizontal="left" vertical="center"/>
    </xf>
    <xf numFmtId="165" fontId="4" fillId="0" borderId="0" xfId="0" quotePrefix="1" applyFont="1" applyBorder="1" applyAlignment="1">
      <alignment horizontal="centerContinuous"/>
    </xf>
    <xf numFmtId="1" fontId="3" fillId="0" borderId="0" xfId="13" applyFont="1" applyAlignment="1">
      <alignment horizontal="centerContinuous" vertical="center"/>
    </xf>
    <xf numFmtId="165" fontId="10" fillId="0" borderId="0" xfId="0" quotePrefix="1" applyFont="1" applyAlignment="1">
      <alignment horizontal="left"/>
    </xf>
    <xf numFmtId="1" fontId="3" fillId="0" borderId="0" xfId="12" applyFont="1" applyAlignment="1">
      <alignment horizontal="centerContinuous" vertical="center"/>
    </xf>
    <xf numFmtId="165" fontId="3" fillId="0" borderId="0" xfId="0" applyFont="1" applyAlignment="1"/>
    <xf numFmtId="1" fontId="4" fillId="0" borderId="0" xfId="13" applyFont="1" applyAlignment="1">
      <alignment horizontal="centerContinuous"/>
    </xf>
    <xf numFmtId="165" fontId="7" fillId="0" borderId="0" xfId="0" applyFont="1" applyBorder="1" applyAlignment="1">
      <alignment horizontal="centerContinuous"/>
    </xf>
    <xf numFmtId="1" fontId="3" fillId="0" borderId="0" xfId="12" applyFont="1" applyBorder="1" applyAlignment="1">
      <alignment horizontal="centerContinuous" vertical="center"/>
    </xf>
    <xf numFmtId="1" fontId="3" fillId="0" borderId="1" xfId="13" quotePrefix="1" applyFont="1" applyBorder="1" applyAlignment="1">
      <alignment horizontal="left"/>
    </xf>
    <xf numFmtId="1" fontId="10" fillId="0" borderId="0" xfId="13" quotePrefix="1" applyFont="1" applyAlignment="1">
      <alignment horizontal="left" vertical="center"/>
    </xf>
    <xf numFmtId="1" fontId="3" fillId="0" borderId="16" xfId="13" quotePrefix="1" applyFont="1" applyBorder="1" applyAlignment="1">
      <alignment horizontal="left"/>
    </xf>
    <xf numFmtId="1" fontId="3" fillId="0" borderId="1" xfId="13" quotePrefix="1" applyFont="1" applyBorder="1" applyAlignment="1">
      <alignment horizontal="left" vertical="center"/>
    </xf>
    <xf numFmtId="1" fontId="3" fillId="0" borderId="0" xfId="12" applyFont="1" applyBorder="1">
      <alignment vertical="center"/>
    </xf>
    <xf numFmtId="1" fontId="6" fillId="0" borderId="0" xfId="12" applyFont="1" applyBorder="1" applyAlignment="1">
      <alignment horizontal="centerContinuous" vertical="center"/>
    </xf>
    <xf numFmtId="1" fontId="13" fillId="0" borderId="1" xfId="12" applyFont="1" applyBorder="1" applyAlignment="1">
      <alignment horizontal="left" vertical="center"/>
    </xf>
    <xf numFmtId="1" fontId="3" fillId="0" borderId="0" xfId="12" applyFont="1" applyBorder="1" applyAlignment="1">
      <alignment horizontal="centerContinuous"/>
    </xf>
    <xf numFmtId="165" fontId="0" fillId="0" borderId="0" xfId="0" applyBorder="1" applyAlignment="1"/>
    <xf numFmtId="165" fontId="4" fillId="0" borderId="0" xfId="0" applyFont="1" applyBorder="1" applyAlignment="1"/>
    <xf numFmtId="165" fontId="7" fillId="0" borderId="0" xfId="0" applyFont="1" applyBorder="1" applyAlignment="1"/>
    <xf numFmtId="165" fontId="4" fillId="0" borderId="0" xfId="0" applyFont="1" applyBorder="1" applyAlignment="1">
      <alignment horizontal="center"/>
    </xf>
    <xf numFmtId="165" fontId="7" fillId="0" borderId="0" xfId="0" applyFont="1" applyBorder="1" applyAlignment="1">
      <alignment horizontal="center"/>
    </xf>
    <xf numFmtId="165" fontId="4" fillId="0" borderId="17" xfId="0" applyFont="1" applyBorder="1" applyAlignment="1">
      <alignment horizontal="center"/>
    </xf>
    <xf numFmtId="165" fontId="4" fillId="0" borderId="18" xfId="0" applyFont="1" applyBorder="1" applyAlignment="1">
      <alignment horizontal="center"/>
    </xf>
    <xf numFmtId="165" fontId="4" fillId="0" borderId="9" xfId="0" applyFont="1" applyBorder="1" applyAlignment="1">
      <alignment horizontal="center"/>
    </xf>
    <xf numFmtId="165" fontId="4" fillId="0" borderId="1" xfId="0" applyFont="1" applyBorder="1" applyAlignment="1">
      <alignment horizontal="center"/>
    </xf>
    <xf numFmtId="165" fontId="4" fillId="0" borderId="19" xfId="0" applyFont="1" applyBorder="1" applyAlignment="1">
      <alignment horizontal="center"/>
    </xf>
    <xf numFmtId="165" fontId="4" fillId="0" borderId="20" xfId="0" applyFont="1" applyBorder="1" applyAlignment="1">
      <alignment horizontal="center"/>
    </xf>
    <xf numFmtId="165" fontId="4" fillId="0" borderId="17" xfId="0" applyFont="1" applyBorder="1" applyAlignment="1"/>
    <xf numFmtId="165" fontId="4" fillId="0" borderId="18" xfId="0" quotePrefix="1" applyFont="1" applyBorder="1" applyAlignment="1"/>
    <xf numFmtId="165" fontId="4" fillId="0" borderId="9" xfId="0" applyFont="1" applyBorder="1" applyAlignment="1"/>
    <xf numFmtId="165" fontId="7" fillId="0" borderId="1" xfId="0" applyFont="1" applyBorder="1" applyAlignment="1"/>
    <xf numFmtId="165" fontId="4" fillId="0" borderId="1" xfId="0" quotePrefix="1" applyFont="1" applyBorder="1" applyAlignment="1"/>
    <xf numFmtId="165" fontId="7" fillId="0" borderId="1" xfId="0" quotePrefix="1" applyFont="1" applyBorder="1" applyAlignment="1"/>
    <xf numFmtId="165" fontId="4" fillId="0" borderId="1" xfId="0" applyFont="1" applyBorder="1" applyAlignment="1"/>
    <xf numFmtId="165" fontId="4" fillId="0" borderId="19" xfId="0" applyFont="1" applyBorder="1" applyAlignment="1"/>
    <xf numFmtId="165" fontId="4" fillId="0" borderId="20" xfId="0" applyFont="1" applyBorder="1" applyAlignment="1"/>
    <xf numFmtId="165" fontId="4" fillId="0" borderId="18" xfId="0" applyFont="1" applyBorder="1" applyAlignment="1"/>
    <xf numFmtId="165" fontId="7" fillId="0" borderId="1" xfId="0" applyFont="1" applyBorder="1" applyAlignment="1">
      <alignment horizontal="center"/>
    </xf>
    <xf numFmtId="170" fontId="14" fillId="0" borderId="0" xfId="7" applyNumberFormat="1" applyFont="1" applyFill="1" applyBorder="1" applyAlignment="1">
      <alignment horizontal="right"/>
    </xf>
    <xf numFmtId="1" fontId="16" fillId="0" borderId="0" xfId="7" quotePrefix="1" applyFont="1" applyBorder="1" applyAlignment="1">
      <alignment horizontal="left"/>
    </xf>
    <xf numFmtId="1" fontId="14" fillId="0" borderId="16" xfId="7" applyFont="1" applyBorder="1" applyAlignment="1">
      <alignment horizontal="left" vertical="center"/>
    </xf>
    <xf numFmtId="1" fontId="15" fillId="0" borderId="0" xfId="7" quotePrefix="1" applyFont="1" applyAlignment="1">
      <alignment horizontal="left" vertical="center"/>
    </xf>
    <xf numFmtId="1" fontId="14" fillId="0" borderId="0" xfId="7" applyFont="1" applyBorder="1" applyAlignment="1">
      <alignment horizontal="left" vertical="center"/>
    </xf>
    <xf numFmtId="1" fontId="17" fillId="0" borderId="0" xfId="8" applyFont="1" applyFill="1" applyBorder="1" applyAlignment="1">
      <alignment horizontal="centerContinuous" vertical="center"/>
    </xf>
    <xf numFmtId="1" fontId="3" fillId="0" borderId="0" xfId="8" applyFont="1" applyFill="1" applyBorder="1" applyAlignment="1">
      <alignment horizontal="centerContinuous" vertical="center"/>
    </xf>
    <xf numFmtId="170" fontId="3" fillId="0" borderId="0" xfId="8" applyNumberFormat="1" applyFont="1" applyFill="1" applyBorder="1" applyAlignment="1">
      <alignment horizontal="right" vertical="center"/>
    </xf>
    <xf numFmtId="1" fontId="3" fillId="0" borderId="0" xfId="12" applyFont="1" applyFill="1">
      <alignment vertical="center"/>
    </xf>
    <xf numFmtId="170" fontId="3" fillId="0" borderId="0" xfId="7" applyNumberFormat="1" applyFont="1" applyFill="1" applyBorder="1" applyAlignment="1">
      <alignment horizontal="right"/>
    </xf>
    <xf numFmtId="1" fontId="3" fillId="0" borderId="1" xfId="7" applyFont="1" applyBorder="1" applyAlignment="1">
      <alignment horizontal="left" vertical="center"/>
    </xf>
    <xf numFmtId="1" fontId="3" fillId="0" borderId="1" xfId="7" applyFont="1" applyBorder="1">
      <alignment vertical="center"/>
    </xf>
    <xf numFmtId="1" fontId="3" fillId="0" borderId="1" xfId="7" quotePrefix="1" applyFont="1" applyBorder="1" applyAlignment="1">
      <alignment horizontal="left" vertical="center"/>
    </xf>
    <xf numFmtId="1" fontId="3" fillId="0" borderId="1" xfId="8" applyFont="1" applyFill="1" applyBorder="1" applyAlignment="1">
      <alignment horizontal="left" vertical="center"/>
    </xf>
    <xf numFmtId="1" fontId="3" fillId="0" borderId="1" xfId="8" applyFont="1" applyFill="1" applyBorder="1" applyAlignment="1">
      <alignment vertical="center"/>
    </xf>
    <xf numFmtId="1" fontId="3" fillId="0" borderId="0" xfId="9" applyFont="1" applyFill="1" applyBorder="1" applyAlignment="1">
      <alignment horizontal="centerContinuous" vertical="center"/>
    </xf>
    <xf numFmtId="170" fontId="3" fillId="0" borderId="0" xfId="9" applyNumberFormat="1" applyFont="1" applyFill="1" applyBorder="1" applyAlignment="1">
      <alignment horizontal="right" vertical="center"/>
    </xf>
    <xf numFmtId="1" fontId="3" fillId="0" borderId="0" xfId="8" applyFont="1" applyFill="1" applyBorder="1" applyAlignment="1">
      <alignment vertical="center"/>
    </xf>
    <xf numFmtId="1" fontId="16" fillId="0" borderId="0" xfId="9" quotePrefix="1" applyFont="1" applyFill="1" applyBorder="1" applyAlignment="1">
      <alignment horizontal="left" vertical="center"/>
    </xf>
    <xf numFmtId="1" fontId="14" fillId="0" borderId="0" xfId="9" applyFont="1" applyFill="1" applyBorder="1" applyAlignment="1">
      <alignment vertical="center"/>
    </xf>
    <xf numFmtId="1" fontId="15" fillId="0" borderId="0" xfId="9" quotePrefix="1" applyFont="1" applyFill="1" applyBorder="1" applyAlignment="1">
      <alignment horizontal="left" vertical="center"/>
    </xf>
    <xf numFmtId="1" fontId="3" fillId="0" borderId="1" xfId="9" applyFont="1" applyFill="1" applyBorder="1" applyAlignment="1">
      <alignment horizontal="left" vertical="center"/>
    </xf>
    <xf numFmtId="1" fontId="3" fillId="0" borderId="1" xfId="9" applyFont="1" applyFill="1" applyBorder="1" applyAlignment="1">
      <alignment vertical="center"/>
    </xf>
    <xf numFmtId="1" fontId="3" fillId="0" borderId="1" xfId="9" quotePrefix="1" applyFont="1" applyFill="1" applyBorder="1" applyAlignment="1">
      <alignment vertical="center"/>
    </xf>
    <xf numFmtId="1" fontId="3" fillId="0" borderId="1" xfId="10" applyFont="1" applyFill="1" applyBorder="1" applyAlignment="1">
      <alignment horizontal="left" vertical="center"/>
    </xf>
    <xf numFmtId="1" fontId="3" fillId="0" borderId="1" xfId="10" applyFont="1" applyFill="1" applyBorder="1" applyAlignment="1">
      <alignment vertical="center"/>
    </xf>
    <xf numFmtId="169" fontId="9" fillId="0" borderId="0" xfId="12" applyNumberFormat="1" applyFont="1" applyBorder="1" applyAlignment="1">
      <alignment horizontal="centerContinuous"/>
    </xf>
    <xf numFmtId="169" fontId="9" fillId="0" borderId="0" xfId="12" applyNumberFormat="1" applyFont="1" applyBorder="1" applyAlignment="1">
      <alignment horizontal="right"/>
    </xf>
    <xf numFmtId="1" fontId="3" fillId="0" borderId="0" xfId="10" applyFont="1" applyFill="1" applyBorder="1" applyAlignment="1">
      <alignment horizontal="centerContinuous" vertical="center"/>
    </xf>
    <xf numFmtId="170" fontId="3" fillId="0" borderId="0" xfId="10" applyNumberFormat="1" applyFont="1" applyFill="1" applyBorder="1" applyAlignment="1">
      <alignment horizontal="right" vertical="center"/>
    </xf>
    <xf numFmtId="1" fontId="0" fillId="0" borderId="0" xfId="12" applyFont="1" applyAlignment="1">
      <alignment horizontal="centerContinuous" vertical="center"/>
    </xf>
    <xf numFmtId="1" fontId="0" fillId="0" borderId="0" xfId="12" applyFont="1">
      <alignment vertical="center"/>
    </xf>
    <xf numFmtId="1" fontId="0" fillId="0" borderId="0" xfId="12" applyFont="1" applyBorder="1" applyAlignment="1">
      <alignment horizontal="centerContinuous" vertical="center"/>
    </xf>
    <xf numFmtId="1" fontId="4" fillId="2" borderId="0" xfId="11" applyFont="1" applyFill="1" applyBorder="1" applyAlignment="1">
      <alignment horizontal="left" vertical="center"/>
    </xf>
    <xf numFmtId="1" fontId="0" fillId="2" borderId="0" xfId="11" applyFont="1" applyFill="1" applyBorder="1" applyAlignment="1">
      <alignment vertical="center"/>
    </xf>
    <xf numFmtId="1" fontId="0" fillId="0" borderId="0" xfId="11" applyFont="1">
      <alignment vertical="center"/>
    </xf>
    <xf numFmtId="1" fontId="0" fillId="2" borderId="21" xfId="11" applyFont="1" applyFill="1" applyBorder="1" applyAlignment="1">
      <alignment horizontal="centerContinuous" vertical="center"/>
    </xf>
    <xf numFmtId="1" fontId="0" fillId="2" borderId="22" xfId="11" applyFont="1" applyFill="1" applyBorder="1" applyAlignment="1">
      <alignment horizontal="centerContinuous" vertical="center"/>
    </xf>
    <xf numFmtId="1" fontId="0" fillId="2" borderId="21" xfId="11" applyFont="1" applyFill="1" applyBorder="1" applyAlignment="1">
      <alignment horizontal="center" vertical="center"/>
    </xf>
    <xf numFmtId="1" fontId="0" fillId="2" borderId="23" xfId="11" applyFont="1" applyFill="1" applyBorder="1" applyAlignment="1">
      <alignment horizontal="centerContinuous" vertical="center"/>
    </xf>
    <xf numFmtId="1" fontId="0" fillId="2" borderId="24" xfId="11" applyFont="1" applyFill="1" applyBorder="1" applyAlignment="1">
      <alignment horizontal="center" vertical="center"/>
    </xf>
    <xf numFmtId="1" fontId="0" fillId="0" borderId="25" xfId="11" applyFont="1" applyFill="1" applyBorder="1" applyAlignment="1">
      <alignment horizontal="centerContinuous" vertical="center"/>
    </xf>
    <xf numFmtId="1" fontId="0" fillId="0" borderId="0" xfId="11" applyFont="1" applyFill="1" applyBorder="1" applyAlignment="1">
      <alignment horizontal="centerContinuous" vertical="center"/>
    </xf>
    <xf numFmtId="1" fontId="0" fillId="2" borderId="24" xfId="11" applyFont="1" applyFill="1" applyBorder="1" applyAlignment="1">
      <alignment horizontal="left" vertical="center"/>
    </xf>
    <xf numFmtId="170" fontId="0" fillId="0" borderId="0" xfId="11" applyNumberFormat="1" applyFont="1" applyFill="1" applyBorder="1" applyAlignment="1">
      <alignment horizontal="right" vertical="center"/>
    </xf>
    <xf numFmtId="1" fontId="0" fillId="2" borderId="24" xfId="11" applyFont="1" applyFill="1" applyBorder="1" applyAlignment="1">
      <alignment vertical="center"/>
    </xf>
    <xf numFmtId="1" fontId="0" fillId="2" borderId="24" xfId="11" quotePrefix="1" applyFont="1" applyFill="1" applyBorder="1" applyAlignment="1">
      <alignment vertical="center"/>
    </xf>
    <xf numFmtId="165" fontId="11" fillId="0" borderId="0" xfId="0" quotePrefix="1" applyFont="1" applyFill="1" applyBorder="1" applyAlignment="1">
      <alignment horizontal="left" vertical="center"/>
    </xf>
    <xf numFmtId="172" fontId="0" fillId="0" borderId="0" xfId="0" applyNumberFormat="1" applyFont="1" applyFill="1" applyBorder="1" applyAlignment="1">
      <alignment vertical="center" wrapText="1"/>
    </xf>
    <xf numFmtId="165" fontId="9" fillId="0" borderId="0" xfId="0" applyFont="1" applyFill="1" applyBorder="1" applyAlignment="1">
      <alignment vertical="center"/>
    </xf>
    <xf numFmtId="165" fontId="0" fillId="0" borderId="0" xfId="0" applyFont="1" applyFill="1" applyBorder="1" applyAlignment="1">
      <alignment vertical="center"/>
    </xf>
    <xf numFmtId="1" fontId="0" fillId="0" borderId="0" xfId="11" quotePrefix="1" applyFont="1" applyFill="1" applyBorder="1" applyAlignment="1">
      <alignment horizontal="left" vertical="center"/>
    </xf>
    <xf numFmtId="1" fontId="0" fillId="0" borderId="0" xfId="11" applyFont="1" applyFill="1" applyBorder="1" applyAlignment="1">
      <alignment vertical="center"/>
    </xf>
    <xf numFmtId="1" fontId="9" fillId="0" borderId="25" xfId="11" applyFont="1" applyFill="1" applyBorder="1" applyAlignment="1">
      <alignment horizontal="centerContinuous" vertical="center"/>
    </xf>
    <xf numFmtId="2" fontId="0" fillId="0" borderId="0" xfId="12" applyNumberFormat="1" applyFont="1">
      <alignment vertical="center"/>
    </xf>
    <xf numFmtId="1" fontId="1" fillId="2" borderId="0" xfId="11" applyFont="1" applyFill="1" applyBorder="1" applyAlignment="1">
      <alignment horizontal="left" vertical="center"/>
    </xf>
    <xf numFmtId="1" fontId="0" fillId="0" borderId="0" xfId="11" applyFont="1" applyFill="1" applyBorder="1" applyAlignment="1">
      <alignment horizontal="center" vertical="center"/>
    </xf>
    <xf numFmtId="1" fontId="0" fillId="2" borderId="24" xfId="11" applyFont="1" applyFill="1" applyBorder="1" applyAlignment="1">
      <alignment vertical="center" wrapText="1"/>
    </xf>
    <xf numFmtId="165" fontId="1" fillId="0" borderId="1" xfId="0" quotePrefix="1" applyFont="1" applyBorder="1" applyAlignment="1"/>
    <xf numFmtId="170" fontId="3" fillId="0" borderId="0" xfId="11" applyNumberFormat="1" applyFont="1" applyFill="1" applyBorder="1" applyAlignment="1">
      <alignment horizontal="right" vertical="center"/>
    </xf>
    <xf numFmtId="170" fontId="18" fillId="0" borderId="0" xfId="11" applyNumberFormat="1" applyFont="1" applyFill="1" applyBorder="1" applyAlignment="1">
      <alignment horizontal="right" vertical="center"/>
    </xf>
    <xf numFmtId="1" fontId="0" fillId="2" borderId="24" xfId="11" applyFont="1" applyFill="1" applyBorder="1" applyAlignment="1">
      <alignment horizontal="center" vertical="center"/>
    </xf>
    <xf numFmtId="1" fontId="0" fillId="2" borderId="21" xfId="11" applyFont="1" applyFill="1" applyBorder="1" applyAlignment="1">
      <alignment horizontal="center" vertical="center"/>
    </xf>
    <xf numFmtId="1" fontId="0" fillId="2" borderId="24" xfId="11" applyFont="1" applyFill="1" applyBorder="1" applyAlignment="1">
      <alignment horizontal="center" vertical="center"/>
    </xf>
    <xf numFmtId="1" fontId="0" fillId="2" borderId="21" xfId="11" applyFont="1" applyFill="1" applyBorder="1" applyAlignment="1">
      <alignment horizontal="center" vertical="center"/>
    </xf>
    <xf numFmtId="165" fontId="10" fillId="0" borderId="0" xfId="0" applyFont="1" applyAlignment="1"/>
    <xf numFmtId="49" fontId="0" fillId="0" borderId="0" xfId="11" applyNumberFormat="1" applyFont="1" applyFill="1" applyBorder="1" applyAlignment="1">
      <alignment horizontal="right" vertical="center"/>
    </xf>
    <xf numFmtId="165" fontId="0" fillId="0" borderId="0" xfId="0" quotePrefix="1" applyFont="1" applyFill="1" applyBorder="1" applyAlignment="1">
      <alignment horizontal="left" vertical="center"/>
    </xf>
    <xf numFmtId="1" fontId="0" fillId="2" borderId="24" xfId="11" applyFont="1" applyFill="1" applyBorder="1" applyAlignment="1">
      <alignment horizontal="center" vertical="center"/>
    </xf>
    <xf numFmtId="1" fontId="0" fillId="2" borderId="21" xfId="11" applyFont="1" applyFill="1" applyBorder="1" applyAlignment="1">
      <alignment horizontal="center" vertical="center"/>
    </xf>
    <xf numFmtId="1" fontId="0" fillId="0" borderId="29" xfId="11" applyFont="1" applyFill="1" applyBorder="1" applyAlignment="1">
      <alignment horizontal="center" vertical="center"/>
    </xf>
    <xf numFmtId="165" fontId="0" fillId="0" borderId="30" xfId="0" applyBorder="1" applyAlignment="1">
      <alignment vertical="center"/>
    </xf>
    <xf numFmtId="1" fontId="0" fillId="2" borderId="24" xfId="11" applyFont="1" applyFill="1" applyBorder="1" applyAlignment="1">
      <alignment horizontal="center" vertical="center"/>
    </xf>
    <xf numFmtId="1" fontId="0" fillId="2" borderId="26" xfId="11" applyFont="1" applyFill="1" applyBorder="1" applyAlignment="1">
      <alignment horizontal="center" vertical="center"/>
    </xf>
    <xf numFmtId="1" fontId="0" fillId="2" borderId="22" xfId="11" applyFont="1" applyFill="1" applyBorder="1" applyAlignment="1">
      <alignment horizontal="center" vertical="center"/>
    </xf>
    <xf numFmtId="1" fontId="0" fillId="2" borderId="21" xfId="11" applyFont="1" applyFill="1" applyBorder="1" applyAlignment="1">
      <alignment horizontal="center" vertical="center"/>
    </xf>
    <xf numFmtId="1" fontId="0" fillId="2" borderId="22" xfId="11" applyFont="1" applyFill="1" applyBorder="1" applyAlignment="1">
      <alignment horizontal="center" vertical="center" wrapText="1"/>
    </xf>
    <xf numFmtId="1" fontId="0" fillId="2" borderId="27" xfId="11" applyFont="1" applyFill="1" applyBorder="1" applyAlignment="1">
      <alignment horizontal="center" vertical="center" wrapText="1"/>
    </xf>
    <xf numFmtId="1" fontId="0" fillId="2" borderId="23" xfId="11" applyFont="1" applyFill="1" applyBorder="1" applyAlignment="1">
      <alignment horizontal="center" vertical="center"/>
    </xf>
    <xf numFmtId="1" fontId="0" fillId="2" borderId="21" xfId="11" applyFont="1" applyFill="1" applyBorder="1" applyAlignment="1">
      <alignment horizontal="center" vertical="center" wrapText="1"/>
    </xf>
    <xf numFmtId="1" fontId="0" fillId="2" borderId="28" xfId="11" applyFont="1" applyFill="1" applyBorder="1" applyAlignment="1">
      <alignment horizontal="center" vertical="center"/>
    </xf>
    <xf numFmtId="165" fontId="0" fillId="0" borderId="30" xfId="0" applyBorder="1" applyAlignment="1">
      <alignment horizontal="center" vertical="center"/>
    </xf>
  </cellXfs>
  <cellStyles count="15">
    <cellStyle name="Dez 1" xfId="1"/>
    <cellStyle name="Dez 2" xfId="2"/>
    <cellStyle name="Dezimal [0]" xfId="3" builtinId="6"/>
    <cellStyle name="Dezimal_0_A" xfId="4"/>
    <cellStyle name="Dezimal_0_A (2)_1" xfId="5"/>
    <cellStyle name="Ganz" xfId="6"/>
    <cellStyle name="Standard" xfId="0" builtinId="0"/>
    <cellStyle name="Standard_2003" xfId="7"/>
    <cellStyle name="Standard_2004" xfId="8"/>
    <cellStyle name="Standard_2005" xfId="9"/>
    <cellStyle name="Standard_2006" xfId="10"/>
    <cellStyle name="Standard_2006 (2)" xfId="11"/>
    <cellStyle name="Standard_A" xfId="12"/>
    <cellStyle name="Standard_A (2)_1" xfId="13"/>
    <cellStyle name="U_1 - Formatvorlage1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99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B2FF7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0</xdr:row>
      <xdr:rowOff>133350</xdr:rowOff>
    </xdr:to>
    <xdr:pic>
      <xdr:nvPicPr>
        <xdr:cNvPr id="10447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13313" name="Text 2"/>
        <xdr:cNvSpPr txBox="1">
          <a:spLocks noChangeArrowheads="1"/>
        </xdr:cNvSpPr>
      </xdr:nvSpPr>
      <xdr:spPr bwMode="auto">
        <a:xfrm>
          <a:off x="0" y="62388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Internationale Sammlerbörse.-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Das moderne Büro/ Bürofachausstellung.-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Münzen-Messe/ Mineralienbörse.-</a:t>
          </a:r>
        </a:p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Rolladen, Tore, Sonnenschutz.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Gesellschaft zu freiwilligen Kontrolle von Messe- und Ausstellungszahlen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3726" name="Picture 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12289" name="Text 2"/>
        <xdr:cNvSpPr txBox="1">
          <a:spLocks noChangeArrowheads="1"/>
        </xdr:cNvSpPr>
      </xdr:nvSpPr>
      <xdr:spPr bwMode="auto">
        <a:xfrm>
          <a:off x="0" y="5629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Internationale Sammlerbörse.-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Das moderne Büro/ Bürofachausstellung.-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Münzen-Messe/ Mineralienbörse.-</a:t>
          </a:r>
        </a:p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Rolladen, Tore, Sonnenschutz.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Gesellschaft zu freiwilligen Kontrolle von Messe- und Ausstellungszahlen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2702" name="Picture 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0</xdr:col>
      <xdr:colOff>0</xdr:colOff>
      <xdr:row>35</xdr:row>
      <xdr:rowOff>0</xdr:rowOff>
    </xdr:to>
    <xdr:sp macro="" textlink="">
      <xdr:nvSpPr>
        <xdr:cNvPr id="11265" name="Text 2"/>
        <xdr:cNvSpPr txBox="1">
          <a:spLocks noChangeArrowheads="1"/>
        </xdr:cNvSpPr>
      </xdr:nvSpPr>
      <xdr:spPr bwMode="auto">
        <a:xfrm>
          <a:off x="0" y="54768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Internationale Sammlerbörse.-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Das moderne Büro/ Bürofachausstellung.-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Münzen-Messe/ Mineralienbörse.-</a:t>
          </a:r>
        </a:p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Rolladen, Tore, Sonnenschutz.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Gesellschaft zu freiwilligen Kontrolle von Messe- und Ausstellungszahlen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1678" name="Picture 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0</xdr:col>
      <xdr:colOff>0</xdr:colOff>
      <xdr:row>34</xdr:row>
      <xdr:rowOff>0</xdr:rowOff>
    </xdr:to>
    <xdr:sp macro="" textlink="">
      <xdr:nvSpPr>
        <xdr:cNvPr id="9217" name="Text 2"/>
        <xdr:cNvSpPr txBox="1">
          <a:spLocks noChangeArrowheads="1"/>
        </xdr:cNvSpPr>
      </xdr:nvSpPr>
      <xdr:spPr bwMode="auto">
        <a:xfrm>
          <a:off x="0" y="5324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Internationale Sammlerbörse.-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Das moderne Büro/ Bürofachausstellung.-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Münzen-Messe/ Mineralienbörse.-</a:t>
          </a:r>
        </a:p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Rolladen, Tore, Sonnenschutz.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Gesellschaft zu freiwilligen Kontrolle von Messe- und Ausstellungszahlen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9630" name="Picture 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8193" name="Text 2"/>
        <xdr:cNvSpPr txBox="1">
          <a:spLocks noChangeArrowheads="1"/>
        </xdr:cNvSpPr>
      </xdr:nvSpPr>
      <xdr:spPr bwMode="auto">
        <a:xfrm>
          <a:off x="0" y="5781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Internationale Sammlerbörse.-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Das moderne Büro/ Bürofachausstellung.-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Münzen-Messe/ Mineralienbörse.-</a:t>
          </a:r>
        </a:p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Rolladen, Tore, Sonnenschutz.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Gesellschaft zu freiwilligen Kontrolle von Messe- und Ausstellungszahlen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8606" name="Picture 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7169" name="Text 2"/>
        <xdr:cNvSpPr txBox="1">
          <a:spLocks noChangeArrowheads="1"/>
        </xdr:cNvSpPr>
      </xdr:nvSpPr>
      <xdr:spPr bwMode="auto">
        <a:xfrm>
          <a:off x="0" y="5781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Internationale Sammlerbörse.-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Das moderne Büro/ Bürofachausstellung.-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Münzen-Messe/ Mineralienbörse.-</a:t>
          </a:r>
        </a:p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Rolladen, Tore, Sonnenschutz.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Gesellschaft zu freiwilligen Kontrolle von Messe- und Ausstellungszahlen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7582" name="Picture 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0" y="5781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Internationale Sammlerbörse.-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Das moderne Büro/ Bürofachausstellung.-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Münzen-Messe/ Mineralienbörse.-</a:t>
          </a:r>
        </a:p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Rolladen, Tore, Sonnenschutz.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Gesellschaft zu freiwilligen Kontrolle von Messe- und Ausstellungszahlen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439" name="Picture 3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2050" name="Text 2"/>
        <xdr:cNvSpPr txBox="1">
          <a:spLocks noChangeArrowheads="1"/>
        </xdr:cNvSpPr>
      </xdr:nvSpPr>
      <xdr:spPr bwMode="auto">
        <a:xfrm>
          <a:off x="0" y="9544050"/>
          <a:ext cx="0" cy="152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Internationale Sammlerbörse.-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Das moderne Büro/ Bürofachausstellung.-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Münzen-Messe/ Mineralienbörse.-</a:t>
          </a:r>
        </a:p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Rolladen, Tore, Sonnenschutz.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Gesellschaft zu freiwilligen Kontrolle von Messe- und Ausstellungszahlen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463" name="Picture 3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0</xdr:col>
      <xdr:colOff>0</xdr:colOff>
      <xdr:row>54</xdr:row>
      <xdr:rowOff>38100</xdr:rowOff>
    </xdr:to>
    <xdr:sp macro="" textlink="">
      <xdr:nvSpPr>
        <xdr:cNvPr id="3074" name="Text 2"/>
        <xdr:cNvSpPr txBox="1">
          <a:spLocks noChangeArrowheads="1"/>
        </xdr:cNvSpPr>
      </xdr:nvSpPr>
      <xdr:spPr bwMode="auto">
        <a:xfrm>
          <a:off x="0" y="8915400"/>
          <a:ext cx="0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Internationale Sammlerbörse.-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Das moderne Büro/ Bürofachausstellung.-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Münzen-Messe/ Mineralienbörse.-</a:t>
          </a:r>
        </a:p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Rolladen, Tore, Sonnenschutz.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Gesellschaft zu freiwilligen Kontrolle von Messe- und Ausstellungszahlen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487" name="Picture 3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76200</xdr:rowOff>
    </xdr:from>
    <xdr:to>
      <xdr:col>0</xdr:col>
      <xdr:colOff>0</xdr:colOff>
      <xdr:row>50</xdr:row>
      <xdr:rowOff>0</xdr:rowOff>
    </xdr:to>
    <xdr:sp macro="" textlink="">
      <xdr:nvSpPr>
        <xdr:cNvPr id="4098" name="Text 2"/>
        <xdr:cNvSpPr txBox="1">
          <a:spLocks noChangeArrowheads="1"/>
        </xdr:cNvSpPr>
      </xdr:nvSpPr>
      <xdr:spPr bwMode="auto">
        <a:xfrm>
          <a:off x="0" y="7791450"/>
          <a:ext cx="0" cy="7810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Internationale Sammlerbörse.-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Das moderne Büro/ Bürofachausstellung.-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Münzen-Messe/ Mineralienbörse.-</a:t>
          </a:r>
        </a:p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Rolladen, Tore, Sonnenschutz.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Gesellschaft zu freiwilligen Kontrolle von Messe- und Ausstellungszahlen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4511" name="Picture 3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65722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Internationale Sammlerbörse.-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Das moderne Büro/ Bürofachausstellung.-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Münzen-Messe/ Mineralienbörse.-</a:t>
          </a:r>
        </a:p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Rolladen, Tore, Sonnenschutz.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Gesellschaft zu freiwilligen Kontrolle von Messe- und Ausstellungszahlen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1880" name="Picture 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44</xdr:row>
      <xdr:rowOff>85725</xdr:rowOff>
    </xdr:from>
    <xdr:to>
      <xdr:col>11</xdr:col>
      <xdr:colOff>0</xdr:colOff>
      <xdr:row>45</xdr:row>
      <xdr:rowOff>0</xdr:rowOff>
    </xdr:to>
    <xdr:sp macro="" textlink="">
      <xdr:nvSpPr>
        <xdr:cNvPr id="5122" name="Text 2"/>
        <xdr:cNvSpPr txBox="1">
          <a:spLocks noChangeArrowheads="1"/>
        </xdr:cNvSpPr>
      </xdr:nvSpPr>
      <xdr:spPr bwMode="auto">
        <a:xfrm>
          <a:off x="6505575" y="7629525"/>
          <a:ext cx="0" cy="857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Das moderne Büro/ Bürofachausstellung.-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Internationale Konditoren-Fachmessen.-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Münzen-Messe/ Mineralienbörse.-</a:t>
          </a:r>
        </a:p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Fachmesse für das Fleischerhandwerk.-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Rolladen, Tore, Sonnenschutz.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Gesellschaft zu freiwilligen Kontrolle von Messe- und Ausstellungszahlen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5535" name="Picture 3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8</xdr:col>
      <xdr:colOff>495300</xdr:colOff>
      <xdr:row>36</xdr:row>
      <xdr:rowOff>0</xdr:rowOff>
    </xdr:to>
    <xdr:sp macro="" textlink="">
      <xdr:nvSpPr>
        <xdr:cNvPr id="6146" name="Text 2"/>
        <xdr:cNvSpPr txBox="1">
          <a:spLocks noChangeArrowheads="1"/>
        </xdr:cNvSpPr>
      </xdr:nvSpPr>
      <xdr:spPr bwMode="auto">
        <a:xfrm>
          <a:off x="0" y="6172200"/>
          <a:ext cx="53721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Internationale Sammlerbörse.-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Das moderne Büro/ Bürofachausstellung.-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Münzen-Messe/ Mineralienbörse.-</a:t>
          </a:r>
        </a:p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Rolladen, Tore, Sonnenschutz.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0</xdr:colOff>
      <xdr:row>36</xdr:row>
      <xdr:rowOff>0</xdr:rowOff>
    </xdr:from>
    <xdr:to>
      <xdr:col>11</xdr:col>
      <xdr:colOff>0</xdr:colOff>
      <xdr:row>36</xdr:row>
      <xdr:rowOff>0</xdr:rowOff>
    </xdr:to>
    <xdr:sp macro="" textlink="">
      <xdr:nvSpPr>
        <xdr:cNvPr id="6148" name="Text 4"/>
        <xdr:cNvSpPr txBox="1">
          <a:spLocks noChangeArrowheads="1"/>
        </xdr:cNvSpPr>
      </xdr:nvSpPr>
      <xdr:spPr bwMode="auto">
        <a:xfrm>
          <a:off x="6505575" y="61722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Das moderne Büro/ Bürofachausstellung.-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Internationale Konditoren-Fachmessen.-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Münzen-Messe/ Mineralienbörse.-</a:t>
          </a:r>
        </a:p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Fachmesse für das Fleischerhandwerk.-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Rolladen, Tore, Sonnenschutz.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Gesellschaft zu freiwilligen Kontrolle von Messe- und Ausstellungszahlen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6767" name="Picture 5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7210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Internationale Sammlerbörse.-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Das moderne Büro/ Bürofachausstellung.-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Münzen-Messe/ Mineralienbörse.-</a:t>
          </a:r>
        </a:p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Rolladen, Tore, Sonnenschutz.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Gesellschaft zu freiwilligen Kontrolle von Messe- und Ausstellungszahlen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0892" name="Picture 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19457" name="Text 2"/>
        <xdr:cNvSpPr txBox="1">
          <a:spLocks noChangeArrowheads="1"/>
        </xdr:cNvSpPr>
      </xdr:nvSpPr>
      <xdr:spPr bwMode="auto">
        <a:xfrm>
          <a:off x="0" y="72104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Internationale Sammlerbörse.-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Das moderne Büro/ Bürofachausstellung.-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Münzen-Messe/ Mineralienbörse.-</a:t>
          </a:r>
        </a:p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Rolladen, Tore, Sonnenschutz.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Gesellschaft zu freiwilligen Kontrolle von Messe- und Ausstellungszahlen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9870" name="Picture 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8433" name="Text 2"/>
        <xdr:cNvSpPr txBox="1">
          <a:spLocks noChangeArrowheads="1"/>
        </xdr:cNvSpPr>
      </xdr:nvSpPr>
      <xdr:spPr bwMode="auto">
        <a:xfrm>
          <a:off x="0" y="6886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Internationale Sammlerbörse.-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Das moderne Büro/ Bürofachausstellung.-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Münzen-Messe/ Mineralienbörse.-</a:t>
          </a:r>
        </a:p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Rolladen, Tore, Sonnenschutz.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Gesellschaft zu freiwilligen Kontrolle von Messe- und Ausstellungszahlen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8846" name="Picture 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7409" name="Text 2"/>
        <xdr:cNvSpPr txBox="1">
          <a:spLocks noChangeArrowheads="1"/>
        </xdr:cNvSpPr>
      </xdr:nvSpPr>
      <xdr:spPr bwMode="auto">
        <a:xfrm>
          <a:off x="0" y="57435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Internationale Sammlerbörse.-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Das moderne Büro/ Bürofachausstellung.-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Münzen-Messe/ Mineralienbörse.-</a:t>
          </a:r>
        </a:p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Rolladen, Tore, Sonnenschutz.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Gesellschaft zu freiwilligen Kontrolle von Messe- und Ausstellungszahlen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7822" name="Picture 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16385" name="Text 2"/>
        <xdr:cNvSpPr txBox="1">
          <a:spLocks noChangeArrowheads="1"/>
        </xdr:cNvSpPr>
      </xdr:nvSpPr>
      <xdr:spPr bwMode="auto">
        <a:xfrm>
          <a:off x="0" y="5057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Internationale Sammlerbörse.-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Das moderne Büro/ Bürofachausstellung.-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Münzen-Messe/ Mineralienbörse.-</a:t>
          </a:r>
        </a:p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Rolladen, Tore, Sonnenschutz.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Gesellschaft zu freiwilligen Kontrolle von Messe- und Ausstellungszahlen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6798" name="Picture 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15361" name="Text 2"/>
        <xdr:cNvSpPr txBox="1">
          <a:spLocks noChangeArrowheads="1"/>
        </xdr:cNvSpPr>
      </xdr:nvSpPr>
      <xdr:spPr bwMode="auto">
        <a:xfrm>
          <a:off x="0" y="59912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Internationale Sammlerbörse.-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Das moderne Büro/ Bürofachausstellung.-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Münzen-Messe/ Mineralienbörse.-</a:t>
          </a:r>
        </a:p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Rolladen, Tore, Sonnenschutz.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Gesellschaft zu freiwilligen Kontrolle von Messe- und Ausstellungszahlen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5774" name="Picture 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14337" name="Text 2"/>
        <xdr:cNvSpPr txBox="1">
          <a:spLocks noChangeArrowheads="1"/>
        </xdr:cNvSpPr>
      </xdr:nvSpPr>
      <xdr:spPr bwMode="auto">
        <a:xfrm>
          <a:off x="0" y="62388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Internationale Sammlerbörse.-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Das moderne Büro/ Bürofachausstellung.- </a:t>
          </a: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Münzen-Messe/ Mineralienbörse.-</a:t>
          </a:r>
        </a:p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 Rolladen, Tore, Sonnenschutz.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Gesellschaft zu freiwilligen Kontrolle von Messe- und Ausstellungszahlen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4750" name="Picture 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1STAT2\DOCSDATA\PROJEKTE\DOCSOPEN\STAT1\T1B1-A\1601!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eit 1990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58"/>
  <sheetViews>
    <sheetView showGridLines="0" topLeftCell="A25" workbookViewId="0">
      <selection activeCell="G44" sqref="G44"/>
    </sheetView>
  </sheetViews>
  <sheetFormatPr baseColWidth="10" defaultColWidth="12" defaultRowHeight="12.75" customHeight="1"/>
  <cols>
    <col min="1" max="1" width="2.83203125" style="125" customWidth="1"/>
    <col min="2" max="2" width="104.83203125" style="125" customWidth="1"/>
    <col min="3" max="16384" width="12" style="125"/>
  </cols>
  <sheetData>
    <row r="1" spans="1:8" ht="12.75" customHeight="1">
      <c r="A1" s="129"/>
      <c r="B1" s="130"/>
    </row>
    <row r="2" spans="1:8" ht="12.75" customHeight="1">
      <c r="A2" s="131"/>
      <c r="B2" s="132" t="s">
        <v>208</v>
      </c>
      <c r="C2" s="127"/>
    </row>
    <row r="3" spans="1:8" ht="12.75" customHeight="1">
      <c r="A3" s="133"/>
      <c r="B3" s="134"/>
      <c r="C3" s="127"/>
    </row>
    <row r="4" spans="1:8" ht="12.75" customHeight="1">
      <c r="A4" s="129"/>
      <c r="B4" s="130"/>
      <c r="C4" s="127"/>
    </row>
    <row r="5" spans="1:8" ht="12.75" customHeight="1">
      <c r="A5" s="131"/>
      <c r="B5" s="145" t="s">
        <v>0</v>
      </c>
      <c r="C5" s="128"/>
      <c r="D5" s="126"/>
      <c r="E5" s="126"/>
      <c r="F5" s="126"/>
      <c r="G5" s="126"/>
      <c r="H5" s="126"/>
    </row>
    <row r="6" spans="1:8" ht="12.75" customHeight="1">
      <c r="A6" s="131"/>
      <c r="B6" s="145" t="s">
        <v>1</v>
      </c>
    </row>
    <row r="7" spans="1:8" ht="12.75" customHeight="1">
      <c r="A7" s="131"/>
      <c r="B7" s="145" t="s">
        <v>2</v>
      </c>
    </row>
    <row r="8" spans="1:8" ht="12.75" customHeight="1">
      <c r="A8" s="133"/>
      <c r="B8" s="134"/>
    </row>
    <row r="9" spans="1:8" ht="12.75" customHeight="1">
      <c r="A9" s="135"/>
      <c r="B9" s="136"/>
    </row>
    <row r="10" spans="1:8" ht="12.75" customHeight="1">
      <c r="A10" s="137"/>
      <c r="B10" s="138" t="s">
        <v>188</v>
      </c>
    </row>
    <row r="11" spans="1:8" ht="12.75" customHeight="1">
      <c r="A11" s="137"/>
      <c r="B11" s="139"/>
    </row>
    <row r="12" spans="1:8" ht="12.75" customHeight="1">
      <c r="A12" s="137"/>
      <c r="B12" s="139" t="s">
        <v>189</v>
      </c>
    </row>
    <row r="13" spans="1:8" ht="12.75" customHeight="1">
      <c r="A13" s="137"/>
      <c r="B13" s="139" t="s">
        <v>190</v>
      </c>
    </row>
    <row r="14" spans="1:8" ht="12.75" customHeight="1">
      <c r="A14" s="137"/>
      <c r="B14" s="139" t="s">
        <v>191</v>
      </c>
    </row>
    <row r="15" spans="1:8" ht="12.75" customHeight="1">
      <c r="A15" s="137"/>
      <c r="B15" s="139"/>
    </row>
    <row r="16" spans="1:8" ht="12.75" customHeight="1">
      <c r="A16" s="137"/>
      <c r="B16" s="140" t="s">
        <v>209</v>
      </c>
    </row>
    <row r="17" spans="1:2" ht="12.75" customHeight="1">
      <c r="A17" s="137"/>
      <c r="B17" s="140"/>
    </row>
    <row r="18" spans="1:2" ht="12.75" customHeight="1">
      <c r="A18" s="137"/>
      <c r="B18" s="139" t="s">
        <v>192</v>
      </c>
    </row>
    <row r="19" spans="1:2" ht="12.75" customHeight="1">
      <c r="A19" s="137"/>
      <c r="B19" s="139" t="s">
        <v>193</v>
      </c>
    </row>
    <row r="20" spans="1:2" ht="12.75" customHeight="1">
      <c r="A20" s="137"/>
      <c r="B20" s="139" t="s">
        <v>194</v>
      </c>
    </row>
    <row r="21" spans="1:2" ht="12.75" customHeight="1">
      <c r="A21" s="137"/>
      <c r="B21" s="139" t="s">
        <v>195</v>
      </c>
    </row>
    <row r="22" spans="1:2" ht="12.75" customHeight="1">
      <c r="A22" s="137"/>
      <c r="B22" s="139" t="s">
        <v>196</v>
      </c>
    </row>
    <row r="23" spans="1:2" ht="12.75" customHeight="1">
      <c r="A23" s="137"/>
      <c r="B23" s="139" t="s">
        <v>197</v>
      </c>
    </row>
    <row r="24" spans="1:2" ht="12.75" customHeight="1">
      <c r="A24" s="137"/>
      <c r="B24" s="139" t="s">
        <v>198</v>
      </c>
    </row>
    <row r="25" spans="1:2" ht="12.75" customHeight="1">
      <c r="A25" s="137"/>
      <c r="B25" s="141"/>
    </row>
    <row r="26" spans="1:2" ht="12.75" customHeight="1">
      <c r="A26" s="137"/>
      <c r="B26" s="140" t="s">
        <v>210</v>
      </c>
    </row>
    <row r="27" spans="1:2" ht="12.75" customHeight="1">
      <c r="A27" s="137"/>
      <c r="B27" s="140"/>
    </row>
    <row r="28" spans="1:2" ht="12.75" customHeight="1">
      <c r="A28" s="137"/>
      <c r="B28" s="139" t="s">
        <v>199</v>
      </c>
    </row>
    <row r="29" spans="1:2" ht="12.75" customHeight="1">
      <c r="A29" s="137"/>
      <c r="B29" s="141" t="s">
        <v>200</v>
      </c>
    </row>
    <row r="30" spans="1:2" ht="12.75" customHeight="1">
      <c r="A30" s="137"/>
      <c r="B30" s="141"/>
    </row>
    <row r="31" spans="1:2" ht="12.75" customHeight="1">
      <c r="A31" s="137"/>
      <c r="B31" s="140" t="s">
        <v>211</v>
      </c>
    </row>
    <row r="32" spans="1:2" ht="12.75" customHeight="1">
      <c r="A32" s="137"/>
      <c r="B32" s="140"/>
    </row>
    <row r="33" spans="1:2" ht="12.75" customHeight="1">
      <c r="A33" s="137"/>
      <c r="B33" s="139" t="s">
        <v>201</v>
      </c>
    </row>
    <row r="34" spans="1:2" ht="12.75" customHeight="1">
      <c r="A34" s="137"/>
      <c r="B34" s="139" t="s">
        <v>202</v>
      </c>
    </row>
    <row r="35" spans="1:2" ht="12.75" customHeight="1">
      <c r="A35" s="137"/>
      <c r="B35" s="139" t="s">
        <v>203</v>
      </c>
    </row>
    <row r="36" spans="1:2" ht="12.75" customHeight="1">
      <c r="A36" s="137"/>
      <c r="B36" s="139" t="s">
        <v>204</v>
      </c>
    </row>
    <row r="37" spans="1:2" ht="12.75" customHeight="1">
      <c r="A37" s="142"/>
      <c r="B37" s="143"/>
    </row>
    <row r="38" spans="1:2" ht="12.75" customHeight="1">
      <c r="A38" s="135"/>
      <c r="B38" s="144"/>
    </row>
    <row r="39" spans="1:2" ht="12.75" customHeight="1">
      <c r="A39" s="137"/>
      <c r="B39" s="138" t="s">
        <v>212</v>
      </c>
    </row>
    <row r="40" spans="1:2" ht="12.75" customHeight="1">
      <c r="A40" s="137"/>
      <c r="B40" s="141"/>
    </row>
    <row r="41" spans="1:2" ht="12.75" customHeight="1">
      <c r="A41" s="137"/>
      <c r="B41" s="204" t="s">
        <v>411</v>
      </c>
    </row>
    <row r="42" spans="1:2" ht="12.75" customHeight="1">
      <c r="A42" s="137"/>
      <c r="B42" s="139" t="s">
        <v>205</v>
      </c>
    </row>
    <row r="43" spans="1:2" ht="12.75" customHeight="1">
      <c r="A43" s="142"/>
      <c r="B43" s="143"/>
    </row>
    <row r="44" spans="1:2" ht="12.75" customHeight="1">
      <c r="A44" s="135"/>
      <c r="B44" s="144"/>
    </row>
    <row r="45" spans="1:2" ht="12.75" customHeight="1">
      <c r="A45" s="137"/>
      <c r="B45" s="138" t="s">
        <v>206</v>
      </c>
    </row>
    <row r="46" spans="1:2" ht="12.75" customHeight="1">
      <c r="A46" s="137"/>
      <c r="B46" s="141"/>
    </row>
    <row r="47" spans="1:2" ht="12.75" customHeight="1">
      <c r="A47" s="137"/>
      <c r="B47" s="141" t="s">
        <v>3</v>
      </c>
    </row>
    <row r="48" spans="1:2" ht="12.75" customHeight="1">
      <c r="A48" s="142"/>
      <c r="B48" s="143"/>
    </row>
    <row r="49" spans="1:2" ht="12.75" customHeight="1">
      <c r="A49" s="135"/>
      <c r="B49" s="144"/>
    </row>
    <row r="50" spans="1:2" ht="12.75" customHeight="1">
      <c r="A50" s="137"/>
      <c r="B50" s="138" t="s">
        <v>207</v>
      </c>
    </row>
    <row r="51" spans="1:2" ht="12.75" customHeight="1">
      <c r="A51" s="137"/>
      <c r="B51" s="141"/>
    </row>
    <row r="52" spans="1:2" ht="12.75" customHeight="1">
      <c r="A52" s="137"/>
      <c r="B52" s="139" t="s">
        <v>215</v>
      </c>
    </row>
    <row r="53" spans="1:2" ht="12.75" customHeight="1">
      <c r="A53" s="142"/>
      <c r="B53" s="143"/>
    </row>
    <row r="54" spans="1:2" ht="12.75" customHeight="1">
      <c r="A54" s="135"/>
      <c r="B54" s="144"/>
    </row>
    <row r="55" spans="1:2" ht="12.75" customHeight="1">
      <c r="A55" s="137"/>
      <c r="B55" s="138" t="s">
        <v>213</v>
      </c>
    </row>
    <row r="56" spans="1:2" ht="12.75" customHeight="1">
      <c r="A56" s="137"/>
      <c r="B56" s="141"/>
    </row>
    <row r="57" spans="1:2" ht="12.75" customHeight="1">
      <c r="A57" s="137"/>
      <c r="B57" s="141" t="s">
        <v>214</v>
      </c>
    </row>
    <row r="58" spans="1:2" ht="12.75" customHeight="1">
      <c r="A58" s="142"/>
      <c r="B58" s="143"/>
    </row>
  </sheetData>
  <phoneticPr fontId="3" type="noConversion"/>
  <pageMargins left="0.78740157480314998" right="0.78740157480314998" top="0.78740157480314998" bottom="0.78740157480314998" header="0.511811023622047" footer="0.511811023622047"/>
  <pageSetup paperSize="9" orientation="portrait" horizontalDpi="4294967292" verticalDpi="300" r:id="rId1"/>
  <headerFooter alignWithMargins="0">
    <oddFooter>&amp;L&amp;8Landeshauptstadt Stuttgart, Statistisches Amt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175"/>
  <sheetViews>
    <sheetView topLeftCell="A19" zoomScaleNormal="100" workbookViewId="0">
      <selection activeCell="L18" sqref="L18"/>
    </sheetView>
  </sheetViews>
  <sheetFormatPr baseColWidth="10" defaultColWidth="9.83203125" defaultRowHeight="12.75" customHeight="1"/>
  <cols>
    <col min="1" max="1" width="29.83203125" style="177" customWidth="1"/>
    <col min="2" max="2" width="7.5" style="177" customWidth="1"/>
    <col min="3" max="3" width="9.33203125" style="177" customWidth="1"/>
    <col min="4" max="6" width="8.33203125" style="177" customWidth="1"/>
    <col min="7" max="7" width="9.6640625" style="177" customWidth="1"/>
    <col min="8" max="8" width="9.33203125" style="177" customWidth="1"/>
    <col min="9" max="10" width="8.33203125" style="177" customWidth="1"/>
    <col min="11" max="11" width="11.33203125" style="177" customWidth="1"/>
    <col min="12" max="20" width="9.83203125" style="177"/>
    <col min="21" max="21" width="9.33203125" style="177" customWidth="1"/>
    <col min="22" max="16384" width="9.83203125" style="177"/>
  </cols>
  <sheetData>
    <row r="1" spans="1:11" ht="13.5" customHeight="1">
      <c r="A1" s="108" t="s">
        <v>291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13.5" customHeight="1">
      <c r="A2" s="178"/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 ht="26.45" customHeight="1">
      <c r="A3" s="201" t="s">
        <v>368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 ht="13.5" customHeight="1" thickBot="1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1" ht="13.5" customHeight="1" thickBot="1">
      <c r="A5" s="219" t="s">
        <v>16</v>
      </c>
      <c r="B5" s="220" t="s">
        <v>10</v>
      </c>
      <c r="C5" s="182" t="s">
        <v>6</v>
      </c>
      <c r="D5" s="182"/>
      <c r="E5" s="182"/>
      <c r="F5" s="183"/>
      <c r="G5" s="222" t="s">
        <v>279</v>
      </c>
      <c r="H5" s="222" t="s">
        <v>280</v>
      </c>
      <c r="I5" s="183" t="s">
        <v>8</v>
      </c>
      <c r="J5" s="183"/>
      <c r="K5" s="223" t="s">
        <v>360</v>
      </c>
    </row>
    <row r="6" spans="1:11" ht="13.5" customHeight="1" thickBot="1">
      <c r="A6" s="226"/>
      <c r="B6" s="221"/>
      <c r="C6" s="225" t="s">
        <v>282</v>
      </c>
      <c r="D6" s="182" t="s">
        <v>11</v>
      </c>
      <c r="E6" s="182"/>
      <c r="F6" s="182"/>
      <c r="G6" s="221"/>
      <c r="H6" s="221"/>
      <c r="I6" s="225" t="s">
        <v>282</v>
      </c>
      <c r="J6" s="184" t="s">
        <v>14</v>
      </c>
      <c r="K6" s="224"/>
    </row>
    <row r="7" spans="1:11" ht="13.5" customHeight="1" thickBot="1">
      <c r="A7" s="226"/>
      <c r="B7" s="221"/>
      <c r="C7" s="225"/>
      <c r="D7" s="182" t="s">
        <v>18</v>
      </c>
      <c r="E7" s="182"/>
      <c r="F7" s="225" t="s">
        <v>281</v>
      </c>
      <c r="G7" s="221"/>
      <c r="H7" s="221"/>
      <c r="I7" s="225"/>
      <c r="J7" s="221" t="s">
        <v>24</v>
      </c>
      <c r="K7" s="224"/>
    </row>
    <row r="8" spans="1:11" ht="24" customHeight="1" thickBot="1">
      <c r="A8" s="226"/>
      <c r="B8" s="221"/>
      <c r="C8" s="225"/>
      <c r="D8" s="182" t="s">
        <v>23</v>
      </c>
      <c r="E8" s="182" t="s">
        <v>24</v>
      </c>
      <c r="F8" s="221"/>
      <c r="G8" s="221"/>
      <c r="H8" s="221"/>
      <c r="I8" s="225"/>
      <c r="J8" s="221"/>
      <c r="K8" s="224"/>
    </row>
    <row r="9" spans="1:11" ht="13.5" customHeight="1" thickBot="1">
      <c r="A9" s="226"/>
      <c r="B9" s="182" t="s">
        <v>28</v>
      </c>
      <c r="C9" s="182" t="s">
        <v>29</v>
      </c>
      <c r="D9" s="182"/>
      <c r="E9" s="182"/>
      <c r="F9" s="182"/>
      <c r="G9" s="182"/>
      <c r="H9" s="182"/>
      <c r="I9" s="182" t="s">
        <v>30</v>
      </c>
      <c r="J9" s="182"/>
      <c r="K9" s="185"/>
    </row>
    <row r="10" spans="1:11" ht="14.1" customHeight="1">
      <c r="A10" s="186"/>
      <c r="B10" s="216">
        <v>2014</v>
      </c>
      <c r="C10" s="217"/>
      <c r="D10" s="217"/>
      <c r="E10" s="217"/>
      <c r="F10" s="217"/>
      <c r="G10" s="217"/>
      <c r="H10" s="217"/>
      <c r="I10" s="217"/>
      <c r="J10" s="217"/>
      <c r="K10" s="217"/>
    </row>
    <row r="11" spans="1:11" ht="12.2" customHeight="1">
      <c r="A11" s="189" t="s">
        <v>74</v>
      </c>
      <c r="B11" s="188">
        <v>5</v>
      </c>
      <c r="C11" s="190">
        <v>69421</v>
      </c>
      <c r="D11" s="190">
        <v>53188</v>
      </c>
      <c r="E11" s="190">
        <v>16233</v>
      </c>
      <c r="F11" s="190">
        <v>0</v>
      </c>
      <c r="G11" s="190">
        <v>45</v>
      </c>
      <c r="H11" s="190">
        <v>69466</v>
      </c>
      <c r="I11" s="190">
        <v>1357</v>
      </c>
      <c r="J11" s="190">
        <v>359</v>
      </c>
      <c r="K11" s="190">
        <v>90331</v>
      </c>
    </row>
    <row r="12" spans="1:11" ht="12.2" customHeight="1">
      <c r="A12" s="191" t="s">
        <v>369</v>
      </c>
      <c r="B12" s="188">
        <v>2</v>
      </c>
      <c r="C12" s="190">
        <v>3877</v>
      </c>
      <c r="D12" s="190">
        <v>3748</v>
      </c>
      <c r="E12" s="190">
        <v>129</v>
      </c>
      <c r="F12" s="190">
        <v>0</v>
      </c>
      <c r="G12" s="190">
        <v>5516</v>
      </c>
      <c r="H12" s="190">
        <v>9393</v>
      </c>
      <c r="I12" s="190">
        <v>191</v>
      </c>
      <c r="J12" s="190">
        <v>10</v>
      </c>
      <c r="K12" s="190">
        <v>31247</v>
      </c>
    </row>
    <row r="13" spans="1:11" ht="12.2" customHeight="1">
      <c r="A13" s="191" t="s">
        <v>230</v>
      </c>
      <c r="B13" s="188">
        <v>3</v>
      </c>
      <c r="C13" s="190">
        <v>1688</v>
      </c>
      <c r="D13" s="190">
        <v>1409</v>
      </c>
      <c r="E13" s="190">
        <v>279</v>
      </c>
      <c r="F13" s="190">
        <v>0</v>
      </c>
      <c r="G13" s="190">
        <v>50</v>
      </c>
      <c r="H13" s="190">
        <v>1738</v>
      </c>
      <c r="I13" s="190">
        <v>206</v>
      </c>
      <c r="J13" s="190">
        <v>51</v>
      </c>
      <c r="K13" s="190">
        <v>15547</v>
      </c>
    </row>
    <row r="14" spans="1:11" ht="12.2" customHeight="1">
      <c r="A14" s="191" t="s">
        <v>363</v>
      </c>
      <c r="B14" s="188">
        <v>9</v>
      </c>
      <c r="C14" s="190">
        <v>61058</v>
      </c>
      <c r="D14" s="190">
        <v>51253</v>
      </c>
      <c r="E14" s="190">
        <v>9575</v>
      </c>
      <c r="F14" s="190">
        <f>209+21</f>
        <v>230</v>
      </c>
      <c r="G14" s="190">
        <v>4580</v>
      </c>
      <c r="H14" s="190">
        <v>65638</v>
      </c>
      <c r="I14" s="190">
        <v>1920</v>
      </c>
      <c r="J14" s="190">
        <v>558</v>
      </c>
      <c r="K14" s="190">
        <v>239994</v>
      </c>
    </row>
    <row r="15" spans="1:11" ht="12.2" customHeight="1">
      <c r="A15" s="191" t="s">
        <v>370</v>
      </c>
      <c r="B15" s="188">
        <v>5</v>
      </c>
      <c r="C15" s="190">
        <v>33190</v>
      </c>
      <c r="D15" s="190">
        <v>31489</v>
      </c>
      <c r="E15" s="190">
        <v>1383</v>
      </c>
      <c r="F15" s="190">
        <v>318</v>
      </c>
      <c r="G15" s="190">
        <v>2961</v>
      </c>
      <c r="H15" s="190">
        <v>36151</v>
      </c>
      <c r="I15" s="190">
        <v>905</v>
      </c>
      <c r="J15" s="190">
        <v>81</v>
      </c>
      <c r="K15" s="190">
        <v>88395</v>
      </c>
    </row>
    <row r="16" spans="1:11" ht="12.2" customHeight="1">
      <c r="A16" s="191" t="s">
        <v>347</v>
      </c>
      <c r="B16" s="188">
        <v>2</v>
      </c>
      <c r="C16" s="190">
        <v>1307</v>
      </c>
      <c r="D16" s="190">
        <v>1301</v>
      </c>
      <c r="E16" s="190">
        <v>6</v>
      </c>
      <c r="F16" s="190">
        <v>0</v>
      </c>
      <c r="G16" s="190">
        <v>675</v>
      </c>
      <c r="H16" s="190">
        <v>1982</v>
      </c>
      <c r="I16" s="190">
        <v>90</v>
      </c>
      <c r="J16" s="190">
        <v>1</v>
      </c>
      <c r="K16" s="190">
        <v>5636</v>
      </c>
    </row>
    <row r="17" spans="1:11" ht="12.2" customHeight="1">
      <c r="A17" s="191" t="s">
        <v>37</v>
      </c>
      <c r="B17" s="188">
        <v>2</v>
      </c>
      <c r="C17" s="190">
        <v>4989</v>
      </c>
      <c r="D17" s="190">
        <v>4458</v>
      </c>
      <c r="E17" s="190">
        <v>531</v>
      </c>
      <c r="F17" s="190">
        <v>0</v>
      </c>
      <c r="G17" s="190">
        <v>72</v>
      </c>
      <c r="H17" s="190">
        <v>5061</v>
      </c>
      <c r="I17" s="190">
        <v>263</v>
      </c>
      <c r="J17" s="190">
        <v>29</v>
      </c>
      <c r="K17" s="190">
        <v>6697</v>
      </c>
    </row>
    <row r="18" spans="1:11" ht="12.2" customHeight="1">
      <c r="A18" s="191" t="s">
        <v>348</v>
      </c>
      <c r="B18" s="188">
        <v>4</v>
      </c>
      <c r="C18" s="190">
        <v>2015</v>
      </c>
      <c r="D18" s="190">
        <v>1875</v>
      </c>
      <c r="E18" s="190">
        <v>140</v>
      </c>
      <c r="F18" s="190">
        <v>0</v>
      </c>
      <c r="G18" s="190">
        <v>210</v>
      </c>
      <c r="H18" s="190">
        <v>2225</v>
      </c>
      <c r="I18" s="190">
        <v>155</v>
      </c>
      <c r="J18" s="190">
        <v>22</v>
      </c>
      <c r="K18" s="190">
        <v>17840</v>
      </c>
    </row>
    <row r="19" spans="1:11" ht="12.2" customHeight="1">
      <c r="A19" s="191" t="s">
        <v>385</v>
      </c>
      <c r="B19" s="188"/>
      <c r="C19" s="190"/>
      <c r="D19" s="190"/>
      <c r="E19" s="190"/>
      <c r="F19" s="190"/>
      <c r="G19" s="190"/>
      <c r="H19" s="190"/>
      <c r="I19" s="190"/>
      <c r="J19" s="190"/>
      <c r="K19" s="190"/>
    </row>
    <row r="20" spans="1:11" ht="12.2" customHeight="1">
      <c r="A20" s="191" t="s">
        <v>371</v>
      </c>
      <c r="B20" s="188">
        <v>9</v>
      </c>
      <c r="C20" s="190">
        <v>13248</v>
      </c>
      <c r="D20" s="190">
        <v>12385</v>
      </c>
      <c r="E20" s="190">
        <v>863</v>
      </c>
      <c r="F20" s="190">
        <v>0</v>
      </c>
      <c r="G20" s="190">
        <v>1808</v>
      </c>
      <c r="H20" s="190">
        <v>15056</v>
      </c>
      <c r="I20" s="190">
        <v>550</v>
      </c>
      <c r="J20" s="190">
        <v>63</v>
      </c>
      <c r="K20" s="190">
        <v>81652</v>
      </c>
    </row>
    <row r="21" spans="1:11" ht="12.2" customHeight="1">
      <c r="A21" s="191" t="s">
        <v>386</v>
      </c>
      <c r="B21" s="188">
        <v>4</v>
      </c>
      <c r="C21" s="190">
        <v>4817</v>
      </c>
      <c r="D21" s="190">
        <v>4746</v>
      </c>
      <c r="E21" s="190">
        <v>71</v>
      </c>
      <c r="F21" s="190">
        <v>0</v>
      </c>
      <c r="G21" s="190">
        <v>225</v>
      </c>
      <c r="H21" s="190">
        <v>5042</v>
      </c>
      <c r="I21" s="190">
        <v>152</v>
      </c>
      <c r="J21" s="190">
        <v>4</v>
      </c>
      <c r="K21" s="190">
        <v>43431</v>
      </c>
    </row>
    <row r="22" spans="1:11" ht="12.2" customHeight="1">
      <c r="A22" s="191" t="s">
        <v>372</v>
      </c>
      <c r="B22" s="188">
        <v>3</v>
      </c>
      <c r="C22" s="190">
        <v>960</v>
      </c>
      <c r="D22" s="190">
        <v>706</v>
      </c>
      <c r="E22" s="190">
        <v>254</v>
      </c>
      <c r="F22" s="190">
        <v>0</v>
      </c>
      <c r="G22" s="190">
        <v>112</v>
      </c>
      <c r="H22" s="190">
        <v>1072</v>
      </c>
      <c r="I22" s="190">
        <v>99</v>
      </c>
      <c r="J22" s="190">
        <v>25</v>
      </c>
      <c r="K22" s="190">
        <v>5800</v>
      </c>
    </row>
    <row r="23" spans="1:11" ht="12.2" customHeight="1">
      <c r="A23" s="191" t="s">
        <v>387</v>
      </c>
      <c r="B23" s="188">
        <v>4</v>
      </c>
      <c r="C23" s="190">
        <v>3548</v>
      </c>
      <c r="D23" s="190">
        <v>3500</v>
      </c>
      <c r="E23" s="190">
        <v>0</v>
      </c>
      <c r="F23" s="190">
        <v>48</v>
      </c>
      <c r="G23" s="190">
        <v>1396</v>
      </c>
      <c r="H23" s="190">
        <v>4944</v>
      </c>
      <c r="I23" s="190">
        <v>109</v>
      </c>
      <c r="J23" s="190">
        <v>0</v>
      </c>
      <c r="K23" s="190">
        <v>41049</v>
      </c>
    </row>
    <row r="24" spans="1:11" ht="12.2" customHeight="1">
      <c r="A24" s="191" t="s">
        <v>142</v>
      </c>
      <c r="B24" s="188">
        <v>4</v>
      </c>
      <c r="C24" s="190">
        <v>15895</v>
      </c>
      <c r="D24" s="190">
        <v>9793</v>
      </c>
      <c r="E24" s="190">
        <v>6080</v>
      </c>
      <c r="F24" s="190">
        <v>22</v>
      </c>
      <c r="G24" s="190">
        <v>433</v>
      </c>
      <c r="H24" s="190">
        <v>16328</v>
      </c>
      <c r="I24" s="190">
        <v>435</v>
      </c>
      <c r="J24" s="190">
        <v>181</v>
      </c>
      <c r="K24" s="190">
        <v>14784</v>
      </c>
    </row>
    <row r="25" spans="1:11" ht="12.2" customHeight="1">
      <c r="A25" s="191" t="s">
        <v>350</v>
      </c>
      <c r="B25" s="188">
        <v>5</v>
      </c>
      <c r="C25" s="190">
        <v>45921</v>
      </c>
      <c r="D25" s="190">
        <v>39204</v>
      </c>
      <c r="E25" s="190">
        <v>6717</v>
      </c>
      <c r="F25" s="190">
        <v>0</v>
      </c>
      <c r="G25" s="190">
        <v>2285</v>
      </c>
      <c r="H25" s="190">
        <v>48206</v>
      </c>
      <c r="I25" s="190">
        <v>1229</v>
      </c>
      <c r="J25" s="190">
        <v>225</v>
      </c>
      <c r="K25" s="190">
        <v>88696</v>
      </c>
    </row>
    <row r="26" spans="1:11" ht="12.2" customHeight="1">
      <c r="A26" s="191" t="s">
        <v>248</v>
      </c>
      <c r="B26" s="188">
        <v>2</v>
      </c>
      <c r="C26" s="190">
        <v>3589</v>
      </c>
      <c r="D26" s="190">
        <v>3110</v>
      </c>
      <c r="E26" s="190">
        <v>479</v>
      </c>
      <c r="F26" s="190">
        <v>0</v>
      </c>
      <c r="G26" s="190">
        <v>555</v>
      </c>
      <c r="H26" s="190">
        <v>4144</v>
      </c>
      <c r="I26" s="190">
        <v>131</v>
      </c>
      <c r="J26" s="190">
        <v>25</v>
      </c>
      <c r="K26" s="190">
        <v>10368</v>
      </c>
    </row>
    <row r="27" spans="1:11" ht="12.2" customHeight="1">
      <c r="A27" s="191" t="s">
        <v>389</v>
      </c>
      <c r="B27" s="188">
        <v>3</v>
      </c>
      <c r="C27" s="190">
        <v>6550</v>
      </c>
      <c r="D27" s="190">
        <v>5973</v>
      </c>
      <c r="E27" s="190">
        <v>577</v>
      </c>
      <c r="F27" s="190">
        <v>0</v>
      </c>
      <c r="G27" s="190">
        <v>1218</v>
      </c>
      <c r="H27" s="190">
        <v>7768</v>
      </c>
      <c r="I27" s="190">
        <v>377</v>
      </c>
      <c r="J27" s="190">
        <v>34</v>
      </c>
      <c r="K27" s="190">
        <v>8564</v>
      </c>
    </row>
    <row r="28" spans="1:11" ht="12.2" customHeight="1">
      <c r="A28" s="191" t="s">
        <v>373</v>
      </c>
      <c r="B28" s="188">
        <v>4</v>
      </c>
      <c r="C28" s="190">
        <v>4780</v>
      </c>
      <c r="D28" s="190">
        <v>4273</v>
      </c>
      <c r="E28" s="190">
        <v>507</v>
      </c>
      <c r="F28" s="190">
        <v>0</v>
      </c>
      <c r="G28" s="190">
        <v>520</v>
      </c>
      <c r="H28" s="190">
        <v>5300</v>
      </c>
      <c r="I28" s="190">
        <v>284</v>
      </c>
      <c r="J28" s="190">
        <v>36</v>
      </c>
      <c r="K28" s="190">
        <v>49918</v>
      </c>
    </row>
    <row r="29" spans="1:11" ht="12.2" customHeight="1">
      <c r="A29" s="191" t="s">
        <v>374</v>
      </c>
      <c r="B29" s="188">
        <v>4</v>
      </c>
      <c r="C29" s="190">
        <v>2260</v>
      </c>
      <c r="D29" s="190">
        <v>2092</v>
      </c>
      <c r="E29" s="190">
        <v>168</v>
      </c>
      <c r="F29" s="190">
        <v>0</v>
      </c>
      <c r="G29" s="190">
        <v>213</v>
      </c>
      <c r="H29" s="190">
        <v>2473</v>
      </c>
      <c r="I29" s="190">
        <v>107</v>
      </c>
      <c r="J29" s="190">
        <v>11</v>
      </c>
      <c r="K29" s="190">
        <v>27282</v>
      </c>
    </row>
    <row r="30" spans="1:11" ht="12.2" customHeight="1">
      <c r="A30" s="191" t="s">
        <v>311</v>
      </c>
      <c r="B30" s="188">
        <v>3</v>
      </c>
      <c r="C30" s="190">
        <v>3923</v>
      </c>
      <c r="D30" s="190">
        <v>2983</v>
      </c>
      <c r="E30" s="190">
        <v>940</v>
      </c>
      <c r="F30" s="190">
        <v>0</v>
      </c>
      <c r="G30" s="190">
        <v>121</v>
      </c>
      <c r="H30" s="190">
        <v>4044</v>
      </c>
      <c r="I30" s="190">
        <v>186</v>
      </c>
      <c r="J30" s="190">
        <v>63</v>
      </c>
      <c r="K30" s="190">
        <v>5490</v>
      </c>
    </row>
    <row r="31" spans="1:11" ht="12.2" customHeight="1">
      <c r="A31" s="191" t="s">
        <v>251</v>
      </c>
      <c r="B31" s="188">
        <v>3</v>
      </c>
      <c r="C31" s="190">
        <v>35557</v>
      </c>
      <c r="D31" s="190">
        <v>30225</v>
      </c>
      <c r="E31" s="190">
        <v>5232</v>
      </c>
      <c r="F31" s="190">
        <v>100</v>
      </c>
      <c r="G31" s="190">
        <v>1400</v>
      </c>
      <c r="H31" s="190">
        <v>36957</v>
      </c>
      <c r="I31" s="190">
        <v>1004</v>
      </c>
      <c r="J31" s="190">
        <v>182</v>
      </c>
      <c r="K31" s="190">
        <v>32809</v>
      </c>
    </row>
    <row r="32" spans="1:11" ht="12.2" customHeight="1">
      <c r="A32" s="191" t="s">
        <v>375</v>
      </c>
      <c r="B32" s="188"/>
      <c r="C32" s="190"/>
      <c r="D32" s="190"/>
      <c r="E32" s="190"/>
      <c r="F32" s="190"/>
      <c r="G32" s="190"/>
      <c r="H32" s="190"/>
      <c r="I32" s="190"/>
      <c r="J32" s="190"/>
      <c r="K32" s="190"/>
    </row>
    <row r="33" spans="1:11" ht="12.2" customHeight="1">
      <c r="A33" s="191" t="s">
        <v>376</v>
      </c>
      <c r="B33" s="188">
        <v>4</v>
      </c>
      <c r="C33" s="190">
        <v>4944</v>
      </c>
      <c r="D33" s="190">
        <v>4153</v>
      </c>
      <c r="E33" s="190">
        <v>791</v>
      </c>
      <c r="F33" s="190">
        <v>0</v>
      </c>
      <c r="G33" s="190">
        <v>1628</v>
      </c>
      <c r="H33" s="190">
        <v>6572</v>
      </c>
      <c r="I33" s="190">
        <v>478</v>
      </c>
      <c r="J33" s="190">
        <v>120</v>
      </c>
      <c r="K33" s="190">
        <v>49171</v>
      </c>
    </row>
    <row r="34" spans="1:11" ht="12.2" customHeight="1">
      <c r="A34" s="191" t="s">
        <v>377</v>
      </c>
      <c r="B34" s="188">
        <v>3</v>
      </c>
      <c r="C34" s="190">
        <v>3492</v>
      </c>
      <c r="D34" s="190">
        <v>3312</v>
      </c>
      <c r="E34" s="190">
        <v>180</v>
      </c>
      <c r="F34" s="190">
        <v>0</v>
      </c>
      <c r="G34" s="190">
        <v>504</v>
      </c>
      <c r="H34" s="190">
        <v>3996</v>
      </c>
      <c r="I34" s="190">
        <v>213</v>
      </c>
      <c r="J34" s="190">
        <v>15</v>
      </c>
      <c r="K34" s="190">
        <v>8862</v>
      </c>
    </row>
    <row r="35" spans="1:11" ht="12.2" customHeight="1">
      <c r="A35" s="191" t="s">
        <v>378</v>
      </c>
      <c r="B35" s="188"/>
      <c r="C35" s="190"/>
      <c r="D35" s="190"/>
      <c r="E35" s="190"/>
      <c r="F35" s="190"/>
      <c r="G35" s="190"/>
      <c r="H35" s="190"/>
      <c r="I35" s="190"/>
      <c r="J35" s="190"/>
      <c r="K35" s="190"/>
    </row>
    <row r="36" spans="1:11" ht="12.2" customHeight="1">
      <c r="A36" s="191" t="s">
        <v>379</v>
      </c>
      <c r="B36" s="188">
        <v>3</v>
      </c>
      <c r="C36" s="190">
        <v>2340</v>
      </c>
      <c r="D36" s="190">
        <v>2083</v>
      </c>
      <c r="E36" s="190">
        <v>257</v>
      </c>
      <c r="F36" s="190">
        <v>0</v>
      </c>
      <c r="G36" s="190">
        <v>472</v>
      </c>
      <c r="H36" s="190">
        <v>2812</v>
      </c>
      <c r="I36" s="190">
        <v>222</v>
      </c>
      <c r="J36" s="190">
        <v>46</v>
      </c>
      <c r="K36" s="190">
        <v>13842</v>
      </c>
    </row>
    <row r="37" spans="1:11" ht="12.2" customHeight="1">
      <c r="A37" s="191" t="s">
        <v>351</v>
      </c>
      <c r="B37" s="188">
        <v>4</v>
      </c>
      <c r="C37" s="190">
        <v>1728</v>
      </c>
      <c r="D37" s="190">
        <v>1638</v>
      </c>
      <c r="E37" s="190">
        <v>90</v>
      </c>
      <c r="F37" s="190">
        <v>0</v>
      </c>
      <c r="G37" s="190">
        <v>3964</v>
      </c>
      <c r="H37" s="190">
        <v>5692</v>
      </c>
      <c r="I37" s="190">
        <v>77</v>
      </c>
      <c r="J37" s="190">
        <v>8</v>
      </c>
      <c r="K37" s="190">
        <v>37318</v>
      </c>
    </row>
    <row r="38" spans="1:11" ht="12.2" customHeight="1">
      <c r="A38" s="191" t="s">
        <v>335</v>
      </c>
      <c r="B38" s="188">
        <v>3</v>
      </c>
      <c r="C38" s="190">
        <v>7338</v>
      </c>
      <c r="D38" s="190">
        <v>6429</v>
      </c>
      <c r="E38" s="190">
        <v>909</v>
      </c>
      <c r="F38" s="190">
        <v>0</v>
      </c>
      <c r="G38" s="190">
        <v>324</v>
      </c>
      <c r="H38" s="190">
        <v>7662</v>
      </c>
      <c r="I38" s="190">
        <v>317</v>
      </c>
      <c r="J38" s="190">
        <v>66</v>
      </c>
      <c r="K38" s="190">
        <v>6440</v>
      </c>
    </row>
    <row r="39" spans="1:11" ht="12.2" customHeight="1">
      <c r="A39" s="191" t="s">
        <v>380</v>
      </c>
      <c r="B39" s="188">
        <v>3</v>
      </c>
      <c r="C39" s="190">
        <v>13577</v>
      </c>
      <c r="D39" s="190">
        <v>11938</v>
      </c>
      <c r="E39" s="190">
        <v>1639</v>
      </c>
      <c r="F39" s="190">
        <v>0</v>
      </c>
      <c r="G39" s="190">
        <v>730</v>
      </c>
      <c r="H39" s="190">
        <v>14307</v>
      </c>
      <c r="I39" s="190">
        <v>549</v>
      </c>
      <c r="J39" s="190">
        <v>108</v>
      </c>
      <c r="K39" s="190">
        <v>10916</v>
      </c>
    </row>
    <row r="40" spans="1:11" ht="12.2" customHeight="1">
      <c r="A40" s="191" t="s">
        <v>381</v>
      </c>
      <c r="B40" s="188">
        <v>3</v>
      </c>
      <c r="C40" s="190">
        <v>6239</v>
      </c>
      <c r="D40" s="190">
        <v>5509</v>
      </c>
      <c r="E40" s="190">
        <v>730</v>
      </c>
      <c r="F40" s="190">
        <v>0</v>
      </c>
      <c r="G40" s="190">
        <v>406</v>
      </c>
      <c r="H40" s="190">
        <v>6645</v>
      </c>
      <c r="I40" s="190">
        <v>232</v>
      </c>
      <c r="J40" s="190">
        <v>42</v>
      </c>
      <c r="K40" s="190">
        <v>8460</v>
      </c>
    </row>
    <row r="41" spans="1:11" ht="12.2" customHeight="1">
      <c r="A41" s="191" t="s">
        <v>234</v>
      </c>
      <c r="B41" s="188">
        <v>3</v>
      </c>
      <c r="C41" s="190">
        <v>3608</v>
      </c>
      <c r="D41" s="190">
        <v>3552</v>
      </c>
      <c r="E41" s="190">
        <v>56</v>
      </c>
      <c r="F41" s="190">
        <v>0</v>
      </c>
      <c r="G41" s="190">
        <v>216</v>
      </c>
      <c r="H41" s="190">
        <v>3824</v>
      </c>
      <c r="I41" s="190">
        <v>172</v>
      </c>
      <c r="J41" s="190">
        <v>5</v>
      </c>
      <c r="K41" s="190">
        <v>7267</v>
      </c>
    </row>
    <row r="42" spans="1:11" ht="13.5" customHeight="1">
      <c r="A42" s="191" t="s">
        <v>236</v>
      </c>
      <c r="B42" s="188">
        <v>4</v>
      </c>
      <c r="C42" s="190">
        <v>50768</v>
      </c>
      <c r="D42" s="190">
        <v>46355</v>
      </c>
      <c r="E42" s="190">
        <v>4413</v>
      </c>
      <c r="F42" s="190">
        <v>0</v>
      </c>
      <c r="G42" s="190">
        <v>2435</v>
      </c>
      <c r="H42" s="190">
        <v>53203</v>
      </c>
      <c r="I42" s="190">
        <v>779</v>
      </c>
      <c r="J42" s="190">
        <v>119</v>
      </c>
      <c r="K42" s="190">
        <v>80655</v>
      </c>
    </row>
    <row r="43" spans="1:11" ht="12.2" customHeight="1">
      <c r="A43" s="191" t="s">
        <v>353</v>
      </c>
      <c r="B43" s="188"/>
      <c r="C43" s="190"/>
      <c r="D43" s="190"/>
      <c r="E43" s="190"/>
      <c r="F43" s="190"/>
      <c r="G43" s="190"/>
      <c r="H43" s="190"/>
      <c r="I43" s="190"/>
      <c r="J43" s="190"/>
      <c r="K43" s="190"/>
    </row>
    <row r="44" spans="1:11" ht="12.2" customHeight="1">
      <c r="A44" s="191" t="s">
        <v>388</v>
      </c>
      <c r="B44" s="188"/>
      <c r="C44" s="190"/>
      <c r="D44" s="190"/>
      <c r="E44" s="190"/>
      <c r="F44" s="190"/>
      <c r="G44" s="190"/>
      <c r="H44" s="190"/>
      <c r="I44" s="190"/>
      <c r="J44" s="190"/>
      <c r="K44" s="190"/>
    </row>
    <row r="45" spans="1:11" ht="11.25">
      <c r="A45" s="191" t="s">
        <v>382</v>
      </c>
      <c r="B45" s="188">
        <v>4</v>
      </c>
      <c r="C45" s="190">
        <v>16376</v>
      </c>
      <c r="D45" s="190">
        <v>14949</v>
      </c>
      <c r="E45" s="190">
        <v>1427</v>
      </c>
      <c r="F45" s="190">
        <v>0</v>
      </c>
      <c r="G45" s="190">
        <v>2748</v>
      </c>
      <c r="H45" s="190">
        <v>19124</v>
      </c>
      <c r="I45" s="190">
        <v>1114</v>
      </c>
      <c r="J45" s="190">
        <v>203</v>
      </c>
      <c r="K45" s="190">
        <v>84554</v>
      </c>
    </row>
    <row r="46" spans="1:11" ht="11.25">
      <c r="A46" s="191" t="s">
        <v>383</v>
      </c>
      <c r="B46" s="188">
        <v>4</v>
      </c>
      <c r="C46" s="190">
        <v>2071</v>
      </c>
      <c r="D46" s="190">
        <v>1948</v>
      </c>
      <c r="E46" s="190">
        <v>123</v>
      </c>
      <c r="F46" s="190">
        <v>0</v>
      </c>
      <c r="G46" s="190">
        <v>2813</v>
      </c>
      <c r="H46" s="190">
        <v>4884</v>
      </c>
      <c r="I46" s="190">
        <v>79</v>
      </c>
      <c r="J46" s="190">
        <v>7</v>
      </c>
      <c r="K46" s="190">
        <v>42084</v>
      </c>
    </row>
    <row r="47" spans="1:11" ht="11.25">
      <c r="A47" s="191" t="s">
        <v>367</v>
      </c>
      <c r="B47" s="188">
        <v>9</v>
      </c>
      <c r="C47" s="190">
        <v>30559</v>
      </c>
      <c r="D47" s="190">
        <v>28793</v>
      </c>
      <c r="E47" s="190">
        <v>1718</v>
      </c>
      <c r="F47" s="190">
        <v>48</v>
      </c>
      <c r="G47" s="190">
        <v>16692</v>
      </c>
      <c r="H47" s="190">
        <v>47251</v>
      </c>
      <c r="I47" s="190">
        <v>1380</v>
      </c>
      <c r="J47" s="190">
        <v>125</v>
      </c>
      <c r="K47" s="190">
        <v>166902</v>
      </c>
    </row>
    <row r="48" spans="1:11" ht="11.25">
      <c r="A48" s="191" t="s">
        <v>51</v>
      </c>
      <c r="B48" s="188">
        <v>4</v>
      </c>
      <c r="C48" s="190">
        <v>29192</v>
      </c>
      <c r="D48" s="190">
        <v>25425</v>
      </c>
      <c r="E48" s="190">
        <v>3755</v>
      </c>
      <c r="F48" s="190">
        <v>12</v>
      </c>
      <c r="G48" s="190">
        <v>750</v>
      </c>
      <c r="H48" s="190">
        <v>29942</v>
      </c>
      <c r="I48" s="190">
        <v>646</v>
      </c>
      <c r="J48" s="190">
        <v>92</v>
      </c>
      <c r="K48" s="190">
        <v>33371</v>
      </c>
    </row>
    <row r="49" spans="1:11" ht="11.25">
      <c r="A49" s="191" t="s">
        <v>52</v>
      </c>
      <c r="B49" s="188">
        <v>3</v>
      </c>
      <c r="C49" s="190">
        <v>8814</v>
      </c>
      <c r="D49" s="190">
        <v>8365</v>
      </c>
      <c r="E49" s="190">
        <v>449</v>
      </c>
      <c r="F49" s="190">
        <v>0</v>
      </c>
      <c r="G49" s="190">
        <v>628</v>
      </c>
      <c r="H49" s="190">
        <v>9442</v>
      </c>
      <c r="I49" s="190">
        <v>263</v>
      </c>
      <c r="J49" s="190">
        <v>16</v>
      </c>
      <c r="K49" s="190">
        <v>7733</v>
      </c>
    </row>
    <row r="50" spans="1:11" ht="11.25">
      <c r="A50" s="191" t="s">
        <v>355</v>
      </c>
      <c r="B50" s="188">
        <v>3</v>
      </c>
      <c r="C50" s="190">
        <v>8018</v>
      </c>
      <c r="D50" s="190">
        <v>5295</v>
      </c>
      <c r="E50" s="190">
        <v>2723</v>
      </c>
      <c r="F50" s="190">
        <v>0</v>
      </c>
      <c r="G50" s="190">
        <v>674</v>
      </c>
      <c r="H50" s="190">
        <v>8692</v>
      </c>
      <c r="I50" s="190">
        <v>245</v>
      </c>
      <c r="J50" s="190">
        <v>96</v>
      </c>
      <c r="K50" s="190">
        <v>11983</v>
      </c>
    </row>
    <row r="51" spans="1:11" ht="11.25">
      <c r="A51" s="191" t="s">
        <v>390</v>
      </c>
      <c r="B51" s="188"/>
      <c r="C51" s="190"/>
      <c r="D51" s="190"/>
      <c r="E51" s="190"/>
      <c r="F51" s="190"/>
      <c r="G51" s="190"/>
      <c r="H51" s="190"/>
      <c r="I51" s="190"/>
      <c r="J51" s="190"/>
      <c r="K51" s="190"/>
    </row>
    <row r="52" spans="1:11" ht="11.25">
      <c r="A52" s="191" t="s">
        <v>372</v>
      </c>
      <c r="B52" s="188">
        <v>3</v>
      </c>
      <c r="C52" s="190">
        <v>12241</v>
      </c>
      <c r="D52" s="190">
        <v>8785</v>
      </c>
      <c r="E52" s="190">
        <v>3456</v>
      </c>
      <c r="F52" s="190">
        <v>0</v>
      </c>
      <c r="G52" s="190">
        <v>786</v>
      </c>
      <c r="H52" s="190">
        <v>13027</v>
      </c>
      <c r="I52" s="190">
        <v>504</v>
      </c>
      <c r="J52" s="190">
        <v>148</v>
      </c>
      <c r="K52" s="190">
        <v>14681</v>
      </c>
    </row>
    <row r="53" spans="1:11" ht="11.25">
      <c r="A53" s="191" t="s">
        <v>384</v>
      </c>
      <c r="B53" s="188">
        <v>3</v>
      </c>
      <c r="C53" s="190">
        <v>10243</v>
      </c>
      <c r="D53" s="190">
        <v>5800</v>
      </c>
      <c r="E53" s="190">
        <v>4443</v>
      </c>
      <c r="F53" s="190">
        <v>0</v>
      </c>
      <c r="G53" s="190">
        <v>531</v>
      </c>
      <c r="H53" s="190">
        <v>10774</v>
      </c>
      <c r="I53" s="190">
        <v>432</v>
      </c>
      <c r="J53" s="190">
        <v>231</v>
      </c>
      <c r="K53" s="190">
        <v>8671</v>
      </c>
    </row>
    <row r="54" spans="1:11" ht="11.25">
      <c r="A54" s="191" t="s">
        <v>356</v>
      </c>
      <c r="B54" s="188">
        <v>3</v>
      </c>
      <c r="C54" s="190">
        <v>3263</v>
      </c>
      <c r="D54" s="190">
        <v>2784</v>
      </c>
      <c r="E54" s="190">
        <v>479</v>
      </c>
      <c r="F54" s="190">
        <v>0</v>
      </c>
      <c r="G54" s="190">
        <v>0</v>
      </c>
      <c r="H54" s="190">
        <v>3263</v>
      </c>
      <c r="I54" s="190">
        <v>160</v>
      </c>
      <c r="J54" s="190">
        <v>27</v>
      </c>
      <c r="K54" s="190">
        <v>8136</v>
      </c>
    </row>
    <row r="55" spans="1:11" ht="11.25">
      <c r="A55" s="193" t="s">
        <v>54</v>
      </c>
      <c r="B55" s="198"/>
      <c r="C55" s="198"/>
      <c r="D55" s="198"/>
      <c r="E55" s="198"/>
      <c r="F55" s="198"/>
      <c r="G55" s="198"/>
      <c r="H55" s="198"/>
      <c r="I55" s="198"/>
      <c r="J55" s="198"/>
      <c r="K55" s="198"/>
    </row>
    <row r="56" spans="1:11" ht="11.25">
      <c r="A56" t="s">
        <v>361</v>
      </c>
      <c r="B56"/>
      <c r="C56"/>
      <c r="D56"/>
      <c r="E56"/>
      <c r="F56"/>
      <c r="G56"/>
      <c r="H56"/>
      <c r="I56"/>
      <c r="J56"/>
      <c r="K56"/>
    </row>
    <row r="57" spans="1:11" ht="3.95" customHeight="1">
      <c r="A57"/>
      <c r="B57"/>
      <c r="C57"/>
      <c r="D57"/>
      <c r="E57"/>
      <c r="F57"/>
      <c r="G57"/>
      <c r="H57"/>
      <c r="I57"/>
      <c r="J57"/>
      <c r="K57"/>
    </row>
    <row r="58" spans="1:11" ht="11.25">
      <c r="A58" s="197" t="s">
        <v>278</v>
      </c>
      <c r="B58"/>
      <c r="C58"/>
      <c r="D58"/>
      <c r="E58"/>
      <c r="F58"/>
      <c r="G58"/>
      <c r="H58"/>
      <c r="I58"/>
      <c r="J58"/>
      <c r="K58"/>
    </row>
    <row r="59" spans="1:11" ht="11.25">
      <c r="K59"/>
    </row>
    <row r="60" spans="1:11" ht="11.25">
      <c r="A60" t="s">
        <v>362</v>
      </c>
      <c r="B60"/>
      <c r="C60"/>
      <c r="D60"/>
      <c r="E60"/>
      <c r="F60"/>
      <c r="G60"/>
      <c r="H60"/>
      <c r="I60"/>
      <c r="J60"/>
      <c r="K60"/>
    </row>
    <row r="61" spans="1:11" ht="11.25">
      <c r="A61"/>
      <c r="B61"/>
      <c r="C61"/>
      <c r="D61"/>
      <c r="E61"/>
      <c r="F61"/>
      <c r="G61"/>
      <c r="H61"/>
      <c r="I61"/>
      <c r="J61"/>
      <c r="K61"/>
    </row>
    <row r="62" spans="1:11" ht="11.25">
      <c r="A62"/>
      <c r="B62"/>
      <c r="C62"/>
      <c r="D62"/>
      <c r="E62"/>
      <c r="F62"/>
      <c r="G62"/>
      <c r="H62"/>
      <c r="I62"/>
      <c r="J62"/>
      <c r="K62"/>
    </row>
    <row r="63" spans="1:11" ht="11.25">
      <c r="A63"/>
      <c r="B63"/>
      <c r="C63"/>
      <c r="D63"/>
      <c r="E63"/>
      <c r="F63"/>
      <c r="G63"/>
      <c r="H63"/>
      <c r="I63"/>
      <c r="J63"/>
      <c r="K63"/>
    </row>
    <row r="64" spans="1:11" ht="11.25">
      <c r="A64"/>
      <c r="B64"/>
      <c r="C64"/>
      <c r="D64"/>
      <c r="E64"/>
      <c r="F64"/>
      <c r="G64"/>
      <c r="H64"/>
      <c r="I64"/>
      <c r="J64"/>
      <c r="K64"/>
    </row>
    <row r="65" spans="1:11" ht="11.25">
      <c r="A65"/>
      <c r="B65"/>
      <c r="C65"/>
      <c r="D65"/>
      <c r="E65"/>
      <c r="F65"/>
      <c r="G65"/>
      <c r="H65"/>
      <c r="I65"/>
      <c r="J65"/>
      <c r="K65"/>
    </row>
    <row r="66" spans="1:11" ht="11.25">
      <c r="A66"/>
      <c r="B66"/>
      <c r="C66"/>
      <c r="D66"/>
      <c r="E66"/>
      <c r="F66"/>
      <c r="G66"/>
      <c r="H66"/>
      <c r="I66"/>
      <c r="J66"/>
      <c r="K66"/>
    </row>
    <row r="67" spans="1:11" ht="11.25">
      <c r="A67"/>
      <c r="B67"/>
      <c r="C67"/>
      <c r="D67"/>
      <c r="E67"/>
      <c r="F67"/>
      <c r="G67"/>
      <c r="H67"/>
      <c r="I67"/>
      <c r="J67"/>
      <c r="K67"/>
    </row>
    <row r="68" spans="1:11" ht="11.25">
      <c r="A68"/>
      <c r="B68"/>
      <c r="C68"/>
      <c r="D68"/>
      <c r="E68"/>
      <c r="F68"/>
      <c r="G68"/>
      <c r="H68"/>
      <c r="I68"/>
      <c r="J68"/>
      <c r="K68"/>
    </row>
    <row r="69" spans="1:11" ht="11.25">
      <c r="A69"/>
      <c r="B69"/>
      <c r="C69"/>
      <c r="D69"/>
      <c r="E69"/>
      <c r="F69"/>
      <c r="G69"/>
      <c r="H69"/>
      <c r="I69"/>
      <c r="J69"/>
      <c r="K69"/>
    </row>
    <row r="70" spans="1:11" ht="11.25">
      <c r="A70"/>
      <c r="B70"/>
      <c r="C70"/>
      <c r="D70"/>
      <c r="E70"/>
      <c r="F70"/>
      <c r="G70"/>
      <c r="H70"/>
      <c r="I70"/>
      <c r="J70"/>
      <c r="K70"/>
    </row>
    <row r="71" spans="1:11" ht="11.25">
      <c r="A71"/>
      <c r="B71"/>
      <c r="C71"/>
      <c r="D71"/>
      <c r="E71"/>
      <c r="F71"/>
      <c r="G71"/>
      <c r="H71"/>
      <c r="I71"/>
      <c r="J71"/>
      <c r="K71"/>
    </row>
    <row r="72" spans="1:11" ht="11.25"/>
    <row r="73" spans="1:11" ht="11.25"/>
    <row r="74" spans="1:11" ht="11.25"/>
    <row r="75" spans="1:11" ht="11.25"/>
    <row r="76" spans="1:11" ht="11.25"/>
    <row r="77" spans="1:11" ht="11.25"/>
    <row r="78" spans="1:11" ht="11.25"/>
    <row r="79" spans="1:11" ht="11.25"/>
    <row r="80" spans="1:11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68" ht="11.25"/>
    <row r="169" ht="11.25"/>
    <row r="170" ht="11.25"/>
    <row r="171" ht="11.25"/>
    <row r="172" ht="11.25"/>
    <row r="173" ht="11.25"/>
    <row r="174" ht="11.25"/>
    <row r="175" ht="11.25"/>
  </sheetData>
  <mergeCells count="10">
    <mergeCell ref="B10:K10"/>
    <mergeCell ref="A5:A9"/>
    <mergeCell ref="B5:B8"/>
    <mergeCell ref="G5:G8"/>
    <mergeCell ref="H5:H8"/>
    <mergeCell ref="K5:K8"/>
    <mergeCell ref="C6:C8"/>
    <mergeCell ref="I6:I8"/>
    <mergeCell ref="F7:F8"/>
    <mergeCell ref="J7:J8"/>
  </mergeCells>
  <pageMargins left="0.87" right="0.18" top="0.71" bottom="0.59055118110236204" header="0.54" footer="0.4"/>
  <pageSetup paperSize="9" orientation="portrait" horizontalDpi="300" verticalDpi="300" r:id="rId1"/>
  <headerFooter alignWithMargins="0">
    <oddFooter>&amp;L&amp;8Landeshauptstadt Stuttgart, Statistisches Amt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159"/>
  <sheetViews>
    <sheetView zoomScaleNormal="100" workbookViewId="0">
      <selection activeCell="T28" sqref="T28"/>
    </sheetView>
  </sheetViews>
  <sheetFormatPr baseColWidth="10" defaultColWidth="9.83203125" defaultRowHeight="12.75" customHeight="1"/>
  <cols>
    <col min="1" max="1" width="29.83203125" style="177" customWidth="1"/>
    <col min="2" max="2" width="7.5" style="177" customWidth="1"/>
    <col min="3" max="3" width="9.33203125" style="177" customWidth="1"/>
    <col min="4" max="6" width="8.33203125" style="177" customWidth="1"/>
    <col min="7" max="7" width="9.6640625" style="177" customWidth="1"/>
    <col min="8" max="8" width="9.33203125" style="177" customWidth="1"/>
    <col min="9" max="10" width="8.33203125" style="177" customWidth="1"/>
    <col min="11" max="11" width="11.33203125" style="177" customWidth="1"/>
    <col min="12" max="20" width="9.83203125" style="177"/>
    <col min="21" max="21" width="9.33203125" style="177" customWidth="1"/>
    <col min="22" max="16384" width="9.83203125" style="177"/>
  </cols>
  <sheetData>
    <row r="1" spans="1:11" ht="13.5" customHeight="1">
      <c r="A1" s="108" t="s">
        <v>291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13.5" customHeight="1">
      <c r="A2" s="178"/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 ht="26.45" customHeight="1">
      <c r="A3" s="201" t="s">
        <v>366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 ht="13.5" customHeight="1" thickBot="1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1" ht="13.5" customHeight="1" thickBot="1">
      <c r="A5" s="219" t="s">
        <v>16</v>
      </c>
      <c r="B5" s="220" t="s">
        <v>10</v>
      </c>
      <c r="C5" s="182" t="s">
        <v>6</v>
      </c>
      <c r="D5" s="182"/>
      <c r="E5" s="182"/>
      <c r="F5" s="183"/>
      <c r="G5" s="222" t="s">
        <v>279</v>
      </c>
      <c r="H5" s="222" t="s">
        <v>280</v>
      </c>
      <c r="I5" s="183" t="s">
        <v>8</v>
      </c>
      <c r="J5" s="183"/>
      <c r="K5" s="223" t="s">
        <v>360</v>
      </c>
    </row>
    <row r="6" spans="1:11" ht="13.5" customHeight="1" thickBot="1">
      <c r="A6" s="226"/>
      <c r="B6" s="221"/>
      <c r="C6" s="225" t="s">
        <v>282</v>
      </c>
      <c r="D6" s="182" t="s">
        <v>11</v>
      </c>
      <c r="E6" s="182"/>
      <c r="F6" s="182"/>
      <c r="G6" s="221"/>
      <c r="H6" s="221"/>
      <c r="I6" s="225" t="s">
        <v>282</v>
      </c>
      <c r="J6" s="184" t="s">
        <v>14</v>
      </c>
      <c r="K6" s="224"/>
    </row>
    <row r="7" spans="1:11" ht="13.5" customHeight="1" thickBot="1">
      <c r="A7" s="226"/>
      <c r="B7" s="221"/>
      <c r="C7" s="225"/>
      <c r="D7" s="182" t="s">
        <v>18</v>
      </c>
      <c r="E7" s="182"/>
      <c r="F7" s="225" t="s">
        <v>281</v>
      </c>
      <c r="G7" s="221"/>
      <c r="H7" s="221"/>
      <c r="I7" s="225"/>
      <c r="J7" s="221" t="s">
        <v>24</v>
      </c>
      <c r="K7" s="224"/>
    </row>
    <row r="8" spans="1:11" ht="24" customHeight="1" thickBot="1">
      <c r="A8" s="226"/>
      <c r="B8" s="221"/>
      <c r="C8" s="225"/>
      <c r="D8" s="182" t="s">
        <v>23</v>
      </c>
      <c r="E8" s="182" t="s">
        <v>24</v>
      </c>
      <c r="F8" s="221"/>
      <c r="G8" s="221"/>
      <c r="H8" s="221"/>
      <c r="I8" s="225"/>
      <c r="J8" s="221"/>
      <c r="K8" s="224"/>
    </row>
    <row r="9" spans="1:11" ht="13.5" customHeight="1" thickBot="1">
      <c r="A9" s="226"/>
      <c r="B9" s="182" t="s">
        <v>28</v>
      </c>
      <c r="C9" s="182" t="s">
        <v>29</v>
      </c>
      <c r="D9" s="182"/>
      <c r="E9" s="182"/>
      <c r="F9" s="182"/>
      <c r="G9" s="182"/>
      <c r="H9" s="182"/>
      <c r="I9" s="182" t="s">
        <v>30</v>
      </c>
      <c r="J9" s="182"/>
      <c r="K9" s="185"/>
    </row>
    <row r="10" spans="1:11" ht="14.1" customHeight="1">
      <c r="A10" s="186"/>
      <c r="B10" s="216">
        <v>2013</v>
      </c>
      <c r="C10" s="227"/>
      <c r="D10" s="227"/>
      <c r="E10" s="227"/>
      <c r="F10" s="227"/>
      <c r="G10" s="227"/>
      <c r="H10" s="227"/>
      <c r="I10" s="227"/>
      <c r="J10" s="227"/>
      <c r="K10" s="227"/>
    </row>
    <row r="11" spans="1:11" ht="12.2" customHeight="1">
      <c r="A11" s="189" t="s">
        <v>247</v>
      </c>
      <c r="B11" s="188">
        <v>2</v>
      </c>
      <c r="C11" s="190">
        <v>4113</v>
      </c>
      <c r="D11" s="190">
        <v>4020</v>
      </c>
      <c r="E11" s="190">
        <v>93</v>
      </c>
      <c r="F11" s="190">
        <v>0</v>
      </c>
      <c r="G11" s="190">
        <v>5249</v>
      </c>
      <c r="H11" s="190">
        <v>9362</v>
      </c>
      <c r="I11" s="190">
        <v>180</v>
      </c>
      <c r="J11" s="190">
        <v>10</v>
      </c>
      <c r="K11" s="190">
        <v>34786</v>
      </c>
    </row>
    <row r="12" spans="1:11" ht="12.2" customHeight="1">
      <c r="A12" s="191" t="s">
        <v>230</v>
      </c>
      <c r="B12" s="188">
        <v>3</v>
      </c>
      <c r="C12" s="190">
        <v>1525</v>
      </c>
      <c r="D12" s="190">
        <v>1246</v>
      </c>
      <c r="E12" s="190">
        <v>279</v>
      </c>
      <c r="F12" s="190">
        <v>0</v>
      </c>
      <c r="G12" s="190">
        <v>50</v>
      </c>
      <c r="H12" s="190">
        <v>1575</v>
      </c>
      <c r="I12" s="190">
        <v>191</v>
      </c>
      <c r="J12" s="190">
        <v>31</v>
      </c>
      <c r="K12" s="190">
        <v>16161</v>
      </c>
    </row>
    <row r="13" spans="1:11" ht="12.2" customHeight="1">
      <c r="A13" s="191" t="s">
        <v>363</v>
      </c>
      <c r="B13" s="188">
        <v>9</v>
      </c>
      <c r="C13" s="190">
        <v>59495</v>
      </c>
      <c r="D13" s="190">
        <v>50374</v>
      </c>
      <c r="E13" s="190">
        <v>8838</v>
      </c>
      <c r="F13" s="190">
        <v>283</v>
      </c>
      <c r="G13" s="190">
        <v>3876</v>
      </c>
      <c r="H13" s="190">
        <v>63371</v>
      </c>
      <c r="I13" s="190">
        <v>1923</v>
      </c>
      <c r="J13" s="190">
        <v>544</v>
      </c>
      <c r="K13" s="190">
        <v>208413</v>
      </c>
    </row>
    <row r="14" spans="1:11" ht="12.2" customHeight="1">
      <c r="A14" s="191" t="s">
        <v>326</v>
      </c>
      <c r="B14" s="188">
        <v>3</v>
      </c>
      <c r="C14" s="190">
        <v>8302</v>
      </c>
      <c r="D14" s="190">
        <v>5860</v>
      </c>
      <c r="E14" s="190">
        <v>2407</v>
      </c>
      <c r="F14" s="190">
        <v>35</v>
      </c>
      <c r="G14" s="190">
        <v>930</v>
      </c>
      <c r="H14" s="190">
        <v>9232</v>
      </c>
      <c r="I14" s="190">
        <v>406</v>
      </c>
      <c r="J14" s="190">
        <v>137</v>
      </c>
      <c r="K14" s="190">
        <v>9171</v>
      </c>
    </row>
    <row r="15" spans="1:11" ht="12.2" customHeight="1">
      <c r="A15" s="191" t="s">
        <v>347</v>
      </c>
      <c r="B15" s="188">
        <v>2</v>
      </c>
      <c r="C15" s="190">
        <v>918</v>
      </c>
      <c r="D15" s="190">
        <v>909</v>
      </c>
      <c r="E15" s="190">
        <v>9</v>
      </c>
      <c r="F15" s="190">
        <v>0</v>
      </c>
      <c r="G15" s="190">
        <v>471</v>
      </c>
      <c r="H15" s="190">
        <v>1389</v>
      </c>
      <c r="I15" s="190">
        <v>83</v>
      </c>
      <c r="J15" s="190">
        <v>2</v>
      </c>
      <c r="K15" s="190">
        <v>4839</v>
      </c>
    </row>
    <row r="16" spans="1:11" ht="12.2" customHeight="1">
      <c r="A16" s="191" t="s">
        <v>169</v>
      </c>
      <c r="B16" s="188">
        <v>3</v>
      </c>
      <c r="C16" s="190">
        <v>20472</v>
      </c>
      <c r="D16" s="190">
        <v>19923</v>
      </c>
      <c r="E16" s="190">
        <v>514</v>
      </c>
      <c r="F16" s="190">
        <v>35</v>
      </c>
      <c r="G16" s="190">
        <v>550</v>
      </c>
      <c r="H16" s="190">
        <v>21022</v>
      </c>
      <c r="I16" s="190">
        <v>462</v>
      </c>
      <c r="J16" s="190">
        <v>22</v>
      </c>
      <c r="K16" s="190">
        <v>22826</v>
      </c>
    </row>
    <row r="17" spans="1:11" ht="12.2" customHeight="1">
      <c r="A17" s="191" t="s">
        <v>37</v>
      </c>
      <c r="B17" s="188">
        <v>2</v>
      </c>
      <c r="C17" s="190">
        <v>5269</v>
      </c>
      <c r="D17" s="190">
        <v>4676</v>
      </c>
      <c r="E17" s="190">
        <v>593</v>
      </c>
      <c r="F17" s="190">
        <v>0</v>
      </c>
      <c r="G17" s="190">
        <v>158</v>
      </c>
      <c r="H17" s="190">
        <v>5427</v>
      </c>
      <c r="I17" s="190">
        <v>276</v>
      </c>
      <c r="J17" s="190">
        <v>36</v>
      </c>
      <c r="K17" s="190">
        <v>6338</v>
      </c>
    </row>
    <row r="18" spans="1:11" ht="12.2" customHeight="1">
      <c r="A18" s="191" t="s">
        <v>348</v>
      </c>
      <c r="B18" s="188">
        <v>4</v>
      </c>
      <c r="C18" s="190">
        <v>2068</v>
      </c>
      <c r="D18" s="190">
        <v>1845</v>
      </c>
      <c r="E18" s="190">
        <v>223</v>
      </c>
      <c r="F18" s="190">
        <v>0</v>
      </c>
      <c r="G18" s="190">
        <v>162</v>
      </c>
      <c r="H18" s="190">
        <v>2230</v>
      </c>
      <c r="I18" s="190">
        <v>144</v>
      </c>
      <c r="J18" s="190">
        <v>18</v>
      </c>
      <c r="K18" s="190">
        <v>19337</v>
      </c>
    </row>
    <row r="19" spans="1:11" ht="12.2" customHeight="1">
      <c r="A19" s="191" t="s">
        <v>298</v>
      </c>
      <c r="B19" s="188"/>
      <c r="C19" s="190"/>
      <c r="D19" s="190"/>
      <c r="E19" s="190"/>
      <c r="F19" s="190"/>
      <c r="G19" s="190"/>
      <c r="H19" s="190"/>
      <c r="I19" s="190"/>
      <c r="J19" s="190"/>
      <c r="K19" s="190"/>
    </row>
    <row r="20" spans="1:11" ht="12.2" customHeight="1">
      <c r="A20" s="191" t="s">
        <v>333</v>
      </c>
      <c r="B20" s="188">
        <v>9</v>
      </c>
      <c r="C20" s="190">
        <v>14464</v>
      </c>
      <c r="D20" s="190">
        <v>13693</v>
      </c>
      <c r="E20" s="190">
        <v>771</v>
      </c>
      <c r="F20" s="190">
        <v>0</v>
      </c>
      <c r="G20" s="190">
        <v>1639</v>
      </c>
      <c r="H20" s="190">
        <v>16103</v>
      </c>
      <c r="I20" s="190">
        <v>591</v>
      </c>
      <c r="J20" s="190">
        <v>59</v>
      </c>
      <c r="K20" s="190">
        <v>78826</v>
      </c>
    </row>
    <row r="21" spans="1:11" ht="12.2" customHeight="1">
      <c r="A21" s="191" t="s">
        <v>340</v>
      </c>
      <c r="B21" s="188">
        <v>4</v>
      </c>
      <c r="C21" s="190">
        <v>4653</v>
      </c>
      <c r="D21" s="190">
        <v>4511</v>
      </c>
      <c r="E21" s="190">
        <v>142</v>
      </c>
      <c r="F21" s="190">
        <v>0</v>
      </c>
      <c r="G21" s="190">
        <v>204</v>
      </c>
      <c r="H21" s="190">
        <v>4857</v>
      </c>
      <c r="I21" s="190">
        <v>140</v>
      </c>
      <c r="J21" s="190">
        <v>7</v>
      </c>
      <c r="K21" s="190">
        <v>43864</v>
      </c>
    </row>
    <row r="22" spans="1:11" ht="12.2" customHeight="1">
      <c r="A22" s="191" t="s">
        <v>343</v>
      </c>
      <c r="B22" s="188">
        <v>4</v>
      </c>
      <c r="C22" s="190">
        <v>3092</v>
      </c>
      <c r="D22" s="190">
        <v>3037</v>
      </c>
      <c r="E22" s="190">
        <v>7</v>
      </c>
      <c r="F22" s="190">
        <v>48</v>
      </c>
      <c r="G22" s="190">
        <v>1881</v>
      </c>
      <c r="H22" s="190">
        <v>4973</v>
      </c>
      <c r="I22" s="190">
        <v>76</v>
      </c>
      <c r="J22" s="190">
        <v>1</v>
      </c>
      <c r="K22" s="190">
        <v>45173</v>
      </c>
    </row>
    <row r="23" spans="1:11" ht="12.2" customHeight="1">
      <c r="A23" s="191" t="s">
        <v>364</v>
      </c>
      <c r="B23" s="188">
        <v>3</v>
      </c>
      <c r="C23" s="190">
        <v>602</v>
      </c>
      <c r="D23" s="190">
        <v>581</v>
      </c>
      <c r="E23" s="190">
        <v>21</v>
      </c>
      <c r="F23" s="190">
        <v>0</v>
      </c>
      <c r="G23" s="190">
        <v>241</v>
      </c>
      <c r="H23" s="190">
        <v>843</v>
      </c>
      <c r="I23" s="190">
        <v>34</v>
      </c>
      <c r="J23" s="190">
        <v>2</v>
      </c>
      <c r="K23" s="190">
        <v>5074</v>
      </c>
    </row>
    <row r="24" spans="1:11" ht="12.2" customHeight="1">
      <c r="A24" s="191" t="s">
        <v>365</v>
      </c>
      <c r="B24" s="188">
        <v>4</v>
      </c>
      <c r="C24" s="190">
        <v>24795</v>
      </c>
      <c r="D24" s="190">
        <v>17660</v>
      </c>
      <c r="E24" s="190">
        <v>6871</v>
      </c>
      <c r="F24" s="190">
        <v>264</v>
      </c>
      <c r="G24" s="190">
        <v>3142</v>
      </c>
      <c r="H24" s="190">
        <v>27937</v>
      </c>
      <c r="I24" s="190">
        <v>567</v>
      </c>
      <c r="J24" s="190">
        <v>197</v>
      </c>
      <c r="K24" s="190">
        <v>26930</v>
      </c>
    </row>
    <row r="25" spans="1:11" ht="12.2" customHeight="1">
      <c r="A25" s="191" t="s">
        <v>182</v>
      </c>
      <c r="B25" s="188">
        <v>2</v>
      </c>
      <c r="C25" s="190">
        <v>3706</v>
      </c>
      <c r="D25" s="190">
        <v>3220</v>
      </c>
      <c r="E25" s="190">
        <v>486</v>
      </c>
      <c r="F25" s="190">
        <v>0</v>
      </c>
      <c r="G25" s="190">
        <v>517</v>
      </c>
      <c r="H25" s="190">
        <v>4223</v>
      </c>
      <c r="I25" s="190">
        <v>121</v>
      </c>
      <c r="J25" s="190">
        <v>23</v>
      </c>
      <c r="K25" s="190">
        <v>11492</v>
      </c>
    </row>
    <row r="26" spans="1:11" ht="12.2" customHeight="1">
      <c r="A26" s="191" t="s">
        <v>341</v>
      </c>
      <c r="B26" s="188">
        <v>3</v>
      </c>
      <c r="C26" s="190">
        <v>7922</v>
      </c>
      <c r="D26" s="190">
        <v>7535</v>
      </c>
      <c r="E26" s="190">
        <v>387</v>
      </c>
      <c r="F26" s="190">
        <v>0</v>
      </c>
      <c r="G26" s="190">
        <v>1184</v>
      </c>
      <c r="H26" s="190">
        <v>9106</v>
      </c>
      <c r="I26" s="190">
        <v>464</v>
      </c>
      <c r="J26" s="190">
        <v>43</v>
      </c>
      <c r="K26" s="190">
        <v>8447</v>
      </c>
    </row>
    <row r="27" spans="1:11" ht="12.2" customHeight="1">
      <c r="A27" s="191" t="s">
        <v>342</v>
      </c>
      <c r="B27" s="188">
        <v>4</v>
      </c>
      <c r="C27" s="190">
        <v>4506</v>
      </c>
      <c r="D27" s="190">
        <v>4284</v>
      </c>
      <c r="E27" s="190">
        <v>222</v>
      </c>
      <c r="F27" s="190">
        <v>0</v>
      </c>
      <c r="G27" s="190">
        <v>294</v>
      </c>
      <c r="H27" s="190">
        <v>4800</v>
      </c>
      <c r="I27" s="190">
        <v>211</v>
      </c>
      <c r="J27" s="190">
        <v>18</v>
      </c>
      <c r="K27" s="190">
        <v>51161</v>
      </c>
    </row>
    <row r="28" spans="1:11" ht="12.2" customHeight="1">
      <c r="A28" s="191" t="s">
        <v>251</v>
      </c>
      <c r="B28" s="188">
        <v>3</v>
      </c>
      <c r="C28" s="190">
        <v>35983</v>
      </c>
      <c r="D28" s="190">
        <v>29875</v>
      </c>
      <c r="E28" s="190">
        <v>5496</v>
      </c>
      <c r="F28" s="190">
        <v>612</v>
      </c>
      <c r="G28" s="190">
        <v>1207</v>
      </c>
      <c r="H28" s="190">
        <v>37190</v>
      </c>
      <c r="I28" s="190">
        <v>1003</v>
      </c>
      <c r="J28" s="190">
        <v>179</v>
      </c>
      <c r="K28" s="190">
        <v>29068</v>
      </c>
    </row>
    <row r="29" spans="1:11" ht="12.2" customHeight="1">
      <c r="A29" s="191" t="s">
        <v>69</v>
      </c>
      <c r="B29" s="188">
        <v>3</v>
      </c>
      <c r="C29" s="190">
        <v>3149</v>
      </c>
      <c r="D29" s="190">
        <v>3020</v>
      </c>
      <c r="E29" s="190">
        <v>129</v>
      </c>
      <c r="F29" s="190">
        <v>0</v>
      </c>
      <c r="G29" s="190">
        <v>403</v>
      </c>
      <c r="H29" s="190">
        <v>3552</v>
      </c>
      <c r="I29" s="190">
        <v>198</v>
      </c>
      <c r="J29" s="190">
        <v>9</v>
      </c>
      <c r="K29" s="190">
        <v>6818</v>
      </c>
    </row>
    <row r="30" spans="1:11" ht="12.2" customHeight="1">
      <c r="A30" s="191" t="s">
        <v>332</v>
      </c>
      <c r="B30" s="188">
        <v>3</v>
      </c>
      <c r="C30" s="190">
        <v>1759</v>
      </c>
      <c r="D30" s="190">
        <v>1559</v>
      </c>
      <c r="E30" s="190">
        <v>200</v>
      </c>
      <c r="F30" s="190">
        <v>0</v>
      </c>
      <c r="G30" s="190">
        <v>467</v>
      </c>
      <c r="H30" s="190">
        <v>2226</v>
      </c>
      <c r="I30" s="190">
        <v>197</v>
      </c>
      <c r="J30" s="190">
        <v>38</v>
      </c>
      <c r="K30" s="190">
        <v>14817</v>
      </c>
    </row>
    <row r="31" spans="1:11" ht="12.2" customHeight="1">
      <c r="A31" s="191" t="s">
        <v>351</v>
      </c>
      <c r="B31" s="188">
        <v>4</v>
      </c>
      <c r="C31" s="190">
        <v>1859</v>
      </c>
      <c r="D31" s="190">
        <v>1670</v>
      </c>
      <c r="E31" s="190">
        <v>189</v>
      </c>
      <c r="F31" s="190">
        <v>0</v>
      </c>
      <c r="G31" s="190">
        <v>2957</v>
      </c>
      <c r="H31" s="190">
        <v>4816</v>
      </c>
      <c r="I31" s="190">
        <v>98</v>
      </c>
      <c r="J31" s="190">
        <v>11</v>
      </c>
      <c r="K31" s="190">
        <v>43720</v>
      </c>
    </row>
    <row r="32" spans="1:11" ht="13.5" customHeight="1">
      <c r="A32" s="191" t="s">
        <v>236</v>
      </c>
      <c r="B32" s="188">
        <v>4</v>
      </c>
      <c r="C32" s="190">
        <v>45498</v>
      </c>
      <c r="D32" s="190">
        <v>39718</v>
      </c>
      <c r="E32" s="190">
        <v>5780</v>
      </c>
      <c r="F32" s="190">
        <v>0</v>
      </c>
      <c r="G32" s="190">
        <v>5797</v>
      </c>
      <c r="H32" s="190">
        <v>51295</v>
      </c>
      <c r="I32" s="190">
        <v>719</v>
      </c>
      <c r="J32" s="190">
        <v>100</v>
      </c>
      <c r="K32" s="190">
        <v>75890</v>
      </c>
    </row>
    <row r="33" spans="1:11" ht="12.2" customHeight="1">
      <c r="A33" s="191" t="s">
        <v>313</v>
      </c>
      <c r="B33" s="188">
        <v>4</v>
      </c>
      <c r="C33" s="190">
        <v>4753</v>
      </c>
      <c r="D33" s="190">
        <v>4184</v>
      </c>
      <c r="E33" s="190">
        <v>569</v>
      </c>
      <c r="F33" s="190">
        <v>0</v>
      </c>
      <c r="G33" s="190">
        <v>2064</v>
      </c>
      <c r="H33" s="190">
        <v>6817</v>
      </c>
      <c r="I33" s="190">
        <v>436</v>
      </c>
      <c r="J33" s="190">
        <v>71</v>
      </c>
      <c r="K33" s="190">
        <v>50415</v>
      </c>
    </row>
    <row r="34" spans="1:11" ht="12.2" customHeight="1">
      <c r="A34" s="191" t="s">
        <v>353</v>
      </c>
      <c r="B34" s="188"/>
      <c r="C34" s="190"/>
      <c r="D34" s="190"/>
      <c r="E34" s="190"/>
      <c r="F34" s="190"/>
      <c r="G34" s="190"/>
      <c r="H34" s="190"/>
      <c r="I34" s="190"/>
      <c r="J34" s="190"/>
      <c r="K34" s="190"/>
    </row>
    <row r="35" spans="1:11" ht="11.25">
      <c r="A35" s="191" t="s">
        <v>349</v>
      </c>
      <c r="B35" s="188">
        <v>4</v>
      </c>
      <c r="C35" s="190">
        <v>13233</v>
      </c>
      <c r="D35" s="190">
        <v>12099</v>
      </c>
      <c r="E35" s="190">
        <v>1134</v>
      </c>
      <c r="F35" s="190">
        <v>0</v>
      </c>
      <c r="G35" s="190">
        <v>2897</v>
      </c>
      <c r="H35" s="190">
        <v>16130</v>
      </c>
      <c r="I35" s="190">
        <v>917</v>
      </c>
      <c r="J35" s="190">
        <v>134</v>
      </c>
      <c r="K35" s="190">
        <v>75158</v>
      </c>
    </row>
    <row r="36" spans="1:11" ht="11.25">
      <c r="A36" s="191" t="s">
        <v>367</v>
      </c>
      <c r="B36" s="188">
        <v>9</v>
      </c>
      <c r="C36" s="190">
        <v>30992</v>
      </c>
      <c r="D36" s="190">
        <v>29538</v>
      </c>
      <c r="E36" s="190">
        <v>1406</v>
      </c>
      <c r="F36" s="190">
        <v>48</v>
      </c>
      <c r="G36" s="190">
        <v>15333</v>
      </c>
      <c r="H36" s="190">
        <v>46325</v>
      </c>
      <c r="I36" s="190">
        <v>1322</v>
      </c>
      <c r="J36" s="190">
        <v>107</v>
      </c>
      <c r="K36" s="190">
        <v>173731</v>
      </c>
    </row>
    <row r="37" spans="1:11" ht="11.25">
      <c r="A37" s="191" t="s">
        <v>51</v>
      </c>
      <c r="B37" s="188">
        <v>4</v>
      </c>
      <c r="C37" s="190">
        <v>27757</v>
      </c>
      <c r="D37" s="190">
        <v>24418</v>
      </c>
      <c r="E37" s="190">
        <v>3327</v>
      </c>
      <c r="F37" s="190">
        <v>12</v>
      </c>
      <c r="G37" s="190">
        <v>660</v>
      </c>
      <c r="H37" s="190">
        <v>28417</v>
      </c>
      <c r="I37" s="190">
        <v>596</v>
      </c>
      <c r="J37" s="190">
        <v>88</v>
      </c>
      <c r="K37" s="190">
        <v>32655</v>
      </c>
    </row>
    <row r="38" spans="1:11" ht="11.25">
      <c r="A38" s="191" t="s">
        <v>225</v>
      </c>
      <c r="B38" s="188">
        <v>4</v>
      </c>
      <c r="C38" s="190">
        <v>2040</v>
      </c>
      <c r="D38" s="190">
        <v>1925</v>
      </c>
      <c r="E38" s="190">
        <v>115</v>
      </c>
      <c r="F38" s="190">
        <v>0</v>
      </c>
      <c r="G38" s="190">
        <v>2842</v>
      </c>
      <c r="H38" s="190">
        <v>4882</v>
      </c>
      <c r="I38" s="190">
        <v>83</v>
      </c>
      <c r="J38" s="190">
        <v>6</v>
      </c>
      <c r="K38" s="190">
        <v>50140</v>
      </c>
    </row>
    <row r="39" spans="1:11" ht="11.25">
      <c r="A39" s="193" t="s">
        <v>54</v>
      </c>
      <c r="B39" s="198"/>
      <c r="C39" s="198"/>
      <c r="D39" s="198"/>
      <c r="E39" s="198"/>
      <c r="F39" s="198"/>
      <c r="G39" s="198"/>
      <c r="H39" s="198"/>
      <c r="I39" s="198"/>
      <c r="J39" s="198"/>
      <c r="K39" s="198"/>
    </row>
    <row r="40" spans="1:11" ht="11.25">
      <c r="A40" t="s">
        <v>361</v>
      </c>
      <c r="B40"/>
      <c r="C40"/>
      <c r="D40"/>
      <c r="E40"/>
      <c r="F40"/>
      <c r="G40"/>
      <c r="H40"/>
      <c r="I40"/>
      <c r="J40"/>
      <c r="K40"/>
    </row>
    <row r="41" spans="1:11" ht="3.95" customHeight="1">
      <c r="A41"/>
      <c r="B41"/>
      <c r="C41"/>
      <c r="D41"/>
      <c r="E41"/>
      <c r="F41"/>
      <c r="G41"/>
      <c r="H41"/>
      <c r="I41"/>
      <c r="J41"/>
      <c r="K41"/>
    </row>
    <row r="42" spans="1:11" ht="11.25">
      <c r="A42" s="197" t="s">
        <v>278</v>
      </c>
      <c r="B42"/>
      <c r="C42"/>
      <c r="D42"/>
      <c r="E42"/>
      <c r="F42"/>
      <c r="G42"/>
      <c r="H42"/>
      <c r="I42"/>
      <c r="J42"/>
      <c r="K42"/>
    </row>
    <row r="43" spans="1:11" ht="11.25">
      <c r="K43"/>
    </row>
    <row r="44" spans="1:11" ht="11.25">
      <c r="A44" t="s">
        <v>362</v>
      </c>
      <c r="B44"/>
      <c r="C44"/>
      <c r="D44"/>
      <c r="E44"/>
      <c r="F44"/>
      <c r="G44"/>
      <c r="H44"/>
      <c r="I44"/>
      <c r="J44"/>
      <c r="K44"/>
    </row>
    <row r="45" spans="1:11" ht="11.25">
      <c r="A45"/>
      <c r="B45"/>
      <c r="C45"/>
      <c r="D45"/>
      <c r="E45"/>
      <c r="F45"/>
      <c r="G45"/>
      <c r="H45"/>
      <c r="I45"/>
      <c r="J45"/>
      <c r="K45"/>
    </row>
    <row r="46" spans="1:11" ht="11.25">
      <c r="A46"/>
      <c r="B46"/>
      <c r="C46"/>
      <c r="D46"/>
      <c r="E46"/>
      <c r="F46"/>
      <c r="G46"/>
      <c r="H46"/>
      <c r="I46"/>
      <c r="J46"/>
      <c r="K46"/>
    </row>
    <row r="47" spans="1:11" ht="11.25">
      <c r="A47"/>
      <c r="B47"/>
      <c r="C47"/>
      <c r="D47"/>
      <c r="E47"/>
      <c r="F47"/>
      <c r="G47"/>
      <c r="H47"/>
      <c r="I47"/>
      <c r="J47"/>
      <c r="K47"/>
    </row>
    <row r="48" spans="1:11" ht="11.25">
      <c r="A48"/>
      <c r="B48"/>
      <c r="C48"/>
      <c r="D48"/>
      <c r="E48"/>
      <c r="F48"/>
      <c r="G48"/>
      <c r="H48"/>
      <c r="I48"/>
      <c r="J48"/>
      <c r="K48"/>
    </row>
    <row r="49" spans="1:11" ht="11.25">
      <c r="A49"/>
      <c r="B49"/>
      <c r="C49"/>
      <c r="D49"/>
      <c r="E49"/>
      <c r="F49"/>
      <c r="G49"/>
      <c r="H49"/>
      <c r="I49"/>
      <c r="J49"/>
      <c r="K49"/>
    </row>
    <row r="50" spans="1:11" ht="11.25">
      <c r="A50"/>
      <c r="B50"/>
      <c r="C50"/>
      <c r="D50"/>
      <c r="E50"/>
      <c r="F50"/>
      <c r="G50"/>
      <c r="H50"/>
      <c r="I50"/>
      <c r="J50"/>
      <c r="K50"/>
    </row>
    <row r="51" spans="1:11" ht="11.25">
      <c r="A51"/>
      <c r="B51"/>
      <c r="C51"/>
      <c r="D51"/>
      <c r="E51"/>
      <c r="F51"/>
      <c r="G51"/>
      <c r="H51"/>
      <c r="I51"/>
      <c r="J51"/>
      <c r="K51"/>
    </row>
    <row r="52" spans="1:11" ht="11.25">
      <c r="A52"/>
      <c r="B52"/>
      <c r="C52"/>
      <c r="D52"/>
      <c r="E52"/>
      <c r="F52"/>
      <c r="G52"/>
      <c r="H52"/>
      <c r="I52"/>
      <c r="J52"/>
      <c r="K52"/>
    </row>
    <row r="53" spans="1:11" ht="11.25">
      <c r="A53"/>
      <c r="B53"/>
      <c r="C53"/>
      <c r="D53"/>
      <c r="E53"/>
      <c r="F53"/>
      <c r="G53"/>
      <c r="H53"/>
      <c r="I53"/>
      <c r="J53"/>
      <c r="K53"/>
    </row>
    <row r="54" spans="1:11" ht="11.25">
      <c r="A54"/>
      <c r="B54"/>
      <c r="C54"/>
      <c r="D54"/>
      <c r="E54"/>
      <c r="F54"/>
      <c r="G54"/>
      <c r="H54"/>
      <c r="I54"/>
      <c r="J54"/>
      <c r="K54"/>
    </row>
    <row r="55" spans="1:11" ht="11.25">
      <c r="A55"/>
      <c r="B55"/>
      <c r="C55"/>
      <c r="D55"/>
      <c r="E55"/>
      <c r="F55"/>
      <c r="G55"/>
      <c r="H55"/>
      <c r="I55"/>
      <c r="J55"/>
      <c r="K55"/>
    </row>
    <row r="56" spans="1:11" ht="11.25"/>
    <row r="57" spans="1:11" ht="11.25"/>
    <row r="58" spans="1:11" ht="11.25"/>
    <row r="59" spans="1:11" ht="11.25"/>
    <row r="60" spans="1:11" ht="11.25"/>
    <row r="61" spans="1:11" ht="11.25"/>
    <row r="62" spans="1:11" ht="11.25"/>
    <row r="63" spans="1:11" ht="11.25"/>
    <row r="64" spans="1:11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</sheetData>
  <mergeCells count="10">
    <mergeCell ref="B10:K10"/>
    <mergeCell ref="A5:A9"/>
    <mergeCell ref="B5:B8"/>
    <mergeCell ref="G5:G8"/>
    <mergeCell ref="H5:H8"/>
    <mergeCell ref="K5:K8"/>
    <mergeCell ref="C6:C8"/>
    <mergeCell ref="I6:I8"/>
    <mergeCell ref="F7:F8"/>
    <mergeCell ref="J7:J8"/>
  </mergeCells>
  <pageMargins left="0.87" right="0.18" top="0.71" bottom="0.59055118110236204" header="0.54" footer="0.4"/>
  <pageSetup paperSize="9" scale="97" orientation="portrait" horizontalDpi="300" verticalDpi="300" r:id="rId1"/>
  <headerFooter alignWithMargins="0">
    <oddFooter>&amp;L&amp;8Landeshauptstadt Stuttgart, Statistisches Amt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170"/>
  <sheetViews>
    <sheetView topLeftCell="A7" zoomScaleNormal="100" workbookViewId="0">
      <selection activeCell="Q31" sqref="Q31"/>
    </sheetView>
  </sheetViews>
  <sheetFormatPr baseColWidth="10" defaultColWidth="9.83203125" defaultRowHeight="12.75" customHeight="1"/>
  <cols>
    <col min="1" max="1" width="29.83203125" style="177" customWidth="1"/>
    <col min="2" max="2" width="7.5" style="177" customWidth="1"/>
    <col min="3" max="3" width="9.33203125" style="177" customWidth="1"/>
    <col min="4" max="6" width="8.33203125" style="177" customWidth="1"/>
    <col min="7" max="7" width="9.6640625" style="177" customWidth="1"/>
    <col min="8" max="8" width="9.33203125" style="177" customWidth="1"/>
    <col min="9" max="10" width="8.33203125" style="177" customWidth="1"/>
    <col min="11" max="11" width="11.33203125" style="177" customWidth="1"/>
    <col min="12" max="20" width="9.83203125" style="177"/>
    <col min="21" max="21" width="9.33203125" style="177" customWidth="1"/>
    <col min="22" max="16384" width="9.83203125" style="177"/>
  </cols>
  <sheetData>
    <row r="1" spans="1:11" ht="13.5" customHeight="1">
      <c r="A1" s="108" t="s">
        <v>291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13.5" customHeight="1">
      <c r="A2" s="178"/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 ht="26.45" customHeight="1">
      <c r="A3" s="179" t="s">
        <v>345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 ht="13.5" customHeight="1" thickBot="1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1" ht="13.5" customHeight="1" thickBot="1">
      <c r="A5" s="219" t="s">
        <v>16</v>
      </c>
      <c r="B5" s="220" t="s">
        <v>10</v>
      </c>
      <c r="C5" s="182" t="s">
        <v>6</v>
      </c>
      <c r="D5" s="182"/>
      <c r="E5" s="182"/>
      <c r="F5" s="183"/>
      <c r="G5" s="222" t="s">
        <v>279</v>
      </c>
      <c r="H5" s="222" t="s">
        <v>280</v>
      </c>
      <c r="I5" s="183" t="s">
        <v>8</v>
      </c>
      <c r="J5" s="183"/>
      <c r="K5" s="223" t="s">
        <v>360</v>
      </c>
    </row>
    <row r="6" spans="1:11" ht="13.5" customHeight="1" thickBot="1">
      <c r="A6" s="226"/>
      <c r="B6" s="221"/>
      <c r="C6" s="225" t="s">
        <v>282</v>
      </c>
      <c r="D6" s="182" t="s">
        <v>11</v>
      </c>
      <c r="E6" s="182"/>
      <c r="F6" s="182"/>
      <c r="G6" s="221"/>
      <c r="H6" s="221"/>
      <c r="I6" s="225" t="s">
        <v>282</v>
      </c>
      <c r="J6" s="184" t="s">
        <v>14</v>
      </c>
      <c r="K6" s="224"/>
    </row>
    <row r="7" spans="1:11" ht="13.5" customHeight="1" thickBot="1">
      <c r="A7" s="226"/>
      <c r="B7" s="221"/>
      <c r="C7" s="225"/>
      <c r="D7" s="182" t="s">
        <v>18</v>
      </c>
      <c r="E7" s="182"/>
      <c r="F7" s="225" t="s">
        <v>281</v>
      </c>
      <c r="G7" s="221"/>
      <c r="H7" s="221"/>
      <c r="I7" s="225"/>
      <c r="J7" s="221" t="s">
        <v>24</v>
      </c>
      <c r="K7" s="224"/>
    </row>
    <row r="8" spans="1:11" ht="24" customHeight="1" thickBot="1">
      <c r="A8" s="226"/>
      <c r="B8" s="221"/>
      <c r="C8" s="225"/>
      <c r="D8" s="182" t="s">
        <v>23</v>
      </c>
      <c r="E8" s="182" t="s">
        <v>24</v>
      </c>
      <c r="F8" s="221"/>
      <c r="G8" s="221"/>
      <c r="H8" s="221"/>
      <c r="I8" s="225"/>
      <c r="J8" s="221"/>
      <c r="K8" s="224"/>
    </row>
    <row r="9" spans="1:11" ht="13.5" customHeight="1" thickBot="1">
      <c r="A9" s="226"/>
      <c r="B9" s="182" t="s">
        <v>28</v>
      </c>
      <c r="C9" s="182" t="s">
        <v>29</v>
      </c>
      <c r="D9" s="182"/>
      <c r="E9" s="182"/>
      <c r="F9" s="182"/>
      <c r="G9" s="182"/>
      <c r="H9" s="182"/>
      <c r="I9" s="182" t="s">
        <v>30</v>
      </c>
      <c r="J9" s="182"/>
      <c r="K9" s="185"/>
    </row>
    <row r="10" spans="1:11" ht="14.1" customHeight="1">
      <c r="A10" s="186"/>
      <c r="B10" s="216">
        <v>2012</v>
      </c>
      <c r="C10" s="227"/>
      <c r="D10" s="227"/>
      <c r="E10" s="227"/>
      <c r="F10" s="227"/>
      <c r="G10" s="227"/>
      <c r="H10" s="227"/>
      <c r="I10" s="227"/>
      <c r="J10" s="227"/>
      <c r="K10" s="227"/>
    </row>
    <row r="11" spans="1:11" ht="12.2" customHeight="1">
      <c r="A11" s="189" t="s">
        <v>74</v>
      </c>
      <c r="B11" s="188">
        <v>5</v>
      </c>
      <c r="C11" s="190">
        <v>69105</v>
      </c>
      <c r="D11" s="190">
        <v>51787</v>
      </c>
      <c r="E11" s="190">
        <v>17318</v>
      </c>
      <c r="F11" s="190">
        <v>0</v>
      </c>
      <c r="G11" s="190">
        <v>258</v>
      </c>
      <c r="H11" s="190">
        <v>69363</v>
      </c>
      <c r="I11" s="190">
        <v>1344</v>
      </c>
      <c r="J11" s="190">
        <v>367</v>
      </c>
      <c r="K11" s="190">
        <v>88183</v>
      </c>
    </row>
    <row r="12" spans="1:11" ht="12.2" customHeight="1">
      <c r="A12" s="189" t="s">
        <v>247</v>
      </c>
      <c r="B12" s="188">
        <v>2</v>
      </c>
      <c r="C12" s="190">
        <v>3521</v>
      </c>
      <c r="D12" s="190">
        <v>3422</v>
      </c>
      <c r="E12" s="190">
        <v>99</v>
      </c>
      <c r="F12" s="190">
        <v>0</v>
      </c>
      <c r="G12" s="190">
        <v>4867</v>
      </c>
      <c r="H12" s="190">
        <v>8388</v>
      </c>
      <c r="I12" s="190">
        <v>181</v>
      </c>
      <c r="J12" s="190">
        <v>10</v>
      </c>
      <c r="K12" s="190">
        <v>34421</v>
      </c>
    </row>
    <row r="13" spans="1:11" ht="12.2" customHeight="1">
      <c r="A13" s="191" t="s">
        <v>230</v>
      </c>
      <c r="B13" s="188">
        <v>3</v>
      </c>
      <c r="C13" s="190">
        <v>1893</v>
      </c>
      <c r="D13" s="190">
        <v>1750</v>
      </c>
      <c r="E13" s="190">
        <v>143</v>
      </c>
      <c r="F13" s="190">
        <v>0</v>
      </c>
      <c r="G13" s="190">
        <v>0</v>
      </c>
      <c r="H13" s="190">
        <v>1893</v>
      </c>
      <c r="I13" s="190">
        <v>227</v>
      </c>
      <c r="J13" s="190">
        <v>47</v>
      </c>
      <c r="K13" s="190">
        <v>1618</v>
      </c>
    </row>
    <row r="14" spans="1:11" ht="12.2" customHeight="1">
      <c r="A14" s="191" t="s">
        <v>357</v>
      </c>
      <c r="B14" s="188"/>
      <c r="C14" s="190"/>
      <c r="D14" s="190"/>
      <c r="E14" s="190"/>
      <c r="F14" s="190"/>
      <c r="G14" s="190"/>
      <c r="H14" s="190"/>
      <c r="I14" s="190"/>
      <c r="J14" s="190"/>
      <c r="K14" s="190"/>
    </row>
    <row r="15" spans="1:11" ht="12.2" customHeight="1">
      <c r="A15" s="191" t="s">
        <v>358</v>
      </c>
      <c r="B15" s="188"/>
      <c r="C15" s="190"/>
      <c r="D15" s="190"/>
      <c r="E15" s="190"/>
      <c r="F15" s="190"/>
      <c r="G15" s="190"/>
      <c r="H15" s="190"/>
      <c r="I15" s="190"/>
      <c r="J15" s="190"/>
      <c r="K15" s="190"/>
    </row>
    <row r="16" spans="1:11" ht="12.2" customHeight="1">
      <c r="A16" s="191" t="s">
        <v>359</v>
      </c>
      <c r="B16" s="188">
        <v>9</v>
      </c>
      <c r="C16" s="190">
        <v>58747</v>
      </c>
      <c r="D16" s="190">
        <v>49597</v>
      </c>
      <c r="E16" s="190">
        <v>8705</v>
      </c>
      <c r="F16" s="190">
        <v>445</v>
      </c>
      <c r="G16" s="190">
        <v>4813</v>
      </c>
      <c r="H16" s="190">
        <v>63560</v>
      </c>
      <c r="I16" s="190">
        <v>1937</v>
      </c>
      <c r="J16" s="190">
        <v>540</v>
      </c>
      <c r="K16" s="190">
        <v>224327</v>
      </c>
    </row>
    <row r="17" spans="1:11" ht="12.2" customHeight="1">
      <c r="A17" s="191" t="s">
        <v>346</v>
      </c>
      <c r="B17" s="188">
        <v>4</v>
      </c>
      <c r="C17" s="190">
        <v>34729</v>
      </c>
      <c r="D17" s="190">
        <v>30044</v>
      </c>
      <c r="E17" s="190">
        <v>3332</v>
      </c>
      <c r="F17" s="190">
        <v>1353</v>
      </c>
      <c r="G17" s="190">
        <v>796</v>
      </c>
      <c r="H17" s="190">
        <v>35525</v>
      </c>
      <c r="I17" s="190">
        <v>606</v>
      </c>
      <c r="J17" s="190">
        <v>115</v>
      </c>
      <c r="K17" s="190">
        <v>55633</v>
      </c>
    </row>
    <row r="18" spans="1:11" ht="12.2" customHeight="1">
      <c r="A18" s="191" t="s">
        <v>347</v>
      </c>
      <c r="B18" s="188">
        <v>2</v>
      </c>
      <c r="C18" s="190">
        <v>1052</v>
      </c>
      <c r="D18" s="190">
        <v>1034</v>
      </c>
      <c r="E18" s="190">
        <v>18</v>
      </c>
      <c r="F18" s="190">
        <v>0</v>
      </c>
      <c r="G18" s="190">
        <v>471</v>
      </c>
      <c r="H18" s="190">
        <v>1523</v>
      </c>
      <c r="I18" s="190">
        <v>92</v>
      </c>
      <c r="J18" s="190">
        <v>2</v>
      </c>
      <c r="K18" s="190">
        <v>4729</v>
      </c>
    </row>
    <row r="19" spans="1:11" ht="12.2" customHeight="1">
      <c r="A19" s="191" t="s">
        <v>37</v>
      </c>
      <c r="B19" s="188">
        <v>2</v>
      </c>
      <c r="C19" s="190">
        <v>5428</v>
      </c>
      <c r="D19" s="190">
        <v>5042</v>
      </c>
      <c r="E19" s="190">
        <v>386</v>
      </c>
      <c r="F19" s="190">
        <v>0</v>
      </c>
      <c r="G19" s="190">
        <v>140</v>
      </c>
      <c r="H19" s="190">
        <v>5568</v>
      </c>
      <c r="I19" s="190">
        <v>272</v>
      </c>
      <c r="J19" s="190">
        <v>27</v>
      </c>
      <c r="K19" s="190">
        <v>7092</v>
      </c>
    </row>
    <row r="20" spans="1:11" ht="12.2" customHeight="1">
      <c r="A20" s="191" t="s">
        <v>348</v>
      </c>
      <c r="B20" s="188">
        <v>4</v>
      </c>
      <c r="C20" s="190">
        <v>1666</v>
      </c>
      <c r="D20" s="190">
        <v>1476</v>
      </c>
      <c r="E20" s="190">
        <v>190</v>
      </c>
      <c r="F20" s="190">
        <v>0</v>
      </c>
      <c r="G20" s="190">
        <v>396</v>
      </c>
      <c r="H20" s="190">
        <v>2062</v>
      </c>
      <c r="I20" s="190">
        <v>135</v>
      </c>
      <c r="J20" s="190">
        <v>25</v>
      </c>
      <c r="K20" s="190">
        <v>23238</v>
      </c>
    </row>
    <row r="21" spans="1:11" ht="12" customHeight="1">
      <c r="A21" s="203" t="s">
        <v>298</v>
      </c>
      <c r="B21" s="188"/>
      <c r="C21" s="190"/>
      <c r="D21" s="190"/>
      <c r="E21" s="190"/>
      <c r="F21" s="190"/>
      <c r="G21" s="190"/>
      <c r="H21" s="190"/>
      <c r="I21" s="190"/>
      <c r="J21" s="190"/>
      <c r="K21" s="190"/>
    </row>
    <row r="22" spans="1:11" ht="12.2" customHeight="1">
      <c r="A22" s="191" t="s">
        <v>333</v>
      </c>
      <c r="B22" s="188">
        <v>9</v>
      </c>
      <c r="C22" s="190">
        <v>13913</v>
      </c>
      <c r="D22" s="190">
        <v>13087</v>
      </c>
      <c r="E22" s="190">
        <v>826</v>
      </c>
      <c r="F22" s="190">
        <v>0</v>
      </c>
      <c r="G22" s="190">
        <v>3335</v>
      </c>
      <c r="H22" s="190">
        <v>17248</v>
      </c>
      <c r="I22" s="190">
        <v>589</v>
      </c>
      <c r="J22" s="190">
        <v>65</v>
      </c>
      <c r="K22" s="190">
        <v>76891</v>
      </c>
    </row>
    <row r="23" spans="1:11" ht="12.2" customHeight="1">
      <c r="A23" s="191" t="s">
        <v>340</v>
      </c>
      <c r="B23" s="188">
        <v>4</v>
      </c>
      <c r="C23" s="190">
        <v>4812</v>
      </c>
      <c r="D23" s="190">
        <v>4689</v>
      </c>
      <c r="E23" s="190">
        <v>123</v>
      </c>
      <c r="F23" s="190">
        <v>0</v>
      </c>
      <c r="G23" s="190">
        <v>182</v>
      </c>
      <c r="H23" s="190">
        <v>4994</v>
      </c>
      <c r="I23" s="190">
        <v>138</v>
      </c>
      <c r="J23" s="190">
        <v>6</v>
      </c>
      <c r="K23" s="190">
        <v>55048</v>
      </c>
    </row>
    <row r="24" spans="1:11" ht="12.2" customHeight="1">
      <c r="A24" s="191" t="s">
        <v>343</v>
      </c>
      <c r="B24" s="188">
        <v>4</v>
      </c>
      <c r="C24" s="190">
        <v>3945</v>
      </c>
      <c r="D24" s="190">
        <v>3803</v>
      </c>
      <c r="E24" s="190">
        <v>118</v>
      </c>
      <c r="F24" s="190">
        <v>24</v>
      </c>
      <c r="G24" s="190">
        <v>1411</v>
      </c>
      <c r="H24" s="190">
        <v>5356</v>
      </c>
      <c r="I24" s="190">
        <v>99</v>
      </c>
      <c r="J24" s="190">
        <v>2</v>
      </c>
      <c r="K24" s="190">
        <v>49167</v>
      </c>
    </row>
    <row r="25" spans="1:11" ht="12.2" customHeight="1">
      <c r="A25" s="191" t="s">
        <v>142</v>
      </c>
      <c r="B25" s="188">
        <v>4</v>
      </c>
      <c r="C25" s="190">
        <v>17622</v>
      </c>
      <c r="D25" s="190">
        <v>12117</v>
      </c>
      <c r="E25" s="190">
        <v>5402</v>
      </c>
      <c r="F25" s="190">
        <v>103</v>
      </c>
      <c r="G25" s="190">
        <v>852</v>
      </c>
      <c r="H25" s="190">
        <v>18474</v>
      </c>
      <c r="I25" s="190">
        <v>508</v>
      </c>
      <c r="J25" s="190">
        <v>176</v>
      </c>
      <c r="K25" s="190">
        <v>15423</v>
      </c>
    </row>
    <row r="26" spans="1:11" ht="12.2" customHeight="1">
      <c r="A26" s="191" t="s">
        <v>350</v>
      </c>
      <c r="B26" s="188">
        <v>5</v>
      </c>
      <c r="C26" s="190">
        <v>44508</v>
      </c>
      <c r="D26" s="190">
        <v>39432</v>
      </c>
      <c r="E26" s="190">
        <v>5010</v>
      </c>
      <c r="F26" s="190">
        <v>66</v>
      </c>
      <c r="G26" s="190">
        <v>1773</v>
      </c>
      <c r="H26" s="190">
        <v>46281</v>
      </c>
      <c r="I26" s="190">
        <v>1202</v>
      </c>
      <c r="J26" s="190">
        <v>178</v>
      </c>
      <c r="K26" s="190">
        <v>85782</v>
      </c>
    </row>
    <row r="27" spans="1:11" ht="12.2" customHeight="1">
      <c r="A27" s="191" t="s">
        <v>248</v>
      </c>
      <c r="B27" s="188">
        <v>3</v>
      </c>
      <c r="C27" s="190">
        <v>5366</v>
      </c>
      <c r="D27" s="190">
        <v>4482</v>
      </c>
      <c r="E27" s="190">
        <v>884</v>
      </c>
      <c r="F27" s="190">
        <v>0</v>
      </c>
      <c r="G27" s="190">
        <v>1871</v>
      </c>
      <c r="H27" s="190">
        <v>7237</v>
      </c>
      <c r="I27" s="190">
        <v>177</v>
      </c>
      <c r="J27" s="190">
        <v>35</v>
      </c>
      <c r="K27" s="190">
        <v>14106</v>
      </c>
    </row>
    <row r="28" spans="1:11" ht="12.2" customHeight="1">
      <c r="A28" s="191" t="s">
        <v>341</v>
      </c>
      <c r="B28" s="188">
        <v>3</v>
      </c>
      <c r="C28" s="190">
        <v>7497</v>
      </c>
      <c r="D28" s="190">
        <v>6986</v>
      </c>
      <c r="E28" s="190">
        <v>511</v>
      </c>
      <c r="F28" s="190">
        <v>0</v>
      </c>
      <c r="G28" s="190">
        <v>1148</v>
      </c>
      <c r="H28" s="190">
        <v>8645</v>
      </c>
      <c r="I28" s="190">
        <v>415</v>
      </c>
      <c r="J28" s="190">
        <v>33</v>
      </c>
      <c r="K28" s="190">
        <v>8431</v>
      </c>
    </row>
    <row r="29" spans="1:11" ht="12.2" customHeight="1">
      <c r="A29" s="191" t="s">
        <v>342</v>
      </c>
      <c r="B29" s="188">
        <v>4</v>
      </c>
      <c r="C29" s="190">
        <v>4619</v>
      </c>
      <c r="D29" s="190">
        <v>4444</v>
      </c>
      <c r="E29" s="190">
        <v>175</v>
      </c>
      <c r="F29" s="190">
        <v>0</v>
      </c>
      <c r="G29" s="190">
        <v>478</v>
      </c>
      <c r="H29" s="190">
        <v>5097</v>
      </c>
      <c r="I29" s="190">
        <v>226</v>
      </c>
      <c r="J29" s="190">
        <v>14</v>
      </c>
      <c r="K29" s="190">
        <v>45993</v>
      </c>
    </row>
    <row r="30" spans="1:11" ht="12.2" customHeight="1">
      <c r="A30" s="191" t="s">
        <v>311</v>
      </c>
      <c r="B30" s="188">
        <v>3</v>
      </c>
      <c r="C30" s="190">
        <v>3315</v>
      </c>
      <c r="D30" s="190">
        <v>2636</v>
      </c>
      <c r="E30" s="190">
        <v>679</v>
      </c>
      <c r="F30" s="190">
        <v>0</v>
      </c>
      <c r="G30" s="190">
        <v>291</v>
      </c>
      <c r="H30" s="190">
        <v>3606</v>
      </c>
      <c r="I30" s="190">
        <v>178</v>
      </c>
      <c r="J30" s="190">
        <v>49</v>
      </c>
      <c r="K30" s="190">
        <v>5293</v>
      </c>
    </row>
    <row r="31" spans="1:11" ht="12.2" customHeight="1">
      <c r="A31" s="191" t="s">
        <v>251</v>
      </c>
      <c r="B31" s="188">
        <v>3</v>
      </c>
      <c r="C31" s="190">
        <v>31015</v>
      </c>
      <c r="D31" s="190">
        <v>25627</v>
      </c>
      <c r="E31" s="190">
        <v>4980</v>
      </c>
      <c r="F31" s="190">
        <v>408</v>
      </c>
      <c r="G31" s="190">
        <v>1004</v>
      </c>
      <c r="H31" s="190">
        <v>32019</v>
      </c>
      <c r="I31" s="190">
        <v>914</v>
      </c>
      <c r="J31" s="190">
        <v>150</v>
      </c>
      <c r="K31" s="190">
        <v>29069</v>
      </c>
    </row>
    <row r="32" spans="1:11" ht="12.2" customHeight="1">
      <c r="A32" s="191" t="s">
        <v>69</v>
      </c>
      <c r="B32" s="188">
        <v>3</v>
      </c>
      <c r="C32" s="190">
        <v>2837</v>
      </c>
      <c r="D32" s="190">
        <v>2745</v>
      </c>
      <c r="E32" s="190">
        <v>92</v>
      </c>
      <c r="F32" s="190">
        <v>0</v>
      </c>
      <c r="G32" s="190">
        <v>284</v>
      </c>
      <c r="H32" s="190">
        <v>3121</v>
      </c>
      <c r="I32" s="190">
        <v>174</v>
      </c>
      <c r="J32" s="190">
        <v>8</v>
      </c>
      <c r="K32" s="190">
        <v>6609</v>
      </c>
    </row>
    <row r="33" spans="1:11" ht="12.2" customHeight="1">
      <c r="A33" s="191" t="s">
        <v>349</v>
      </c>
      <c r="B33" s="188">
        <v>3</v>
      </c>
      <c r="C33" s="190">
        <v>1740</v>
      </c>
      <c r="D33" s="190">
        <v>1561</v>
      </c>
      <c r="E33" s="190">
        <v>179</v>
      </c>
      <c r="F33" s="190">
        <v>0</v>
      </c>
      <c r="G33" s="190">
        <v>494</v>
      </c>
      <c r="H33" s="190">
        <v>2234</v>
      </c>
      <c r="I33" s="190">
        <v>194</v>
      </c>
      <c r="J33" s="190">
        <v>35</v>
      </c>
      <c r="K33" s="190">
        <v>19992</v>
      </c>
    </row>
    <row r="34" spans="1:11" ht="12.2" customHeight="1">
      <c r="A34" s="191" t="s">
        <v>351</v>
      </c>
      <c r="B34" s="188">
        <v>4</v>
      </c>
      <c r="C34" s="190">
        <v>1470</v>
      </c>
      <c r="D34" s="190">
        <v>1332</v>
      </c>
      <c r="E34" s="190">
        <v>138</v>
      </c>
      <c r="F34" s="190">
        <v>0</v>
      </c>
      <c r="G34" s="190">
        <v>1727</v>
      </c>
      <c r="H34" s="190">
        <v>3197</v>
      </c>
      <c r="I34" s="190">
        <v>77</v>
      </c>
      <c r="J34" s="190">
        <v>10</v>
      </c>
      <c r="K34" s="190">
        <v>40422</v>
      </c>
    </row>
    <row r="35" spans="1:11" ht="12.2" customHeight="1">
      <c r="A35" s="191" t="s">
        <v>335</v>
      </c>
      <c r="B35" s="188">
        <v>3</v>
      </c>
      <c r="C35" s="190">
        <v>7267</v>
      </c>
      <c r="D35" s="190">
        <v>6405</v>
      </c>
      <c r="E35" s="190">
        <v>862</v>
      </c>
      <c r="F35" s="190">
        <v>0</v>
      </c>
      <c r="G35" s="190">
        <v>222</v>
      </c>
      <c r="H35" s="190">
        <v>7489</v>
      </c>
      <c r="I35" s="190">
        <v>329</v>
      </c>
      <c r="J35" s="190">
        <v>71</v>
      </c>
      <c r="K35" s="190">
        <v>6897</v>
      </c>
    </row>
    <row r="36" spans="1:11" ht="12.2" customHeight="1">
      <c r="A36" s="191" t="s">
        <v>352</v>
      </c>
      <c r="B36" s="188">
        <v>3</v>
      </c>
      <c r="C36" s="190">
        <v>4820</v>
      </c>
      <c r="D36" s="190">
        <v>4618</v>
      </c>
      <c r="E36" s="190">
        <v>202</v>
      </c>
      <c r="F36" s="190">
        <v>0</v>
      </c>
      <c r="G36" s="190">
        <v>192</v>
      </c>
      <c r="H36" s="190">
        <v>5012</v>
      </c>
      <c r="I36" s="190">
        <v>246</v>
      </c>
      <c r="J36" s="190">
        <v>11</v>
      </c>
      <c r="K36" s="190">
        <v>6561</v>
      </c>
    </row>
    <row r="37" spans="1:11" ht="12.2" customHeight="1">
      <c r="A37" s="191" t="s">
        <v>70</v>
      </c>
      <c r="B37" s="188">
        <v>5</v>
      </c>
      <c r="C37" s="190">
        <v>64720</v>
      </c>
      <c r="D37" s="190">
        <v>24527</v>
      </c>
      <c r="E37" s="190">
        <v>40193</v>
      </c>
      <c r="F37" s="190">
        <v>0</v>
      </c>
      <c r="G37" s="190">
        <v>584</v>
      </c>
      <c r="H37" s="190">
        <v>65304</v>
      </c>
      <c r="I37" s="190">
        <v>816</v>
      </c>
      <c r="J37" s="190">
        <v>538</v>
      </c>
      <c r="K37" s="190">
        <v>58080</v>
      </c>
    </row>
    <row r="38" spans="1:11" ht="12.2" customHeight="1">
      <c r="A38" s="191" t="s">
        <v>236</v>
      </c>
      <c r="B38" s="188">
        <v>4</v>
      </c>
      <c r="C38" s="190">
        <v>44107</v>
      </c>
      <c r="D38" s="190">
        <v>41142</v>
      </c>
      <c r="E38" s="190">
        <v>2965</v>
      </c>
      <c r="F38" s="190">
        <v>0</v>
      </c>
      <c r="G38" s="190">
        <v>6740</v>
      </c>
      <c r="H38" s="190">
        <v>50847</v>
      </c>
      <c r="I38" s="190">
        <v>698</v>
      </c>
      <c r="J38" s="190">
        <v>60</v>
      </c>
      <c r="K38" s="190">
        <v>60416</v>
      </c>
    </row>
    <row r="39" spans="1:11" ht="12.2" customHeight="1">
      <c r="A39" s="191" t="s">
        <v>313</v>
      </c>
      <c r="B39" s="188">
        <v>4</v>
      </c>
      <c r="C39" s="190">
        <v>4104</v>
      </c>
      <c r="D39" s="190">
        <v>3762</v>
      </c>
      <c r="E39" s="190">
        <v>342</v>
      </c>
      <c r="F39" s="190">
        <v>0</v>
      </c>
      <c r="G39" s="190">
        <v>2020</v>
      </c>
      <c r="H39" s="190">
        <v>6124</v>
      </c>
      <c r="I39" s="190">
        <v>395</v>
      </c>
      <c r="J39" s="190">
        <v>51</v>
      </c>
      <c r="K39" s="190">
        <v>56134</v>
      </c>
    </row>
    <row r="40" spans="1:11" s="196" customFormat="1" ht="11.25">
      <c r="A40" s="191" t="s">
        <v>353</v>
      </c>
      <c r="B40" s="188"/>
      <c r="C40" s="190"/>
      <c r="D40" s="190"/>
      <c r="E40" s="190"/>
      <c r="F40" s="190"/>
      <c r="G40" s="190"/>
      <c r="H40" s="190"/>
      <c r="I40" s="190"/>
      <c r="J40" s="190"/>
      <c r="K40" s="190"/>
    </row>
    <row r="41" spans="1:11" ht="12.2" customHeight="1">
      <c r="A41" s="191" t="s">
        <v>349</v>
      </c>
      <c r="B41" s="188"/>
      <c r="C41" s="190"/>
      <c r="D41" s="190"/>
      <c r="E41" s="190"/>
      <c r="F41" s="190"/>
      <c r="G41" s="190"/>
      <c r="H41" s="190"/>
      <c r="I41" s="190"/>
      <c r="J41" s="190"/>
      <c r="K41" s="190"/>
    </row>
    <row r="42" spans="1:11" ht="11.25">
      <c r="A42" s="191" t="s">
        <v>354</v>
      </c>
      <c r="B42" s="188">
        <v>4</v>
      </c>
      <c r="C42" s="190">
        <v>12322</v>
      </c>
      <c r="D42" s="190">
        <v>11488</v>
      </c>
      <c r="E42" s="190">
        <v>834</v>
      </c>
      <c r="F42" s="190">
        <v>0</v>
      </c>
      <c r="G42" s="190">
        <v>3092</v>
      </c>
      <c r="H42" s="190">
        <v>15414</v>
      </c>
      <c r="I42" s="190">
        <v>862</v>
      </c>
      <c r="J42" s="190">
        <v>117</v>
      </c>
      <c r="K42" s="190">
        <v>81670</v>
      </c>
    </row>
    <row r="43" spans="1:11" ht="11.25">
      <c r="A43" s="191" t="s">
        <v>314</v>
      </c>
      <c r="B43" s="188">
        <v>9</v>
      </c>
      <c r="C43" s="190">
        <v>31012</v>
      </c>
      <c r="D43" s="190">
        <v>29506</v>
      </c>
      <c r="E43" s="190">
        <v>1482</v>
      </c>
      <c r="F43" s="190">
        <v>24</v>
      </c>
      <c r="G43" s="190">
        <v>14700</v>
      </c>
      <c r="H43" s="190">
        <v>45712</v>
      </c>
      <c r="I43" s="190">
        <v>1362</v>
      </c>
      <c r="J43" s="190">
        <v>110</v>
      </c>
      <c r="K43" s="190">
        <v>173033</v>
      </c>
    </row>
    <row r="44" spans="1:11" ht="11.25">
      <c r="A44" s="191" t="s">
        <v>225</v>
      </c>
      <c r="B44" s="188">
        <v>4</v>
      </c>
      <c r="C44" s="190">
        <v>2492</v>
      </c>
      <c r="D44" s="190">
        <v>2384</v>
      </c>
      <c r="E44" s="190">
        <v>108</v>
      </c>
      <c r="F44" s="190">
        <v>0</v>
      </c>
      <c r="G44" s="190">
        <v>2411</v>
      </c>
      <c r="H44" s="190">
        <v>4903</v>
      </c>
      <c r="I44" s="190">
        <v>98</v>
      </c>
      <c r="J44" s="190">
        <v>7</v>
      </c>
      <c r="K44" s="190">
        <v>46694</v>
      </c>
    </row>
    <row r="45" spans="1:11" ht="11.25">
      <c r="A45" s="191" t="s">
        <v>52</v>
      </c>
      <c r="B45" s="188">
        <v>3</v>
      </c>
      <c r="C45" s="190">
        <v>8795</v>
      </c>
      <c r="D45" s="190">
        <v>8540</v>
      </c>
      <c r="E45" s="190">
        <v>255</v>
      </c>
      <c r="F45" s="190">
        <v>0</v>
      </c>
      <c r="G45" s="190">
        <v>1169</v>
      </c>
      <c r="H45" s="190">
        <v>9964</v>
      </c>
      <c r="I45" s="190">
        <v>270</v>
      </c>
      <c r="J45" s="190">
        <v>13</v>
      </c>
      <c r="K45" s="190">
        <v>8107</v>
      </c>
    </row>
    <row r="46" spans="1:11" ht="11.25">
      <c r="A46" s="191" t="s">
        <v>355</v>
      </c>
      <c r="B46" s="188">
        <v>3</v>
      </c>
      <c r="C46" s="190">
        <v>7275</v>
      </c>
      <c r="D46" s="190">
        <v>5358</v>
      </c>
      <c r="E46" s="190">
        <v>1917</v>
      </c>
      <c r="F46" s="190">
        <v>0</v>
      </c>
      <c r="G46" s="190">
        <v>853</v>
      </c>
      <c r="H46" s="190">
        <v>8128</v>
      </c>
      <c r="I46" s="190">
        <v>209</v>
      </c>
      <c r="J46" s="190">
        <v>62</v>
      </c>
      <c r="K46" s="190">
        <v>10266</v>
      </c>
    </row>
    <row r="47" spans="1:11" ht="11.25">
      <c r="A47" s="189" t="s">
        <v>53</v>
      </c>
      <c r="B47" s="188">
        <v>3</v>
      </c>
      <c r="C47" s="190">
        <v>10368</v>
      </c>
      <c r="D47" s="190">
        <v>6307</v>
      </c>
      <c r="E47" s="190">
        <v>4061</v>
      </c>
      <c r="F47" s="190">
        <v>0</v>
      </c>
      <c r="G47" s="190">
        <v>300</v>
      </c>
      <c r="H47" s="190">
        <v>10668</v>
      </c>
      <c r="I47" s="190">
        <v>372</v>
      </c>
      <c r="J47" s="190">
        <v>184</v>
      </c>
      <c r="K47" s="190">
        <v>7022</v>
      </c>
    </row>
    <row r="48" spans="1:11" ht="11.25">
      <c r="A48" s="191" t="s">
        <v>356</v>
      </c>
      <c r="B48" s="188">
        <v>3</v>
      </c>
      <c r="C48" s="190">
        <v>3858</v>
      </c>
      <c r="D48" s="190">
        <v>3445</v>
      </c>
      <c r="E48" s="190">
        <v>393</v>
      </c>
      <c r="F48" s="190">
        <v>20</v>
      </c>
      <c r="G48" s="190">
        <v>0</v>
      </c>
      <c r="H48" s="190">
        <v>3858</v>
      </c>
      <c r="I48" s="190">
        <v>146</v>
      </c>
      <c r="J48" s="190">
        <v>19</v>
      </c>
      <c r="K48" s="190">
        <v>7983</v>
      </c>
    </row>
    <row r="49" spans="1:11" ht="11.25">
      <c r="A49" s="180"/>
      <c r="B49" s="188"/>
      <c r="C49" s="190"/>
      <c r="D49" s="190"/>
      <c r="E49" s="190"/>
      <c r="F49" s="190"/>
      <c r="G49" s="190"/>
      <c r="H49" s="190"/>
      <c r="I49" s="190"/>
      <c r="J49" s="190"/>
      <c r="K49" s="190"/>
    </row>
    <row r="50" spans="1:11" ht="11.25">
      <c r="A50" s="193" t="s">
        <v>54</v>
      </c>
      <c r="B50" s="198"/>
      <c r="C50" s="198"/>
      <c r="D50" s="198"/>
      <c r="E50" s="198"/>
      <c r="F50" s="198"/>
      <c r="G50" s="198"/>
      <c r="H50" s="198"/>
      <c r="I50" s="198"/>
      <c r="J50" s="198"/>
      <c r="K50" s="198"/>
    </row>
    <row r="51" spans="1:11" ht="11.25">
      <c r="A51" t="s">
        <v>361</v>
      </c>
      <c r="B51"/>
      <c r="C51"/>
      <c r="D51"/>
      <c r="E51"/>
      <c r="F51"/>
      <c r="G51"/>
      <c r="H51"/>
      <c r="I51"/>
      <c r="J51"/>
      <c r="K51"/>
    </row>
    <row r="52" spans="1:11" ht="3.95" customHeight="1">
      <c r="A52"/>
      <c r="B52"/>
      <c r="C52"/>
      <c r="D52"/>
      <c r="E52"/>
      <c r="F52"/>
      <c r="G52"/>
      <c r="H52"/>
      <c r="I52"/>
      <c r="J52"/>
      <c r="K52"/>
    </row>
    <row r="53" spans="1:11" ht="11.25">
      <c r="A53" s="197" t="s">
        <v>278</v>
      </c>
      <c r="B53"/>
      <c r="C53"/>
      <c r="D53"/>
      <c r="E53"/>
      <c r="F53"/>
      <c r="G53"/>
      <c r="H53"/>
      <c r="I53"/>
      <c r="J53"/>
      <c r="K53"/>
    </row>
    <row r="54" spans="1:11" ht="11.25">
      <c r="K54"/>
    </row>
    <row r="55" spans="1:11" ht="11.25">
      <c r="A55" t="s">
        <v>362</v>
      </c>
      <c r="B55"/>
      <c r="C55"/>
      <c r="D55"/>
      <c r="E55"/>
      <c r="F55"/>
      <c r="G55"/>
      <c r="H55"/>
      <c r="I55"/>
      <c r="J55"/>
      <c r="K55"/>
    </row>
    <row r="56" spans="1:11" ht="11.25">
      <c r="A56"/>
      <c r="B56"/>
      <c r="C56"/>
      <c r="D56"/>
      <c r="E56"/>
      <c r="F56"/>
      <c r="G56"/>
      <c r="H56"/>
      <c r="I56"/>
      <c r="J56"/>
      <c r="K56"/>
    </row>
    <row r="57" spans="1:11" ht="11.25">
      <c r="A57"/>
      <c r="B57"/>
      <c r="C57"/>
      <c r="D57"/>
      <c r="E57"/>
      <c r="F57"/>
      <c r="G57"/>
      <c r="H57"/>
      <c r="I57"/>
      <c r="J57"/>
      <c r="K57"/>
    </row>
    <row r="58" spans="1:11" ht="11.25">
      <c r="A58"/>
      <c r="B58"/>
      <c r="C58"/>
      <c r="D58"/>
      <c r="E58"/>
      <c r="F58"/>
      <c r="G58"/>
      <c r="H58"/>
      <c r="I58"/>
      <c r="J58"/>
      <c r="K58"/>
    </row>
    <row r="59" spans="1:11" ht="11.25">
      <c r="A59"/>
      <c r="B59"/>
      <c r="C59"/>
      <c r="D59"/>
      <c r="E59"/>
      <c r="F59"/>
      <c r="G59"/>
      <c r="H59"/>
      <c r="I59"/>
      <c r="J59"/>
      <c r="K59"/>
    </row>
    <row r="60" spans="1:11" ht="11.25">
      <c r="A60"/>
      <c r="B60"/>
      <c r="C60"/>
      <c r="D60"/>
      <c r="E60"/>
      <c r="F60"/>
      <c r="G60"/>
      <c r="H60"/>
      <c r="I60"/>
      <c r="J60"/>
      <c r="K60"/>
    </row>
    <row r="61" spans="1:11" ht="11.25">
      <c r="A61"/>
      <c r="B61"/>
      <c r="C61"/>
      <c r="D61"/>
      <c r="E61"/>
      <c r="F61"/>
      <c r="G61"/>
      <c r="H61"/>
      <c r="I61"/>
      <c r="J61"/>
      <c r="K61"/>
    </row>
    <row r="62" spans="1:11" ht="11.25">
      <c r="A62"/>
      <c r="B62"/>
      <c r="C62"/>
      <c r="D62"/>
      <c r="E62"/>
      <c r="F62"/>
      <c r="G62"/>
      <c r="H62"/>
      <c r="I62"/>
      <c r="J62"/>
      <c r="K62"/>
    </row>
    <row r="63" spans="1:11" ht="11.25">
      <c r="A63"/>
      <c r="B63"/>
      <c r="C63"/>
      <c r="D63"/>
      <c r="E63"/>
      <c r="F63"/>
      <c r="G63"/>
      <c r="H63"/>
      <c r="I63"/>
      <c r="J63"/>
      <c r="K63"/>
    </row>
    <row r="64" spans="1:11" ht="11.25">
      <c r="A64"/>
      <c r="B64"/>
      <c r="C64"/>
      <c r="D64"/>
      <c r="E64"/>
      <c r="F64"/>
      <c r="G64"/>
      <c r="H64"/>
      <c r="I64"/>
      <c r="J64"/>
      <c r="K64"/>
    </row>
    <row r="65" spans="1:11" ht="11.25">
      <c r="A65"/>
      <c r="B65"/>
      <c r="C65"/>
      <c r="D65"/>
      <c r="E65"/>
      <c r="F65"/>
      <c r="G65"/>
      <c r="H65"/>
      <c r="I65"/>
      <c r="J65"/>
      <c r="K65"/>
    </row>
    <row r="66" spans="1:11" ht="11.25">
      <c r="A66"/>
      <c r="B66"/>
      <c r="C66"/>
      <c r="D66"/>
      <c r="E66"/>
      <c r="F66"/>
      <c r="G66"/>
      <c r="H66"/>
      <c r="I66"/>
      <c r="J66"/>
      <c r="K66"/>
    </row>
    <row r="67" spans="1:11" ht="11.25"/>
    <row r="68" spans="1:11" ht="11.25"/>
    <row r="69" spans="1:11" ht="11.25"/>
    <row r="70" spans="1:11" ht="11.25"/>
    <row r="71" spans="1:11" ht="11.25"/>
    <row r="72" spans="1:11" ht="11.25"/>
    <row r="73" spans="1:11" ht="11.25"/>
    <row r="74" spans="1:11" ht="11.25"/>
    <row r="75" spans="1:11" ht="11.25"/>
    <row r="76" spans="1:11" ht="11.25"/>
    <row r="77" spans="1:11" ht="11.25"/>
    <row r="78" spans="1:11" ht="11.25"/>
    <row r="79" spans="1:11" ht="11.25"/>
    <row r="80" spans="1:11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68" ht="11.25"/>
    <row r="169" ht="11.25"/>
    <row r="170" ht="11.25"/>
  </sheetData>
  <mergeCells count="10">
    <mergeCell ref="B10:K10"/>
    <mergeCell ref="A5:A9"/>
    <mergeCell ref="B5:B8"/>
    <mergeCell ref="G5:G8"/>
    <mergeCell ref="H5:H8"/>
    <mergeCell ref="K5:K8"/>
    <mergeCell ref="C6:C8"/>
    <mergeCell ref="I6:I8"/>
    <mergeCell ref="F7:F8"/>
    <mergeCell ref="J7:J8"/>
  </mergeCells>
  <pageMargins left="0.87" right="0.18" top="0.71" bottom="0.59055118110236204" header="0.54" footer="0.4"/>
  <pageSetup paperSize="9" scale="97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168"/>
  <sheetViews>
    <sheetView workbookViewId="0">
      <selection activeCell="F29" sqref="F29"/>
    </sheetView>
  </sheetViews>
  <sheetFormatPr baseColWidth="10" defaultColWidth="9.83203125" defaultRowHeight="12.75" customHeight="1"/>
  <cols>
    <col min="1" max="1" width="29.83203125" style="177" customWidth="1"/>
    <col min="2" max="2" width="7.5" style="177" customWidth="1"/>
    <col min="3" max="3" width="9.33203125" style="177" customWidth="1"/>
    <col min="4" max="6" width="8.33203125" style="177" customWidth="1"/>
    <col min="7" max="7" width="9.6640625" style="177" customWidth="1"/>
    <col min="8" max="8" width="9.33203125" style="177" customWidth="1"/>
    <col min="9" max="10" width="8.33203125" style="177" customWidth="1"/>
    <col min="11" max="11" width="11.33203125" style="177" customWidth="1"/>
    <col min="12" max="20" width="9.83203125" style="177"/>
    <col min="21" max="21" width="9.33203125" style="177" customWidth="1"/>
    <col min="22" max="16384" width="9.83203125" style="177"/>
  </cols>
  <sheetData>
    <row r="1" spans="1:11" ht="13.5" customHeight="1">
      <c r="A1" s="108" t="s">
        <v>291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13.5" customHeight="1">
      <c r="A2" s="178"/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 ht="26.45" customHeight="1">
      <c r="A3" s="179" t="s">
        <v>344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 ht="13.5" customHeight="1" thickBot="1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1" ht="13.5" customHeight="1" thickBot="1">
      <c r="A5" s="219" t="s">
        <v>16</v>
      </c>
      <c r="B5" s="220" t="s">
        <v>10</v>
      </c>
      <c r="C5" s="182" t="s">
        <v>6</v>
      </c>
      <c r="D5" s="182"/>
      <c r="E5" s="182"/>
      <c r="F5" s="183"/>
      <c r="G5" s="222" t="s">
        <v>279</v>
      </c>
      <c r="H5" s="222" t="s">
        <v>280</v>
      </c>
      <c r="I5" s="183" t="s">
        <v>8</v>
      </c>
      <c r="J5" s="183"/>
      <c r="K5" s="223" t="s">
        <v>297</v>
      </c>
    </row>
    <row r="6" spans="1:11" ht="13.5" customHeight="1" thickBot="1">
      <c r="A6" s="226"/>
      <c r="B6" s="221"/>
      <c r="C6" s="225" t="s">
        <v>282</v>
      </c>
      <c r="D6" s="182" t="s">
        <v>11</v>
      </c>
      <c r="E6" s="182"/>
      <c r="F6" s="182"/>
      <c r="G6" s="221"/>
      <c r="H6" s="221"/>
      <c r="I6" s="225" t="s">
        <v>282</v>
      </c>
      <c r="J6" s="184" t="s">
        <v>14</v>
      </c>
      <c r="K6" s="224"/>
    </row>
    <row r="7" spans="1:11" ht="13.5" customHeight="1" thickBot="1">
      <c r="A7" s="226"/>
      <c r="B7" s="221"/>
      <c r="C7" s="225"/>
      <c r="D7" s="182" t="s">
        <v>18</v>
      </c>
      <c r="E7" s="182"/>
      <c r="F7" s="225" t="s">
        <v>281</v>
      </c>
      <c r="G7" s="221"/>
      <c r="H7" s="221"/>
      <c r="I7" s="225"/>
      <c r="J7" s="221" t="s">
        <v>24</v>
      </c>
      <c r="K7" s="224"/>
    </row>
    <row r="8" spans="1:11" ht="24" customHeight="1" thickBot="1">
      <c r="A8" s="226"/>
      <c r="B8" s="221"/>
      <c r="C8" s="225"/>
      <c r="D8" s="182" t="s">
        <v>23</v>
      </c>
      <c r="E8" s="182" t="s">
        <v>24</v>
      </c>
      <c r="F8" s="221"/>
      <c r="G8" s="221"/>
      <c r="H8" s="221"/>
      <c r="I8" s="225"/>
      <c r="J8" s="221"/>
      <c r="K8" s="224"/>
    </row>
    <row r="9" spans="1:11" ht="13.5" customHeight="1" thickBot="1">
      <c r="A9" s="226"/>
      <c r="B9" s="182" t="s">
        <v>28</v>
      </c>
      <c r="C9" s="182" t="s">
        <v>29</v>
      </c>
      <c r="D9" s="182"/>
      <c r="E9" s="182"/>
      <c r="F9" s="182"/>
      <c r="G9" s="182"/>
      <c r="H9" s="182"/>
      <c r="I9" s="182" t="s">
        <v>30</v>
      </c>
      <c r="J9" s="182"/>
      <c r="K9" s="185"/>
    </row>
    <row r="10" spans="1:11" ht="14.1" customHeight="1">
      <c r="A10" s="186"/>
      <c r="B10" s="187">
        <v>2011</v>
      </c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12.2" customHeight="1">
      <c r="A11" s="189" t="s">
        <v>247</v>
      </c>
      <c r="B11" s="188">
        <v>2</v>
      </c>
      <c r="C11" s="190">
        <v>3699</v>
      </c>
      <c r="D11" s="190">
        <v>3624</v>
      </c>
      <c r="E11" s="190">
        <v>75</v>
      </c>
      <c r="F11" s="190">
        <v>0</v>
      </c>
      <c r="G11" s="190">
        <v>10006</v>
      </c>
      <c r="H11" s="190">
        <v>13705</v>
      </c>
      <c r="I11" s="190">
        <v>199</v>
      </c>
      <c r="J11" s="190">
        <v>7</v>
      </c>
      <c r="K11" s="190">
        <v>32626</v>
      </c>
    </row>
    <row r="12" spans="1:11" ht="12.2" customHeight="1">
      <c r="A12" s="191" t="s">
        <v>230</v>
      </c>
      <c r="B12" s="188">
        <v>3</v>
      </c>
      <c r="C12" s="190">
        <v>1274</v>
      </c>
      <c r="D12" s="190">
        <v>1174</v>
      </c>
      <c r="E12" s="190">
        <v>100</v>
      </c>
      <c r="F12" s="190">
        <v>0</v>
      </c>
      <c r="G12" s="190">
        <v>0</v>
      </c>
      <c r="H12" s="190">
        <v>1274</v>
      </c>
      <c r="I12" s="190">
        <v>148</v>
      </c>
      <c r="J12" s="190">
        <v>39</v>
      </c>
      <c r="K12" s="190">
        <v>14306</v>
      </c>
    </row>
    <row r="13" spans="1:11" ht="12.2" customHeight="1">
      <c r="A13" s="191" t="s">
        <v>322</v>
      </c>
      <c r="B13" s="188">
        <v>3</v>
      </c>
      <c r="C13" s="190">
        <v>4610</v>
      </c>
      <c r="D13" s="190">
        <v>4232</v>
      </c>
      <c r="E13" s="190">
        <v>343</v>
      </c>
      <c r="F13" s="190">
        <v>35</v>
      </c>
      <c r="G13" s="190">
        <v>0</v>
      </c>
      <c r="H13" s="190">
        <v>4610</v>
      </c>
      <c r="I13" s="190">
        <v>239</v>
      </c>
      <c r="J13" s="190">
        <v>18</v>
      </c>
      <c r="K13" s="190">
        <v>10021</v>
      </c>
    </row>
    <row r="14" spans="1:11" ht="12.2" customHeight="1">
      <c r="A14" s="191" t="s">
        <v>323</v>
      </c>
      <c r="B14" s="188"/>
      <c r="C14" s="190"/>
      <c r="D14" s="190"/>
      <c r="E14" s="190"/>
      <c r="F14" s="190"/>
      <c r="G14" s="190"/>
      <c r="H14" s="190"/>
      <c r="I14" s="190"/>
      <c r="J14" s="190"/>
      <c r="K14" s="190"/>
    </row>
    <row r="15" spans="1:11" ht="12.2" customHeight="1">
      <c r="A15" s="191" t="s">
        <v>325</v>
      </c>
      <c r="B15" s="188"/>
      <c r="C15" s="190"/>
      <c r="D15" s="190"/>
      <c r="E15" s="190"/>
      <c r="F15" s="190"/>
      <c r="G15" s="190"/>
      <c r="H15" s="190"/>
      <c r="I15" s="190"/>
      <c r="J15" s="190"/>
      <c r="K15" s="190"/>
    </row>
    <row r="16" spans="1:11" ht="12.2" customHeight="1">
      <c r="A16" s="191" t="s">
        <v>324</v>
      </c>
      <c r="B16" s="188">
        <v>9</v>
      </c>
      <c r="C16" s="190">
        <v>56235</v>
      </c>
      <c r="D16" s="190">
        <v>47152</v>
      </c>
      <c r="E16" s="190">
        <v>8815</v>
      </c>
      <c r="F16" s="190">
        <v>268</v>
      </c>
      <c r="G16" s="190">
        <v>6149</v>
      </c>
      <c r="H16" s="190">
        <v>62384</v>
      </c>
      <c r="I16" s="190">
        <v>1919</v>
      </c>
      <c r="J16" s="190">
        <v>540</v>
      </c>
      <c r="K16" s="190">
        <v>223834</v>
      </c>
    </row>
    <row r="17" spans="1:11" ht="12.2" customHeight="1">
      <c r="A17" s="191" t="s">
        <v>326</v>
      </c>
      <c r="B17" s="188">
        <v>3</v>
      </c>
      <c r="C17" s="190">
        <v>6502</v>
      </c>
      <c r="D17" s="190">
        <v>4811</v>
      </c>
      <c r="E17" s="190">
        <v>1691</v>
      </c>
      <c r="F17" s="190">
        <v>0</v>
      </c>
      <c r="G17" s="190">
        <v>664</v>
      </c>
      <c r="H17" s="190">
        <v>7166</v>
      </c>
      <c r="I17" s="190">
        <v>351</v>
      </c>
      <c r="J17" s="190">
        <v>104</v>
      </c>
      <c r="K17" s="190">
        <v>7080</v>
      </c>
    </row>
    <row r="18" spans="1:11" ht="12.2" customHeight="1">
      <c r="A18" s="191" t="s">
        <v>285</v>
      </c>
      <c r="B18" s="188">
        <v>5</v>
      </c>
      <c r="C18" s="190">
        <v>32687</v>
      </c>
      <c r="D18" s="190">
        <v>31748</v>
      </c>
      <c r="E18" s="190">
        <v>939</v>
      </c>
      <c r="F18" s="190">
        <v>0</v>
      </c>
      <c r="G18" s="190">
        <v>3206</v>
      </c>
      <c r="H18" s="190">
        <v>35893</v>
      </c>
      <c r="I18" s="190">
        <v>846</v>
      </c>
      <c r="J18" s="190">
        <v>52</v>
      </c>
      <c r="K18" s="190">
        <v>95217</v>
      </c>
    </row>
    <row r="19" spans="1:11" ht="12.2" customHeight="1">
      <c r="A19" s="191" t="s">
        <v>169</v>
      </c>
      <c r="B19" s="188">
        <v>3</v>
      </c>
      <c r="C19" s="190">
        <v>21355</v>
      </c>
      <c r="D19" s="190">
        <v>20809</v>
      </c>
      <c r="E19" s="190">
        <v>492</v>
      </c>
      <c r="F19" s="190">
        <v>42</v>
      </c>
      <c r="G19" s="190">
        <v>355</v>
      </c>
      <c r="H19" s="190">
        <v>21710</v>
      </c>
      <c r="I19" s="190">
        <v>453</v>
      </c>
      <c r="J19" s="190">
        <v>23</v>
      </c>
      <c r="K19" s="190">
        <v>21834</v>
      </c>
    </row>
    <row r="20" spans="1:11" ht="12.2" customHeight="1">
      <c r="A20" s="191" t="s">
        <v>37</v>
      </c>
      <c r="B20" s="188">
        <v>2</v>
      </c>
      <c r="C20" s="190">
        <v>5115</v>
      </c>
      <c r="D20" s="190">
        <v>4666</v>
      </c>
      <c r="E20" s="190">
        <v>449</v>
      </c>
      <c r="F20" s="190">
        <v>0</v>
      </c>
      <c r="G20" s="190">
        <v>209</v>
      </c>
      <c r="H20" s="190">
        <v>5324</v>
      </c>
      <c r="I20" s="190">
        <v>255</v>
      </c>
      <c r="J20" s="190">
        <v>25</v>
      </c>
      <c r="K20" s="190">
        <v>6278</v>
      </c>
    </row>
    <row r="21" spans="1:11" ht="12.2" customHeight="1">
      <c r="A21" s="191" t="s">
        <v>298</v>
      </c>
      <c r="B21" s="188"/>
      <c r="C21" s="190"/>
      <c r="D21" s="190"/>
      <c r="E21" s="190"/>
      <c r="F21" s="190"/>
      <c r="G21" s="190"/>
      <c r="H21" s="190"/>
      <c r="I21" s="190"/>
      <c r="J21" s="190"/>
      <c r="K21" s="190"/>
    </row>
    <row r="22" spans="1:11" ht="12.2" customHeight="1">
      <c r="A22" s="191" t="s">
        <v>333</v>
      </c>
      <c r="B22" s="188">
        <v>9</v>
      </c>
      <c r="C22" s="190">
        <v>13784</v>
      </c>
      <c r="D22" s="190">
        <v>13126</v>
      </c>
      <c r="E22" s="190">
        <v>658</v>
      </c>
      <c r="F22" s="190">
        <v>0</v>
      </c>
      <c r="G22" s="190">
        <v>5175</v>
      </c>
      <c r="H22" s="190">
        <v>18959</v>
      </c>
      <c r="I22" s="190">
        <v>603</v>
      </c>
      <c r="J22" s="190">
        <v>54</v>
      </c>
      <c r="K22" s="190">
        <v>72594</v>
      </c>
    </row>
    <row r="23" spans="1:11" ht="12.2" customHeight="1">
      <c r="A23" s="191" t="s">
        <v>340</v>
      </c>
      <c r="B23" s="188">
        <v>4</v>
      </c>
      <c r="C23" s="190">
        <v>4261</v>
      </c>
      <c r="D23" s="190">
        <v>4111</v>
      </c>
      <c r="E23" s="190">
        <v>50</v>
      </c>
      <c r="F23" s="190">
        <v>100</v>
      </c>
      <c r="G23" s="190">
        <v>685</v>
      </c>
      <c r="H23" s="190">
        <v>4946</v>
      </c>
      <c r="I23" s="190">
        <v>113</v>
      </c>
      <c r="J23" s="190">
        <v>3</v>
      </c>
      <c r="K23" s="190">
        <v>31098</v>
      </c>
    </row>
    <row r="24" spans="1:11" ht="12.2" customHeight="1">
      <c r="A24" s="191" t="s">
        <v>343</v>
      </c>
      <c r="B24" s="188">
        <v>4</v>
      </c>
      <c r="C24" s="190">
        <v>3502</v>
      </c>
      <c r="D24" s="190">
        <v>3494</v>
      </c>
      <c r="E24" s="190">
        <v>8</v>
      </c>
      <c r="F24" s="190">
        <v>0</v>
      </c>
      <c r="G24" s="190">
        <v>1626</v>
      </c>
      <c r="H24" s="190">
        <v>5128</v>
      </c>
      <c r="I24" s="190">
        <v>77</v>
      </c>
      <c r="J24" s="190">
        <v>1</v>
      </c>
      <c r="K24" s="190">
        <v>57408</v>
      </c>
    </row>
    <row r="25" spans="1:11" ht="12.2" customHeight="1">
      <c r="A25" s="191" t="s">
        <v>248</v>
      </c>
      <c r="B25" s="188">
        <v>3</v>
      </c>
      <c r="C25" s="190">
        <v>5777</v>
      </c>
      <c r="D25" s="190">
        <v>4810</v>
      </c>
      <c r="E25" s="190">
        <v>967</v>
      </c>
      <c r="F25" s="190">
        <v>0</v>
      </c>
      <c r="G25" s="190">
        <v>1732</v>
      </c>
      <c r="H25" s="190">
        <v>7509</v>
      </c>
      <c r="I25" s="190">
        <v>211</v>
      </c>
      <c r="J25" s="190">
        <v>61</v>
      </c>
      <c r="K25" s="190">
        <v>15749</v>
      </c>
    </row>
    <row r="26" spans="1:11" ht="12.2" customHeight="1">
      <c r="A26" s="191" t="s">
        <v>341</v>
      </c>
      <c r="B26" s="188">
        <v>3</v>
      </c>
      <c r="C26" s="190">
        <v>8494</v>
      </c>
      <c r="D26" s="190">
        <v>7931</v>
      </c>
      <c r="E26" s="190">
        <v>563</v>
      </c>
      <c r="F26" s="190">
        <v>0</v>
      </c>
      <c r="G26" s="190">
        <v>1674</v>
      </c>
      <c r="H26" s="190">
        <v>10168</v>
      </c>
      <c r="I26" s="190">
        <v>476</v>
      </c>
      <c r="J26" s="190">
        <v>44</v>
      </c>
      <c r="K26" s="190">
        <v>8989</v>
      </c>
    </row>
    <row r="27" spans="1:11" ht="12.2" customHeight="1">
      <c r="A27" s="191" t="s">
        <v>342</v>
      </c>
      <c r="B27" s="188">
        <v>4</v>
      </c>
      <c r="C27" s="190">
        <v>3765</v>
      </c>
      <c r="D27" s="190">
        <v>3560</v>
      </c>
      <c r="E27" s="190">
        <v>205</v>
      </c>
      <c r="F27" s="190">
        <v>0</v>
      </c>
      <c r="G27" s="190">
        <v>556</v>
      </c>
      <c r="H27" s="190">
        <v>4321</v>
      </c>
      <c r="I27" s="190">
        <v>173</v>
      </c>
      <c r="J27" s="190">
        <v>12</v>
      </c>
      <c r="K27" s="190">
        <v>48561</v>
      </c>
    </row>
    <row r="28" spans="1:11" ht="12.2" customHeight="1">
      <c r="A28" s="191" t="s">
        <v>251</v>
      </c>
      <c r="B28" s="188">
        <v>3</v>
      </c>
      <c r="C28" s="190">
        <v>24276</v>
      </c>
      <c r="D28" s="190">
        <v>20627</v>
      </c>
      <c r="E28" s="190">
        <v>3394</v>
      </c>
      <c r="F28" s="190">
        <v>255</v>
      </c>
      <c r="G28" s="190">
        <v>1079</v>
      </c>
      <c r="H28" s="190">
        <v>25355</v>
      </c>
      <c r="I28" s="190">
        <v>768</v>
      </c>
      <c r="J28" s="190">
        <v>108</v>
      </c>
      <c r="K28" s="190">
        <v>22217</v>
      </c>
    </row>
    <row r="29" spans="1:11" ht="12.2" customHeight="1">
      <c r="A29" s="191" t="s">
        <v>69</v>
      </c>
      <c r="B29" s="188">
        <v>3</v>
      </c>
      <c r="C29" s="190">
        <v>3282</v>
      </c>
      <c r="D29" s="190">
        <v>3215</v>
      </c>
      <c r="E29" s="190">
        <v>67</v>
      </c>
      <c r="F29" s="190">
        <v>0</v>
      </c>
      <c r="G29" s="190">
        <v>72</v>
      </c>
      <c r="H29" s="190">
        <v>3354</v>
      </c>
      <c r="I29" s="190">
        <v>158</v>
      </c>
      <c r="J29" s="190">
        <v>5</v>
      </c>
      <c r="K29" s="190">
        <v>6788</v>
      </c>
    </row>
    <row r="30" spans="1:11" ht="12.2" customHeight="1">
      <c r="A30" s="191" t="s">
        <v>328</v>
      </c>
      <c r="B30" s="188"/>
      <c r="C30" s="190"/>
      <c r="D30" s="190"/>
      <c r="E30" s="190"/>
      <c r="F30" s="190"/>
      <c r="G30" s="190"/>
      <c r="H30" s="190"/>
      <c r="I30" s="190"/>
      <c r="J30" s="190"/>
      <c r="K30" s="190"/>
    </row>
    <row r="31" spans="1:11" ht="12.2" customHeight="1">
      <c r="A31" s="191" t="s">
        <v>334</v>
      </c>
      <c r="B31" s="188">
        <v>3</v>
      </c>
      <c r="C31" s="190">
        <v>2022</v>
      </c>
      <c r="D31" s="190">
        <v>1764</v>
      </c>
      <c r="E31" s="190">
        <v>258</v>
      </c>
      <c r="F31" s="190">
        <v>0</v>
      </c>
      <c r="G31" s="190">
        <v>589</v>
      </c>
      <c r="H31" s="190">
        <v>2611</v>
      </c>
      <c r="I31" s="190">
        <v>222</v>
      </c>
      <c r="J31" s="190">
        <v>50</v>
      </c>
      <c r="K31" s="190">
        <v>12311</v>
      </c>
    </row>
    <row r="32" spans="1:11" ht="12.2" customHeight="1">
      <c r="A32" s="191" t="s">
        <v>330</v>
      </c>
      <c r="B32" s="188">
        <v>4</v>
      </c>
      <c r="C32" s="190">
        <v>2759</v>
      </c>
      <c r="D32" s="190">
        <v>2541</v>
      </c>
      <c r="E32" s="190">
        <v>218</v>
      </c>
      <c r="F32" s="190">
        <v>0</v>
      </c>
      <c r="G32" s="190">
        <v>3160</v>
      </c>
      <c r="H32" s="190">
        <v>5919</v>
      </c>
      <c r="I32" s="190">
        <v>109</v>
      </c>
      <c r="J32" s="190">
        <v>20</v>
      </c>
      <c r="K32" s="190">
        <v>51977</v>
      </c>
    </row>
    <row r="33" spans="1:11" ht="12.2" customHeight="1">
      <c r="A33" s="189" t="s">
        <v>185</v>
      </c>
      <c r="B33" s="188">
        <v>2</v>
      </c>
      <c r="C33" s="190">
        <v>2343</v>
      </c>
      <c r="D33" s="190">
        <v>2210</v>
      </c>
      <c r="E33" s="190">
        <v>63</v>
      </c>
      <c r="F33" s="190">
        <v>70</v>
      </c>
      <c r="G33" s="190">
        <v>275</v>
      </c>
      <c r="H33" s="190">
        <v>2618</v>
      </c>
      <c r="I33" s="190">
        <v>201</v>
      </c>
      <c r="J33" s="190">
        <v>6</v>
      </c>
      <c r="K33" s="190">
        <v>4574</v>
      </c>
    </row>
    <row r="34" spans="1:11" ht="12.2" customHeight="1">
      <c r="A34" s="191" t="s">
        <v>236</v>
      </c>
      <c r="B34" s="188">
        <v>4</v>
      </c>
      <c r="C34" s="190">
        <v>49847</v>
      </c>
      <c r="D34" s="190">
        <v>47294</v>
      </c>
      <c r="E34" s="190">
        <v>2553</v>
      </c>
      <c r="F34" s="190">
        <v>0</v>
      </c>
      <c r="G34" s="190">
        <v>1112</v>
      </c>
      <c r="H34" s="190">
        <v>50959</v>
      </c>
      <c r="I34" s="190">
        <v>714</v>
      </c>
      <c r="J34" s="190">
        <v>65</v>
      </c>
      <c r="K34" s="190">
        <v>64980</v>
      </c>
    </row>
    <row r="35" spans="1:11" ht="12.2" customHeight="1">
      <c r="A35" s="191" t="s">
        <v>313</v>
      </c>
      <c r="B35" s="188">
        <v>4</v>
      </c>
      <c r="C35" s="190">
        <v>4220</v>
      </c>
      <c r="D35" s="190">
        <v>3936</v>
      </c>
      <c r="E35" s="190">
        <v>284</v>
      </c>
      <c r="F35" s="190">
        <v>0</v>
      </c>
      <c r="G35" s="190">
        <v>1379</v>
      </c>
      <c r="H35" s="190">
        <v>5599</v>
      </c>
      <c r="I35" s="190">
        <v>402</v>
      </c>
      <c r="J35" s="190">
        <v>36</v>
      </c>
      <c r="K35" s="190">
        <v>33744</v>
      </c>
    </row>
    <row r="36" spans="1:11" ht="12.2" customHeight="1">
      <c r="A36" s="191" t="s">
        <v>314</v>
      </c>
      <c r="B36" s="188">
        <v>10</v>
      </c>
      <c r="C36" s="190">
        <v>26262</v>
      </c>
      <c r="D36" s="190">
        <v>25101</v>
      </c>
      <c r="E36" s="190">
        <v>1161</v>
      </c>
      <c r="F36" s="190">
        <v>0</v>
      </c>
      <c r="G36" s="190">
        <v>12620</v>
      </c>
      <c r="H36" s="190">
        <v>38882</v>
      </c>
      <c r="I36" s="190">
        <v>1055</v>
      </c>
      <c r="J36" s="190">
        <v>91</v>
      </c>
      <c r="K36" s="190">
        <v>153940</v>
      </c>
    </row>
    <row r="37" spans="1:11" ht="12.2" customHeight="1">
      <c r="A37" s="191" t="s">
        <v>51</v>
      </c>
      <c r="B37" s="188">
        <v>4</v>
      </c>
      <c r="C37" s="190">
        <v>23853</v>
      </c>
      <c r="D37" s="190">
        <v>21374</v>
      </c>
      <c r="E37" s="190">
        <v>2467</v>
      </c>
      <c r="F37" s="190">
        <v>12</v>
      </c>
      <c r="G37" s="190">
        <v>695</v>
      </c>
      <c r="H37" s="190">
        <v>24548</v>
      </c>
      <c r="I37" s="190">
        <v>521</v>
      </c>
      <c r="J37" s="190">
        <v>72</v>
      </c>
      <c r="K37" s="190">
        <v>32069</v>
      </c>
    </row>
    <row r="38" spans="1:11" ht="12.2" customHeight="1">
      <c r="A38" s="191" t="s">
        <v>225</v>
      </c>
      <c r="B38" s="188">
        <v>4</v>
      </c>
      <c r="C38" s="190">
        <v>2453</v>
      </c>
      <c r="D38" s="190">
        <v>2381</v>
      </c>
      <c r="E38" s="190">
        <v>72</v>
      </c>
      <c r="F38" s="190">
        <v>0</v>
      </c>
      <c r="G38" s="190">
        <v>2102</v>
      </c>
      <c r="H38" s="190">
        <v>4555</v>
      </c>
      <c r="I38" s="190">
        <v>93</v>
      </c>
      <c r="J38" s="190">
        <v>4</v>
      </c>
      <c r="K38" s="190">
        <v>49929</v>
      </c>
    </row>
    <row r="39" spans="1:11" ht="12.2" customHeight="1">
      <c r="A39" s="191" t="s">
        <v>52</v>
      </c>
      <c r="B39" s="188">
        <v>3</v>
      </c>
      <c r="C39" s="190">
        <v>8994</v>
      </c>
      <c r="D39" s="190">
        <v>8535</v>
      </c>
      <c r="E39" s="190">
        <v>459</v>
      </c>
      <c r="F39" s="190">
        <v>0</v>
      </c>
      <c r="G39" s="190">
        <v>1377</v>
      </c>
      <c r="H39" s="190">
        <v>10371</v>
      </c>
      <c r="I39" s="190">
        <v>312</v>
      </c>
      <c r="J39" s="190">
        <v>18</v>
      </c>
      <c r="K39" s="190">
        <v>9468</v>
      </c>
    </row>
    <row r="40" spans="1:11" s="196" customFormat="1" ht="11.25">
      <c r="A40" s="189" t="s">
        <v>53</v>
      </c>
      <c r="B40" s="188">
        <v>3</v>
      </c>
      <c r="C40" s="190">
        <v>8589</v>
      </c>
      <c r="D40" s="196">
        <v>5494</v>
      </c>
      <c r="E40" s="196">
        <v>3095</v>
      </c>
      <c r="F40" s="196">
        <v>0</v>
      </c>
      <c r="G40" s="196">
        <v>323</v>
      </c>
      <c r="H40" s="196">
        <v>8912</v>
      </c>
      <c r="I40" s="196">
        <v>351</v>
      </c>
      <c r="J40" s="196">
        <v>162</v>
      </c>
      <c r="K40" s="196">
        <v>7055</v>
      </c>
    </row>
    <row r="41" spans="1:11" ht="12.2" customHeight="1">
      <c r="A41" s="193" t="s">
        <v>54</v>
      </c>
      <c r="B41" s="198"/>
      <c r="C41" s="198"/>
      <c r="D41" s="198"/>
      <c r="E41" s="198"/>
      <c r="F41" s="198"/>
      <c r="G41" s="198"/>
      <c r="H41" s="198"/>
      <c r="I41" s="198"/>
      <c r="J41" s="198"/>
      <c r="K41" s="198"/>
    </row>
    <row r="42" spans="1:11" ht="11.25">
      <c r="A42" s="197" t="s">
        <v>278</v>
      </c>
    </row>
    <row r="43" spans="1:11" ht="11.25"/>
    <row r="44" spans="1:11" ht="11.25"/>
    <row r="45" spans="1:11" ht="11.25"/>
    <row r="46" spans="1:11" ht="11.25"/>
    <row r="47" spans="1:11" ht="11.25"/>
    <row r="48" spans="1:11" ht="11.25"/>
    <row r="49" spans="3:3" ht="11.25"/>
    <row r="50" spans="3:3" ht="11.25"/>
    <row r="51" spans="3:3" ht="11.25"/>
    <row r="52" spans="3:3" ht="11.25">
      <c r="C52" s="200">
        <f>(104.1/99.9*100)-100</f>
        <v>4.2042042042042027</v>
      </c>
    </row>
    <row r="53" spans="3:3" ht="11.25"/>
    <row r="54" spans="3:3" ht="11.25"/>
    <row r="55" spans="3:3" ht="11.25"/>
    <row r="56" spans="3:3" ht="11.25"/>
    <row r="57" spans="3:3" ht="11.25"/>
    <row r="58" spans="3:3" ht="11.25"/>
    <row r="59" spans="3:3" ht="11.25"/>
    <row r="60" spans="3:3" ht="11.25"/>
    <row r="61" spans="3:3" ht="11.25"/>
    <row r="62" spans="3:3" ht="11.25"/>
    <row r="63" spans="3:3" ht="11.25"/>
    <row r="64" spans="3:3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68" ht="11.25"/>
  </sheetData>
  <mergeCells count="9">
    <mergeCell ref="A5:A9"/>
    <mergeCell ref="B5:B8"/>
    <mergeCell ref="G5:G8"/>
    <mergeCell ref="H5:H8"/>
    <mergeCell ref="K5:K8"/>
    <mergeCell ref="C6:C8"/>
    <mergeCell ref="I6:I8"/>
    <mergeCell ref="F7:F8"/>
    <mergeCell ref="J7:J8"/>
  </mergeCells>
  <pageMargins left="0.59055118110236204" right="0.59055118110236204" top="0.59055118110236204" bottom="0.59055118110236204" header="0.51181102362204722" footer="0.51181102362204722"/>
  <pageSetup paperSize="9" scale="96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173"/>
  <sheetViews>
    <sheetView topLeftCell="A4" workbookViewId="0">
      <selection activeCell="A46" sqref="A46"/>
    </sheetView>
  </sheetViews>
  <sheetFormatPr baseColWidth="10" defaultColWidth="9.83203125" defaultRowHeight="12.75" customHeight="1"/>
  <cols>
    <col min="1" max="1" width="29.83203125" style="177" customWidth="1"/>
    <col min="2" max="2" width="7.5" style="177" customWidth="1"/>
    <col min="3" max="3" width="9.33203125" style="177" customWidth="1"/>
    <col min="4" max="6" width="8.33203125" style="177" customWidth="1"/>
    <col min="7" max="7" width="9.6640625" style="177" customWidth="1"/>
    <col min="8" max="8" width="9.33203125" style="177" customWidth="1"/>
    <col min="9" max="10" width="8.33203125" style="177" customWidth="1"/>
    <col min="11" max="11" width="11.33203125" style="177" customWidth="1"/>
    <col min="12" max="20" width="9.83203125" style="177"/>
    <col min="21" max="21" width="9.33203125" style="177" customWidth="1"/>
    <col min="22" max="16384" width="9.83203125" style="177"/>
  </cols>
  <sheetData>
    <row r="1" spans="1:11" ht="13.5" customHeight="1">
      <c r="A1" s="108" t="s">
        <v>291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13.5" customHeight="1">
      <c r="A2" s="178"/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 ht="26.45" customHeight="1">
      <c r="A3" s="179" t="s">
        <v>339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 ht="13.5" customHeight="1" thickBot="1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1" ht="13.5" customHeight="1" thickBot="1">
      <c r="A5" s="219" t="s">
        <v>16</v>
      </c>
      <c r="B5" s="220" t="s">
        <v>10</v>
      </c>
      <c r="C5" s="182" t="s">
        <v>6</v>
      </c>
      <c r="D5" s="182"/>
      <c r="E5" s="182"/>
      <c r="F5" s="183"/>
      <c r="G5" s="222" t="s">
        <v>279</v>
      </c>
      <c r="H5" s="222" t="s">
        <v>280</v>
      </c>
      <c r="I5" s="183" t="s">
        <v>8</v>
      </c>
      <c r="J5" s="183"/>
      <c r="K5" s="223" t="s">
        <v>297</v>
      </c>
    </row>
    <row r="6" spans="1:11" ht="13.5" customHeight="1" thickBot="1">
      <c r="A6" s="226"/>
      <c r="B6" s="221"/>
      <c r="C6" s="225" t="s">
        <v>282</v>
      </c>
      <c r="D6" s="182" t="s">
        <v>11</v>
      </c>
      <c r="E6" s="182"/>
      <c r="F6" s="182"/>
      <c r="G6" s="221"/>
      <c r="H6" s="221"/>
      <c r="I6" s="225" t="s">
        <v>282</v>
      </c>
      <c r="J6" s="184" t="s">
        <v>14</v>
      </c>
      <c r="K6" s="224"/>
    </row>
    <row r="7" spans="1:11" ht="13.5" customHeight="1" thickBot="1">
      <c r="A7" s="226"/>
      <c r="B7" s="221"/>
      <c r="C7" s="225"/>
      <c r="D7" s="182" t="s">
        <v>18</v>
      </c>
      <c r="E7" s="182"/>
      <c r="F7" s="225" t="s">
        <v>281</v>
      </c>
      <c r="G7" s="221"/>
      <c r="H7" s="221"/>
      <c r="I7" s="225"/>
      <c r="J7" s="221" t="s">
        <v>24</v>
      </c>
      <c r="K7" s="224"/>
    </row>
    <row r="8" spans="1:11" ht="24" customHeight="1" thickBot="1">
      <c r="A8" s="226"/>
      <c r="B8" s="221"/>
      <c r="C8" s="225"/>
      <c r="D8" s="182" t="s">
        <v>23</v>
      </c>
      <c r="E8" s="182" t="s">
        <v>24</v>
      </c>
      <c r="F8" s="221"/>
      <c r="G8" s="221"/>
      <c r="H8" s="221"/>
      <c r="I8" s="225"/>
      <c r="J8" s="221"/>
      <c r="K8" s="224"/>
    </row>
    <row r="9" spans="1:11" ht="13.5" customHeight="1" thickBot="1">
      <c r="A9" s="226"/>
      <c r="B9" s="182" t="s">
        <v>28</v>
      </c>
      <c r="C9" s="182" t="s">
        <v>29</v>
      </c>
      <c r="D9" s="182"/>
      <c r="E9" s="182"/>
      <c r="F9" s="182"/>
      <c r="G9" s="182"/>
      <c r="H9" s="182"/>
      <c r="I9" s="182" t="s">
        <v>30</v>
      </c>
      <c r="J9" s="182"/>
      <c r="K9" s="185"/>
    </row>
    <row r="10" spans="1:11" ht="14.1" customHeight="1">
      <c r="A10" s="186"/>
      <c r="B10" s="187">
        <v>2010</v>
      </c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14.1" customHeight="1">
      <c r="A11" s="189" t="s">
        <v>74</v>
      </c>
      <c r="B11" s="188">
        <v>5</v>
      </c>
      <c r="C11" s="190">
        <v>62836</v>
      </c>
      <c r="D11" s="190">
        <v>49117</v>
      </c>
      <c r="E11" s="190">
        <v>13719</v>
      </c>
      <c r="F11" s="190">
        <v>0</v>
      </c>
      <c r="G11" s="190">
        <v>730</v>
      </c>
      <c r="H11" s="190">
        <v>63566</v>
      </c>
      <c r="I11" s="190">
        <v>1346</v>
      </c>
      <c r="J11" s="190">
        <v>334</v>
      </c>
      <c r="K11" s="190">
        <v>86202</v>
      </c>
    </row>
    <row r="12" spans="1:11" ht="12.2" customHeight="1">
      <c r="A12" s="189" t="s">
        <v>247</v>
      </c>
      <c r="B12" s="188">
        <v>3</v>
      </c>
      <c r="C12" s="190">
        <v>3349</v>
      </c>
      <c r="D12" s="190">
        <v>3151</v>
      </c>
      <c r="E12" s="190">
        <v>198</v>
      </c>
      <c r="F12" s="190">
        <v>0</v>
      </c>
      <c r="G12" s="190">
        <v>10958</v>
      </c>
      <c r="H12" s="190">
        <v>14307</v>
      </c>
      <c r="I12" s="190">
        <v>195</v>
      </c>
      <c r="J12" s="190">
        <v>12</v>
      </c>
      <c r="K12" s="190">
        <v>40248</v>
      </c>
    </row>
    <row r="13" spans="1:11" ht="12.2" customHeight="1">
      <c r="A13" s="189" t="s">
        <v>320</v>
      </c>
      <c r="B13" s="188">
        <v>3</v>
      </c>
      <c r="C13" s="190">
        <v>6056</v>
      </c>
      <c r="D13" s="190">
        <v>5623</v>
      </c>
      <c r="E13" s="190">
        <v>433</v>
      </c>
      <c r="F13" s="190">
        <v>0</v>
      </c>
      <c r="G13" s="190">
        <v>15134</v>
      </c>
      <c r="H13" s="190">
        <v>21190</v>
      </c>
      <c r="I13" s="190">
        <v>316</v>
      </c>
      <c r="J13" s="190">
        <v>23</v>
      </c>
      <c r="K13" s="190">
        <v>44135</v>
      </c>
    </row>
    <row r="14" spans="1:11" ht="12.2" customHeight="1">
      <c r="A14" s="191" t="s">
        <v>230</v>
      </c>
      <c r="B14" s="188">
        <v>3</v>
      </c>
      <c r="C14" s="190">
        <v>1199</v>
      </c>
      <c r="D14" s="190">
        <v>1135</v>
      </c>
      <c r="E14" s="190">
        <v>64</v>
      </c>
      <c r="F14" s="190">
        <v>0</v>
      </c>
      <c r="G14" s="190">
        <v>0</v>
      </c>
      <c r="H14" s="190">
        <v>1199</v>
      </c>
      <c r="I14" s="190">
        <v>156</v>
      </c>
      <c r="J14" s="190">
        <v>33</v>
      </c>
      <c r="K14" s="190">
        <v>15239</v>
      </c>
    </row>
    <row r="15" spans="1:11" ht="12.2" customHeight="1">
      <c r="A15" s="191" t="s">
        <v>322</v>
      </c>
      <c r="B15" s="188">
        <v>3</v>
      </c>
      <c r="C15" s="190">
        <v>4388</v>
      </c>
      <c r="D15" s="190">
        <v>3777</v>
      </c>
      <c r="E15" s="190">
        <v>516</v>
      </c>
      <c r="F15" s="190">
        <v>95</v>
      </c>
      <c r="G15" s="190">
        <v>0</v>
      </c>
      <c r="H15" s="190">
        <v>4388</v>
      </c>
      <c r="I15" s="190">
        <v>215</v>
      </c>
      <c r="J15" s="190">
        <v>29</v>
      </c>
      <c r="K15" s="190">
        <v>11207</v>
      </c>
    </row>
    <row r="16" spans="1:11" ht="12.2" customHeight="1">
      <c r="A16" s="191" t="s">
        <v>323</v>
      </c>
      <c r="B16" s="188"/>
      <c r="C16" s="190"/>
      <c r="D16" s="190"/>
      <c r="E16" s="190"/>
      <c r="F16" s="190"/>
      <c r="G16" s="190"/>
      <c r="H16" s="190"/>
      <c r="I16" s="190"/>
      <c r="J16" s="190"/>
      <c r="K16" s="190"/>
    </row>
    <row r="17" spans="1:11" ht="12.2" customHeight="1">
      <c r="A17" s="191" t="s">
        <v>325</v>
      </c>
      <c r="B17" s="188"/>
      <c r="C17" s="190"/>
      <c r="D17" s="190"/>
      <c r="E17" s="190"/>
      <c r="F17" s="190"/>
      <c r="G17" s="190"/>
      <c r="H17" s="190"/>
      <c r="I17" s="190"/>
      <c r="J17" s="190"/>
      <c r="K17" s="190"/>
    </row>
    <row r="18" spans="1:11" ht="12.2" customHeight="1">
      <c r="A18" s="191" t="s">
        <v>324</v>
      </c>
      <c r="B18" s="188">
        <v>9</v>
      </c>
      <c r="C18" s="190">
        <v>54159</v>
      </c>
      <c r="D18" s="190">
        <v>44834</v>
      </c>
      <c r="E18" s="190">
        <v>9236</v>
      </c>
      <c r="F18" s="190">
        <v>89</v>
      </c>
      <c r="G18" s="190">
        <v>7737</v>
      </c>
      <c r="H18" s="190">
        <v>61896</v>
      </c>
      <c r="I18" s="190">
        <v>1943</v>
      </c>
      <c r="J18" s="190">
        <v>559</v>
      </c>
      <c r="K18" s="190">
        <v>206751</v>
      </c>
    </row>
    <row r="19" spans="1:11" ht="12.2" customHeight="1">
      <c r="A19" s="191" t="s">
        <v>37</v>
      </c>
      <c r="B19" s="188">
        <v>2</v>
      </c>
      <c r="C19" s="190">
        <v>4687</v>
      </c>
      <c r="D19" s="190">
        <v>4433</v>
      </c>
      <c r="E19" s="190">
        <v>254</v>
      </c>
      <c r="F19" s="190">
        <v>0</v>
      </c>
      <c r="G19" s="190">
        <v>181</v>
      </c>
      <c r="H19" s="190">
        <v>4868</v>
      </c>
      <c r="I19" s="190">
        <v>231</v>
      </c>
      <c r="J19" s="190">
        <v>21</v>
      </c>
      <c r="K19" s="190">
        <v>7389</v>
      </c>
    </row>
    <row r="20" spans="1:11" ht="12.2" customHeight="1">
      <c r="A20" s="191" t="s">
        <v>298</v>
      </c>
      <c r="B20" s="188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12.2" customHeight="1">
      <c r="A21" s="191" t="s">
        <v>333</v>
      </c>
      <c r="B21" s="188">
        <v>9</v>
      </c>
      <c r="C21" s="190">
        <v>14080</v>
      </c>
      <c r="D21" s="190">
        <v>13274</v>
      </c>
      <c r="E21" s="190">
        <v>806</v>
      </c>
      <c r="F21" s="190">
        <v>0</v>
      </c>
      <c r="G21" s="190">
        <v>3621</v>
      </c>
      <c r="H21" s="190">
        <v>17701</v>
      </c>
      <c r="I21" s="190">
        <v>630</v>
      </c>
      <c r="J21" s="190">
        <v>71</v>
      </c>
      <c r="K21" s="190">
        <v>61584</v>
      </c>
    </row>
    <row r="22" spans="1:11" ht="12.2" customHeight="1">
      <c r="A22" s="191" t="s">
        <v>308</v>
      </c>
      <c r="B22" s="188">
        <v>4</v>
      </c>
      <c r="C22" s="190">
        <v>4072</v>
      </c>
      <c r="D22" s="190">
        <v>4030</v>
      </c>
      <c r="E22" s="190">
        <v>36</v>
      </c>
      <c r="F22" s="190">
        <v>6</v>
      </c>
      <c r="G22" s="190">
        <v>1147</v>
      </c>
      <c r="H22" s="190">
        <v>5219</v>
      </c>
      <c r="I22" s="190">
        <v>114</v>
      </c>
      <c r="J22" s="190">
        <v>3</v>
      </c>
      <c r="K22" s="190">
        <v>42132</v>
      </c>
    </row>
    <row r="23" spans="1:11" ht="12.2" customHeight="1">
      <c r="A23" s="191" t="s">
        <v>221</v>
      </c>
      <c r="B23" s="188">
        <v>4</v>
      </c>
      <c r="C23" s="190">
        <v>2747</v>
      </c>
      <c r="D23" s="190">
        <v>2747</v>
      </c>
      <c r="E23" s="190">
        <v>0</v>
      </c>
      <c r="F23" s="190">
        <v>0</v>
      </c>
      <c r="G23" s="190">
        <v>1451</v>
      </c>
      <c r="H23" s="190">
        <v>4198</v>
      </c>
      <c r="I23" s="190">
        <v>60</v>
      </c>
      <c r="J23" s="190">
        <v>0</v>
      </c>
      <c r="K23" s="190">
        <v>56103</v>
      </c>
    </row>
    <row r="24" spans="1:11" ht="12.2" customHeight="1">
      <c r="A24" s="191" t="s">
        <v>142</v>
      </c>
      <c r="B24" s="188">
        <v>4</v>
      </c>
      <c r="C24" s="190">
        <v>16057</v>
      </c>
      <c r="D24" s="190">
        <v>11158</v>
      </c>
      <c r="E24" s="190">
        <v>4857</v>
      </c>
      <c r="F24" s="190">
        <v>42</v>
      </c>
      <c r="G24" s="190">
        <v>488</v>
      </c>
      <c r="H24" s="190">
        <v>16545</v>
      </c>
      <c r="I24" s="190">
        <v>458</v>
      </c>
      <c r="J24" s="190">
        <v>136</v>
      </c>
      <c r="K24" s="190">
        <v>15683</v>
      </c>
    </row>
    <row r="25" spans="1:11" ht="12.2" customHeight="1">
      <c r="A25" s="191" t="s">
        <v>81</v>
      </c>
      <c r="B25" s="188">
        <v>5</v>
      </c>
      <c r="C25" s="190">
        <v>37989</v>
      </c>
      <c r="D25" s="190">
        <v>34208</v>
      </c>
      <c r="E25" s="190">
        <v>3781</v>
      </c>
      <c r="F25" s="190">
        <v>0</v>
      </c>
      <c r="G25" s="190">
        <v>3474</v>
      </c>
      <c r="H25" s="190">
        <v>41463</v>
      </c>
      <c r="I25" s="190">
        <v>992</v>
      </c>
      <c r="J25" s="190">
        <v>116</v>
      </c>
      <c r="K25" s="190">
        <v>80209</v>
      </c>
    </row>
    <row r="26" spans="1:11" ht="12.2" customHeight="1">
      <c r="A26" s="191" t="s">
        <v>328</v>
      </c>
      <c r="B26" s="188"/>
      <c r="C26" s="190"/>
      <c r="D26" s="190"/>
      <c r="E26" s="190"/>
      <c r="F26" s="190"/>
      <c r="G26" s="190"/>
      <c r="H26" s="190"/>
      <c r="I26" s="190"/>
      <c r="J26" s="190"/>
      <c r="K26" s="190"/>
    </row>
    <row r="27" spans="1:11" ht="12.2" customHeight="1">
      <c r="A27" s="191" t="s">
        <v>334</v>
      </c>
      <c r="B27" s="188">
        <v>3</v>
      </c>
      <c r="C27" s="190">
        <v>1548</v>
      </c>
      <c r="D27" s="190">
        <v>1336</v>
      </c>
      <c r="E27" s="190">
        <v>212</v>
      </c>
      <c r="F27" s="190">
        <v>0</v>
      </c>
      <c r="G27" s="190">
        <v>249</v>
      </c>
      <c r="H27" s="190">
        <v>1797</v>
      </c>
      <c r="I27" s="190">
        <v>235</v>
      </c>
      <c r="J27" s="190">
        <v>45</v>
      </c>
      <c r="K27" s="190">
        <v>15404</v>
      </c>
    </row>
    <row r="28" spans="1:11" ht="12.2" customHeight="1">
      <c r="A28" s="191" t="s">
        <v>301</v>
      </c>
      <c r="B28" s="188">
        <v>5</v>
      </c>
      <c r="C28" s="190">
        <v>23049</v>
      </c>
      <c r="D28" s="190">
        <v>16053</v>
      </c>
      <c r="E28" s="190">
        <v>6996</v>
      </c>
      <c r="F28" s="190"/>
      <c r="G28" s="190">
        <v>2471</v>
      </c>
      <c r="H28" s="190">
        <v>25520</v>
      </c>
      <c r="I28" s="190">
        <v>590</v>
      </c>
      <c r="J28" s="190">
        <v>192</v>
      </c>
      <c r="K28" s="190">
        <v>35731</v>
      </c>
    </row>
    <row r="29" spans="1:11" ht="12.2" customHeight="1">
      <c r="A29" s="189" t="s">
        <v>248</v>
      </c>
      <c r="B29" s="188">
        <v>3</v>
      </c>
      <c r="C29" s="190">
        <v>4918</v>
      </c>
      <c r="D29" s="190">
        <v>4104</v>
      </c>
      <c r="E29" s="190">
        <v>814</v>
      </c>
      <c r="F29" s="190">
        <v>0</v>
      </c>
      <c r="G29" s="190">
        <v>1900</v>
      </c>
      <c r="H29" s="190">
        <v>6818</v>
      </c>
      <c r="I29" s="190">
        <v>203</v>
      </c>
      <c r="J29" s="190">
        <v>49</v>
      </c>
      <c r="K29" s="190">
        <v>14610</v>
      </c>
    </row>
    <row r="30" spans="1:11" ht="12.2" customHeight="1">
      <c r="A30" s="189" t="s">
        <v>250</v>
      </c>
      <c r="B30" s="188">
        <v>4</v>
      </c>
      <c r="C30" s="190">
        <v>2753</v>
      </c>
      <c r="D30" s="190">
        <v>2578</v>
      </c>
      <c r="E30" s="190">
        <v>175</v>
      </c>
      <c r="F30" s="190">
        <v>0</v>
      </c>
      <c r="G30" s="190">
        <v>1169</v>
      </c>
      <c r="H30" s="190">
        <v>3922</v>
      </c>
      <c r="I30" s="190">
        <v>130</v>
      </c>
      <c r="J30" s="190">
        <v>12</v>
      </c>
      <c r="K30" s="190">
        <v>35576</v>
      </c>
    </row>
    <row r="31" spans="1:11" ht="12.2" customHeight="1">
      <c r="A31" s="189" t="s">
        <v>311</v>
      </c>
      <c r="B31" s="188">
        <v>3</v>
      </c>
      <c r="C31" s="190">
        <v>3577</v>
      </c>
      <c r="D31" s="190">
        <v>2708</v>
      </c>
      <c r="E31" s="190">
        <v>869</v>
      </c>
      <c r="F31" s="190"/>
      <c r="G31" s="190">
        <v>677</v>
      </c>
      <c r="H31" s="190">
        <v>4254</v>
      </c>
      <c r="I31" s="190">
        <v>186</v>
      </c>
      <c r="J31" s="190">
        <v>72</v>
      </c>
      <c r="K31" s="190">
        <v>3870</v>
      </c>
    </row>
    <row r="32" spans="1:11" ht="12.2" customHeight="1">
      <c r="A32" s="191" t="s">
        <v>251</v>
      </c>
      <c r="B32" s="188">
        <v>3</v>
      </c>
      <c r="C32" s="190">
        <v>22609</v>
      </c>
      <c r="D32" s="190">
        <v>19317</v>
      </c>
      <c r="E32" s="190">
        <v>3162</v>
      </c>
      <c r="F32" s="190">
        <v>130</v>
      </c>
      <c r="G32" s="190">
        <v>1234</v>
      </c>
      <c r="H32" s="190">
        <v>23843</v>
      </c>
      <c r="I32" s="190">
        <v>759</v>
      </c>
      <c r="J32" s="190">
        <v>109</v>
      </c>
      <c r="K32" s="190">
        <v>19295</v>
      </c>
    </row>
    <row r="33" spans="1:11" ht="12.2" customHeight="1">
      <c r="A33" s="191" t="s">
        <v>69</v>
      </c>
      <c r="B33" s="188">
        <v>3</v>
      </c>
      <c r="C33" s="190">
        <v>2718</v>
      </c>
      <c r="D33" s="190">
        <v>2680</v>
      </c>
      <c r="E33" s="190">
        <v>38</v>
      </c>
      <c r="F33" s="190">
        <v>0</v>
      </c>
      <c r="G33" s="190">
        <v>449</v>
      </c>
      <c r="H33" s="190">
        <v>3167</v>
      </c>
      <c r="I33" s="190">
        <v>159</v>
      </c>
      <c r="J33" s="190">
        <v>4</v>
      </c>
      <c r="K33" s="190">
        <v>6051</v>
      </c>
    </row>
    <row r="34" spans="1:11" ht="12.2" customHeight="1">
      <c r="A34" s="191" t="s">
        <v>330</v>
      </c>
      <c r="B34" s="188">
        <v>4</v>
      </c>
      <c r="C34" s="190">
        <v>1421</v>
      </c>
      <c r="D34" s="190">
        <v>1298</v>
      </c>
      <c r="E34" s="190">
        <v>123</v>
      </c>
      <c r="F34" s="190">
        <v>0</v>
      </c>
      <c r="G34" s="190">
        <v>5168</v>
      </c>
      <c r="H34" s="190">
        <v>6589</v>
      </c>
      <c r="I34" s="190">
        <v>90</v>
      </c>
      <c r="J34" s="190">
        <v>10</v>
      </c>
      <c r="K34" s="190">
        <v>48004</v>
      </c>
    </row>
    <row r="35" spans="1:11" ht="12.2" customHeight="1">
      <c r="A35" s="191" t="s">
        <v>335</v>
      </c>
      <c r="B35" s="188">
        <v>3</v>
      </c>
      <c r="C35" s="190">
        <v>6589</v>
      </c>
      <c r="D35" s="190">
        <v>5839</v>
      </c>
      <c r="E35" s="190">
        <v>750</v>
      </c>
      <c r="F35" s="190">
        <v>0</v>
      </c>
      <c r="G35" s="190">
        <v>212</v>
      </c>
      <c r="H35" s="190">
        <v>6801</v>
      </c>
      <c r="I35" s="190">
        <v>321</v>
      </c>
      <c r="J35" s="190">
        <v>58</v>
      </c>
      <c r="K35" s="190">
        <v>4571</v>
      </c>
    </row>
    <row r="36" spans="1:11" ht="12.2" customHeight="1">
      <c r="A36" s="191" t="s">
        <v>177</v>
      </c>
      <c r="B36" s="188">
        <v>3</v>
      </c>
      <c r="C36" s="190">
        <v>2707</v>
      </c>
      <c r="D36" s="190">
        <v>2472</v>
      </c>
      <c r="E36" s="190">
        <v>235</v>
      </c>
      <c r="F36" s="190">
        <v>0</v>
      </c>
      <c r="G36" s="190">
        <v>4176</v>
      </c>
      <c r="H36" s="190">
        <v>6883</v>
      </c>
      <c r="I36" s="190">
        <v>121</v>
      </c>
      <c r="J36" s="190">
        <v>11</v>
      </c>
      <c r="K36" s="190">
        <v>23837</v>
      </c>
    </row>
    <row r="37" spans="1:11" ht="12.2" customHeight="1">
      <c r="A37" s="191" t="s">
        <v>234</v>
      </c>
      <c r="B37" s="188">
        <v>3</v>
      </c>
      <c r="C37" s="190">
        <v>4695</v>
      </c>
      <c r="D37" s="190">
        <v>4547</v>
      </c>
      <c r="E37" s="190">
        <v>148</v>
      </c>
      <c r="F37" s="190">
        <v>0</v>
      </c>
      <c r="G37" s="190">
        <v>320</v>
      </c>
      <c r="H37" s="190">
        <v>5015</v>
      </c>
      <c r="I37" s="190">
        <v>259</v>
      </c>
      <c r="J37" s="190">
        <v>11</v>
      </c>
      <c r="K37" s="190">
        <v>8374</v>
      </c>
    </row>
    <row r="38" spans="1:11" ht="12.2" customHeight="1">
      <c r="A38" s="191" t="s">
        <v>236</v>
      </c>
      <c r="B38" s="188">
        <v>4</v>
      </c>
      <c r="C38" s="190">
        <v>26869</v>
      </c>
      <c r="D38" s="190">
        <v>24505</v>
      </c>
      <c r="E38" s="190">
        <v>2364</v>
      </c>
      <c r="F38" s="190">
        <v>0</v>
      </c>
      <c r="G38" s="190">
        <v>14158</v>
      </c>
      <c r="H38" s="190">
        <v>41027</v>
      </c>
      <c r="I38" s="190">
        <v>671</v>
      </c>
      <c r="J38" s="190">
        <v>58</v>
      </c>
      <c r="K38" s="190">
        <v>60116</v>
      </c>
    </row>
    <row r="39" spans="1:11" ht="12.2" customHeight="1">
      <c r="A39" s="191" t="s">
        <v>313</v>
      </c>
      <c r="B39" s="188">
        <v>4</v>
      </c>
      <c r="C39" s="190">
        <v>4011</v>
      </c>
      <c r="D39" s="190">
        <v>3528</v>
      </c>
      <c r="E39" s="190">
        <v>483</v>
      </c>
      <c r="F39" s="190">
        <v>0</v>
      </c>
      <c r="G39" s="190">
        <v>1052</v>
      </c>
      <c r="H39" s="190">
        <v>5063</v>
      </c>
      <c r="I39" s="190">
        <v>404</v>
      </c>
      <c r="J39" s="190">
        <v>60</v>
      </c>
      <c r="K39" s="190">
        <v>35332</v>
      </c>
    </row>
    <row r="40" spans="1:11" ht="12.2" customHeight="1">
      <c r="A40" s="191" t="s">
        <v>314</v>
      </c>
      <c r="B40" s="188">
        <v>10</v>
      </c>
      <c r="C40" s="190">
        <v>23194</v>
      </c>
      <c r="D40" s="190">
        <v>22030</v>
      </c>
      <c r="E40" s="190">
        <v>1164</v>
      </c>
      <c r="F40" s="190"/>
      <c r="G40" s="190">
        <v>14186</v>
      </c>
      <c r="H40" s="190">
        <v>37380</v>
      </c>
      <c r="I40" s="190">
        <v>1001</v>
      </c>
      <c r="J40" s="190">
        <v>97</v>
      </c>
      <c r="K40" s="190">
        <v>157838</v>
      </c>
    </row>
    <row r="41" spans="1:11" ht="12.2" customHeight="1">
      <c r="A41" s="191" t="s">
        <v>51</v>
      </c>
      <c r="B41" s="188">
        <v>4</v>
      </c>
      <c r="C41" s="190">
        <v>20946</v>
      </c>
      <c r="D41" s="190">
        <v>18890</v>
      </c>
      <c r="E41" s="190">
        <v>2056</v>
      </c>
      <c r="F41" s="190">
        <v>0</v>
      </c>
      <c r="G41" s="190">
        <v>2975</v>
      </c>
      <c r="H41" s="190">
        <v>23921</v>
      </c>
      <c r="I41" s="190">
        <v>456</v>
      </c>
      <c r="J41" s="190">
        <v>66</v>
      </c>
      <c r="K41" s="190">
        <v>30332</v>
      </c>
    </row>
    <row r="42" spans="1:11" ht="12.2" customHeight="1">
      <c r="A42" s="191" t="s">
        <v>225</v>
      </c>
      <c r="B42" s="188">
        <v>4</v>
      </c>
      <c r="C42" s="190">
        <v>2193</v>
      </c>
      <c r="D42" s="190">
        <v>2133</v>
      </c>
      <c r="E42" s="190">
        <v>60</v>
      </c>
      <c r="F42" s="190">
        <v>0</v>
      </c>
      <c r="G42" s="190">
        <v>2777</v>
      </c>
      <c r="H42" s="190">
        <v>4970</v>
      </c>
      <c r="I42" s="190">
        <v>91</v>
      </c>
      <c r="J42" s="190">
        <v>4</v>
      </c>
      <c r="K42" s="190">
        <v>39066</v>
      </c>
    </row>
    <row r="43" spans="1:11" ht="12.2" customHeight="1">
      <c r="A43" s="191" t="s">
        <v>336</v>
      </c>
      <c r="B43" s="188">
        <v>3</v>
      </c>
      <c r="C43" s="190">
        <v>5864</v>
      </c>
      <c r="D43" s="190">
        <v>4625</v>
      </c>
      <c r="E43" s="190">
        <v>1239</v>
      </c>
      <c r="F43" s="190">
        <v>0</v>
      </c>
      <c r="G43" s="190">
        <v>884</v>
      </c>
      <c r="H43" s="190">
        <v>6748</v>
      </c>
      <c r="I43" s="190">
        <v>171</v>
      </c>
      <c r="J43" s="190">
        <v>51</v>
      </c>
      <c r="K43" s="190">
        <v>7353</v>
      </c>
    </row>
    <row r="44" spans="1:11" ht="12.2" customHeight="1">
      <c r="A44" s="189" t="s">
        <v>53</v>
      </c>
      <c r="B44" s="188">
        <v>3</v>
      </c>
      <c r="C44" s="190">
        <v>7690</v>
      </c>
      <c r="D44" s="190">
        <v>4939</v>
      </c>
      <c r="E44" s="190">
        <v>2751</v>
      </c>
      <c r="F44" s="190">
        <v>0</v>
      </c>
      <c r="G44" s="190">
        <v>377</v>
      </c>
      <c r="H44" s="190">
        <v>8067</v>
      </c>
      <c r="I44" s="190">
        <v>323</v>
      </c>
      <c r="J44" s="190">
        <v>142</v>
      </c>
      <c r="K44" s="190">
        <v>6752</v>
      </c>
    </row>
    <row r="45" spans="1:11" s="196" customFormat="1" ht="11.25">
      <c r="A45" s="193" t="s">
        <v>54</v>
      </c>
      <c r="B45" s="194"/>
      <c r="C45" s="195"/>
    </row>
    <row r="46" spans="1:11" ht="12.2" customHeight="1">
      <c r="A46" s="197" t="s">
        <v>278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</row>
    <row r="47" spans="1:11" ht="11.25"/>
    <row r="48" spans="1:11" ht="11.25"/>
    <row r="49" ht="11.25"/>
    <row r="50" ht="11.25"/>
    <row r="51" ht="11.25"/>
    <row r="52" ht="11.25"/>
    <row r="53" ht="11.25"/>
    <row r="54" ht="11.25"/>
    <row r="55" ht="11.25"/>
    <row r="56" ht="11.25"/>
    <row r="57" ht="11.25"/>
    <row r="58" ht="11.25"/>
    <row r="59" ht="11.25"/>
    <row r="60" ht="11.25"/>
    <row r="61" ht="11.25"/>
    <row r="62" ht="11.25"/>
    <row r="63" ht="11.25"/>
    <row r="64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68" ht="11.25"/>
    <row r="169" ht="11.25"/>
    <row r="170" ht="11.25"/>
    <row r="171" ht="11.25"/>
    <row r="172" ht="11.25"/>
    <row r="173" ht="11.25"/>
  </sheetData>
  <mergeCells count="9">
    <mergeCell ref="J7:J8"/>
    <mergeCell ref="K5:K8"/>
    <mergeCell ref="B5:B8"/>
    <mergeCell ref="A5:A9"/>
    <mergeCell ref="C6:C8"/>
    <mergeCell ref="I6:I8"/>
    <mergeCell ref="F7:F8"/>
    <mergeCell ref="G5:G8"/>
    <mergeCell ref="H5:H8"/>
  </mergeCells>
  <phoneticPr fontId="3" type="noConversion"/>
  <pageMargins left="0.59055118110236204" right="0.59055118110236204" top="0.59055118110236204" bottom="0.59055118110236204" header="0.51181102362204722" footer="0.51181102362204722"/>
  <pageSetup paperSize="9" scale="96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171"/>
  <sheetViews>
    <sheetView topLeftCell="A4" workbookViewId="0">
      <selection activeCell="N8" sqref="N8"/>
    </sheetView>
  </sheetViews>
  <sheetFormatPr baseColWidth="10" defaultColWidth="9.83203125" defaultRowHeight="12.75" customHeight="1"/>
  <cols>
    <col min="1" max="1" width="29.83203125" style="177" customWidth="1"/>
    <col min="2" max="2" width="7.5" style="177" customWidth="1"/>
    <col min="3" max="3" width="9.33203125" style="177" customWidth="1"/>
    <col min="4" max="6" width="8.33203125" style="177" customWidth="1"/>
    <col min="7" max="7" width="9.6640625" style="177" customWidth="1"/>
    <col min="8" max="8" width="9.33203125" style="177" customWidth="1"/>
    <col min="9" max="10" width="8.33203125" style="177" customWidth="1"/>
    <col min="11" max="11" width="11.33203125" style="177" customWidth="1"/>
    <col min="12" max="20" width="9.83203125" style="177"/>
    <col min="21" max="21" width="9.33203125" style="177" customWidth="1"/>
    <col min="22" max="16384" width="9.83203125" style="177"/>
  </cols>
  <sheetData>
    <row r="1" spans="1:11" ht="13.5" customHeight="1">
      <c r="A1" s="108" t="s">
        <v>291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13.5" customHeight="1">
      <c r="A2" s="178"/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 ht="26.45" customHeight="1">
      <c r="A3" s="179" t="s">
        <v>337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 ht="13.5" customHeight="1" thickBot="1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1" ht="13.5" customHeight="1" thickBot="1">
      <c r="A5" s="219" t="s">
        <v>16</v>
      </c>
      <c r="B5" s="220" t="s">
        <v>10</v>
      </c>
      <c r="C5" s="182" t="s">
        <v>6</v>
      </c>
      <c r="D5" s="182"/>
      <c r="E5" s="182"/>
      <c r="F5" s="183"/>
      <c r="G5" s="222" t="s">
        <v>279</v>
      </c>
      <c r="H5" s="222" t="s">
        <v>280</v>
      </c>
      <c r="I5" s="183" t="s">
        <v>8</v>
      </c>
      <c r="J5" s="183"/>
      <c r="K5" s="223" t="s">
        <v>297</v>
      </c>
    </row>
    <row r="6" spans="1:11" ht="13.5" customHeight="1" thickBot="1">
      <c r="A6" s="226"/>
      <c r="B6" s="221"/>
      <c r="C6" s="225" t="s">
        <v>282</v>
      </c>
      <c r="D6" s="182" t="s">
        <v>11</v>
      </c>
      <c r="E6" s="182"/>
      <c r="F6" s="182"/>
      <c r="G6" s="221"/>
      <c r="H6" s="221"/>
      <c r="I6" s="225" t="s">
        <v>282</v>
      </c>
      <c r="J6" s="184" t="s">
        <v>14</v>
      </c>
      <c r="K6" s="224"/>
    </row>
    <row r="7" spans="1:11" ht="13.5" customHeight="1" thickBot="1">
      <c r="A7" s="226"/>
      <c r="B7" s="221"/>
      <c r="C7" s="225"/>
      <c r="D7" s="182" t="s">
        <v>18</v>
      </c>
      <c r="E7" s="182"/>
      <c r="F7" s="225" t="s">
        <v>281</v>
      </c>
      <c r="G7" s="221"/>
      <c r="H7" s="221"/>
      <c r="I7" s="225"/>
      <c r="J7" s="221" t="s">
        <v>24</v>
      </c>
      <c r="K7" s="224"/>
    </row>
    <row r="8" spans="1:11" ht="24" customHeight="1" thickBot="1">
      <c r="A8" s="226"/>
      <c r="B8" s="221"/>
      <c r="C8" s="225"/>
      <c r="D8" s="182" t="s">
        <v>23</v>
      </c>
      <c r="E8" s="182" t="s">
        <v>24</v>
      </c>
      <c r="F8" s="221"/>
      <c r="G8" s="221"/>
      <c r="H8" s="221"/>
      <c r="I8" s="225"/>
      <c r="J8" s="221"/>
      <c r="K8" s="224"/>
    </row>
    <row r="9" spans="1:11" ht="13.5" customHeight="1" thickBot="1">
      <c r="A9" s="226"/>
      <c r="B9" s="182" t="s">
        <v>28</v>
      </c>
      <c r="C9" s="182" t="s">
        <v>29</v>
      </c>
      <c r="D9" s="182"/>
      <c r="E9" s="182"/>
      <c r="F9" s="182"/>
      <c r="G9" s="182"/>
      <c r="H9" s="182"/>
      <c r="I9" s="182" t="s">
        <v>30</v>
      </c>
      <c r="J9" s="182"/>
      <c r="K9" s="185"/>
    </row>
    <row r="10" spans="1:11" ht="14.1" customHeight="1">
      <c r="A10" s="186"/>
      <c r="B10" s="187">
        <v>2009</v>
      </c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12.2" customHeight="1">
      <c r="A11" s="189" t="s">
        <v>247</v>
      </c>
      <c r="B11" s="188">
        <v>3</v>
      </c>
      <c r="C11" s="190">
        <v>1841</v>
      </c>
      <c r="D11" s="190">
        <v>1808</v>
      </c>
      <c r="E11" s="190">
        <v>33</v>
      </c>
      <c r="F11" s="190">
        <v>0</v>
      </c>
      <c r="G11" s="190">
        <v>10097</v>
      </c>
      <c r="H11" s="190">
        <v>11938</v>
      </c>
      <c r="I11" s="190">
        <v>106</v>
      </c>
      <c r="J11" s="190">
        <v>3</v>
      </c>
      <c r="K11" s="190">
        <v>36174</v>
      </c>
    </row>
    <row r="12" spans="1:11" ht="12.2" customHeight="1">
      <c r="A12" s="189" t="s">
        <v>320</v>
      </c>
      <c r="B12" s="188">
        <v>3</v>
      </c>
      <c r="C12" s="190">
        <v>4913</v>
      </c>
      <c r="D12" s="190">
        <v>4739</v>
      </c>
      <c r="E12" s="190">
        <v>174</v>
      </c>
      <c r="F12" s="190">
        <v>0</v>
      </c>
      <c r="G12" s="190">
        <v>14236</v>
      </c>
      <c r="H12" s="190">
        <v>19149</v>
      </c>
      <c r="I12" s="190">
        <v>219</v>
      </c>
      <c r="J12" s="190">
        <v>11</v>
      </c>
      <c r="K12" s="190">
        <v>39736</v>
      </c>
    </row>
    <row r="13" spans="1:11" ht="12.2" customHeight="1">
      <c r="A13" s="191" t="s">
        <v>321</v>
      </c>
      <c r="B13" s="188">
        <v>3</v>
      </c>
      <c r="C13" s="190">
        <v>2058</v>
      </c>
      <c r="D13" s="190">
        <v>1877</v>
      </c>
      <c r="E13" s="190">
        <v>181</v>
      </c>
      <c r="F13" s="190">
        <v>0</v>
      </c>
      <c r="G13" s="190">
        <v>503</v>
      </c>
      <c r="H13" s="190">
        <v>2561</v>
      </c>
      <c r="I13" s="190">
        <v>156</v>
      </c>
      <c r="J13" s="190">
        <v>15</v>
      </c>
      <c r="K13" s="190">
        <v>7754</v>
      </c>
    </row>
    <row r="14" spans="1:11" ht="12.2" customHeight="1">
      <c r="A14" s="191" t="s">
        <v>230</v>
      </c>
      <c r="B14" s="188">
        <v>3</v>
      </c>
      <c r="C14" s="190">
        <v>1265</v>
      </c>
      <c r="D14" s="190">
        <v>1203</v>
      </c>
      <c r="E14" s="190">
        <v>62</v>
      </c>
      <c r="F14" s="190">
        <v>0</v>
      </c>
      <c r="G14" s="190">
        <v>0</v>
      </c>
      <c r="H14" s="190">
        <v>1265</v>
      </c>
      <c r="I14" s="190">
        <v>145</v>
      </c>
      <c r="J14" s="190">
        <v>29</v>
      </c>
      <c r="K14" s="190">
        <v>13513</v>
      </c>
    </row>
    <row r="15" spans="1:11" ht="12.2" customHeight="1">
      <c r="A15" s="191" t="s">
        <v>322</v>
      </c>
      <c r="B15" s="188">
        <v>3</v>
      </c>
      <c r="C15" s="190">
        <v>3939</v>
      </c>
      <c r="D15" s="190">
        <v>3554</v>
      </c>
      <c r="E15" s="190">
        <v>365</v>
      </c>
      <c r="F15" s="190">
        <v>20</v>
      </c>
      <c r="G15" s="190">
        <v>166</v>
      </c>
      <c r="H15" s="190">
        <v>4105</v>
      </c>
      <c r="I15" s="190">
        <v>195</v>
      </c>
      <c r="J15" s="190">
        <v>16</v>
      </c>
      <c r="K15" s="190">
        <v>9300</v>
      </c>
    </row>
    <row r="16" spans="1:11" ht="12.2" customHeight="1">
      <c r="A16" s="191" t="s">
        <v>323</v>
      </c>
      <c r="B16" s="188"/>
      <c r="C16" s="190"/>
      <c r="D16" s="190"/>
      <c r="E16" s="190"/>
      <c r="F16" s="190"/>
      <c r="G16" s="190"/>
      <c r="H16" s="190"/>
      <c r="I16" s="190"/>
      <c r="J16" s="190"/>
      <c r="K16" s="190"/>
    </row>
    <row r="17" spans="1:11" ht="12.2" customHeight="1">
      <c r="A17" s="191" t="s">
        <v>325</v>
      </c>
      <c r="B17" s="188"/>
      <c r="C17" s="190"/>
      <c r="D17" s="190"/>
      <c r="E17" s="190"/>
      <c r="F17" s="190"/>
      <c r="G17" s="190"/>
      <c r="H17" s="190"/>
      <c r="I17" s="190"/>
      <c r="J17" s="190"/>
      <c r="K17" s="190"/>
    </row>
    <row r="18" spans="1:11" ht="12.2" customHeight="1">
      <c r="A18" s="191" t="s">
        <v>324</v>
      </c>
      <c r="B18" s="188">
        <v>9</v>
      </c>
      <c r="C18" s="190">
        <v>53377</v>
      </c>
      <c r="D18" s="190">
        <v>44223</v>
      </c>
      <c r="E18" s="190">
        <v>9096</v>
      </c>
      <c r="F18" s="190">
        <v>58</v>
      </c>
      <c r="G18" s="190">
        <v>4481</v>
      </c>
      <c r="H18" s="190">
        <v>57858</v>
      </c>
      <c r="I18" s="190">
        <v>1853</v>
      </c>
      <c r="J18" s="190">
        <v>549</v>
      </c>
      <c r="K18" s="190">
        <v>205036</v>
      </c>
    </row>
    <row r="19" spans="1:11" ht="12.2" customHeight="1">
      <c r="A19" s="191" t="s">
        <v>326</v>
      </c>
      <c r="B19" s="188">
        <v>3</v>
      </c>
      <c r="C19" s="190">
        <v>5500</v>
      </c>
      <c r="D19" s="190">
        <v>3918</v>
      </c>
      <c r="E19" s="190">
        <v>1582</v>
      </c>
      <c r="F19" s="190">
        <v>0</v>
      </c>
      <c r="G19" s="190">
        <v>775</v>
      </c>
      <c r="H19" s="190">
        <v>6275</v>
      </c>
      <c r="I19" s="190">
        <v>294</v>
      </c>
      <c r="J19" s="190">
        <v>97</v>
      </c>
      <c r="K19" s="190">
        <v>6451</v>
      </c>
    </row>
    <row r="20" spans="1:11" ht="12.2" customHeight="1">
      <c r="A20" s="191" t="s">
        <v>169</v>
      </c>
      <c r="B20" s="188">
        <v>3</v>
      </c>
      <c r="C20" s="190">
        <v>20354</v>
      </c>
      <c r="D20" s="190">
        <v>19963</v>
      </c>
      <c r="E20" s="190">
        <v>370</v>
      </c>
      <c r="F20" s="190">
        <v>21</v>
      </c>
      <c r="G20" s="190">
        <v>863</v>
      </c>
      <c r="H20" s="190">
        <v>21217</v>
      </c>
      <c r="I20" s="190">
        <v>412</v>
      </c>
      <c r="J20" s="190">
        <v>15</v>
      </c>
      <c r="K20" s="190">
        <v>24250</v>
      </c>
    </row>
    <row r="21" spans="1:11" ht="12.2" customHeight="1">
      <c r="A21" s="191" t="s">
        <v>37</v>
      </c>
      <c r="B21" s="188">
        <v>2</v>
      </c>
      <c r="C21" s="190">
        <v>4220</v>
      </c>
      <c r="D21" s="190">
        <v>3660</v>
      </c>
      <c r="E21" s="190">
        <v>560</v>
      </c>
      <c r="F21" s="190">
        <v>0</v>
      </c>
      <c r="G21" s="190">
        <v>188</v>
      </c>
      <c r="H21" s="190">
        <v>4408</v>
      </c>
      <c r="I21" s="190">
        <v>178</v>
      </c>
      <c r="J21" s="190">
        <v>148</v>
      </c>
      <c r="K21" s="190">
        <v>7131</v>
      </c>
    </row>
    <row r="22" spans="1:11" ht="12.2" customHeight="1">
      <c r="A22" s="191" t="s">
        <v>298</v>
      </c>
      <c r="B22" s="188"/>
      <c r="C22" s="190"/>
      <c r="D22" s="190"/>
      <c r="E22" s="190"/>
      <c r="F22" s="190"/>
      <c r="G22" s="190"/>
      <c r="H22" s="190"/>
      <c r="I22" s="190"/>
      <c r="J22" s="190"/>
      <c r="K22" s="190"/>
    </row>
    <row r="23" spans="1:11" ht="12.2" customHeight="1">
      <c r="A23" s="191" t="s">
        <v>327</v>
      </c>
      <c r="B23" s="188">
        <v>10</v>
      </c>
      <c r="C23" s="190">
        <v>12975</v>
      </c>
      <c r="D23" s="190">
        <v>12228</v>
      </c>
      <c r="E23" s="190">
        <v>747</v>
      </c>
      <c r="F23" s="190">
        <v>0</v>
      </c>
      <c r="G23" s="190">
        <v>4337</v>
      </c>
      <c r="H23" s="190">
        <v>17312</v>
      </c>
      <c r="I23" s="190">
        <v>556</v>
      </c>
      <c r="J23" s="190">
        <v>65</v>
      </c>
      <c r="K23" s="190">
        <v>61183</v>
      </c>
    </row>
    <row r="24" spans="1:11" ht="12.2" customHeight="1">
      <c r="A24" s="191" t="s">
        <v>221</v>
      </c>
      <c r="B24" s="188">
        <v>4</v>
      </c>
      <c r="C24" s="190">
        <v>2955</v>
      </c>
      <c r="D24" s="190">
        <v>2943</v>
      </c>
      <c r="E24" s="190">
        <v>12</v>
      </c>
      <c r="F24" s="190">
        <v>0</v>
      </c>
      <c r="G24" s="190">
        <v>1268</v>
      </c>
      <c r="H24" s="190">
        <v>4223</v>
      </c>
      <c r="I24" s="190">
        <v>73</v>
      </c>
      <c r="J24" s="190">
        <v>1</v>
      </c>
      <c r="K24" s="190">
        <v>54254</v>
      </c>
    </row>
    <row r="25" spans="1:11" ht="12.2" customHeight="1">
      <c r="A25" s="191" t="s">
        <v>328</v>
      </c>
      <c r="B25" s="188"/>
      <c r="C25" s="190"/>
      <c r="D25" s="190"/>
      <c r="E25" s="190"/>
      <c r="F25" s="190"/>
      <c r="G25" s="190"/>
      <c r="H25" s="190"/>
      <c r="I25" s="190"/>
      <c r="J25" s="190"/>
      <c r="K25" s="190"/>
    </row>
    <row r="26" spans="1:11" ht="12.2" customHeight="1">
      <c r="A26" s="191" t="s">
        <v>329</v>
      </c>
      <c r="B26" s="188">
        <v>3</v>
      </c>
      <c r="C26" s="190">
        <v>1601</v>
      </c>
      <c r="D26" s="190">
        <v>1418</v>
      </c>
      <c r="E26" s="190">
        <v>183</v>
      </c>
      <c r="F26" s="190">
        <v>0</v>
      </c>
      <c r="G26" s="190">
        <v>257</v>
      </c>
      <c r="H26" s="190">
        <v>1858</v>
      </c>
      <c r="I26" s="190">
        <v>218</v>
      </c>
      <c r="J26" s="190">
        <v>34</v>
      </c>
      <c r="K26" s="190">
        <v>13471</v>
      </c>
    </row>
    <row r="27" spans="1:11" ht="12.2" customHeight="1">
      <c r="A27" s="189" t="s">
        <v>248</v>
      </c>
      <c r="B27" s="188">
        <v>3</v>
      </c>
      <c r="C27" s="190">
        <v>5116</v>
      </c>
      <c r="D27" s="190">
        <v>4176</v>
      </c>
      <c r="E27" s="190">
        <v>940</v>
      </c>
      <c r="F27" s="190">
        <v>0</v>
      </c>
      <c r="G27" s="190">
        <v>1566</v>
      </c>
      <c r="H27" s="190">
        <v>6682</v>
      </c>
      <c r="I27" s="190">
        <v>195</v>
      </c>
      <c r="J27" s="190">
        <v>54</v>
      </c>
      <c r="K27" s="190">
        <v>14303</v>
      </c>
    </row>
    <row r="28" spans="1:11" ht="12.2" customHeight="1">
      <c r="A28" s="189" t="s">
        <v>250</v>
      </c>
      <c r="B28" s="188">
        <v>4</v>
      </c>
      <c r="C28" s="190">
        <v>2689</v>
      </c>
      <c r="D28" s="190">
        <v>2589</v>
      </c>
      <c r="E28" s="190">
        <v>100</v>
      </c>
      <c r="F28" s="190">
        <v>0</v>
      </c>
      <c r="G28" s="190">
        <v>1116</v>
      </c>
      <c r="H28" s="190">
        <v>3805</v>
      </c>
      <c r="I28" s="190">
        <v>132</v>
      </c>
      <c r="J28" s="190">
        <v>7</v>
      </c>
      <c r="K28" s="190">
        <v>30769</v>
      </c>
    </row>
    <row r="29" spans="1:11" ht="12.2" customHeight="1">
      <c r="A29" s="191" t="s">
        <v>251</v>
      </c>
      <c r="B29" s="188">
        <v>3</v>
      </c>
      <c r="C29" s="190">
        <v>21748</v>
      </c>
      <c r="D29" s="190">
        <v>19412</v>
      </c>
      <c r="E29" s="190">
        <v>2086</v>
      </c>
      <c r="F29" s="190">
        <v>250</v>
      </c>
      <c r="G29" s="190">
        <v>1655</v>
      </c>
      <c r="H29" s="190">
        <v>23403</v>
      </c>
      <c r="I29" s="190">
        <v>716</v>
      </c>
      <c r="J29" s="190">
        <v>79</v>
      </c>
      <c r="K29" s="190">
        <v>15661</v>
      </c>
    </row>
    <row r="30" spans="1:11" ht="12.2" customHeight="1">
      <c r="A30" s="191" t="s">
        <v>69</v>
      </c>
      <c r="B30" s="188">
        <v>3</v>
      </c>
      <c r="C30" s="190">
        <v>3208</v>
      </c>
      <c r="D30" s="190">
        <v>3113</v>
      </c>
      <c r="E30" s="190">
        <v>95</v>
      </c>
      <c r="F30" s="190">
        <v>0</v>
      </c>
      <c r="G30" s="190">
        <v>626</v>
      </c>
      <c r="H30" s="190">
        <v>3834</v>
      </c>
      <c r="I30" s="190">
        <v>177</v>
      </c>
      <c r="J30" s="190">
        <v>8</v>
      </c>
      <c r="K30" s="190">
        <v>6527</v>
      </c>
    </row>
    <row r="31" spans="1:11" ht="12.2" customHeight="1">
      <c r="A31" s="191" t="s">
        <v>330</v>
      </c>
      <c r="B31" s="188">
        <v>4</v>
      </c>
      <c r="C31" s="190">
        <v>1417</v>
      </c>
      <c r="D31" s="190">
        <v>1329</v>
      </c>
      <c r="E31" s="190">
        <v>88</v>
      </c>
      <c r="F31" s="190">
        <v>0</v>
      </c>
      <c r="G31" s="190">
        <v>4067</v>
      </c>
      <c r="H31" s="190">
        <v>5484</v>
      </c>
      <c r="I31" s="190">
        <v>90</v>
      </c>
      <c r="J31" s="190">
        <v>9</v>
      </c>
      <c r="K31" s="190">
        <v>40000</v>
      </c>
    </row>
    <row r="32" spans="1:11" ht="12.2" customHeight="1">
      <c r="A32" s="191" t="s">
        <v>185</v>
      </c>
      <c r="B32" s="188">
        <v>2</v>
      </c>
      <c r="C32" s="190">
        <v>2263</v>
      </c>
      <c r="D32" s="190">
        <v>2239</v>
      </c>
      <c r="E32" s="190">
        <v>24</v>
      </c>
      <c r="F32" s="190">
        <v>0</v>
      </c>
      <c r="G32" s="190">
        <v>165</v>
      </c>
      <c r="H32" s="190">
        <v>2428</v>
      </c>
      <c r="I32" s="190">
        <v>145</v>
      </c>
      <c r="J32" s="190">
        <v>3</v>
      </c>
      <c r="K32" s="190">
        <v>4416</v>
      </c>
    </row>
    <row r="33" spans="1:11" ht="12.2" customHeight="1">
      <c r="A33" s="191" t="s">
        <v>177</v>
      </c>
      <c r="B33" s="188">
        <v>3</v>
      </c>
      <c r="C33" s="190">
        <v>3072</v>
      </c>
      <c r="D33" s="190">
        <v>2931</v>
      </c>
      <c r="E33" s="190">
        <v>141</v>
      </c>
      <c r="F33" s="190">
        <v>0</v>
      </c>
      <c r="G33" s="190">
        <v>4139</v>
      </c>
      <c r="H33" s="190">
        <v>7211</v>
      </c>
      <c r="I33" s="190">
        <v>113</v>
      </c>
      <c r="J33" s="190">
        <v>3</v>
      </c>
      <c r="K33" s="190">
        <v>26084</v>
      </c>
    </row>
    <row r="34" spans="1:11" ht="12.2" customHeight="1">
      <c r="A34" s="191" t="s">
        <v>70</v>
      </c>
      <c r="B34" s="188">
        <v>5</v>
      </c>
      <c r="C34" s="190">
        <v>60110</v>
      </c>
      <c r="D34" s="190">
        <v>26475</v>
      </c>
      <c r="E34" s="190">
        <v>33635</v>
      </c>
      <c r="F34" s="190">
        <v>0</v>
      </c>
      <c r="G34" s="190">
        <v>528</v>
      </c>
      <c r="H34" s="190">
        <v>60638</v>
      </c>
      <c r="I34" s="190">
        <v>747</v>
      </c>
      <c r="J34" s="190">
        <v>485</v>
      </c>
      <c r="K34" s="190">
        <v>53531</v>
      </c>
    </row>
    <row r="35" spans="1:11" ht="12.2" customHeight="1">
      <c r="A35" s="191" t="s">
        <v>236</v>
      </c>
      <c r="B35" s="188">
        <v>4</v>
      </c>
      <c r="C35" s="190">
        <v>19953</v>
      </c>
      <c r="D35" s="190">
        <v>18535</v>
      </c>
      <c r="E35" s="190">
        <v>1418</v>
      </c>
      <c r="F35" s="190">
        <v>0</v>
      </c>
      <c r="G35" s="190">
        <v>23489</v>
      </c>
      <c r="H35" s="190">
        <v>43442</v>
      </c>
      <c r="I35" s="190">
        <v>519</v>
      </c>
      <c r="J35" s="190">
        <v>41</v>
      </c>
      <c r="K35" s="190">
        <v>54305</v>
      </c>
    </row>
    <row r="36" spans="1:11" ht="12.2" customHeight="1">
      <c r="A36" s="191" t="s">
        <v>313</v>
      </c>
      <c r="B36" s="188">
        <v>4</v>
      </c>
      <c r="C36" s="190">
        <v>4120</v>
      </c>
      <c r="D36" s="190">
        <v>3918</v>
      </c>
      <c r="E36" s="190">
        <v>202</v>
      </c>
      <c r="F36" s="190">
        <v>0</v>
      </c>
      <c r="G36" s="190">
        <v>1194</v>
      </c>
      <c r="H36" s="190">
        <v>5314</v>
      </c>
      <c r="I36" s="190">
        <v>398</v>
      </c>
      <c r="J36" s="190">
        <v>25</v>
      </c>
      <c r="K36" s="190">
        <v>21541</v>
      </c>
    </row>
    <row r="37" spans="1:11" ht="12.2" customHeight="1">
      <c r="A37" s="191" t="s">
        <v>331</v>
      </c>
      <c r="B37" s="188"/>
      <c r="C37" s="190"/>
      <c r="D37" s="190"/>
      <c r="E37" s="190"/>
      <c r="F37" s="190"/>
      <c r="G37" s="190"/>
      <c r="H37" s="190"/>
      <c r="I37" s="190"/>
      <c r="J37" s="190"/>
      <c r="K37" s="190"/>
    </row>
    <row r="38" spans="1:11" ht="12.2" customHeight="1">
      <c r="A38" s="191" t="s">
        <v>332</v>
      </c>
      <c r="B38" s="188">
        <v>4</v>
      </c>
      <c r="C38" s="190">
        <v>7779</v>
      </c>
      <c r="D38" s="190">
        <v>7213</v>
      </c>
      <c r="E38" s="190">
        <v>566</v>
      </c>
      <c r="F38" s="190">
        <v>0</v>
      </c>
      <c r="G38" s="190">
        <v>1954</v>
      </c>
      <c r="H38" s="190">
        <v>9733</v>
      </c>
      <c r="I38" s="190">
        <v>772</v>
      </c>
      <c r="J38" s="190">
        <v>74</v>
      </c>
      <c r="K38" s="190">
        <v>37813</v>
      </c>
    </row>
    <row r="39" spans="1:11" ht="12.2" customHeight="1">
      <c r="A39" s="191" t="s">
        <v>314</v>
      </c>
      <c r="B39" s="188">
        <v>10</v>
      </c>
      <c r="C39" s="190">
        <v>22130</v>
      </c>
      <c r="D39" s="190">
        <v>21094</v>
      </c>
      <c r="E39" s="190">
        <v>1036</v>
      </c>
      <c r="F39" s="190">
        <v>0</v>
      </c>
      <c r="G39" s="190">
        <v>13706</v>
      </c>
      <c r="H39" s="190">
        <v>35836</v>
      </c>
      <c r="I39" s="190">
        <v>931</v>
      </c>
      <c r="J39" s="190">
        <v>87</v>
      </c>
      <c r="K39" s="190">
        <v>148953</v>
      </c>
    </row>
    <row r="40" spans="1:11" ht="12.2" customHeight="1">
      <c r="A40" s="191" t="s">
        <v>225</v>
      </c>
      <c r="B40" s="188">
        <v>4</v>
      </c>
      <c r="C40" s="190">
        <v>2094</v>
      </c>
      <c r="D40" s="190">
        <v>2005</v>
      </c>
      <c r="E40" s="190">
        <v>89</v>
      </c>
      <c r="F40" s="190">
        <v>0</v>
      </c>
      <c r="G40" s="190">
        <v>2918</v>
      </c>
      <c r="H40" s="190">
        <v>5012</v>
      </c>
      <c r="I40" s="190">
        <v>80</v>
      </c>
      <c r="J40" s="190">
        <v>5</v>
      </c>
      <c r="K40" s="190">
        <v>40251</v>
      </c>
    </row>
    <row r="41" spans="1:11" ht="12.2" customHeight="1">
      <c r="A41" s="191" t="s">
        <v>52</v>
      </c>
      <c r="B41" s="188">
        <v>3</v>
      </c>
      <c r="C41" s="190">
        <v>7812</v>
      </c>
      <c r="D41" s="190">
        <v>7501</v>
      </c>
      <c r="E41" s="190">
        <v>311</v>
      </c>
      <c r="F41" s="190">
        <v>0</v>
      </c>
      <c r="G41" s="190">
        <v>2009</v>
      </c>
      <c r="H41" s="190">
        <v>9821</v>
      </c>
      <c r="I41" s="190">
        <v>268</v>
      </c>
      <c r="J41" s="190">
        <v>14</v>
      </c>
      <c r="K41" s="190">
        <v>9738</v>
      </c>
    </row>
    <row r="42" spans="1:11" ht="12.2" customHeight="1">
      <c r="A42" s="189" t="s">
        <v>53</v>
      </c>
      <c r="B42" s="188">
        <v>3</v>
      </c>
      <c r="C42" s="190">
        <v>7006</v>
      </c>
      <c r="D42" s="190">
        <v>4601</v>
      </c>
      <c r="E42" s="190">
        <v>2405</v>
      </c>
      <c r="F42" s="190">
        <v>0</v>
      </c>
      <c r="G42" s="190">
        <v>454</v>
      </c>
      <c r="H42" s="190">
        <v>7460</v>
      </c>
      <c r="I42" s="190">
        <v>292</v>
      </c>
      <c r="J42" s="190">
        <v>123</v>
      </c>
      <c r="K42" s="190">
        <v>5701</v>
      </c>
    </row>
    <row r="43" spans="1:11" s="196" customFormat="1" ht="11.25">
      <c r="A43" s="193" t="s">
        <v>54</v>
      </c>
      <c r="B43" s="194"/>
      <c r="C43" s="195"/>
    </row>
    <row r="44" spans="1:11" ht="12.2" customHeight="1">
      <c r="A44" s="197" t="s">
        <v>278</v>
      </c>
      <c r="B44" s="198"/>
      <c r="C44" s="198"/>
      <c r="D44" s="198"/>
      <c r="E44" s="198"/>
      <c r="F44" s="198"/>
      <c r="G44" s="198"/>
      <c r="H44" s="198"/>
      <c r="I44" s="198"/>
      <c r="J44" s="198"/>
      <c r="K44" s="198"/>
    </row>
    <row r="45" spans="1:11" ht="11.25"/>
    <row r="46" spans="1:11" ht="11.25"/>
    <row r="47" spans="1:11" ht="11.25"/>
    <row r="48" spans="1:11" ht="11.25"/>
    <row r="49" ht="11.25"/>
    <row r="50" ht="11.25"/>
    <row r="51" ht="11.25"/>
    <row r="52" ht="11.25"/>
    <row r="53" ht="11.25"/>
    <row r="54" ht="11.25"/>
    <row r="55" ht="11.25"/>
    <row r="56" ht="11.25"/>
    <row r="57" ht="11.25"/>
    <row r="58" ht="11.25"/>
    <row r="59" ht="11.25"/>
    <row r="60" ht="11.25"/>
    <row r="61" ht="11.25"/>
    <row r="62" ht="11.25"/>
    <row r="63" ht="11.25"/>
    <row r="64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68" ht="11.25"/>
    <row r="169" ht="11.25"/>
    <row r="170" ht="11.25"/>
    <row r="171" ht="11.25"/>
  </sheetData>
  <mergeCells count="9">
    <mergeCell ref="J7:J8"/>
    <mergeCell ref="K5:K8"/>
    <mergeCell ref="B5:B8"/>
    <mergeCell ref="A5:A9"/>
    <mergeCell ref="C6:C8"/>
    <mergeCell ref="I6:I8"/>
    <mergeCell ref="F7:F8"/>
    <mergeCell ref="G5:G8"/>
    <mergeCell ref="H5:H8"/>
  </mergeCells>
  <phoneticPr fontId="3" type="noConversion"/>
  <pageMargins left="0.59055118110236204" right="0.59055118110236204" top="0.59055118110236204" bottom="0.59055118110236204" header="0.51181102362204722" footer="0.51181102362204722"/>
  <pageSetup paperSize="9" scale="96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>
    <pageSetUpPr fitToPage="1"/>
  </sheetPr>
  <dimension ref="A1:K147"/>
  <sheetViews>
    <sheetView topLeftCell="A25" zoomScaleNormal="100" workbookViewId="0">
      <selection activeCell="N8" sqref="N8"/>
    </sheetView>
  </sheetViews>
  <sheetFormatPr baseColWidth="10" defaultColWidth="9.83203125" defaultRowHeight="12.75" customHeight="1"/>
  <cols>
    <col min="1" max="1" width="29.83203125" style="177" customWidth="1"/>
    <col min="2" max="2" width="8.33203125" style="177" customWidth="1"/>
    <col min="3" max="5" width="8.6640625" style="177" customWidth="1"/>
    <col min="6" max="7" width="8.83203125" style="177" customWidth="1"/>
    <col min="8" max="10" width="8.6640625" style="177" customWidth="1"/>
    <col min="11" max="11" width="11.33203125" style="177" customWidth="1"/>
    <col min="12" max="20" width="9.83203125" style="177"/>
    <col min="21" max="21" width="9.33203125" style="177" customWidth="1"/>
    <col min="22" max="16384" width="9.83203125" style="177"/>
  </cols>
  <sheetData>
    <row r="1" spans="1:11" ht="13.5" customHeight="1">
      <c r="A1" s="108" t="s">
        <v>291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13.5" customHeight="1">
      <c r="A2" s="178"/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 ht="26.45" customHeight="1">
      <c r="A3" s="179" t="s">
        <v>307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 ht="13.5" customHeight="1" thickBot="1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1" ht="13.5" customHeight="1" thickBot="1">
      <c r="A5" s="219" t="s">
        <v>16</v>
      </c>
      <c r="B5" s="220" t="s">
        <v>10</v>
      </c>
      <c r="C5" s="182" t="s">
        <v>6</v>
      </c>
      <c r="D5" s="182"/>
      <c r="E5" s="182"/>
      <c r="F5" s="183"/>
      <c r="G5" s="222" t="s">
        <v>279</v>
      </c>
      <c r="H5" s="222" t="s">
        <v>280</v>
      </c>
      <c r="I5" s="183" t="s">
        <v>8</v>
      </c>
      <c r="J5" s="183"/>
      <c r="K5" s="223" t="s">
        <v>297</v>
      </c>
    </row>
    <row r="6" spans="1:11" ht="13.5" customHeight="1" thickBot="1">
      <c r="A6" s="226"/>
      <c r="B6" s="221"/>
      <c r="C6" s="225" t="s">
        <v>282</v>
      </c>
      <c r="D6" s="182" t="s">
        <v>11</v>
      </c>
      <c r="E6" s="182"/>
      <c r="F6" s="182"/>
      <c r="G6" s="221"/>
      <c r="H6" s="221"/>
      <c r="I6" s="225" t="s">
        <v>282</v>
      </c>
      <c r="J6" s="184" t="s">
        <v>14</v>
      </c>
      <c r="K6" s="224"/>
    </row>
    <row r="7" spans="1:11" ht="13.5" customHeight="1" thickBot="1">
      <c r="A7" s="226"/>
      <c r="B7" s="221"/>
      <c r="C7" s="225"/>
      <c r="D7" s="182" t="s">
        <v>18</v>
      </c>
      <c r="E7" s="182"/>
      <c r="F7" s="225" t="s">
        <v>281</v>
      </c>
      <c r="G7" s="221"/>
      <c r="H7" s="221"/>
      <c r="I7" s="225"/>
      <c r="J7" s="221" t="s">
        <v>24</v>
      </c>
      <c r="K7" s="224"/>
    </row>
    <row r="8" spans="1:11" ht="24" customHeight="1" thickBot="1">
      <c r="A8" s="226"/>
      <c r="B8" s="221"/>
      <c r="C8" s="225"/>
      <c r="D8" s="182" t="s">
        <v>23</v>
      </c>
      <c r="E8" s="182" t="s">
        <v>24</v>
      </c>
      <c r="F8" s="221"/>
      <c r="G8" s="221"/>
      <c r="H8" s="221"/>
      <c r="I8" s="225"/>
      <c r="J8" s="221"/>
      <c r="K8" s="224"/>
    </row>
    <row r="9" spans="1:11" ht="13.5" customHeight="1" thickBot="1">
      <c r="A9" s="226"/>
      <c r="B9" s="182" t="s">
        <v>28</v>
      </c>
      <c r="C9" s="182" t="s">
        <v>29</v>
      </c>
      <c r="D9" s="182"/>
      <c r="E9" s="182"/>
      <c r="F9" s="182"/>
      <c r="G9" s="182"/>
      <c r="H9" s="182"/>
      <c r="I9" s="182" t="s">
        <v>30</v>
      </c>
      <c r="J9" s="182"/>
      <c r="K9" s="185"/>
    </row>
    <row r="10" spans="1:11" ht="14.1" customHeight="1">
      <c r="A10" s="186"/>
      <c r="B10" s="199">
        <v>2008</v>
      </c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11.1" customHeight="1">
      <c r="A11" s="189" t="s">
        <v>74</v>
      </c>
      <c r="B11" s="188">
        <v>5</v>
      </c>
      <c r="C11" s="190">
        <v>63910</v>
      </c>
      <c r="D11" s="190">
        <v>50701</v>
      </c>
      <c r="E11" s="190">
        <v>13209</v>
      </c>
      <c r="F11" s="190">
        <v>0</v>
      </c>
      <c r="G11" s="190">
        <v>778</v>
      </c>
      <c r="H11" s="190">
        <v>64688</v>
      </c>
      <c r="I11" s="190">
        <v>1284</v>
      </c>
      <c r="J11" s="190">
        <v>270</v>
      </c>
      <c r="K11" s="190">
        <v>85143</v>
      </c>
    </row>
    <row r="12" spans="1:11" ht="11.1" customHeight="1">
      <c r="A12" s="189" t="s">
        <v>247</v>
      </c>
      <c r="B12" s="188">
        <v>2</v>
      </c>
      <c r="C12" s="190">
        <v>3105</v>
      </c>
      <c r="D12" s="190">
        <v>3039</v>
      </c>
      <c r="E12" s="190">
        <v>66</v>
      </c>
      <c r="F12" s="190">
        <v>0</v>
      </c>
      <c r="G12" s="190">
        <v>23254</v>
      </c>
      <c r="H12" s="190">
        <v>26359</v>
      </c>
      <c r="I12" s="190">
        <v>155</v>
      </c>
      <c r="J12" s="190">
        <v>5</v>
      </c>
      <c r="K12" s="190">
        <v>47228</v>
      </c>
    </row>
    <row r="13" spans="1:11" ht="11.1" customHeight="1">
      <c r="A13" s="189" t="s">
        <v>303</v>
      </c>
      <c r="B13" s="188">
        <v>4</v>
      </c>
      <c r="C13" s="190">
        <v>7435</v>
      </c>
      <c r="D13" s="190">
        <v>7096</v>
      </c>
      <c r="E13" s="190">
        <v>339</v>
      </c>
      <c r="F13" s="190">
        <v>0</v>
      </c>
      <c r="G13" s="190">
        <v>25266</v>
      </c>
      <c r="H13" s="190">
        <v>32701</v>
      </c>
      <c r="I13" s="190">
        <v>315</v>
      </c>
      <c r="J13" s="190">
        <v>16</v>
      </c>
      <c r="K13" s="190">
        <v>55482</v>
      </c>
    </row>
    <row r="14" spans="1:11" ht="11.1" customHeight="1">
      <c r="A14" s="189" t="s">
        <v>304</v>
      </c>
      <c r="B14" s="188">
        <v>4</v>
      </c>
      <c r="C14" s="190">
        <v>2666</v>
      </c>
      <c r="D14" s="190">
        <v>2553</v>
      </c>
      <c r="E14" s="190">
        <v>113</v>
      </c>
      <c r="F14" s="190">
        <v>0</v>
      </c>
      <c r="G14" s="190">
        <v>714</v>
      </c>
      <c r="H14" s="190">
        <v>3380</v>
      </c>
      <c r="I14" s="190">
        <v>156</v>
      </c>
      <c r="J14" s="190">
        <v>8</v>
      </c>
      <c r="K14" s="190">
        <v>21016</v>
      </c>
    </row>
    <row r="15" spans="1:11" ht="11.1" customHeight="1">
      <c r="A15" s="191" t="s">
        <v>230</v>
      </c>
      <c r="B15" s="188">
        <v>3</v>
      </c>
      <c r="C15" s="190">
        <v>1176</v>
      </c>
      <c r="D15" s="190">
        <v>1126</v>
      </c>
      <c r="E15" s="190">
        <v>50</v>
      </c>
      <c r="F15" s="190">
        <v>0</v>
      </c>
      <c r="G15" s="190">
        <v>0</v>
      </c>
      <c r="H15" s="190">
        <v>1176</v>
      </c>
      <c r="I15" s="190">
        <v>157</v>
      </c>
      <c r="J15" s="190">
        <v>29</v>
      </c>
      <c r="K15" s="190">
        <v>12823</v>
      </c>
    </row>
    <row r="16" spans="1:11" ht="11.1" customHeight="1">
      <c r="A16" s="191" t="s">
        <v>305</v>
      </c>
      <c r="B16" s="188">
        <v>3</v>
      </c>
      <c r="C16" s="190">
        <v>4036</v>
      </c>
      <c r="D16" s="190">
        <v>3516</v>
      </c>
      <c r="E16" s="190">
        <v>283</v>
      </c>
      <c r="F16" s="190">
        <v>237</v>
      </c>
      <c r="G16" s="190">
        <v>0</v>
      </c>
      <c r="H16" s="190">
        <v>4036</v>
      </c>
      <c r="I16" s="190">
        <v>215</v>
      </c>
      <c r="J16" s="190">
        <v>26</v>
      </c>
      <c r="K16" s="190">
        <v>10377</v>
      </c>
    </row>
    <row r="17" spans="1:11" ht="11.1" customHeight="1">
      <c r="A17" s="191" t="s">
        <v>61</v>
      </c>
      <c r="B17" s="188">
        <v>9</v>
      </c>
      <c r="C17" s="190">
        <v>52532</v>
      </c>
      <c r="D17" s="190">
        <v>46952</v>
      </c>
      <c r="E17" s="190">
        <v>5580</v>
      </c>
      <c r="F17" s="190">
        <v>0</v>
      </c>
      <c r="G17" s="190">
        <v>3988</v>
      </c>
      <c r="H17" s="190">
        <v>56520</v>
      </c>
      <c r="I17" s="190">
        <v>1757</v>
      </c>
      <c r="J17" s="190">
        <v>504</v>
      </c>
      <c r="K17" s="190">
        <v>225058</v>
      </c>
    </row>
    <row r="18" spans="1:11" ht="11.1" customHeight="1">
      <c r="A18" s="191" t="s">
        <v>306</v>
      </c>
      <c r="B18" s="188">
        <v>4</v>
      </c>
      <c r="C18" s="190">
        <v>33139</v>
      </c>
      <c r="D18" s="190">
        <v>28926</v>
      </c>
      <c r="E18" s="190">
        <v>2464</v>
      </c>
      <c r="F18" s="190">
        <v>1749</v>
      </c>
      <c r="G18" s="190">
        <v>347</v>
      </c>
      <c r="H18" s="190">
        <v>33486</v>
      </c>
      <c r="I18" s="190">
        <v>549</v>
      </c>
      <c r="J18" s="190">
        <v>84</v>
      </c>
      <c r="K18" s="190">
        <v>48402</v>
      </c>
    </row>
    <row r="19" spans="1:11" ht="11.1" customHeight="1">
      <c r="A19" s="191" t="s">
        <v>285</v>
      </c>
      <c r="B19" s="188">
        <v>5</v>
      </c>
      <c r="C19" s="190">
        <v>28962</v>
      </c>
      <c r="D19" s="190">
        <v>28334</v>
      </c>
      <c r="E19" s="190">
        <v>628</v>
      </c>
      <c r="F19" s="190">
        <v>0</v>
      </c>
      <c r="G19" s="190">
        <v>4018</v>
      </c>
      <c r="H19" s="190">
        <v>32980</v>
      </c>
      <c r="I19" s="190">
        <v>676</v>
      </c>
      <c r="J19" s="190">
        <v>33</v>
      </c>
      <c r="K19" s="190">
        <v>82943</v>
      </c>
    </row>
    <row r="20" spans="1:11" ht="11.1" customHeight="1">
      <c r="A20" s="191" t="s">
        <v>37</v>
      </c>
      <c r="B20" s="188">
        <v>2</v>
      </c>
      <c r="C20" s="190">
        <v>4381</v>
      </c>
      <c r="D20" s="190">
        <v>4004</v>
      </c>
      <c r="E20" s="190">
        <v>377</v>
      </c>
      <c r="F20" s="190">
        <v>0</v>
      </c>
      <c r="G20" s="190">
        <v>204</v>
      </c>
      <c r="H20" s="190">
        <v>4585</v>
      </c>
      <c r="I20" s="190">
        <v>189</v>
      </c>
      <c r="J20" s="190">
        <v>24</v>
      </c>
      <c r="K20" s="190">
        <v>9327</v>
      </c>
    </row>
    <row r="21" spans="1:11" ht="11.1" customHeight="1">
      <c r="A21" s="191" t="s">
        <v>255</v>
      </c>
      <c r="B21" s="188"/>
      <c r="C21" s="190"/>
      <c r="D21" s="190"/>
      <c r="E21" s="190"/>
      <c r="F21" s="190"/>
      <c r="G21" s="190"/>
      <c r="H21" s="190"/>
      <c r="I21" s="190"/>
      <c r="J21" s="190"/>
      <c r="K21" s="190"/>
    </row>
    <row r="22" spans="1:11" ht="11.1" customHeight="1">
      <c r="A22" s="191" t="s">
        <v>59</v>
      </c>
      <c r="B22" s="188">
        <v>9</v>
      </c>
      <c r="C22" s="190">
        <v>15924</v>
      </c>
      <c r="D22" s="190">
        <v>14955</v>
      </c>
      <c r="E22" s="190">
        <v>969</v>
      </c>
      <c r="F22" s="190">
        <v>0</v>
      </c>
      <c r="G22" s="190">
        <v>7123</v>
      </c>
      <c r="H22" s="190">
        <v>23047</v>
      </c>
      <c r="I22" s="190">
        <v>718</v>
      </c>
      <c r="J22" s="190">
        <v>77</v>
      </c>
      <c r="K22" s="190">
        <v>69643</v>
      </c>
    </row>
    <row r="23" spans="1:11" ht="11.1" customHeight="1">
      <c r="A23" s="191" t="s">
        <v>308</v>
      </c>
      <c r="B23" s="188">
        <v>4</v>
      </c>
      <c r="C23" s="190">
        <v>3719</v>
      </c>
      <c r="D23" s="190">
        <v>3707</v>
      </c>
      <c r="E23" s="190">
        <v>12</v>
      </c>
      <c r="F23" s="190">
        <v>0</v>
      </c>
      <c r="G23" s="190">
        <v>862</v>
      </c>
      <c r="H23" s="190">
        <v>4581</v>
      </c>
      <c r="I23" s="190">
        <v>111</v>
      </c>
      <c r="J23" s="190">
        <v>1</v>
      </c>
      <c r="K23" s="190">
        <v>43424</v>
      </c>
    </row>
    <row r="24" spans="1:11" ht="11.1" customHeight="1">
      <c r="A24" s="191" t="s">
        <v>221</v>
      </c>
      <c r="B24" s="188">
        <v>4</v>
      </c>
      <c r="C24" s="190">
        <v>3322</v>
      </c>
      <c r="D24" s="190">
        <v>3322</v>
      </c>
      <c r="E24" s="190">
        <v>0</v>
      </c>
      <c r="F24" s="190">
        <v>0</v>
      </c>
      <c r="G24" s="190">
        <v>1030</v>
      </c>
      <c r="H24" s="190">
        <v>4352</v>
      </c>
      <c r="I24" s="190">
        <v>77</v>
      </c>
      <c r="J24" s="190">
        <v>0</v>
      </c>
      <c r="K24" s="190">
        <v>54366</v>
      </c>
    </row>
    <row r="25" spans="1:11" ht="11.1" customHeight="1">
      <c r="A25" s="191" t="s">
        <v>142</v>
      </c>
      <c r="B25" s="188">
        <v>4</v>
      </c>
      <c r="C25" s="190">
        <v>16136</v>
      </c>
      <c r="D25" s="190">
        <v>10940</v>
      </c>
      <c r="E25" s="190">
        <v>5131</v>
      </c>
      <c r="F25" s="190">
        <v>65</v>
      </c>
      <c r="G25" s="190">
        <v>1203</v>
      </c>
      <c r="H25" s="190">
        <v>17339</v>
      </c>
      <c r="I25" s="190">
        <v>442</v>
      </c>
      <c r="J25" s="190">
        <v>127</v>
      </c>
      <c r="K25" s="190">
        <v>16561</v>
      </c>
    </row>
    <row r="26" spans="1:11" ht="11.1" customHeight="1">
      <c r="A26" s="191" t="s">
        <v>81</v>
      </c>
      <c r="B26" s="188">
        <v>5</v>
      </c>
      <c r="C26" s="190">
        <v>33920</v>
      </c>
      <c r="D26" s="190">
        <v>30955</v>
      </c>
      <c r="E26" s="190">
        <v>2965</v>
      </c>
      <c r="F26" s="190">
        <v>0</v>
      </c>
      <c r="G26" s="190">
        <v>3600</v>
      </c>
      <c r="H26" s="190">
        <v>37520</v>
      </c>
      <c r="I26" s="190">
        <v>843</v>
      </c>
      <c r="J26" s="190">
        <v>113</v>
      </c>
      <c r="K26" s="190">
        <v>81555</v>
      </c>
    </row>
    <row r="27" spans="1:11" ht="11.1" customHeight="1">
      <c r="A27" s="191" t="s">
        <v>309</v>
      </c>
      <c r="B27" s="188">
        <v>3</v>
      </c>
      <c r="C27" s="190">
        <v>1633</v>
      </c>
      <c r="D27" s="190">
        <v>1423</v>
      </c>
      <c r="E27" s="190">
        <v>210</v>
      </c>
      <c r="F27" s="190">
        <v>0</v>
      </c>
      <c r="G27" s="190">
        <v>239</v>
      </c>
      <c r="H27" s="190">
        <v>1872</v>
      </c>
      <c r="I27" s="190">
        <v>231</v>
      </c>
      <c r="J27" s="190">
        <v>46</v>
      </c>
      <c r="K27" s="190">
        <v>20198</v>
      </c>
    </row>
    <row r="28" spans="1:11" ht="11.1" customHeight="1">
      <c r="A28" s="191" t="s">
        <v>248</v>
      </c>
      <c r="B28" s="188">
        <v>3</v>
      </c>
      <c r="C28" s="190">
        <v>6495</v>
      </c>
      <c r="D28" s="190">
        <v>5116</v>
      </c>
      <c r="E28" s="190">
        <v>1379</v>
      </c>
      <c r="F28" s="190">
        <v>0</v>
      </c>
      <c r="G28" s="190">
        <v>1551</v>
      </c>
      <c r="H28" s="190">
        <v>8046</v>
      </c>
      <c r="I28" s="190">
        <v>253</v>
      </c>
      <c r="J28" s="190">
        <v>97</v>
      </c>
      <c r="K28" s="190">
        <v>17243</v>
      </c>
    </row>
    <row r="29" spans="1:11" ht="11.1" customHeight="1">
      <c r="A29" s="191" t="s">
        <v>310</v>
      </c>
      <c r="B29" s="188">
        <v>3</v>
      </c>
      <c r="C29" s="190">
        <v>2984</v>
      </c>
      <c r="D29" s="190">
        <v>2429</v>
      </c>
      <c r="E29" s="190">
        <v>555</v>
      </c>
      <c r="F29" s="190">
        <v>0</v>
      </c>
      <c r="G29" s="190">
        <v>970</v>
      </c>
      <c r="H29" s="190">
        <v>3954</v>
      </c>
      <c r="I29" s="190">
        <v>194</v>
      </c>
      <c r="J29" s="190">
        <v>48</v>
      </c>
      <c r="K29" s="190">
        <v>13532</v>
      </c>
    </row>
    <row r="30" spans="1:11" ht="11.1" customHeight="1">
      <c r="A30" s="189" t="s">
        <v>250</v>
      </c>
      <c r="B30" s="188">
        <v>4</v>
      </c>
      <c r="C30" s="190">
        <v>2554</v>
      </c>
      <c r="D30" s="190">
        <v>2400</v>
      </c>
      <c r="E30" s="190">
        <v>154</v>
      </c>
      <c r="F30" s="190">
        <v>0</v>
      </c>
      <c r="G30" s="190">
        <v>944</v>
      </c>
      <c r="H30" s="190">
        <v>3498</v>
      </c>
      <c r="I30" s="190">
        <v>115</v>
      </c>
      <c r="J30" s="190">
        <v>10</v>
      </c>
      <c r="K30" s="190">
        <v>30413</v>
      </c>
    </row>
    <row r="31" spans="1:11" ht="11.1" customHeight="1">
      <c r="A31" s="189" t="s">
        <v>311</v>
      </c>
      <c r="B31" s="188">
        <v>3</v>
      </c>
      <c r="C31" s="190">
        <v>4451</v>
      </c>
      <c r="D31" s="190">
        <v>3337</v>
      </c>
      <c r="E31" s="190">
        <v>1114</v>
      </c>
      <c r="F31" s="190">
        <v>0</v>
      </c>
      <c r="G31" s="190">
        <v>0</v>
      </c>
      <c r="H31" s="190">
        <v>4451</v>
      </c>
      <c r="I31" s="190">
        <v>187</v>
      </c>
      <c r="J31" s="190">
        <v>65</v>
      </c>
      <c r="K31" s="190">
        <v>3444</v>
      </c>
    </row>
    <row r="32" spans="1:11" ht="11.1" customHeight="1">
      <c r="A32" s="191" t="s">
        <v>251</v>
      </c>
      <c r="B32" s="188">
        <v>3</v>
      </c>
      <c r="C32" s="190">
        <v>16052</v>
      </c>
      <c r="D32" s="190">
        <v>15084</v>
      </c>
      <c r="E32" s="190">
        <v>968</v>
      </c>
      <c r="F32" s="190">
        <v>210</v>
      </c>
      <c r="G32" s="190">
        <v>110</v>
      </c>
      <c r="H32" s="190">
        <v>16372</v>
      </c>
      <c r="I32" s="190">
        <v>571</v>
      </c>
      <c r="J32" s="190">
        <v>53</v>
      </c>
      <c r="K32" s="190">
        <v>15175</v>
      </c>
    </row>
    <row r="33" spans="1:11" ht="11.1" customHeight="1">
      <c r="A33" s="191" t="s">
        <v>69</v>
      </c>
      <c r="B33" s="188">
        <v>3</v>
      </c>
      <c r="C33" s="190">
        <v>3335</v>
      </c>
      <c r="D33" s="190">
        <v>3308</v>
      </c>
      <c r="E33" s="190">
        <v>27</v>
      </c>
      <c r="F33" s="190">
        <v>0</v>
      </c>
      <c r="G33" s="190">
        <v>450</v>
      </c>
      <c r="H33" s="190">
        <v>3785</v>
      </c>
      <c r="I33" s="190">
        <v>177</v>
      </c>
      <c r="J33" s="190">
        <v>5</v>
      </c>
      <c r="K33" s="190">
        <v>7822</v>
      </c>
    </row>
    <row r="34" spans="1:11" ht="11.1" customHeight="1">
      <c r="A34" s="191" t="s">
        <v>295</v>
      </c>
      <c r="B34" s="188">
        <v>4</v>
      </c>
      <c r="C34" s="190">
        <v>1933</v>
      </c>
      <c r="D34" s="190">
        <v>1873</v>
      </c>
      <c r="E34" s="190">
        <v>60</v>
      </c>
      <c r="F34" s="190">
        <v>0</v>
      </c>
      <c r="G34" s="190">
        <v>8068</v>
      </c>
      <c r="H34" s="190">
        <v>10001</v>
      </c>
      <c r="I34" s="190">
        <v>97</v>
      </c>
      <c r="J34" s="190">
        <v>6</v>
      </c>
      <c r="K34" s="190">
        <v>40547</v>
      </c>
    </row>
    <row r="35" spans="1:11" ht="11.1" customHeight="1">
      <c r="A35" s="191" t="s">
        <v>312</v>
      </c>
      <c r="B35" s="188">
        <v>3</v>
      </c>
      <c r="C35" s="190">
        <v>6470</v>
      </c>
      <c r="D35" s="190">
        <v>5856</v>
      </c>
      <c r="E35" s="190">
        <v>614</v>
      </c>
      <c r="F35" s="190">
        <v>0</v>
      </c>
      <c r="G35" s="190">
        <v>180</v>
      </c>
      <c r="H35" s="190">
        <v>6650</v>
      </c>
      <c r="I35" s="190">
        <v>311</v>
      </c>
      <c r="J35" s="190">
        <v>40</v>
      </c>
      <c r="K35" s="190">
        <v>4842</v>
      </c>
    </row>
    <row r="36" spans="1:11" ht="11.1" customHeight="1">
      <c r="A36" s="191" t="s">
        <v>177</v>
      </c>
      <c r="B36" s="188">
        <v>4</v>
      </c>
      <c r="C36" s="190">
        <v>4330</v>
      </c>
      <c r="D36" s="190">
        <v>4057</v>
      </c>
      <c r="E36" s="190">
        <v>273</v>
      </c>
      <c r="F36" s="190">
        <v>0</v>
      </c>
      <c r="G36" s="190">
        <v>2012</v>
      </c>
      <c r="H36" s="190">
        <v>6342</v>
      </c>
      <c r="I36" s="190">
        <v>160</v>
      </c>
      <c r="J36" s="190">
        <v>11</v>
      </c>
      <c r="K36" s="190">
        <v>36654</v>
      </c>
    </row>
    <row r="37" spans="1:11" ht="11.1" customHeight="1">
      <c r="A37" s="191" t="s">
        <v>234</v>
      </c>
      <c r="B37" s="188">
        <v>3</v>
      </c>
      <c r="C37" s="190">
        <v>4541</v>
      </c>
      <c r="D37" s="190">
        <v>4393</v>
      </c>
      <c r="E37" s="190">
        <v>148</v>
      </c>
      <c r="F37" s="190">
        <v>0</v>
      </c>
      <c r="G37" s="190">
        <v>331</v>
      </c>
      <c r="H37" s="190">
        <v>4872</v>
      </c>
      <c r="I37" s="190">
        <v>243</v>
      </c>
      <c r="J37" s="190">
        <v>9</v>
      </c>
      <c r="K37" s="190">
        <v>9067</v>
      </c>
    </row>
    <row r="38" spans="1:11" ht="11.1" customHeight="1">
      <c r="A38" s="191" t="s">
        <v>236</v>
      </c>
      <c r="B38" s="188">
        <v>3</v>
      </c>
      <c r="C38" s="190">
        <v>15572</v>
      </c>
      <c r="D38" s="190">
        <v>14373</v>
      </c>
      <c r="E38" s="190">
        <v>1199</v>
      </c>
      <c r="F38" s="190">
        <v>0</v>
      </c>
      <c r="G38" s="190">
        <v>24176</v>
      </c>
      <c r="H38" s="190">
        <v>39748</v>
      </c>
      <c r="I38" s="190">
        <v>412</v>
      </c>
      <c r="J38" s="190">
        <v>37</v>
      </c>
      <c r="K38" s="190">
        <v>48649</v>
      </c>
    </row>
    <row r="39" spans="1:11" ht="11.1" customHeight="1">
      <c r="A39" s="191" t="s">
        <v>313</v>
      </c>
      <c r="B39" s="188">
        <v>4</v>
      </c>
      <c r="C39" s="190">
        <v>2901</v>
      </c>
      <c r="D39" s="190">
        <v>2654</v>
      </c>
      <c r="E39" s="190">
        <v>247</v>
      </c>
      <c r="F39" s="190">
        <v>0</v>
      </c>
      <c r="G39" s="190">
        <v>1280</v>
      </c>
      <c r="H39" s="190">
        <v>4181</v>
      </c>
      <c r="I39" s="190">
        <v>294</v>
      </c>
      <c r="J39" s="190">
        <v>35</v>
      </c>
      <c r="K39" s="190">
        <v>28828</v>
      </c>
    </row>
    <row r="40" spans="1:11" ht="11.1" customHeight="1">
      <c r="A40" s="191" t="s">
        <v>314</v>
      </c>
      <c r="B40" s="188">
        <v>11</v>
      </c>
      <c r="C40" s="190">
        <v>25706</v>
      </c>
      <c r="D40" s="190">
        <v>24446</v>
      </c>
      <c r="E40" s="190">
        <v>1260</v>
      </c>
      <c r="F40" s="190">
        <v>0</v>
      </c>
      <c r="G40" s="190">
        <v>19510</v>
      </c>
      <c r="H40" s="190">
        <v>45216</v>
      </c>
      <c r="I40" s="190">
        <v>1086</v>
      </c>
      <c r="J40" s="190">
        <v>97</v>
      </c>
      <c r="K40" s="190">
        <v>157560</v>
      </c>
    </row>
    <row r="41" spans="1:11" ht="11.1" customHeight="1">
      <c r="A41" s="191" t="s">
        <v>51</v>
      </c>
      <c r="B41" s="188">
        <v>4</v>
      </c>
      <c r="C41" s="190">
        <v>19916</v>
      </c>
      <c r="D41" s="190">
        <v>18200</v>
      </c>
      <c r="E41" s="190">
        <v>1716</v>
      </c>
      <c r="F41" s="190">
        <v>0</v>
      </c>
      <c r="G41" s="190">
        <v>2905</v>
      </c>
      <c r="H41" s="190">
        <v>22821</v>
      </c>
      <c r="I41" s="190">
        <v>461</v>
      </c>
      <c r="J41" s="190">
        <v>64</v>
      </c>
      <c r="K41" s="190">
        <v>29538</v>
      </c>
    </row>
    <row r="42" spans="1:11" ht="11.1" customHeight="1">
      <c r="A42" s="191" t="s">
        <v>225</v>
      </c>
      <c r="B42" s="188">
        <v>4</v>
      </c>
      <c r="C42" s="190">
        <v>1973</v>
      </c>
      <c r="D42" s="190">
        <v>1896</v>
      </c>
      <c r="E42" s="190">
        <v>77</v>
      </c>
      <c r="F42" s="190">
        <v>0</v>
      </c>
      <c r="G42" s="190">
        <v>2345</v>
      </c>
      <c r="H42" s="190">
        <v>4318</v>
      </c>
      <c r="I42" s="190">
        <v>79</v>
      </c>
      <c r="J42" s="190">
        <v>4</v>
      </c>
      <c r="K42" s="190">
        <v>43054</v>
      </c>
    </row>
    <row r="43" spans="1:11" ht="11.1" customHeight="1">
      <c r="A43" s="191" t="s">
        <v>52</v>
      </c>
      <c r="B43" s="188">
        <v>3</v>
      </c>
      <c r="C43" s="190">
        <v>8345</v>
      </c>
      <c r="D43" s="190">
        <v>8009</v>
      </c>
      <c r="E43" s="190">
        <v>336</v>
      </c>
      <c r="F43" s="190">
        <v>0</v>
      </c>
      <c r="G43" s="190">
        <v>1998</v>
      </c>
      <c r="H43" s="190">
        <v>10343</v>
      </c>
      <c r="I43" s="190">
        <v>283</v>
      </c>
      <c r="J43" s="190">
        <v>19</v>
      </c>
      <c r="K43" s="190">
        <v>10522</v>
      </c>
    </row>
    <row r="44" spans="1:11" ht="11.1" customHeight="1">
      <c r="A44" s="191" t="s">
        <v>284</v>
      </c>
      <c r="B44" s="188">
        <v>3</v>
      </c>
      <c r="C44" s="190">
        <v>4935</v>
      </c>
      <c r="D44" s="190">
        <v>4222</v>
      </c>
      <c r="E44" s="190">
        <v>713</v>
      </c>
      <c r="F44" s="190">
        <v>0</v>
      </c>
      <c r="G44" s="190">
        <v>712</v>
      </c>
      <c r="H44" s="190">
        <v>5647</v>
      </c>
      <c r="I44" s="190">
        <v>138</v>
      </c>
      <c r="J44" s="190">
        <v>32</v>
      </c>
      <c r="K44" s="190">
        <v>7191</v>
      </c>
    </row>
    <row r="45" spans="1:11" ht="11.1" customHeight="1">
      <c r="A45" s="189" t="s">
        <v>53</v>
      </c>
      <c r="B45" s="188">
        <v>3</v>
      </c>
      <c r="C45" s="190">
        <v>7480</v>
      </c>
      <c r="D45" s="190">
        <v>4688</v>
      </c>
      <c r="E45" s="190">
        <v>2792</v>
      </c>
      <c r="F45" s="190">
        <v>0</v>
      </c>
      <c r="G45" s="190">
        <v>563</v>
      </c>
      <c r="H45" s="190">
        <v>8043</v>
      </c>
      <c r="I45" s="190">
        <v>292</v>
      </c>
      <c r="J45" s="190">
        <v>131</v>
      </c>
      <c r="K45" s="190">
        <v>6092</v>
      </c>
    </row>
    <row r="46" spans="1:11" ht="11.1" customHeight="1">
      <c r="A46" s="189" t="s">
        <v>315</v>
      </c>
      <c r="B46" s="188">
        <v>4</v>
      </c>
      <c r="C46" s="190">
        <v>515</v>
      </c>
      <c r="D46" s="190">
        <v>389</v>
      </c>
      <c r="E46" s="190">
        <v>26</v>
      </c>
      <c r="F46" s="190">
        <v>0</v>
      </c>
      <c r="G46" s="190">
        <v>30</v>
      </c>
      <c r="H46" s="190">
        <v>445</v>
      </c>
      <c r="I46" s="190">
        <v>37</v>
      </c>
      <c r="J46" s="190">
        <v>2</v>
      </c>
      <c r="K46" s="190">
        <v>15488</v>
      </c>
    </row>
    <row r="47" spans="1:11" ht="11.25">
      <c r="A47" s="186"/>
      <c r="B47" s="199">
        <v>2007</v>
      </c>
      <c r="C47" s="188"/>
      <c r="D47" s="188"/>
      <c r="E47" s="188"/>
      <c r="F47" s="188"/>
      <c r="G47" s="188"/>
      <c r="H47" s="188"/>
      <c r="I47" s="188"/>
      <c r="J47" s="188"/>
      <c r="K47" s="188"/>
    </row>
    <row r="48" spans="1:11" ht="11.1" customHeight="1">
      <c r="A48" s="189" t="s">
        <v>247</v>
      </c>
      <c r="B48" s="188">
        <v>2</v>
      </c>
      <c r="C48" s="190">
        <v>2969</v>
      </c>
      <c r="D48" s="190">
        <v>2909</v>
      </c>
      <c r="E48" s="190">
        <v>60</v>
      </c>
      <c r="F48" s="190">
        <v>0</v>
      </c>
      <c r="G48" s="190">
        <v>21584</v>
      </c>
      <c r="H48" s="190">
        <v>24553</v>
      </c>
      <c r="I48" s="190">
        <v>155</v>
      </c>
      <c r="J48" s="190">
        <v>5</v>
      </c>
      <c r="K48" s="190">
        <v>39624</v>
      </c>
    </row>
    <row r="49" spans="1:11" ht="11.1" customHeight="1">
      <c r="A49" s="191" t="s">
        <v>230</v>
      </c>
      <c r="B49" s="188">
        <v>3</v>
      </c>
      <c r="C49" s="190">
        <v>1195</v>
      </c>
      <c r="D49" s="190">
        <v>972</v>
      </c>
      <c r="E49" s="190">
        <v>223</v>
      </c>
      <c r="F49" s="190">
        <v>0</v>
      </c>
      <c r="G49" s="190">
        <v>113</v>
      </c>
      <c r="H49" s="190">
        <v>1308</v>
      </c>
      <c r="I49" s="190">
        <v>138</v>
      </c>
      <c r="J49" s="190">
        <v>23</v>
      </c>
      <c r="K49" s="190">
        <v>12050</v>
      </c>
    </row>
    <row r="50" spans="1:11" ht="11.1" customHeight="1">
      <c r="A50" s="191" t="s">
        <v>302</v>
      </c>
      <c r="B50" s="188">
        <v>9</v>
      </c>
      <c r="C50" s="190">
        <v>34634</v>
      </c>
      <c r="D50" s="190">
        <v>31669</v>
      </c>
      <c r="E50" s="190">
        <v>2965</v>
      </c>
      <c r="F50" s="190">
        <v>0</v>
      </c>
      <c r="G50" s="190">
        <v>1254</v>
      </c>
      <c r="H50" s="190">
        <v>35888</v>
      </c>
      <c r="I50" s="190">
        <v>1485</v>
      </c>
      <c r="J50" s="190">
        <v>435</v>
      </c>
      <c r="K50" s="190">
        <v>160835</v>
      </c>
    </row>
    <row r="51" spans="1:11" ht="11.1" customHeight="1">
      <c r="A51" s="191" t="s">
        <v>169</v>
      </c>
      <c r="B51" s="188">
        <v>3</v>
      </c>
      <c r="C51" s="190">
        <v>19163</v>
      </c>
      <c r="D51" s="190">
        <v>18175</v>
      </c>
      <c r="E51" s="190">
        <v>846</v>
      </c>
      <c r="F51" s="190">
        <v>142</v>
      </c>
      <c r="G51" s="190">
        <v>584</v>
      </c>
      <c r="H51" s="190">
        <v>19747</v>
      </c>
      <c r="I51" s="190">
        <v>384</v>
      </c>
      <c r="J51" s="190">
        <v>27</v>
      </c>
      <c r="K51" s="190">
        <v>24361</v>
      </c>
    </row>
    <row r="52" spans="1:11" ht="11.1" customHeight="1">
      <c r="A52" s="191" t="s">
        <v>37</v>
      </c>
      <c r="B52" s="188">
        <v>2</v>
      </c>
      <c r="C52" s="190">
        <v>4336</v>
      </c>
      <c r="D52" s="190">
        <v>4108</v>
      </c>
      <c r="E52" s="190">
        <v>228</v>
      </c>
      <c r="F52" s="190">
        <v>0</v>
      </c>
      <c r="G52" s="190">
        <v>0</v>
      </c>
      <c r="H52" s="190">
        <v>4336</v>
      </c>
      <c r="I52" s="190">
        <v>184</v>
      </c>
      <c r="J52" s="190">
        <v>18</v>
      </c>
      <c r="K52" s="190">
        <v>8842</v>
      </c>
    </row>
    <row r="53" spans="1:11" ht="11.1" customHeight="1">
      <c r="A53" s="191" t="s">
        <v>318</v>
      </c>
      <c r="B53" s="188"/>
      <c r="C53" s="190"/>
      <c r="D53" s="190"/>
      <c r="E53" s="190"/>
      <c r="F53" s="190"/>
      <c r="G53" s="190"/>
      <c r="H53" s="190"/>
      <c r="I53" s="190"/>
      <c r="J53" s="190"/>
      <c r="K53" s="190"/>
    </row>
    <row r="54" spans="1:11" ht="11.1" customHeight="1">
      <c r="A54" s="191" t="s">
        <v>319</v>
      </c>
      <c r="B54" s="188">
        <v>9</v>
      </c>
      <c r="C54" s="190">
        <v>17137</v>
      </c>
      <c r="D54" s="190">
        <v>16011</v>
      </c>
      <c r="E54" s="190">
        <v>1126</v>
      </c>
      <c r="F54" s="190">
        <v>0</v>
      </c>
      <c r="G54" s="190">
        <v>5414</v>
      </c>
      <c r="H54" s="190">
        <v>22551</v>
      </c>
      <c r="I54" s="190">
        <v>827</v>
      </c>
      <c r="J54" s="190">
        <v>82</v>
      </c>
      <c r="K54" s="190">
        <v>80558</v>
      </c>
    </row>
    <row r="55" spans="1:11" ht="11.1" customHeight="1">
      <c r="A55" s="191" t="s">
        <v>221</v>
      </c>
      <c r="B55" s="188">
        <v>4</v>
      </c>
      <c r="C55" s="190">
        <v>3387</v>
      </c>
      <c r="D55" s="190">
        <v>3387</v>
      </c>
      <c r="E55" s="190">
        <v>0</v>
      </c>
      <c r="F55" s="190">
        <v>0</v>
      </c>
      <c r="G55" s="190">
        <v>1391</v>
      </c>
      <c r="H55" s="190">
        <v>4778</v>
      </c>
      <c r="I55" s="190">
        <v>85</v>
      </c>
      <c r="J55" s="190">
        <v>0</v>
      </c>
      <c r="K55" s="190">
        <v>64523</v>
      </c>
    </row>
    <row r="56" spans="1:11" ht="11.1" customHeight="1">
      <c r="A56" s="191" t="s">
        <v>317</v>
      </c>
      <c r="B56" s="188">
        <v>5</v>
      </c>
      <c r="C56" s="190">
        <v>25830</v>
      </c>
      <c r="D56" s="190">
        <v>15391</v>
      </c>
      <c r="E56" s="190">
        <v>8416</v>
      </c>
      <c r="F56" s="190">
        <v>2023</v>
      </c>
      <c r="G56" s="190">
        <v>2869</v>
      </c>
      <c r="H56" s="190">
        <v>28699</v>
      </c>
      <c r="I56" s="190">
        <v>593</v>
      </c>
      <c r="J56" s="190">
        <v>208</v>
      </c>
      <c r="K56" s="190">
        <v>36987</v>
      </c>
    </row>
    <row r="57" spans="1:11" ht="11.1" customHeight="1">
      <c r="A57" s="189" t="s">
        <v>248</v>
      </c>
      <c r="B57" s="188">
        <v>3</v>
      </c>
      <c r="C57" s="190">
        <v>4657</v>
      </c>
      <c r="D57" s="190">
        <v>3678</v>
      </c>
      <c r="E57" s="190">
        <v>979</v>
      </c>
      <c r="F57" s="190">
        <v>0</v>
      </c>
      <c r="G57" s="190">
        <v>816</v>
      </c>
      <c r="H57" s="190">
        <v>5473</v>
      </c>
      <c r="I57" s="190">
        <v>233</v>
      </c>
      <c r="J57" s="190">
        <v>98</v>
      </c>
      <c r="K57" s="190">
        <v>14782</v>
      </c>
    </row>
    <row r="58" spans="1:11" ht="11.1" customHeight="1">
      <c r="A58" s="189" t="s">
        <v>250</v>
      </c>
      <c r="B58" s="188">
        <v>4</v>
      </c>
      <c r="C58" s="190">
        <v>2382</v>
      </c>
      <c r="D58" s="190">
        <v>2370</v>
      </c>
      <c r="E58" s="190">
        <v>12</v>
      </c>
      <c r="F58" s="190">
        <v>0</v>
      </c>
      <c r="G58" s="190">
        <v>639</v>
      </c>
      <c r="H58" s="190">
        <v>3021</v>
      </c>
      <c r="I58" s="190">
        <v>123</v>
      </c>
      <c r="J58" s="190">
        <v>1</v>
      </c>
      <c r="K58" s="190">
        <v>39221</v>
      </c>
    </row>
    <row r="59" spans="1:11" ht="11.1" customHeight="1">
      <c r="A59" s="191" t="s">
        <v>251</v>
      </c>
      <c r="B59" s="188">
        <v>3</v>
      </c>
      <c r="C59" s="190">
        <v>12133</v>
      </c>
      <c r="D59" s="190">
        <v>11029</v>
      </c>
      <c r="E59" s="190">
        <v>984</v>
      </c>
      <c r="F59" s="190">
        <v>120</v>
      </c>
      <c r="G59" s="190">
        <v>655</v>
      </c>
      <c r="H59" s="190">
        <v>12788</v>
      </c>
      <c r="I59" s="190">
        <v>463</v>
      </c>
      <c r="J59" s="190">
        <v>46</v>
      </c>
      <c r="K59" s="190">
        <v>11081</v>
      </c>
    </row>
    <row r="60" spans="1:11" ht="11.1" customHeight="1">
      <c r="A60" s="191" t="s">
        <v>69</v>
      </c>
      <c r="B60" s="188">
        <v>3</v>
      </c>
      <c r="C60" s="190">
        <v>3044</v>
      </c>
      <c r="D60" s="190">
        <v>2994</v>
      </c>
      <c r="E60" s="190">
        <v>50</v>
      </c>
      <c r="F60" s="190">
        <v>0</v>
      </c>
      <c r="G60" s="190">
        <v>396</v>
      </c>
      <c r="H60" s="190">
        <v>3440</v>
      </c>
      <c r="I60" s="190">
        <v>191</v>
      </c>
      <c r="J60" s="190">
        <v>7</v>
      </c>
      <c r="K60" s="190">
        <v>6570</v>
      </c>
    </row>
    <row r="61" spans="1:11" ht="11.1" customHeight="1">
      <c r="A61" s="191" t="s">
        <v>295</v>
      </c>
      <c r="B61" s="188">
        <v>4</v>
      </c>
      <c r="C61" s="190">
        <v>3314</v>
      </c>
      <c r="D61" s="190">
        <v>3223</v>
      </c>
      <c r="E61" s="190">
        <v>91</v>
      </c>
      <c r="F61" s="190">
        <v>0</v>
      </c>
      <c r="G61" s="190">
        <v>5452</v>
      </c>
      <c r="H61" s="190">
        <v>8766</v>
      </c>
      <c r="I61" s="190">
        <v>139</v>
      </c>
      <c r="J61" s="190">
        <v>6</v>
      </c>
      <c r="K61" s="190">
        <v>47777</v>
      </c>
    </row>
    <row r="62" spans="1:11" ht="11.1" customHeight="1">
      <c r="A62" s="191" t="s">
        <v>236</v>
      </c>
      <c r="B62" s="188">
        <v>3</v>
      </c>
      <c r="C62" s="190">
        <v>6984</v>
      </c>
      <c r="D62" s="190">
        <v>6679</v>
      </c>
      <c r="E62" s="190">
        <v>305</v>
      </c>
      <c r="F62" s="190">
        <v>0</v>
      </c>
      <c r="G62" s="190">
        <v>20311</v>
      </c>
      <c r="H62" s="190">
        <v>27295</v>
      </c>
      <c r="I62" s="190">
        <v>208</v>
      </c>
      <c r="J62" s="190">
        <v>19</v>
      </c>
      <c r="K62" s="190">
        <v>36536</v>
      </c>
    </row>
    <row r="63" spans="1:11" ht="11.1" customHeight="1">
      <c r="A63" s="191" t="s">
        <v>300</v>
      </c>
      <c r="B63" s="188"/>
      <c r="C63" s="190"/>
      <c r="D63" s="190"/>
      <c r="E63" s="190"/>
      <c r="F63" s="190"/>
      <c r="G63" s="190"/>
      <c r="H63" s="190"/>
      <c r="I63" s="190"/>
      <c r="J63" s="190"/>
      <c r="K63" s="190"/>
    </row>
    <row r="64" spans="1:11" ht="11.1" customHeight="1">
      <c r="A64" s="191" t="s">
        <v>316</v>
      </c>
      <c r="B64" s="188">
        <v>3</v>
      </c>
      <c r="C64" s="190">
        <v>5272</v>
      </c>
      <c r="D64" s="190">
        <v>3981</v>
      </c>
      <c r="E64" s="190">
        <v>880</v>
      </c>
      <c r="F64" s="190">
        <v>411</v>
      </c>
      <c r="G64" s="190">
        <v>2434</v>
      </c>
      <c r="H64" s="190">
        <v>7706</v>
      </c>
      <c r="I64" s="190">
        <v>768</v>
      </c>
      <c r="J64" s="190">
        <v>143</v>
      </c>
      <c r="K64" s="190">
        <v>30104</v>
      </c>
    </row>
    <row r="65" spans="1:11" ht="11.1" customHeight="1">
      <c r="A65" s="191" t="s">
        <v>115</v>
      </c>
      <c r="B65" s="188">
        <v>4</v>
      </c>
      <c r="C65" s="190">
        <v>19591</v>
      </c>
      <c r="D65" s="190">
        <v>17958</v>
      </c>
      <c r="E65" s="190">
        <v>1633</v>
      </c>
      <c r="F65" s="190">
        <v>0</v>
      </c>
      <c r="G65" s="190">
        <v>2651</v>
      </c>
      <c r="H65" s="190">
        <v>22242</v>
      </c>
      <c r="I65" s="190">
        <v>451</v>
      </c>
      <c r="J65" s="190">
        <v>54</v>
      </c>
      <c r="K65" s="190">
        <v>27069</v>
      </c>
    </row>
    <row r="66" spans="1:11" ht="11.1" customHeight="1">
      <c r="A66" s="191" t="s">
        <v>225</v>
      </c>
      <c r="B66" s="188">
        <v>4</v>
      </c>
      <c r="C66" s="190">
        <v>1967</v>
      </c>
      <c r="D66" s="190">
        <v>1949</v>
      </c>
      <c r="E66" s="190">
        <v>18</v>
      </c>
      <c r="F66" s="190">
        <v>0</v>
      </c>
      <c r="G66" s="190">
        <v>1879</v>
      </c>
      <c r="H66" s="190">
        <v>3846</v>
      </c>
      <c r="I66" s="190">
        <v>79</v>
      </c>
      <c r="J66" s="190">
        <v>4</v>
      </c>
      <c r="K66" s="190">
        <v>50836</v>
      </c>
    </row>
    <row r="67" spans="1:11" ht="11.1" customHeight="1">
      <c r="A67" s="189" t="s">
        <v>53</v>
      </c>
      <c r="B67" s="188">
        <v>3</v>
      </c>
      <c r="C67" s="190">
        <v>7039</v>
      </c>
      <c r="D67" s="190">
        <v>4919</v>
      </c>
      <c r="E67" s="190">
        <v>2120</v>
      </c>
      <c r="F67" s="190">
        <v>0</v>
      </c>
      <c r="G67" s="190">
        <v>439</v>
      </c>
      <c r="H67" s="190">
        <v>7478</v>
      </c>
      <c r="I67" s="190">
        <v>288</v>
      </c>
      <c r="J67" s="190">
        <v>123</v>
      </c>
      <c r="K67" s="190">
        <v>6188</v>
      </c>
    </row>
    <row r="68" spans="1:11" ht="11.25">
      <c r="A68" s="193" t="s">
        <v>54</v>
      </c>
      <c r="B68" s="194"/>
      <c r="C68" s="195"/>
      <c r="D68" s="196"/>
      <c r="E68" s="196"/>
      <c r="F68" s="196"/>
      <c r="G68" s="196"/>
      <c r="H68" s="196"/>
      <c r="I68" s="196"/>
      <c r="J68" s="196"/>
      <c r="K68" s="196"/>
    </row>
    <row r="69" spans="1:11" ht="11.25">
      <c r="A69" s="197" t="s">
        <v>278</v>
      </c>
      <c r="B69" s="198"/>
      <c r="C69" s="198"/>
      <c r="D69" s="198"/>
      <c r="E69" s="198"/>
      <c r="F69" s="198"/>
      <c r="G69" s="198"/>
      <c r="H69" s="198"/>
      <c r="I69" s="198"/>
      <c r="J69" s="198"/>
      <c r="K69" s="198"/>
    </row>
    <row r="70" spans="1:11" ht="11.25"/>
    <row r="71" spans="1:11" ht="11.25"/>
    <row r="72" spans="1:11" ht="11.25"/>
    <row r="73" spans="1:11" ht="11.25"/>
    <row r="74" spans="1:11" ht="11.25"/>
    <row r="75" spans="1:11" ht="11.25"/>
    <row r="76" spans="1:11" ht="11.25"/>
    <row r="77" spans="1:11" ht="11.25"/>
    <row r="78" spans="1:11" ht="11.25"/>
    <row r="79" spans="1:11" ht="11.25"/>
    <row r="80" spans="1:11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</sheetData>
  <mergeCells count="9">
    <mergeCell ref="J7:J8"/>
    <mergeCell ref="K5:K8"/>
    <mergeCell ref="B5:B8"/>
    <mergeCell ref="A5:A9"/>
    <mergeCell ref="C6:C8"/>
    <mergeCell ref="I6:I8"/>
    <mergeCell ref="F7:F8"/>
    <mergeCell ref="G5:G8"/>
    <mergeCell ref="H5:H8"/>
  </mergeCells>
  <phoneticPr fontId="3" type="noConversion"/>
  <pageMargins left="0.59055118110236204" right="0.59055118110236204" top="0.59055118110236204" bottom="0.59055118110236204" header="0.51181102362204722" footer="0.51181102362204722"/>
  <pageSetup paperSize="9" scale="96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3">
    <pageSetUpPr fitToPage="1"/>
  </sheetPr>
  <dimension ref="A1:K159"/>
  <sheetViews>
    <sheetView workbookViewId="0">
      <selection activeCell="N8" sqref="N8"/>
    </sheetView>
  </sheetViews>
  <sheetFormatPr baseColWidth="10" defaultColWidth="9.83203125" defaultRowHeight="12.75" customHeight="1"/>
  <cols>
    <col min="1" max="1" width="29.83203125" style="177" customWidth="1"/>
    <col min="2" max="2" width="7.5" style="177" customWidth="1"/>
    <col min="3" max="3" width="9.33203125" style="177" customWidth="1"/>
    <col min="4" max="6" width="8.33203125" style="177" customWidth="1"/>
    <col min="7" max="7" width="9.6640625" style="177" customWidth="1"/>
    <col min="8" max="8" width="9.33203125" style="177" customWidth="1"/>
    <col min="9" max="10" width="8.33203125" style="177" customWidth="1"/>
    <col min="11" max="11" width="11.33203125" style="177" customWidth="1"/>
    <col min="12" max="20" width="9.83203125" style="177"/>
    <col min="21" max="21" width="9.33203125" style="177" customWidth="1"/>
    <col min="22" max="16384" width="9.83203125" style="177"/>
  </cols>
  <sheetData>
    <row r="1" spans="1:11" ht="13.5" customHeight="1">
      <c r="A1" s="108" t="s">
        <v>291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13.5" customHeight="1">
      <c r="A2" s="178"/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 ht="26.45" customHeight="1">
      <c r="A3" s="179" t="s">
        <v>338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 ht="13.5" customHeight="1" thickBot="1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1" ht="13.5" customHeight="1" thickBot="1">
      <c r="A5" s="219" t="s">
        <v>16</v>
      </c>
      <c r="B5" s="220" t="s">
        <v>10</v>
      </c>
      <c r="C5" s="182" t="s">
        <v>6</v>
      </c>
      <c r="D5" s="182"/>
      <c r="E5" s="182"/>
      <c r="F5" s="183"/>
      <c r="G5" s="222" t="s">
        <v>279</v>
      </c>
      <c r="H5" s="222" t="s">
        <v>280</v>
      </c>
      <c r="I5" s="183" t="s">
        <v>8</v>
      </c>
      <c r="J5" s="183"/>
      <c r="K5" s="223" t="s">
        <v>297</v>
      </c>
    </row>
    <row r="6" spans="1:11" ht="13.5" customHeight="1" thickBot="1">
      <c r="A6" s="226"/>
      <c r="B6" s="221"/>
      <c r="C6" s="225" t="s">
        <v>282</v>
      </c>
      <c r="D6" s="182" t="s">
        <v>11</v>
      </c>
      <c r="E6" s="182"/>
      <c r="F6" s="182"/>
      <c r="G6" s="221"/>
      <c r="H6" s="221"/>
      <c r="I6" s="225" t="s">
        <v>282</v>
      </c>
      <c r="J6" s="184" t="s">
        <v>14</v>
      </c>
      <c r="K6" s="224"/>
    </row>
    <row r="7" spans="1:11" ht="13.5" customHeight="1" thickBot="1">
      <c r="A7" s="226"/>
      <c r="B7" s="221"/>
      <c r="C7" s="225"/>
      <c r="D7" s="182" t="s">
        <v>18</v>
      </c>
      <c r="E7" s="182"/>
      <c r="F7" s="225" t="s">
        <v>281</v>
      </c>
      <c r="G7" s="221"/>
      <c r="H7" s="221"/>
      <c r="I7" s="225"/>
      <c r="J7" s="221" t="s">
        <v>24</v>
      </c>
      <c r="K7" s="224"/>
    </row>
    <row r="8" spans="1:11" ht="24" customHeight="1" thickBot="1">
      <c r="A8" s="226"/>
      <c r="B8" s="221"/>
      <c r="C8" s="225"/>
      <c r="D8" s="182" t="s">
        <v>23</v>
      </c>
      <c r="E8" s="182" t="s">
        <v>24</v>
      </c>
      <c r="F8" s="221"/>
      <c r="G8" s="221"/>
      <c r="H8" s="221"/>
      <c r="I8" s="225"/>
      <c r="J8" s="221"/>
      <c r="K8" s="224"/>
    </row>
    <row r="9" spans="1:11" ht="13.5" customHeight="1" thickBot="1">
      <c r="A9" s="226"/>
      <c r="B9" s="182" t="s">
        <v>28</v>
      </c>
      <c r="C9" s="182" t="s">
        <v>29</v>
      </c>
      <c r="D9" s="182"/>
      <c r="E9" s="182"/>
      <c r="F9" s="182"/>
      <c r="G9" s="182"/>
      <c r="H9" s="182"/>
      <c r="I9" s="182" t="s">
        <v>30</v>
      </c>
      <c r="J9" s="182"/>
      <c r="K9" s="185"/>
    </row>
    <row r="10" spans="1:11" ht="14.1" customHeight="1">
      <c r="A10" s="186"/>
      <c r="B10" s="187">
        <v>2007</v>
      </c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12.2" customHeight="1">
      <c r="A11" s="189" t="s">
        <v>247</v>
      </c>
      <c r="B11" s="188">
        <v>2</v>
      </c>
      <c r="C11" s="190">
        <v>2969</v>
      </c>
      <c r="D11" s="190">
        <v>2909</v>
      </c>
      <c r="E11" s="190">
        <v>60</v>
      </c>
      <c r="F11" s="190">
        <v>0</v>
      </c>
      <c r="G11" s="190">
        <v>21584</v>
      </c>
      <c r="H11" s="190">
        <v>24553</v>
      </c>
      <c r="I11" s="190">
        <v>155</v>
      </c>
      <c r="J11" s="190">
        <v>5</v>
      </c>
      <c r="K11" s="190">
        <v>39624</v>
      </c>
    </row>
    <row r="12" spans="1:11" ht="12.2" customHeight="1">
      <c r="A12" s="191" t="s">
        <v>230</v>
      </c>
      <c r="B12" s="188">
        <v>3</v>
      </c>
      <c r="C12" s="190">
        <v>1195</v>
      </c>
      <c r="D12" s="190">
        <v>972</v>
      </c>
      <c r="E12" s="190">
        <v>223</v>
      </c>
      <c r="F12" s="190">
        <v>0</v>
      </c>
      <c r="G12" s="190">
        <v>113</v>
      </c>
      <c r="H12" s="190">
        <v>1308</v>
      </c>
      <c r="I12" s="190">
        <v>138</v>
      </c>
      <c r="J12" s="190">
        <v>23</v>
      </c>
      <c r="K12" s="190">
        <v>12050</v>
      </c>
    </row>
    <row r="13" spans="1:11" ht="12.2" customHeight="1">
      <c r="A13" s="191" t="s">
        <v>302</v>
      </c>
      <c r="B13" s="188">
        <v>9</v>
      </c>
      <c r="C13" s="190">
        <v>34634</v>
      </c>
      <c r="D13" s="190">
        <v>31669</v>
      </c>
      <c r="E13" s="190">
        <v>2965</v>
      </c>
      <c r="F13" s="190">
        <v>0</v>
      </c>
      <c r="G13" s="190">
        <v>1254</v>
      </c>
      <c r="H13" s="190">
        <v>35888</v>
      </c>
      <c r="I13" s="190">
        <v>1485</v>
      </c>
      <c r="J13" s="190">
        <v>435</v>
      </c>
      <c r="K13" s="190">
        <v>160835</v>
      </c>
    </row>
    <row r="14" spans="1:11" ht="12.2" customHeight="1">
      <c r="A14" s="191" t="s">
        <v>169</v>
      </c>
      <c r="B14" s="188">
        <v>3</v>
      </c>
      <c r="C14" s="190">
        <v>19163</v>
      </c>
      <c r="D14" s="190">
        <v>18175</v>
      </c>
      <c r="E14" s="190">
        <v>846</v>
      </c>
      <c r="F14" s="190">
        <v>142</v>
      </c>
      <c r="G14" s="190">
        <v>584</v>
      </c>
      <c r="H14" s="190">
        <v>19747</v>
      </c>
      <c r="I14" s="190">
        <v>384</v>
      </c>
      <c r="J14" s="190">
        <v>27</v>
      </c>
      <c r="K14" s="190">
        <v>24361</v>
      </c>
    </row>
    <row r="15" spans="1:11" ht="12.2" customHeight="1">
      <c r="A15" s="191" t="s">
        <v>37</v>
      </c>
      <c r="B15" s="188">
        <v>2</v>
      </c>
      <c r="C15" s="190">
        <v>4336</v>
      </c>
      <c r="D15" s="190">
        <v>4108</v>
      </c>
      <c r="E15" s="190">
        <v>228</v>
      </c>
      <c r="F15" s="190">
        <v>0</v>
      </c>
      <c r="G15" s="190">
        <v>0</v>
      </c>
      <c r="H15" s="190">
        <v>4336</v>
      </c>
      <c r="I15" s="190">
        <v>184</v>
      </c>
      <c r="J15" s="190">
        <v>18</v>
      </c>
      <c r="K15" s="190">
        <v>8842</v>
      </c>
    </row>
    <row r="16" spans="1:11" ht="12.2" customHeight="1">
      <c r="A16" s="191" t="s">
        <v>298</v>
      </c>
      <c r="B16" s="188"/>
      <c r="C16" s="190"/>
      <c r="D16" s="190"/>
      <c r="E16" s="190"/>
      <c r="F16" s="190"/>
      <c r="G16" s="190"/>
      <c r="H16" s="190"/>
      <c r="I16" s="190"/>
      <c r="J16" s="190"/>
      <c r="K16" s="190"/>
    </row>
    <row r="17" spans="1:11" ht="12.2" customHeight="1">
      <c r="A17" s="191" t="s">
        <v>59</v>
      </c>
      <c r="B17" s="188">
        <v>9</v>
      </c>
      <c r="C17" s="190">
        <v>17137</v>
      </c>
      <c r="D17" s="190">
        <v>16011</v>
      </c>
      <c r="E17" s="190">
        <v>1126</v>
      </c>
      <c r="F17" s="190">
        <v>0</v>
      </c>
      <c r="G17" s="190">
        <v>5414</v>
      </c>
      <c r="H17" s="190">
        <v>22551</v>
      </c>
      <c r="I17" s="190">
        <v>827</v>
      </c>
      <c r="J17" s="190">
        <v>82</v>
      </c>
      <c r="K17" s="190">
        <v>80558</v>
      </c>
    </row>
    <row r="18" spans="1:11" ht="12.2" customHeight="1">
      <c r="A18" s="191" t="s">
        <v>221</v>
      </c>
      <c r="B18" s="188">
        <v>4</v>
      </c>
      <c r="C18" s="190">
        <v>3387</v>
      </c>
      <c r="D18" s="190">
        <v>3387</v>
      </c>
      <c r="E18" s="190">
        <v>0</v>
      </c>
      <c r="F18" s="190">
        <v>0</v>
      </c>
      <c r="G18" s="190">
        <v>1391</v>
      </c>
      <c r="H18" s="190">
        <v>4778</v>
      </c>
      <c r="I18" s="190">
        <v>85</v>
      </c>
      <c r="J18" s="190">
        <v>0</v>
      </c>
      <c r="K18" s="190">
        <v>64523</v>
      </c>
    </row>
    <row r="19" spans="1:11" ht="12.2" customHeight="1">
      <c r="A19" s="191" t="s">
        <v>301</v>
      </c>
      <c r="B19" s="188">
        <v>5</v>
      </c>
      <c r="C19" s="190">
        <v>25830</v>
      </c>
      <c r="D19" s="190">
        <v>15391</v>
      </c>
      <c r="E19" s="190">
        <v>8416</v>
      </c>
      <c r="F19" s="190">
        <v>2023</v>
      </c>
      <c r="G19" s="190">
        <v>2869</v>
      </c>
      <c r="H19" s="190">
        <v>28699</v>
      </c>
      <c r="I19" s="190">
        <v>593</v>
      </c>
      <c r="J19" s="190">
        <v>208</v>
      </c>
      <c r="K19" s="190">
        <v>36987</v>
      </c>
    </row>
    <row r="20" spans="1:11" ht="12.2" customHeight="1">
      <c r="A20" s="189" t="s">
        <v>248</v>
      </c>
      <c r="B20" s="188">
        <v>3</v>
      </c>
      <c r="C20" s="190">
        <v>4657</v>
      </c>
      <c r="D20" s="190">
        <v>3678</v>
      </c>
      <c r="E20" s="190">
        <v>979</v>
      </c>
      <c r="F20" s="190">
        <v>0</v>
      </c>
      <c r="G20" s="190">
        <v>816</v>
      </c>
      <c r="H20" s="190">
        <v>5473</v>
      </c>
      <c r="I20" s="190">
        <v>233</v>
      </c>
      <c r="J20" s="190">
        <v>98</v>
      </c>
      <c r="K20" s="190">
        <v>14782</v>
      </c>
    </row>
    <row r="21" spans="1:11" ht="12.2" customHeight="1">
      <c r="A21" s="189" t="s">
        <v>250</v>
      </c>
      <c r="B21" s="188">
        <v>4</v>
      </c>
      <c r="C21" s="190">
        <v>2382</v>
      </c>
      <c r="D21" s="190">
        <v>2370</v>
      </c>
      <c r="E21" s="190">
        <v>12</v>
      </c>
      <c r="F21" s="190">
        <v>0</v>
      </c>
      <c r="G21" s="190">
        <v>639</v>
      </c>
      <c r="H21" s="190">
        <v>3021</v>
      </c>
      <c r="I21" s="190">
        <v>123</v>
      </c>
      <c r="J21" s="190">
        <v>1</v>
      </c>
      <c r="K21" s="190">
        <v>39221</v>
      </c>
    </row>
    <row r="22" spans="1:11" ht="12.2" customHeight="1">
      <c r="A22" s="191" t="s">
        <v>251</v>
      </c>
      <c r="B22" s="188">
        <v>3</v>
      </c>
      <c r="C22" s="190">
        <v>12133</v>
      </c>
      <c r="D22" s="190">
        <v>11029</v>
      </c>
      <c r="E22" s="190">
        <v>984</v>
      </c>
      <c r="F22" s="190">
        <v>120</v>
      </c>
      <c r="G22" s="190">
        <v>655</v>
      </c>
      <c r="H22" s="190">
        <v>12788</v>
      </c>
      <c r="I22" s="190">
        <v>463</v>
      </c>
      <c r="J22" s="190">
        <v>46</v>
      </c>
      <c r="K22" s="190">
        <v>11081</v>
      </c>
    </row>
    <row r="23" spans="1:11" ht="12.2" customHeight="1">
      <c r="A23" s="191" t="s">
        <v>69</v>
      </c>
      <c r="B23" s="188">
        <v>3</v>
      </c>
      <c r="C23" s="190">
        <v>3044</v>
      </c>
      <c r="D23" s="190">
        <v>2994</v>
      </c>
      <c r="E23" s="190">
        <v>50</v>
      </c>
      <c r="F23" s="190">
        <v>0</v>
      </c>
      <c r="G23" s="190">
        <v>396</v>
      </c>
      <c r="H23" s="190">
        <v>3440</v>
      </c>
      <c r="I23" s="190">
        <v>191</v>
      </c>
      <c r="J23" s="190">
        <v>7</v>
      </c>
      <c r="K23" s="190">
        <v>6570</v>
      </c>
    </row>
    <row r="24" spans="1:11" ht="12.2" customHeight="1">
      <c r="A24" s="191" t="s">
        <v>295</v>
      </c>
      <c r="B24" s="188">
        <v>4</v>
      </c>
      <c r="C24" s="190">
        <v>3314</v>
      </c>
      <c r="D24" s="190">
        <v>3223</v>
      </c>
      <c r="E24" s="190">
        <v>91</v>
      </c>
      <c r="F24" s="190">
        <v>0</v>
      </c>
      <c r="G24" s="190">
        <v>5452</v>
      </c>
      <c r="H24" s="190">
        <v>8766</v>
      </c>
      <c r="I24" s="190">
        <v>139</v>
      </c>
      <c r="J24" s="190">
        <v>6</v>
      </c>
      <c r="K24" s="190">
        <v>47777</v>
      </c>
    </row>
    <row r="25" spans="1:11" ht="12.2" customHeight="1">
      <c r="A25" s="191" t="s">
        <v>236</v>
      </c>
      <c r="B25" s="188">
        <v>3</v>
      </c>
      <c r="C25" s="190">
        <v>6984</v>
      </c>
      <c r="D25" s="190">
        <v>6679</v>
      </c>
      <c r="E25" s="190">
        <v>305</v>
      </c>
      <c r="F25" s="190">
        <v>0</v>
      </c>
      <c r="G25" s="190">
        <v>20311</v>
      </c>
      <c r="H25" s="190">
        <v>27295</v>
      </c>
      <c r="I25" s="190">
        <v>208</v>
      </c>
      <c r="J25" s="190">
        <v>19</v>
      </c>
      <c r="K25" s="190">
        <v>36536</v>
      </c>
    </row>
    <row r="26" spans="1:11" ht="12.2" customHeight="1">
      <c r="A26" s="191" t="s">
        <v>300</v>
      </c>
      <c r="B26" s="188"/>
      <c r="C26" s="190"/>
      <c r="D26" s="190"/>
      <c r="E26" s="190"/>
      <c r="F26" s="190"/>
      <c r="G26" s="190"/>
      <c r="H26" s="190"/>
      <c r="I26" s="190"/>
      <c r="J26" s="190"/>
      <c r="K26" s="190"/>
    </row>
    <row r="27" spans="1:11" ht="12.2" customHeight="1">
      <c r="A27" s="191" t="s">
        <v>299</v>
      </c>
      <c r="B27" s="188">
        <v>3</v>
      </c>
      <c r="C27" s="190">
        <v>5272</v>
      </c>
      <c r="D27" s="190">
        <v>3981</v>
      </c>
      <c r="E27" s="190">
        <v>880</v>
      </c>
      <c r="F27" s="190">
        <v>411</v>
      </c>
      <c r="G27" s="190">
        <v>2434</v>
      </c>
      <c r="H27" s="190">
        <v>7706</v>
      </c>
      <c r="I27" s="190">
        <v>768</v>
      </c>
      <c r="J27" s="190">
        <v>143</v>
      </c>
      <c r="K27" s="190">
        <v>30104</v>
      </c>
    </row>
    <row r="28" spans="1:11" ht="12.2" customHeight="1">
      <c r="A28" s="191" t="s">
        <v>115</v>
      </c>
      <c r="B28" s="188">
        <v>4</v>
      </c>
      <c r="C28" s="190">
        <v>19591</v>
      </c>
      <c r="D28" s="190">
        <v>17958</v>
      </c>
      <c r="E28" s="190">
        <v>1633</v>
      </c>
      <c r="F28" s="190">
        <v>0</v>
      </c>
      <c r="G28" s="190">
        <v>2651</v>
      </c>
      <c r="H28" s="190">
        <v>22242</v>
      </c>
      <c r="I28" s="190">
        <v>451</v>
      </c>
      <c r="J28" s="190">
        <v>54</v>
      </c>
      <c r="K28" s="190">
        <v>27069</v>
      </c>
    </row>
    <row r="29" spans="1:11" ht="12.2" customHeight="1">
      <c r="A29" s="191" t="s">
        <v>225</v>
      </c>
      <c r="B29" s="188">
        <v>4</v>
      </c>
      <c r="C29" s="190">
        <v>1967</v>
      </c>
      <c r="D29" s="190">
        <v>1949</v>
      </c>
      <c r="E29" s="190">
        <v>18</v>
      </c>
      <c r="F29" s="190">
        <v>0</v>
      </c>
      <c r="G29" s="190">
        <v>1879</v>
      </c>
      <c r="H29" s="190">
        <v>3846</v>
      </c>
      <c r="I29" s="190">
        <v>79</v>
      </c>
      <c r="J29" s="190">
        <v>4</v>
      </c>
      <c r="K29" s="190">
        <v>50836</v>
      </c>
    </row>
    <row r="30" spans="1:11" ht="12.2" customHeight="1">
      <c r="A30" s="189" t="s">
        <v>53</v>
      </c>
      <c r="B30" s="188">
        <v>3</v>
      </c>
      <c r="C30" s="190">
        <v>7039</v>
      </c>
      <c r="D30" s="190">
        <v>4919</v>
      </c>
      <c r="E30" s="190">
        <v>2120</v>
      </c>
      <c r="F30" s="190">
        <v>0</v>
      </c>
      <c r="G30" s="190">
        <v>439</v>
      </c>
      <c r="H30" s="190">
        <v>7478</v>
      </c>
      <c r="I30" s="190">
        <v>288</v>
      </c>
      <c r="J30" s="190">
        <v>123</v>
      </c>
      <c r="K30" s="190">
        <v>6188</v>
      </c>
    </row>
    <row r="31" spans="1:11" s="196" customFormat="1" ht="11.25">
      <c r="A31" s="193" t="s">
        <v>54</v>
      </c>
      <c r="B31" s="194"/>
      <c r="C31" s="195"/>
    </row>
    <row r="32" spans="1:11" ht="12.2" customHeight="1">
      <c r="A32" s="197" t="s">
        <v>278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</row>
    <row r="33" ht="11.25"/>
    <row r="34" ht="11.25"/>
    <row r="35" ht="11.25"/>
    <row r="36" ht="11.25"/>
    <row r="37" ht="11.25"/>
    <row r="38" ht="11.25"/>
    <row r="39" ht="11.25"/>
    <row r="40" ht="11.25"/>
    <row r="41" ht="11.25"/>
    <row r="42" ht="11.25"/>
    <row r="43" ht="11.25"/>
    <row r="44" ht="11.25"/>
    <row r="45" ht="11.25"/>
    <row r="46" ht="11.25"/>
    <row r="47" ht="11.25"/>
    <row r="48" ht="11.25"/>
    <row r="49" ht="11.25"/>
    <row r="50" ht="11.25"/>
    <row r="51" ht="11.25"/>
    <row r="52" ht="11.25"/>
    <row r="53" ht="11.25"/>
    <row r="54" ht="11.25"/>
    <row r="55" ht="11.25"/>
    <row r="56" ht="11.25"/>
    <row r="57" ht="11.25"/>
    <row r="58" ht="11.25"/>
    <row r="59" ht="11.25"/>
    <row r="60" ht="11.25"/>
    <row r="61" ht="11.25"/>
    <row r="62" ht="11.25"/>
    <row r="63" ht="11.25"/>
    <row r="64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</sheetData>
  <mergeCells count="9">
    <mergeCell ref="J7:J8"/>
    <mergeCell ref="K5:K8"/>
    <mergeCell ref="B5:B8"/>
    <mergeCell ref="A5:A9"/>
    <mergeCell ref="C6:C8"/>
    <mergeCell ref="I6:I8"/>
    <mergeCell ref="F7:F8"/>
    <mergeCell ref="G5:G8"/>
    <mergeCell ref="H5:H8"/>
  </mergeCells>
  <phoneticPr fontId="3" type="noConversion"/>
  <pageMargins left="0.59055118110236204" right="0.59055118110236204" top="0.59055118110236204" bottom="0.59055118110236204" header="0.51181102362204722" footer="0.51181102362204722"/>
  <pageSetup paperSize="9" scale="96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4">
    <pageSetUpPr fitToPage="1"/>
  </sheetPr>
  <dimension ref="A1:K190"/>
  <sheetViews>
    <sheetView topLeftCell="A46" workbookViewId="0">
      <selection activeCell="N8" sqref="N8"/>
    </sheetView>
  </sheetViews>
  <sheetFormatPr baseColWidth="10" defaultColWidth="9.83203125" defaultRowHeight="12.75" customHeight="1"/>
  <cols>
    <col min="1" max="1" width="29.83203125" style="177" customWidth="1"/>
    <col min="2" max="2" width="7.5" style="177" customWidth="1"/>
    <col min="3" max="3" width="9.33203125" style="177" customWidth="1"/>
    <col min="4" max="6" width="8.33203125" style="177" customWidth="1"/>
    <col min="7" max="7" width="9.6640625" style="177" customWidth="1"/>
    <col min="8" max="8" width="9.33203125" style="177" customWidth="1"/>
    <col min="9" max="10" width="8.33203125" style="177" customWidth="1"/>
    <col min="11" max="11" width="11.33203125" style="177" customWidth="1"/>
    <col min="12" max="20" width="9.83203125" style="177"/>
    <col min="21" max="21" width="9.33203125" style="177" customWidth="1"/>
    <col min="22" max="16384" width="9.83203125" style="177"/>
  </cols>
  <sheetData>
    <row r="1" spans="1:11" ht="13.5" customHeight="1">
      <c r="A1" s="108" t="s">
        <v>291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13.5" customHeight="1">
      <c r="A2" s="178"/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 ht="26.45" customHeight="1">
      <c r="A3" s="179" t="s">
        <v>296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 ht="13.5" customHeight="1" thickBot="1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1" ht="13.5" customHeight="1" thickBot="1">
      <c r="A5" s="219" t="s">
        <v>16</v>
      </c>
      <c r="B5" s="220" t="s">
        <v>10</v>
      </c>
      <c r="C5" s="182" t="s">
        <v>6</v>
      </c>
      <c r="D5" s="182"/>
      <c r="E5" s="182"/>
      <c r="F5" s="183"/>
      <c r="G5" s="222" t="s">
        <v>279</v>
      </c>
      <c r="H5" s="222" t="s">
        <v>280</v>
      </c>
      <c r="I5" s="183" t="s">
        <v>8</v>
      </c>
      <c r="J5" s="183"/>
      <c r="K5" s="223" t="s">
        <v>297</v>
      </c>
    </row>
    <row r="6" spans="1:11" ht="13.5" customHeight="1" thickBot="1">
      <c r="A6" s="226"/>
      <c r="B6" s="221"/>
      <c r="C6" s="225" t="s">
        <v>282</v>
      </c>
      <c r="D6" s="182" t="s">
        <v>11</v>
      </c>
      <c r="E6" s="182"/>
      <c r="F6" s="182"/>
      <c r="G6" s="221"/>
      <c r="H6" s="221"/>
      <c r="I6" s="225" t="s">
        <v>282</v>
      </c>
      <c r="J6" s="184" t="s">
        <v>14</v>
      </c>
      <c r="K6" s="224"/>
    </row>
    <row r="7" spans="1:11" ht="13.5" customHeight="1" thickBot="1">
      <c r="A7" s="226"/>
      <c r="B7" s="221"/>
      <c r="C7" s="225"/>
      <c r="D7" s="182" t="s">
        <v>18</v>
      </c>
      <c r="E7" s="182"/>
      <c r="F7" s="225" t="s">
        <v>281</v>
      </c>
      <c r="G7" s="221"/>
      <c r="H7" s="221"/>
      <c r="I7" s="225"/>
      <c r="J7" s="221" t="s">
        <v>24</v>
      </c>
      <c r="K7" s="224"/>
    </row>
    <row r="8" spans="1:11" ht="24" customHeight="1" thickBot="1">
      <c r="A8" s="226"/>
      <c r="B8" s="221"/>
      <c r="C8" s="225"/>
      <c r="D8" s="182" t="s">
        <v>23</v>
      </c>
      <c r="E8" s="182" t="s">
        <v>24</v>
      </c>
      <c r="F8" s="221"/>
      <c r="G8" s="221"/>
      <c r="H8" s="221"/>
      <c r="I8" s="225"/>
      <c r="J8" s="221"/>
      <c r="K8" s="224"/>
    </row>
    <row r="9" spans="1:11" ht="13.5" customHeight="1" thickBot="1">
      <c r="A9" s="226"/>
      <c r="B9" s="182" t="s">
        <v>28</v>
      </c>
      <c r="C9" s="182" t="s">
        <v>29</v>
      </c>
      <c r="D9" s="182"/>
      <c r="E9" s="182"/>
      <c r="F9" s="182"/>
      <c r="G9" s="182"/>
      <c r="H9" s="182"/>
      <c r="I9" s="182" t="s">
        <v>30</v>
      </c>
      <c r="J9" s="182"/>
      <c r="K9" s="185"/>
    </row>
    <row r="10" spans="1:11" ht="14.1" customHeight="1">
      <c r="A10" s="186"/>
      <c r="B10" s="187">
        <v>2006</v>
      </c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12" customHeight="1">
      <c r="A11" s="189" t="s">
        <v>74</v>
      </c>
      <c r="B11" s="188">
        <v>5</v>
      </c>
      <c r="C11" s="190">
        <v>33835</v>
      </c>
      <c r="D11" s="190">
        <v>28103</v>
      </c>
      <c r="E11" s="190">
        <v>5696</v>
      </c>
      <c r="F11" s="190">
        <v>36</v>
      </c>
      <c r="G11" s="190">
        <v>166</v>
      </c>
      <c r="H11" s="190">
        <v>34001</v>
      </c>
      <c r="I11" s="190">
        <v>800</v>
      </c>
      <c r="J11" s="190">
        <v>153</v>
      </c>
      <c r="K11" s="190">
        <v>48168</v>
      </c>
    </row>
    <row r="12" spans="1:11" ht="12.2" customHeight="1">
      <c r="A12" s="189" t="s">
        <v>247</v>
      </c>
      <c r="B12" s="188">
        <v>2</v>
      </c>
      <c r="C12" s="190">
        <v>2804</v>
      </c>
      <c r="D12" s="190">
        <v>2704</v>
      </c>
      <c r="E12" s="190">
        <v>100</v>
      </c>
      <c r="F12" s="190">
        <v>0</v>
      </c>
      <c r="G12" s="190">
        <v>18951</v>
      </c>
      <c r="H12" s="190">
        <v>21755</v>
      </c>
      <c r="I12" s="190">
        <v>153</v>
      </c>
      <c r="J12" s="190">
        <v>8</v>
      </c>
      <c r="K12" s="190">
        <v>32614</v>
      </c>
    </row>
    <row r="13" spans="1:11" ht="12.2" customHeight="1">
      <c r="A13" s="191" t="s">
        <v>230</v>
      </c>
      <c r="B13" s="188">
        <v>3</v>
      </c>
      <c r="C13" s="190">
        <v>1110</v>
      </c>
      <c r="D13" s="190">
        <v>793</v>
      </c>
      <c r="E13" s="190">
        <v>317</v>
      </c>
      <c r="F13" s="190">
        <v>0</v>
      </c>
      <c r="G13" s="190">
        <v>185</v>
      </c>
      <c r="H13" s="190">
        <v>1295</v>
      </c>
      <c r="I13" s="190">
        <v>145</v>
      </c>
      <c r="J13" s="190">
        <v>52</v>
      </c>
      <c r="K13" s="190">
        <v>11624</v>
      </c>
    </row>
    <row r="14" spans="1:11" ht="12.2" customHeight="1">
      <c r="A14" s="189" t="s">
        <v>217</v>
      </c>
      <c r="B14" s="188">
        <v>5</v>
      </c>
      <c r="C14" s="190">
        <v>1110</v>
      </c>
      <c r="D14" s="190">
        <v>802</v>
      </c>
      <c r="E14" s="190">
        <v>308</v>
      </c>
      <c r="F14" s="190">
        <v>0</v>
      </c>
      <c r="G14" s="190">
        <v>116</v>
      </c>
      <c r="H14" s="190">
        <v>1226</v>
      </c>
      <c r="I14" s="190">
        <v>79</v>
      </c>
      <c r="J14" s="190">
        <v>7</v>
      </c>
      <c r="K14" s="190">
        <v>13168</v>
      </c>
    </row>
    <row r="15" spans="1:11" ht="12.2" customHeight="1">
      <c r="A15" s="191" t="s">
        <v>61</v>
      </c>
      <c r="B15" s="188">
        <v>9</v>
      </c>
      <c r="C15" s="190">
        <v>34270</v>
      </c>
      <c r="D15" s="190">
        <v>31728</v>
      </c>
      <c r="E15" s="190">
        <v>2542</v>
      </c>
      <c r="F15" s="190">
        <v>0</v>
      </c>
      <c r="G15" s="190">
        <v>1019</v>
      </c>
      <c r="H15" s="190">
        <v>35289</v>
      </c>
      <c r="I15" s="190">
        <v>1417</v>
      </c>
      <c r="J15" s="190">
        <v>428</v>
      </c>
      <c r="K15" s="190">
        <v>163813</v>
      </c>
    </row>
    <row r="16" spans="1:11" ht="12.2" customHeight="1">
      <c r="A16" s="191" t="s">
        <v>37</v>
      </c>
      <c r="B16" s="188">
        <v>2</v>
      </c>
      <c r="C16" s="190">
        <v>4262</v>
      </c>
      <c r="D16" s="190">
        <v>4045</v>
      </c>
      <c r="E16" s="190">
        <v>217</v>
      </c>
      <c r="F16" s="190">
        <v>0</v>
      </c>
      <c r="G16" s="190">
        <v>249</v>
      </c>
      <c r="H16" s="190">
        <v>4511</v>
      </c>
      <c r="I16" s="190">
        <v>193</v>
      </c>
      <c r="J16" s="190">
        <v>18</v>
      </c>
      <c r="K16" s="190">
        <v>8526</v>
      </c>
    </row>
    <row r="17" spans="1:11" ht="12.2" customHeight="1">
      <c r="A17" s="191" t="s">
        <v>270</v>
      </c>
      <c r="B17" s="188">
        <v>9</v>
      </c>
      <c r="C17" s="190">
        <v>10963</v>
      </c>
      <c r="D17" s="190">
        <v>10008</v>
      </c>
      <c r="E17" s="190">
        <v>856</v>
      </c>
      <c r="F17" s="190">
        <v>99</v>
      </c>
      <c r="G17" s="190">
        <v>7015</v>
      </c>
      <c r="H17" s="190">
        <v>17978</v>
      </c>
      <c r="I17" s="190">
        <v>373</v>
      </c>
      <c r="J17" s="190">
        <v>30</v>
      </c>
      <c r="K17" s="190">
        <v>66903</v>
      </c>
    </row>
    <row r="18" spans="1:11" ht="12.2" customHeight="1">
      <c r="A18" s="191" t="s">
        <v>271</v>
      </c>
      <c r="B18" s="188">
        <v>3</v>
      </c>
      <c r="C18" s="190">
        <v>1827</v>
      </c>
      <c r="D18" s="190">
        <v>1701</v>
      </c>
      <c r="E18" s="190">
        <v>126</v>
      </c>
      <c r="F18" s="190">
        <v>0</v>
      </c>
      <c r="G18" s="190">
        <v>288</v>
      </c>
      <c r="H18" s="190">
        <v>2115</v>
      </c>
      <c r="I18" s="190">
        <v>121</v>
      </c>
      <c r="J18" s="190">
        <v>12</v>
      </c>
      <c r="K18" s="190">
        <v>2572</v>
      </c>
    </row>
    <row r="19" spans="1:11" ht="12.2" customHeight="1">
      <c r="A19" s="191" t="s">
        <v>221</v>
      </c>
      <c r="B19" s="188">
        <v>4</v>
      </c>
      <c r="C19" s="190">
        <v>3565</v>
      </c>
      <c r="D19" s="190">
        <v>3532</v>
      </c>
      <c r="E19" s="190">
        <v>33</v>
      </c>
      <c r="F19" s="190">
        <v>0</v>
      </c>
      <c r="G19" s="190">
        <v>1839</v>
      </c>
      <c r="H19" s="190">
        <v>5404</v>
      </c>
      <c r="I19" s="190">
        <v>112</v>
      </c>
      <c r="J19" s="190">
        <v>3</v>
      </c>
      <c r="K19" s="190">
        <v>61906</v>
      </c>
    </row>
    <row r="20" spans="1:11" ht="12.2" customHeight="1">
      <c r="A20" s="191" t="s">
        <v>81</v>
      </c>
      <c r="B20" s="188">
        <v>6</v>
      </c>
      <c r="C20" s="190">
        <v>26965</v>
      </c>
      <c r="D20" s="190">
        <v>25036</v>
      </c>
      <c r="E20" s="190">
        <v>1638</v>
      </c>
      <c r="F20" s="190">
        <v>291</v>
      </c>
      <c r="G20" s="190">
        <v>3305</v>
      </c>
      <c r="H20" s="190">
        <v>30270</v>
      </c>
      <c r="I20" s="190">
        <v>675</v>
      </c>
      <c r="J20" s="190">
        <v>68</v>
      </c>
      <c r="K20" s="190">
        <v>68240</v>
      </c>
    </row>
    <row r="21" spans="1:11" ht="12.2" customHeight="1">
      <c r="A21" s="189" t="s">
        <v>248</v>
      </c>
      <c r="B21" s="188">
        <v>3</v>
      </c>
      <c r="C21" s="190">
        <v>3952</v>
      </c>
      <c r="D21" s="190">
        <v>3302</v>
      </c>
      <c r="E21" s="190">
        <v>650</v>
      </c>
      <c r="F21" s="190">
        <v>0</v>
      </c>
      <c r="G21" s="190">
        <v>636</v>
      </c>
      <c r="H21" s="190">
        <v>4588</v>
      </c>
      <c r="I21" s="190">
        <v>140</v>
      </c>
      <c r="J21" s="190">
        <v>31</v>
      </c>
      <c r="K21" s="190">
        <v>14519</v>
      </c>
    </row>
    <row r="22" spans="1:11" ht="12.2" customHeight="1">
      <c r="A22" s="189" t="s">
        <v>250</v>
      </c>
      <c r="B22" s="188">
        <v>4</v>
      </c>
      <c r="C22" s="190">
        <v>2000</v>
      </c>
      <c r="D22" s="190">
        <v>1860</v>
      </c>
      <c r="E22" s="190">
        <v>140</v>
      </c>
      <c r="F22" s="190">
        <v>0</v>
      </c>
      <c r="G22" s="190">
        <v>869</v>
      </c>
      <c r="H22" s="190">
        <v>2869</v>
      </c>
      <c r="I22" s="190">
        <v>105</v>
      </c>
      <c r="J22" s="190">
        <v>8</v>
      </c>
      <c r="K22" s="190">
        <v>37915</v>
      </c>
    </row>
    <row r="23" spans="1:11" ht="12.2" customHeight="1">
      <c r="A23" s="191" t="s">
        <v>251</v>
      </c>
      <c r="B23" s="188">
        <v>3</v>
      </c>
      <c r="C23" s="190">
        <v>8803</v>
      </c>
      <c r="D23" s="190">
        <v>8108</v>
      </c>
      <c r="E23" s="190">
        <v>695</v>
      </c>
      <c r="F23" s="190">
        <v>0</v>
      </c>
      <c r="G23" s="190">
        <v>572</v>
      </c>
      <c r="H23" s="190">
        <v>9375</v>
      </c>
      <c r="I23" s="190">
        <v>372</v>
      </c>
      <c r="J23" s="190">
        <v>38</v>
      </c>
      <c r="K23" s="190">
        <v>8469</v>
      </c>
    </row>
    <row r="24" spans="1:11" ht="12.2" customHeight="1">
      <c r="A24" s="191" t="s">
        <v>69</v>
      </c>
      <c r="B24" s="188">
        <v>3</v>
      </c>
      <c r="C24" s="190">
        <v>2977</v>
      </c>
      <c r="D24" s="190">
        <v>2929</v>
      </c>
      <c r="E24" s="190">
        <v>48</v>
      </c>
      <c r="F24" s="190">
        <v>0</v>
      </c>
      <c r="G24" s="190">
        <v>304</v>
      </c>
      <c r="H24" s="190">
        <v>3281</v>
      </c>
      <c r="I24" s="190">
        <v>184</v>
      </c>
      <c r="J24" s="190">
        <v>6</v>
      </c>
      <c r="K24" s="190">
        <v>7997</v>
      </c>
    </row>
    <row r="25" spans="1:11" ht="12.2" customHeight="1">
      <c r="A25" s="191" t="s">
        <v>295</v>
      </c>
      <c r="B25" s="188">
        <v>4</v>
      </c>
      <c r="C25" s="190">
        <v>2498</v>
      </c>
      <c r="D25" s="190">
        <v>2419</v>
      </c>
      <c r="E25" s="190">
        <v>79</v>
      </c>
      <c r="F25" s="190">
        <v>0</v>
      </c>
      <c r="G25" s="190">
        <v>10080</v>
      </c>
      <c r="H25" s="190">
        <v>12578</v>
      </c>
      <c r="I25" s="190">
        <v>111</v>
      </c>
      <c r="J25" s="190">
        <v>8</v>
      </c>
      <c r="K25" s="190">
        <v>50234</v>
      </c>
    </row>
    <row r="26" spans="1:11" ht="12.2" customHeight="1">
      <c r="A26" s="191" t="s">
        <v>185</v>
      </c>
      <c r="B26" s="188">
        <v>2</v>
      </c>
      <c r="C26" s="190">
        <v>2605</v>
      </c>
      <c r="D26" s="190">
        <v>2581</v>
      </c>
      <c r="E26" s="190">
        <v>24</v>
      </c>
      <c r="F26" s="190">
        <v>0</v>
      </c>
      <c r="G26" s="190">
        <v>1390</v>
      </c>
      <c r="H26" s="190">
        <v>3995</v>
      </c>
      <c r="I26" s="190">
        <v>208</v>
      </c>
      <c r="J26" s="190">
        <v>5</v>
      </c>
      <c r="K26" s="190">
        <v>7453</v>
      </c>
    </row>
    <row r="27" spans="1:11" ht="12.2" customHeight="1">
      <c r="A27" s="191" t="s">
        <v>234</v>
      </c>
      <c r="B27" s="188">
        <v>3</v>
      </c>
      <c r="C27" s="190">
        <v>3193</v>
      </c>
      <c r="D27" s="190">
        <v>3146</v>
      </c>
      <c r="E27" s="190">
        <v>47</v>
      </c>
      <c r="F27" s="190">
        <v>0</v>
      </c>
      <c r="G27" s="190">
        <v>896</v>
      </c>
      <c r="H27" s="190">
        <v>4089</v>
      </c>
      <c r="I27" s="190">
        <v>199</v>
      </c>
      <c r="J27" s="190">
        <v>4</v>
      </c>
      <c r="K27" s="190">
        <v>8028</v>
      </c>
    </row>
    <row r="28" spans="1:11" ht="12.2" customHeight="1">
      <c r="A28" s="191" t="s">
        <v>70</v>
      </c>
      <c r="B28" s="188">
        <v>5</v>
      </c>
      <c r="C28" s="190">
        <v>35573</v>
      </c>
      <c r="D28" s="190">
        <v>17491</v>
      </c>
      <c r="E28" s="190">
        <v>17646</v>
      </c>
      <c r="F28" s="190">
        <v>436</v>
      </c>
      <c r="G28" s="190">
        <v>263</v>
      </c>
      <c r="H28" s="190">
        <v>35836</v>
      </c>
      <c r="I28" s="190">
        <v>545</v>
      </c>
      <c r="J28" s="190">
        <v>324</v>
      </c>
      <c r="K28" s="190">
        <v>50513</v>
      </c>
    </row>
    <row r="29" spans="1:11" ht="12.2" customHeight="1">
      <c r="A29" s="191" t="s">
        <v>236</v>
      </c>
      <c r="B29" s="188">
        <v>3</v>
      </c>
      <c r="C29" s="190">
        <v>7110</v>
      </c>
      <c r="D29" s="190">
        <v>6680</v>
      </c>
      <c r="E29" s="190">
        <v>430</v>
      </c>
      <c r="F29" s="190">
        <v>0</v>
      </c>
      <c r="G29" s="190">
        <v>20299</v>
      </c>
      <c r="H29" s="190">
        <v>27409</v>
      </c>
      <c r="I29" s="190">
        <v>215</v>
      </c>
      <c r="J29" s="190">
        <v>26</v>
      </c>
      <c r="K29" s="190">
        <v>36105</v>
      </c>
    </row>
    <row r="30" spans="1:11" ht="12.2" customHeight="1">
      <c r="A30" s="191" t="s">
        <v>292</v>
      </c>
      <c r="B30" s="188"/>
      <c r="C30" s="190"/>
      <c r="D30" s="190"/>
      <c r="E30" s="190"/>
      <c r="F30" s="190"/>
      <c r="G30" s="190"/>
      <c r="H30" s="190"/>
      <c r="I30" s="190"/>
      <c r="J30" s="190"/>
      <c r="K30" s="190"/>
    </row>
    <row r="31" spans="1:11" ht="12.2" customHeight="1">
      <c r="A31" s="191" t="s">
        <v>293</v>
      </c>
      <c r="B31" s="188">
        <v>3</v>
      </c>
      <c r="C31" s="190">
        <v>7889</v>
      </c>
      <c r="D31" s="190">
        <v>6907</v>
      </c>
      <c r="E31" s="190">
        <v>982</v>
      </c>
      <c r="F31" s="190">
        <v>0</v>
      </c>
      <c r="G31" s="190">
        <v>3055</v>
      </c>
      <c r="H31" s="190">
        <v>10944</v>
      </c>
      <c r="I31" s="190">
        <v>798</v>
      </c>
      <c r="J31" s="190">
        <v>135</v>
      </c>
      <c r="K31" s="190">
        <v>35312</v>
      </c>
    </row>
    <row r="32" spans="1:11" ht="12.2" customHeight="1">
      <c r="A32" s="191" t="s">
        <v>225</v>
      </c>
      <c r="B32" s="188">
        <v>4</v>
      </c>
      <c r="C32" s="190">
        <v>1994</v>
      </c>
      <c r="D32" s="190">
        <v>1846</v>
      </c>
      <c r="E32" s="190">
        <v>148</v>
      </c>
      <c r="F32" s="190">
        <v>0</v>
      </c>
      <c r="G32" s="190">
        <v>993</v>
      </c>
      <c r="H32" s="190">
        <v>2987</v>
      </c>
      <c r="I32" s="190">
        <v>82</v>
      </c>
      <c r="J32" s="190">
        <v>7</v>
      </c>
      <c r="K32" s="190">
        <v>45413</v>
      </c>
    </row>
    <row r="33" spans="1:11" ht="12.2" customHeight="1">
      <c r="A33" s="191" t="s">
        <v>52</v>
      </c>
      <c r="B33" s="188">
        <v>3</v>
      </c>
      <c r="C33" s="190">
        <v>7660</v>
      </c>
      <c r="D33" s="190">
        <v>7596</v>
      </c>
      <c r="E33" s="190">
        <v>64</v>
      </c>
      <c r="F33" s="190">
        <v>0</v>
      </c>
      <c r="G33" s="190">
        <v>1986</v>
      </c>
      <c r="H33" s="190">
        <v>9646</v>
      </c>
      <c r="I33" s="190">
        <v>213</v>
      </c>
      <c r="J33" s="190">
        <v>7</v>
      </c>
      <c r="K33" s="190">
        <v>9835</v>
      </c>
    </row>
    <row r="34" spans="1:11" ht="12.2" customHeight="1">
      <c r="A34" s="191" t="s">
        <v>284</v>
      </c>
      <c r="B34" s="188">
        <v>3</v>
      </c>
      <c r="C34" s="190">
        <v>3642</v>
      </c>
      <c r="D34" s="190">
        <v>3138</v>
      </c>
      <c r="E34" s="190">
        <v>504</v>
      </c>
      <c r="F34" s="190">
        <v>0</v>
      </c>
      <c r="G34" s="190">
        <v>541</v>
      </c>
      <c r="H34" s="190">
        <v>4183</v>
      </c>
      <c r="I34" s="190">
        <v>118</v>
      </c>
      <c r="J34" s="190">
        <v>31</v>
      </c>
      <c r="K34" s="190">
        <v>5946</v>
      </c>
    </row>
    <row r="35" spans="1:11" ht="12.2" customHeight="1">
      <c r="A35" s="189" t="s">
        <v>53</v>
      </c>
      <c r="B35" s="188">
        <v>3</v>
      </c>
      <c r="C35" s="190">
        <v>5226</v>
      </c>
      <c r="D35" s="190">
        <v>3708</v>
      </c>
      <c r="E35" s="190">
        <v>1518</v>
      </c>
      <c r="F35" s="190">
        <v>0</v>
      </c>
      <c r="G35" s="190">
        <v>348</v>
      </c>
      <c r="H35" s="190">
        <v>5574</v>
      </c>
      <c r="I35" s="190">
        <v>216</v>
      </c>
      <c r="J35" s="190">
        <v>90</v>
      </c>
      <c r="K35" s="190">
        <v>5293</v>
      </c>
    </row>
    <row r="36" spans="1:11" ht="14.1" customHeight="1">
      <c r="A36" s="186"/>
      <c r="B36" s="187">
        <v>2005</v>
      </c>
      <c r="C36" s="188"/>
      <c r="D36" s="188"/>
      <c r="E36" s="188"/>
      <c r="F36" s="188"/>
      <c r="G36" s="188"/>
      <c r="H36" s="188"/>
      <c r="I36" s="188"/>
      <c r="J36" s="188"/>
      <c r="K36" s="188"/>
    </row>
    <row r="37" spans="1:11" ht="12.2" customHeight="1">
      <c r="A37" s="189" t="s">
        <v>247</v>
      </c>
      <c r="B37" s="188">
        <v>2</v>
      </c>
      <c r="C37" s="190">
        <v>2595</v>
      </c>
      <c r="D37" s="190">
        <v>2439</v>
      </c>
      <c r="E37" s="190">
        <v>156</v>
      </c>
      <c r="F37" s="190">
        <v>0</v>
      </c>
      <c r="G37" s="190">
        <v>18419</v>
      </c>
      <c r="H37" s="190">
        <v>21014</v>
      </c>
      <c r="I37" s="190">
        <v>139</v>
      </c>
      <c r="J37" s="190">
        <v>9</v>
      </c>
      <c r="K37" s="190">
        <v>25559</v>
      </c>
    </row>
    <row r="38" spans="1:11" ht="12.2" customHeight="1">
      <c r="A38" s="191" t="s">
        <v>230</v>
      </c>
      <c r="B38" s="188">
        <v>3</v>
      </c>
      <c r="C38" s="190">
        <v>1268</v>
      </c>
      <c r="D38" s="190">
        <v>990</v>
      </c>
      <c r="E38" s="190">
        <v>278</v>
      </c>
      <c r="F38" s="190">
        <v>0</v>
      </c>
      <c r="G38" s="190">
        <v>32</v>
      </c>
      <c r="H38" s="190">
        <v>1300</v>
      </c>
      <c r="I38" s="190">
        <v>144</v>
      </c>
      <c r="J38" s="190">
        <v>31</v>
      </c>
      <c r="K38" s="190">
        <v>10258</v>
      </c>
    </row>
    <row r="39" spans="1:11" ht="12.2" customHeight="1">
      <c r="A39" s="189" t="s">
        <v>217</v>
      </c>
      <c r="B39" s="188">
        <v>4</v>
      </c>
      <c r="C39" s="190">
        <v>1990</v>
      </c>
      <c r="D39" s="190">
        <v>1332</v>
      </c>
      <c r="E39" s="190">
        <v>622</v>
      </c>
      <c r="F39" s="190">
        <v>36</v>
      </c>
      <c r="G39" s="190">
        <v>825</v>
      </c>
      <c r="H39" s="190">
        <v>2815</v>
      </c>
      <c r="I39" s="190">
        <v>116</v>
      </c>
      <c r="J39" s="190">
        <v>15</v>
      </c>
      <c r="K39" s="190">
        <v>3711</v>
      </c>
    </row>
    <row r="40" spans="1:11" ht="12.2" customHeight="1">
      <c r="A40" s="191" t="s">
        <v>283</v>
      </c>
      <c r="B40" s="188">
        <v>9</v>
      </c>
      <c r="C40" s="190">
        <v>34298</v>
      </c>
      <c r="D40" s="190">
        <v>32003</v>
      </c>
      <c r="E40" s="190">
        <v>2210</v>
      </c>
      <c r="F40" s="190">
        <v>85</v>
      </c>
      <c r="G40" s="190">
        <v>1564</v>
      </c>
      <c r="H40" s="190">
        <v>35862</v>
      </c>
      <c r="I40" s="190">
        <v>1292</v>
      </c>
      <c r="J40" s="190">
        <v>382</v>
      </c>
      <c r="K40" s="190">
        <v>160692</v>
      </c>
    </row>
    <row r="41" spans="1:11" ht="12.2" customHeight="1">
      <c r="A41" s="189" t="s">
        <v>285</v>
      </c>
      <c r="B41" s="188">
        <v>5</v>
      </c>
      <c r="C41" s="190">
        <v>22283</v>
      </c>
      <c r="D41" s="190">
        <v>21522</v>
      </c>
      <c r="E41" s="190">
        <v>761</v>
      </c>
      <c r="F41" s="190">
        <v>0</v>
      </c>
      <c r="G41" s="190">
        <v>4005</v>
      </c>
      <c r="H41" s="190">
        <v>26288</v>
      </c>
      <c r="I41" s="190">
        <v>593</v>
      </c>
      <c r="J41" s="190">
        <v>44</v>
      </c>
      <c r="K41" s="190">
        <v>77836</v>
      </c>
    </row>
    <row r="42" spans="1:11" ht="12.2" customHeight="1">
      <c r="A42" s="189" t="s">
        <v>169</v>
      </c>
      <c r="B42" s="188">
        <v>3</v>
      </c>
      <c r="C42" s="190">
        <v>15811</v>
      </c>
      <c r="D42" s="190">
        <v>15604</v>
      </c>
      <c r="E42" s="190">
        <v>207</v>
      </c>
      <c r="F42" s="190">
        <v>0</v>
      </c>
      <c r="G42" s="190">
        <v>1156</v>
      </c>
      <c r="H42" s="190">
        <v>16967</v>
      </c>
      <c r="I42" s="190">
        <v>345</v>
      </c>
      <c r="J42" s="190">
        <v>12</v>
      </c>
      <c r="K42" s="190">
        <v>19776</v>
      </c>
    </row>
    <row r="43" spans="1:11" ht="12.2" customHeight="1">
      <c r="A43" s="191" t="s">
        <v>37</v>
      </c>
      <c r="B43" s="188">
        <v>2</v>
      </c>
      <c r="C43" s="190">
        <v>4109</v>
      </c>
      <c r="D43" s="190">
        <v>3893</v>
      </c>
      <c r="E43" s="190">
        <v>216</v>
      </c>
      <c r="F43" s="190">
        <v>0</v>
      </c>
      <c r="G43" s="190">
        <v>359</v>
      </c>
      <c r="H43" s="190">
        <v>4468</v>
      </c>
      <c r="I43" s="190">
        <v>192</v>
      </c>
      <c r="J43" s="190">
        <v>19</v>
      </c>
      <c r="K43" s="190">
        <v>7398</v>
      </c>
    </row>
    <row r="44" spans="1:11" ht="12.2" customHeight="1">
      <c r="A44" s="191" t="s">
        <v>286</v>
      </c>
      <c r="B44" s="188"/>
      <c r="C44" s="190"/>
      <c r="D44" s="190"/>
      <c r="E44" s="190"/>
      <c r="F44" s="190"/>
      <c r="G44" s="190"/>
      <c r="H44" s="190"/>
      <c r="I44" s="190"/>
      <c r="J44" s="190"/>
      <c r="K44" s="190"/>
    </row>
    <row r="45" spans="1:11" ht="12.2" customHeight="1">
      <c r="A45" s="192" t="s">
        <v>287</v>
      </c>
      <c r="B45" s="188">
        <v>9</v>
      </c>
      <c r="C45" s="190">
        <v>15068</v>
      </c>
      <c r="D45" s="190">
        <v>13563</v>
      </c>
      <c r="E45" s="190">
        <v>1403</v>
      </c>
      <c r="F45" s="190">
        <v>102</v>
      </c>
      <c r="G45" s="190">
        <v>7194</v>
      </c>
      <c r="H45" s="190">
        <v>22262</v>
      </c>
      <c r="I45" s="190">
        <v>638</v>
      </c>
      <c r="J45" s="190">
        <v>79</v>
      </c>
      <c r="K45" s="190">
        <v>65591</v>
      </c>
    </row>
    <row r="46" spans="1:11" ht="12.2" customHeight="1">
      <c r="A46" s="189" t="s">
        <v>290</v>
      </c>
      <c r="B46" s="188"/>
      <c r="C46" s="190"/>
      <c r="D46" s="190"/>
      <c r="E46" s="190"/>
      <c r="F46" s="190"/>
      <c r="G46" s="190"/>
      <c r="H46" s="190"/>
      <c r="I46" s="190"/>
      <c r="J46" s="190"/>
      <c r="K46" s="190"/>
    </row>
    <row r="47" spans="1:11" ht="12.2" customHeight="1">
      <c r="A47" s="189" t="s">
        <v>289</v>
      </c>
      <c r="B47" s="188"/>
      <c r="C47" s="190"/>
      <c r="D47" s="190"/>
      <c r="E47" s="190"/>
      <c r="F47" s="190"/>
      <c r="G47" s="190"/>
      <c r="H47" s="190"/>
      <c r="I47" s="190"/>
      <c r="J47" s="190"/>
      <c r="K47" s="190"/>
    </row>
    <row r="48" spans="1:11" ht="12.2" customHeight="1">
      <c r="A48" s="191" t="s">
        <v>288</v>
      </c>
      <c r="B48" s="188">
        <v>4</v>
      </c>
      <c r="C48" s="190">
        <v>7819</v>
      </c>
      <c r="D48" s="190">
        <v>7438</v>
      </c>
      <c r="E48" s="190">
        <v>381</v>
      </c>
      <c r="F48" s="190">
        <v>0</v>
      </c>
      <c r="G48" s="190">
        <v>7252</v>
      </c>
      <c r="H48" s="190">
        <v>15071</v>
      </c>
      <c r="I48" s="190">
        <v>582</v>
      </c>
      <c r="J48" s="190">
        <v>68</v>
      </c>
      <c r="K48" s="190">
        <v>39302</v>
      </c>
    </row>
    <row r="49" spans="1:11" ht="12.2" customHeight="1">
      <c r="A49" s="191" t="s">
        <v>221</v>
      </c>
      <c r="B49" s="188">
        <v>4</v>
      </c>
      <c r="C49" s="190">
        <v>4050</v>
      </c>
      <c r="D49" s="190">
        <v>3969</v>
      </c>
      <c r="E49" s="190">
        <v>81</v>
      </c>
      <c r="F49" s="190">
        <v>0</v>
      </c>
      <c r="G49" s="190">
        <v>1016</v>
      </c>
      <c r="H49" s="190">
        <v>5066</v>
      </c>
      <c r="I49" s="190">
        <v>142</v>
      </c>
      <c r="J49" s="190">
        <v>6</v>
      </c>
      <c r="K49" s="190">
        <v>68606</v>
      </c>
    </row>
    <row r="50" spans="1:11" ht="12.2" customHeight="1">
      <c r="A50" s="189" t="s">
        <v>248</v>
      </c>
      <c r="B50" s="188">
        <v>3</v>
      </c>
      <c r="C50" s="190">
        <v>3037</v>
      </c>
      <c r="D50" s="190">
        <v>2448</v>
      </c>
      <c r="E50" s="190">
        <v>589</v>
      </c>
      <c r="F50" s="190">
        <v>0</v>
      </c>
      <c r="G50" s="190">
        <v>574</v>
      </c>
      <c r="H50" s="190">
        <v>3611</v>
      </c>
      <c r="I50" s="190">
        <v>137</v>
      </c>
      <c r="J50" s="190">
        <v>32</v>
      </c>
      <c r="K50" s="190">
        <v>10083</v>
      </c>
    </row>
    <row r="51" spans="1:11" ht="12.2" customHeight="1">
      <c r="A51" s="191" t="s">
        <v>249</v>
      </c>
      <c r="B51" s="188"/>
      <c r="C51" s="190"/>
      <c r="D51" s="190"/>
      <c r="E51" s="190"/>
      <c r="F51" s="190"/>
      <c r="G51" s="190"/>
      <c r="H51" s="190"/>
      <c r="I51" s="190"/>
      <c r="J51" s="190"/>
      <c r="K51" s="190"/>
    </row>
    <row r="52" spans="1:11" ht="12.2" customHeight="1">
      <c r="A52" s="191" t="s">
        <v>294</v>
      </c>
      <c r="B52" s="188">
        <v>3</v>
      </c>
      <c r="C52" s="190">
        <v>5331</v>
      </c>
      <c r="D52" s="190">
        <v>4419</v>
      </c>
      <c r="E52" s="190">
        <v>912</v>
      </c>
      <c r="F52" s="190">
        <v>0</v>
      </c>
      <c r="G52" s="190">
        <v>1901</v>
      </c>
      <c r="H52" s="190">
        <v>7232</v>
      </c>
      <c r="I52" s="190">
        <v>560</v>
      </c>
      <c r="J52" s="190">
        <v>103</v>
      </c>
      <c r="K52" s="190">
        <v>20094</v>
      </c>
    </row>
    <row r="53" spans="1:11" ht="12.2" customHeight="1">
      <c r="A53" s="189" t="s">
        <v>250</v>
      </c>
      <c r="B53" s="188">
        <v>4</v>
      </c>
      <c r="C53" s="190">
        <v>2036</v>
      </c>
      <c r="D53" s="190">
        <v>1892</v>
      </c>
      <c r="E53" s="190">
        <v>144</v>
      </c>
      <c r="F53" s="190">
        <v>0</v>
      </c>
      <c r="G53" s="190">
        <v>1698</v>
      </c>
      <c r="H53" s="190">
        <v>3734</v>
      </c>
      <c r="I53" s="190">
        <v>113</v>
      </c>
      <c r="J53" s="190">
        <v>7</v>
      </c>
      <c r="K53" s="190">
        <v>40321</v>
      </c>
    </row>
    <row r="54" spans="1:11" ht="12.2" customHeight="1">
      <c r="A54" s="189" t="s">
        <v>251</v>
      </c>
      <c r="B54" s="188">
        <v>3</v>
      </c>
      <c r="C54" s="190">
        <v>6229</v>
      </c>
      <c r="D54" s="190">
        <v>5687</v>
      </c>
      <c r="E54" s="190">
        <v>542</v>
      </c>
      <c r="F54" s="190">
        <v>0</v>
      </c>
      <c r="G54" s="190">
        <v>957</v>
      </c>
      <c r="H54" s="190">
        <v>7186</v>
      </c>
      <c r="I54" s="190">
        <v>284</v>
      </c>
      <c r="J54" s="190">
        <v>27</v>
      </c>
      <c r="K54" s="190">
        <v>7156</v>
      </c>
    </row>
    <row r="55" spans="1:11" ht="12.2" customHeight="1">
      <c r="A55" s="191" t="s">
        <v>69</v>
      </c>
      <c r="B55" s="188">
        <v>3</v>
      </c>
      <c r="C55" s="190">
        <v>2710</v>
      </c>
      <c r="D55" s="190">
        <v>2677</v>
      </c>
      <c r="E55" s="190">
        <v>33</v>
      </c>
      <c r="F55" s="190">
        <v>0</v>
      </c>
      <c r="G55" s="190">
        <v>578</v>
      </c>
      <c r="H55" s="190">
        <v>3288</v>
      </c>
      <c r="I55" s="190">
        <v>172</v>
      </c>
      <c r="J55" s="190">
        <v>4</v>
      </c>
      <c r="K55" s="190">
        <v>8396</v>
      </c>
    </row>
    <row r="56" spans="1:11" ht="12.2" customHeight="1">
      <c r="A56" s="191" t="s">
        <v>295</v>
      </c>
      <c r="B56" s="188">
        <v>4</v>
      </c>
      <c r="C56" s="190">
        <v>2551</v>
      </c>
      <c r="D56" s="190">
        <v>2490</v>
      </c>
      <c r="E56" s="190">
        <v>61</v>
      </c>
      <c r="F56" s="190">
        <v>0</v>
      </c>
      <c r="G56" s="190">
        <v>6819</v>
      </c>
      <c r="H56" s="190">
        <v>9370</v>
      </c>
      <c r="I56" s="190">
        <v>124</v>
      </c>
      <c r="J56" s="190">
        <v>4</v>
      </c>
      <c r="K56" s="190">
        <v>56296</v>
      </c>
    </row>
    <row r="57" spans="1:11" ht="12.2" customHeight="1">
      <c r="A57" s="189" t="s">
        <v>236</v>
      </c>
      <c r="B57" s="188">
        <v>3</v>
      </c>
      <c r="C57" s="190">
        <v>7035</v>
      </c>
      <c r="D57" s="190">
        <v>6746</v>
      </c>
      <c r="E57" s="190">
        <v>289</v>
      </c>
      <c r="F57" s="190">
        <v>0</v>
      </c>
      <c r="G57" s="190">
        <v>17887</v>
      </c>
      <c r="H57" s="190">
        <v>24922</v>
      </c>
      <c r="I57" s="190">
        <v>177</v>
      </c>
      <c r="J57" s="190">
        <v>19</v>
      </c>
      <c r="K57" s="190">
        <v>32984</v>
      </c>
    </row>
    <row r="58" spans="1:11" ht="12.2" customHeight="1">
      <c r="A58" s="191" t="s">
        <v>115</v>
      </c>
      <c r="B58" s="188">
        <v>4</v>
      </c>
      <c r="C58" s="190">
        <v>15401</v>
      </c>
      <c r="D58" s="190">
        <v>14176</v>
      </c>
      <c r="E58" s="190">
        <v>1153</v>
      </c>
      <c r="F58" s="190">
        <v>72</v>
      </c>
      <c r="G58" s="190">
        <v>2084</v>
      </c>
      <c r="H58" s="190">
        <v>17485</v>
      </c>
      <c r="I58" s="190">
        <v>375</v>
      </c>
      <c r="J58" s="190">
        <v>47</v>
      </c>
      <c r="K58" s="190">
        <v>26812</v>
      </c>
    </row>
    <row r="59" spans="1:11" ht="12.2" customHeight="1">
      <c r="A59" s="191" t="s">
        <v>225</v>
      </c>
      <c r="B59" s="188">
        <v>5</v>
      </c>
      <c r="C59" s="190">
        <v>2174</v>
      </c>
      <c r="D59" s="190">
        <v>2046</v>
      </c>
      <c r="E59" s="190">
        <v>128</v>
      </c>
      <c r="F59" s="190">
        <v>0</v>
      </c>
      <c r="G59" s="190">
        <v>877</v>
      </c>
      <c r="H59" s="190">
        <v>3051</v>
      </c>
      <c r="I59" s="190">
        <v>97</v>
      </c>
      <c r="J59" s="190">
        <v>6</v>
      </c>
      <c r="K59" s="190">
        <v>47009</v>
      </c>
    </row>
    <row r="60" spans="1:11" ht="12.2" customHeight="1">
      <c r="A60" s="191" t="s">
        <v>52</v>
      </c>
      <c r="B60" s="188">
        <v>3</v>
      </c>
      <c r="C60" s="190">
        <v>8410</v>
      </c>
      <c r="D60" s="190">
        <v>8272</v>
      </c>
      <c r="E60" s="190">
        <v>134</v>
      </c>
      <c r="F60" s="190">
        <v>4</v>
      </c>
      <c r="G60" s="190">
        <v>1752</v>
      </c>
      <c r="H60" s="190">
        <v>10162</v>
      </c>
      <c r="I60" s="190">
        <v>232</v>
      </c>
      <c r="J60" s="190">
        <v>10</v>
      </c>
      <c r="K60" s="190">
        <v>10487</v>
      </c>
    </row>
    <row r="61" spans="1:11" ht="12.2" customHeight="1">
      <c r="A61" s="189" t="s">
        <v>53</v>
      </c>
      <c r="B61" s="188">
        <v>3</v>
      </c>
      <c r="C61" s="190">
        <v>4995</v>
      </c>
      <c r="D61" s="190">
        <v>3470</v>
      </c>
      <c r="E61" s="190">
        <v>1525</v>
      </c>
      <c r="F61" s="190">
        <v>0</v>
      </c>
      <c r="G61" s="190">
        <v>204</v>
      </c>
      <c r="H61" s="190">
        <v>5199</v>
      </c>
      <c r="I61" s="190">
        <v>196</v>
      </c>
      <c r="J61" s="190">
        <v>78</v>
      </c>
      <c r="K61" s="190">
        <v>5124</v>
      </c>
    </row>
    <row r="62" spans="1:11" s="196" customFormat="1" ht="11.25">
      <c r="A62" s="193" t="s">
        <v>54</v>
      </c>
      <c r="B62" s="194"/>
      <c r="C62" s="195"/>
    </row>
    <row r="63" spans="1:11" ht="12.2" customHeight="1">
      <c r="A63" s="197" t="s">
        <v>278</v>
      </c>
      <c r="B63" s="198"/>
      <c r="C63" s="198"/>
      <c r="D63" s="198"/>
      <c r="E63" s="198"/>
      <c r="F63" s="198"/>
      <c r="G63" s="198"/>
      <c r="H63" s="198"/>
      <c r="I63" s="198"/>
      <c r="J63" s="198"/>
      <c r="K63" s="198"/>
    </row>
    <row r="64" spans="1:11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68" ht="11.25"/>
    <row r="169" ht="11.25"/>
    <row r="170" ht="11.25"/>
    <row r="171" ht="11.25"/>
    <row r="172" ht="11.25"/>
    <row r="173" ht="11.25"/>
    <row r="174" ht="11.25"/>
    <row r="175" ht="11.25"/>
    <row r="176" ht="11.25"/>
    <row r="177" ht="11.25"/>
    <row r="178" ht="11.25"/>
    <row r="179" ht="11.25"/>
    <row r="180" ht="11.25"/>
    <row r="181" ht="11.25"/>
    <row r="182" ht="11.25"/>
    <row r="183" ht="11.25"/>
    <row r="184" ht="11.25"/>
    <row r="185" ht="11.25"/>
    <row r="186" ht="11.25"/>
    <row r="187" ht="11.25"/>
    <row r="188" ht="11.25"/>
    <row r="189" ht="11.25"/>
    <row r="190" ht="11.25"/>
  </sheetData>
  <mergeCells count="9">
    <mergeCell ref="J7:J8"/>
    <mergeCell ref="K5:K8"/>
    <mergeCell ref="B5:B8"/>
    <mergeCell ref="A5:A9"/>
    <mergeCell ref="C6:C8"/>
    <mergeCell ref="I6:I8"/>
    <mergeCell ref="F7:F8"/>
    <mergeCell ref="G5:G8"/>
    <mergeCell ref="H5:H8"/>
  </mergeCells>
  <phoneticPr fontId="3" type="noConversion"/>
  <pageMargins left="0.59055118110236204" right="0.59055118110236204" top="0.59055118110236204" bottom="0.59055118110236204" header="0.51181102362204722" footer="0.51181102362204722"/>
  <pageSetup paperSize="9" scale="96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5"/>
  <dimension ref="A1:K198"/>
  <sheetViews>
    <sheetView workbookViewId="0">
      <selection activeCell="I31" sqref="I31"/>
    </sheetView>
  </sheetViews>
  <sheetFormatPr baseColWidth="10" defaultColWidth="9.83203125" defaultRowHeight="12.75" customHeight="1"/>
  <cols>
    <col min="1" max="1" width="22" style="5" customWidth="1"/>
    <col min="2" max="2" width="6.6640625" style="5" customWidth="1"/>
    <col min="3" max="11" width="9.5" style="5" customWidth="1"/>
    <col min="12" max="16384" width="9.83203125" style="5"/>
  </cols>
  <sheetData>
    <row r="1" spans="1:11" ht="13.5" customHeight="1">
      <c r="A1" s="108" t="s">
        <v>179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13.5" customHeight="1">
      <c r="A2" s="115"/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ht="13.5" customHeight="1">
      <c r="A3" s="114" t="s">
        <v>269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13.5" customHeight="1">
      <c r="A4" s="114" t="s">
        <v>5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3.5" customHeight="1">
      <c r="B6" s="7"/>
      <c r="C6" s="8" t="s">
        <v>6</v>
      </c>
      <c r="D6" s="9"/>
      <c r="E6" s="9"/>
      <c r="F6" s="10"/>
      <c r="G6" s="11" t="s">
        <v>7</v>
      </c>
      <c r="H6" s="11"/>
      <c r="I6" s="8" t="s">
        <v>8</v>
      </c>
      <c r="J6" s="10"/>
      <c r="K6" s="12" t="s">
        <v>9</v>
      </c>
    </row>
    <row r="7" spans="1:11" ht="13.5" customHeight="1">
      <c r="B7" s="11" t="s">
        <v>10</v>
      </c>
      <c r="C7" s="13"/>
      <c r="D7" s="9" t="s">
        <v>11</v>
      </c>
      <c r="E7" s="9"/>
      <c r="F7" s="10"/>
      <c r="G7" s="11" t="s">
        <v>12</v>
      </c>
      <c r="H7" s="11" t="s">
        <v>13</v>
      </c>
      <c r="I7" s="14"/>
      <c r="J7" s="15" t="s">
        <v>14</v>
      </c>
      <c r="K7" s="12" t="s">
        <v>15</v>
      </c>
    </row>
    <row r="8" spans="1:11" ht="13.5" customHeight="1">
      <c r="A8" s="16" t="s">
        <v>16</v>
      </c>
      <c r="B8" s="11"/>
      <c r="C8" s="17" t="s">
        <v>17</v>
      </c>
      <c r="D8" s="17" t="s">
        <v>18</v>
      </c>
      <c r="E8" s="16"/>
      <c r="F8" s="18" t="s">
        <v>19</v>
      </c>
      <c r="G8" s="11" t="s">
        <v>20</v>
      </c>
      <c r="H8" s="11" t="s">
        <v>21</v>
      </c>
      <c r="I8" s="11" t="s">
        <v>17</v>
      </c>
      <c r="J8" s="19"/>
      <c r="K8" s="11" t="s">
        <v>22</v>
      </c>
    </row>
    <row r="9" spans="1:11" ht="13.5" customHeight="1">
      <c r="B9" s="20"/>
      <c r="C9" s="7"/>
      <c r="D9" s="21" t="s">
        <v>23</v>
      </c>
      <c r="E9" s="21" t="s">
        <v>24</v>
      </c>
      <c r="F9" s="22" t="s">
        <v>25</v>
      </c>
      <c r="G9" s="11" t="s">
        <v>26</v>
      </c>
      <c r="H9" s="11"/>
      <c r="I9" s="14"/>
      <c r="J9" s="23" t="s">
        <v>24</v>
      </c>
      <c r="K9" s="11" t="s">
        <v>27</v>
      </c>
    </row>
    <row r="10" spans="1:11" ht="13.5" customHeight="1">
      <c r="A10" s="24"/>
      <c r="B10" s="25" t="s">
        <v>28</v>
      </c>
      <c r="C10" s="26" t="s">
        <v>29</v>
      </c>
      <c r="D10" s="27"/>
      <c r="E10" s="27"/>
      <c r="F10" s="27"/>
      <c r="G10" s="27"/>
      <c r="H10" s="28"/>
      <c r="I10" s="27" t="s">
        <v>30</v>
      </c>
      <c r="J10" s="27"/>
      <c r="K10" s="27"/>
    </row>
    <row r="11" spans="1:11" ht="13.5" customHeight="1">
      <c r="A11" s="120"/>
      <c r="B11" s="123"/>
      <c r="C11" s="123"/>
      <c r="D11" s="123"/>
      <c r="E11" s="123"/>
      <c r="F11" s="123"/>
      <c r="G11" s="123"/>
      <c r="H11" s="123"/>
      <c r="I11" s="123"/>
      <c r="J11" s="123"/>
      <c r="K11" s="123"/>
    </row>
    <row r="12" spans="1:11" ht="12.6" customHeight="1">
      <c r="A12" s="41"/>
      <c r="B12" s="172">
        <v>2006</v>
      </c>
      <c r="C12" s="36"/>
      <c r="D12" s="36"/>
      <c r="E12" s="36"/>
      <c r="F12" s="36"/>
      <c r="G12" s="36"/>
      <c r="H12" s="36"/>
      <c r="I12" s="37"/>
      <c r="J12" s="37"/>
      <c r="K12" s="36"/>
    </row>
    <row r="13" spans="1:11" ht="6.95" customHeight="1">
      <c r="A13" s="40"/>
      <c r="B13" s="173"/>
      <c r="C13" s="32"/>
      <c r="D13" s="32"/>
      <c r="E13" s="32"/>
      <c r="F13" s="32"/>
      <c r="G13" s="32"/>
      <c r="H13" s="32"/>
      <c r="I13" s="31"/>
      <c r="J13" s="31"/>
      <c r="K13" s="32"/>
    </row>
    <row r="14" spans="1:11" ht="12.6" customHeight="1">
      <c r="A14" s="170" t="s">
        <v>74</v>
      </c>
      <c r="B14" s="174">
        <v>5</v>
      </c>
      <c r="C14" s="175">
        <v>33835</v>
      </c>
      <c r="D14" s="175">
        <v>28103</v>
      </c>
      <c r="E14" s="175">
        <v>5696</v>
      </c>
      <c r="F14" s="175">
        <v>36</v>
      </c>
      <c r="G14" s="175">
        <v>166</v>
      </c>
      <c r="H14" s="175">
        <v>34001</v>
      </c>
      <c r="I14" s="175">
        <v>800</v>
      </c>
      <c r="J14" s="175">
        <v>153</v>
      </c>
      <c r="K14" s="175">
        <v>48168</v>
      </c>
    </row>
    <row r="15" spans="1:11" ht="12.6" customHeight="1">
      <c r="A15" s="170" t="s">
        <v>247</v>
      </c>
      <c r="B15" s="174">
        <v>2</v>
      </c>
      <c r="C15" s="175">
        <v>2804</v>
      </c>
      <c r="D15" s="175">
        <v>2704</v>
      </c>
      <c r="E15" s="175">
        <v>100</v>
      </c>
      <c r="F15" s="175">
        <v>0</v>
      </c>
      <c r="G15" s="175">
        <v>18951</v>
      </c>
      <c r="H15" s="175">
        <v>21755</v>
      </c>
      <c r="I15" s="175">
        <v>153</v>
      </c>
      <c r="J15" s="175">
        <v>8</v>
      </c>
      <c r="K15" s="175">
        <v>32614</v>
      </c>
    </row>
    <row r="16" spans="1:11" ht="12.6" customHeight="1">
      <c r="A16" s="171" t="s">
        <v>230</v>
      </c>
      <c r="B16" s="174">
        <v>3</v>
      </c>
      <c r="C16" s="175">
        <v>1110</v>
      </c>
      <c r="D16" s="175">
        <v>793</v>
      </c>
      <c r="E16" s="175">
        <v>317</v>
      </c>
      <c r="F16" s="175">
        <v>0</v>
      </c>
      <c r="G16" s="175">
        <v>185</v>
      </c>
      <c r="H16" s="175">
        <v>1295</v>
      </c>
      <c r="I16" s="175">
        <v>145</v>
      </c>
      <c r="J16" s="175">
        <v>52</v>
      </c>
      <c r="K16" s="175">
        <v>11624</v>
      </c>
    </row>
    <row r="17" spans="1:11" ht="12.6" customHeight="1">
      <c r="A17" s="170" t="s">
        <v>217</v>
      </c>
      <c r="B17" s="174">
        <v>5</v>
      </c>
      <c r="C17" s="175">
        <v>1110</v>
      </c>
      <c r="D17" s="175">
        <v>802</v>
      </c>
      <c r="E17" s="175">
        <v>308</v>
      </c>
      <c r="F17" s="175">
        <v>0</v>
      </c>
      <c r="G17" s="175">
        <v>116</v>
      </c>
      <c r="H17" s="175">
        <v>1226</v>
      </c>
      <c r="I17" s="175">
        <v>79</v>
      </c>
      <c r="J17" s="175">
        <v>7</v>
      </c>
      <c r="K17" s="175">
        <v>13168</v>
      </c>
    </row>
    <row r="18" spans="1:11" ht="12.6" customHeight="1">
      <c r="A18" s="171" t="s">
        <v>61</v>
      </c>
      <c r="B18" s="174">
        <v>9</v>
      </c>
      <c r="C18" s="175">
        <v>34270</v>
      </c>
      <c r="D18" s="175">
        <v>31728</v>
      </c>
      <c r="E18" s="175">
        <v>2542</v>
      </c>
      <c r="F18" s="175">
        <v>0</v>
      </c>
      <c r="G18" s="175">
        <v>1019</v>
      </c>
      <c r="H18" s="175">
        <v>35289</v>
      </c>
      <c r="I18" s="175">
        <v>1417</v>
      </c>
      <c r="J18" s="175">
        <v>428</v>
      </c>
      <c r="K18" s="175">
        <v>163813</v>
      </c>
    </row>
    <row r="19" spans="1:11" ht="12.6" customHeight="1">
      <c r="A19" s="171" t="s">
        <v>37</v>
      </c>
      <c r="B19" s="174">
        <v>2</v>
      </c>
      <c r="C19" s="175">
        <v>4262</v>
      </c>
      <c r="D19" s="175">
        <v>4045</v>
      </c>
      <c r="E19" s="175">
        <v>217</v>
      </c>
      <c r="F19" s="175">
        <v>0</v>
      </c>
      <c r="G19" s="175">
        <v>249</v>
      </c>
      <c r="H19" s="175">
        <v>4511</v>
      </c>
      <c r="I19" s="175">
        <v>193</v>
      </c>
      <c r="J19" s="175">
        <v>18</v>
      </c>
      <c r="K19" s="175">
        <v>8526</v>
      </c>
    </row>
    <row r="20" spans="1:11" ht="12.6" customHeight="1">
      <c r="A20" s="171" t="s">
        <v>270</v>
      </c>
      <c r="B20" s="174">
        <v>9</v>
      </c>
      <c r="C20" s="175">
        <v>10963</v>
      </c>
      <c r="D20" s="175">
        <v>10008</v>
      </c>
      <c r="E20" s="175">
        <v>856</v>
      </c>
      <c r="F20" s="175">
        <v>99</v>
      </c>
      <c r="G20" s="175">
        <v>7015</v>
      </c>
      <c r="H20" s="175">
        <v>17978</v>
      </c>
      <c r="I20" s="175">
        <v>373</v>
      </c>
      <c r="J20" s="175">
        <v>30</v>
      </c>
      <c r="K20" s="175">
        <v>66903</v>
      </c>
    </row>
    <row r="21" spans="1:11" ht="12.6" customHeight="1">
      <c r="A21" s="171" t="s">
        <v>271</v>
      </c>
      <c r="B21" s="174">
        <v>3</v>
      </c>
      <c r="C21" s="175">
        <v>1827</v>
      </c>
      <c r="D21" s="175">
        <v>1701</v>
      </c>
      <c r="E21" s="175">
        <v>126</v>
      </c>
      <c r="F21" s="175">
        <v>0</v>
      </c>
      <c r="G21" s="175">
        <v>288</v>
      </c>
      <c r="H21" s="175">
        <v>2115</v>
      </c>
      <c r="I21" s="175">
        <v>121</v>
      </c>
      <c r="J21" s="175">
        <v>12</v>
      </c>
      <c r="K21" s="175">
        <v>2572</v>
      </c>
    </row>
    <row r="22" spans="1:11" ht="12.6" customHeight="1">
      <c r="A22" s="171" t="s">
        <v>221</v>
      </c>
      <c r="B22" s="174">
        <v>4</v>
      </c>
      <c r="C22" s="175">
        <v>3565</v>
      </c>
      <c r="D22" s="175">
        <v>3532</v>
      </c>
      <c r="E22" s="175">
        <v>33</v>
      </c>
      <c r="F22" s="175">
        <v>0</v>
      </c>
      <c r="G22" s="175">
        <v>1839</v>
      </c>
      <c r="H22" s="175">
        <v>5404</v>
      </c>
      <c r="I22" s="175">
        <v>112</v>
      </c>
      <c r="J22" s="175">
        <v>3</v>
      </c>
      <c r="K22" s="175">
        <v>61906</v>
      </c>
    </row>
    <row r="23" spans="1:11" ht="12.6" customHeight="1">
      <c r="A23" s="171" t="s">
        <v>81</v>
      </c>
      <c r="B23" s="174">
        <v>6</v>
      </c>
      <c r="C23" s="175">
        <v>26965</v>
      </c>
      <c r="D23" s="175">
        <v>25036</v>
      </c>
      <c r="E23" s="175">
        <v>1638</v>
      </c>
      <c r="F23" s="175">
        <v>291</v>
      </c>
      <c r="G23" s="175">
        <v>3305</v>
      </c>
      <c r="H23" s="175">
        <v>30270</v>
      </c>
      <c r="I23" s="175">
        <v>675</v>
      </c>
      <c r="J23" s="175">
        <v>68</v>
      </c>
      <c r="K23" s="175">
        <v>68240</v>
      </c>
    </row>
    <row r="24" spans="1:11" ht="12.6" customHeight="1">
      <c r="A24" s="170" t="s">
        <v>248</v>
      </c>
      <c r="B24" s="174">
        <v>3</v>
      </c>
      <c r="C24" s="175">
        <v>3952</v>
      </c>
      <c r="D24" s="175">
        <v>3302</v>
      </c>
      <c r="E24" s="175">
        <v>650</v>
      </c>
      <c r="F24" s="175">
        <v>0</v>
      </c>
      <c r="G24" s="175">
        <v>636</v>
      </c>
      <c r="H24" s="175">
        <v>4588</v>
      </c>
      <c r="I24" s="175">
        <v>140</v>
      </c>
      <c r="J24" s="175">
        <v>31</v>
      </c>
      <c r="K24" s="175">
        <v>14519</v>
      </c>
    </row>
    <row r="25" spans="1:11" ht="12.6" customHeight="1">
      <c r="A25" s="170" t="s">
        <v>250</v>
      </c>
      <c r="B25" s="174">
        <v>4</v>
      </c>
      <c r="C25" s="175">
        <v>2000</v>
      </c>
      <c r="D25" s="175">
        <v>1860</v>
      </c>
      <c r="E25" s="175">
        <v>140</v>
      </c>
      <c r="F25" s="175">
        <v>0</v>
      </c>
      <c r="G25" s="175">
        <v>869</v>
      </c>
      <c r="H25" s="175">
        <v>2869</v>
      </c>
      <c r="I25" s="175">
        <v>105</v>
      </c>
      <c r="J25" s="175">
        <v>8</v>
      </c>
      <c r="K25" s="175">
        <v>37915</v>
      </c>
    </row>
    <row r="26" spans="1:11" ht="12.6" customHeight="1">
      <c r="A26" s="171" t="s">
        <v>251</v>
      </c>
      <c r="B26" s="174">
        <v>3</v>
      </c>
      <c r="C26" s="175">
        <v>8803</v>
      </c>
      <c r="D26" s="175">
        <v>8108</v>
      </c>
      <c r="E26" s="175">
        <v>695</v>
      </c>
      <c r="F26" s="175">
        <v>0</v>
      </c>
      <c r="G26" s="175">
        <v>572</v>
      </c>
      <c r="H26" s="175">
        <v>9375</v>
      </c>
      <c r="I26" s="175">
        <v>372</v>
      </c>
      <c r="J26" s="175">
        <v>38</v>
      </c>
      <c r="K26" s="175">
        <v>8469</v>
      </c>
    </row>
    <row r="27" spans="1:11" ht="12.6" customHeight="1">
      <c r="A27" s="171" t="s">
        <v>69</v>
      </c>
      <c r="B27" s="174">
        <v>3</v>
      </c>
      <c r="C27" s="175">
        <v>2977</v>
      </c>
      <c r="D27" s="175">
        <v>2929</v>
      </c>
      <c r="E27" s="175">
        <v>48</v>
      </c>
      <c r="F27" s="175">
        <v>0</v>
      </c>
      <c r="G27" s="175">
        <v>304</v>
      </c>
      <c r="H27" s="175">
        <v>3281</v>
      </c>
      <c r="I27" s="175">
        <v>184</v>
      </c>
      <c r="J27" s="175">
        <v>6</v>
      </c>
      <c r="K27" s="175">
        <v>7997</v>
      </c>
    </row>
    <row r="28" spans="1:11" ht="12.6" customHeight="1">
      <c r="A28" s="171" t="s">
        <v>276</v>
      </c>
      <c r="B28" s="174">
        <v>4</v>
      </c>
      <c r="C28" s="175">
        <v>2498</v>
      </c>
      <c r="D28" s="175">
        <v>2419</v>
      </c>
      <c r="E28" s="175">
        <v>79</v>
      </c>
      <c r="F28" s="175">
        <v>0</v>
      </c>
      <c r="G28" s="175">
        <v>10080</v>
      </c>
      <c r="H28" s="175">
        <v>12578</v>
      </c>
      <c r="I28" s="175">
        <v>111</v>
      </c>
      <c r="J28" s="175">
        <v>8</v>
      </c>
      <c r="K28" s="175">
        <v>50234</v>
      </c>
    </row>
    <row r="29" spans="1:11" ht="12.6" customHeight="1">
      <c r="A29" s="171" t="s">
        <v>185</v>
      </c>
      <c r="B29" s="174">
        <v>2</v>
      </c>
      <c r="C29" s="175">
        <v>2605</v>
      </c>
      <c r="D29" s="175">
        <v>2581</v>
      </c>
      <c r="E29" s="175">
        <v>24</v>
      </c>
      <c r="F29" s="175">
        <v>0</v>
      </c>
      <c r="G29" s="175">
        <v>1390</v>
      </c>
      <c r="H29" s="175">
        <v>3995</v>
      </c>
      <c r="I29" s="175">
        <v>208</v>
      </c>
      <c r="J29" s="175">
        <v>5</v>
      </c>
      <c r="K29" s="175">
        <v>7453</v>
      </c>
    </row>
    <row r="30" spans="1:11" ht="12.6" customHeight="1">
      <c r="A30" s="171" t="s">
        <v>234</v>
      </c>
      <c r="B30" s="174">
        <v>3</v>
      </c>
      <c r="C30" s="175">
        <v>3193</v>
      </c>
      <c r="D30" s="175">
        <v>3146</v>
      </c>
      <c r="E30" s="175">
        <v>47</v>
      </c>
      <c r="F30" s="175">
        <v>0</v>
      </c>
      <c r="G30" s="175">
        <v>896</v>
      </c>
      <c r="H30" s="175">
        <v>4089</v>
      </c>
      <c r="I30" s="175">
        <v>199</v>
      </c>
      <c r="J30" s="175">
        <v>4</v>
      </c>
      <c r="K30" s="175">
        <v>8028</v>
      </c>
    </row>
    <row r="31" spans="1:11" ht="12.6" customHeight="1">
      <c r="A31" s="171" t="s">
        <v>70</v>
      </c>
      <c r="B31" s="174">
        <v>5</v>
      </c>
      <c r="C31" s="175">
        <v>35573</v>
      </c>
      <c r="D31" s="175">
        <v>17491</v>
      </c>
      <c r="E31" s="175">
        <v>17646</v>
      </c>
      <c r="F31" s="175">
        <v>436</v>
      </c>
      <c r="G31" s="175">
        <v>263</v>
      </c>
      <c r="H31" s="175">
        <v>35836</v>
      </c>
      <c r="I31" s="175">
        <v>545</v>
      </c>
      <c r="J31" s="175">
        <v>324</v>
      </c>
      <c r="K31" s="175">
        <v>50513</v>
      </c>
    </row>
    <row r="32" spans="1:11" ht="12.6" customHeight="1">
      <c r="A32" s="171" t="s">
        <v>236</v>
      </c>
      <c r="B32" s="174">
        <v>3</v>
      </c>
      <c r="C32" s="175">
        <v>7110</v>
      </c>
      <c r="D32" s="175">
        <v>6680</v>
      </c>
      <c r="E32" s="175">
        <v>430</v>
      </c>
      <c r="F32" s="175">
        <v>0</v>
      </c>
      <c r="G32" s="175">
        <v>20299</v>
      </c>
      <c r="H32" s="175">
        <v>27409</v>
      </c>
      <c r="I32" s="175">
        <v>215</v>
      </c>
      <c r="J32" s="175">
        <v>26</v>
      </c>
      <c r="K32" s="175">
        <v>36105</v>
      </c>
    </row>
    <row r="33" spans="1:11" ht="12.6" customHeight="1">
      <c r="A33" s="171" t="s">
        <v>273</v>
      </c>
      <c r="B33" s="174"/>
      <c r="C33" s="175"/>
      <c r="D33" s="175"/>
      <c r="E33" s="175"/>
      <c r="F33" s="175"/>
      <c r="G33" s="175"/>
      <c r="H33" s="175"/>
      <c r="I33" s="175"/>
      <c r="J33" s="175"/>
      <c r="K33" s="175"/>
    </row>
    <row r="34" spans="1:11" ht="12.6" customHeight="1">
      <c r="A34" s="171" t="s">
        <v>272</v>
      </c>
      <c r="B34" s="174"/>
      <c r="C34" s="175"/>
      <c r="D34" s="175"/>
      <c r="E34" s="175"/>
      <c r="F34" s="175"/>
      <c r="G34" s="175"/>
      <c r="H34" s="175"/>
      <c r="I34" s="175"/>
      <c r="J34" s="175"/>
      <c r="K34" s="175"/>
    </row>
    <row r="35" spans="1:11" ht="12.6" customHeight="1">
      <c r="A35" s="171" t="s">
        <v>274</v>
      </c>
      <c r="B35" s="174">
        <v>3</v>
      </c>
      <c r="C35" s="175">
        <v>7889</v>
      </c>
      <c r="D35" s="175">
        <v>6907</v>
      </c>
      <c r="E35" s="175">
        <v>982</v>
      </c>
      <c r="F35" s="175">
        <v>0</v>
      </c>
      <c r="G35" s="175">
        <v>3055</v>
      </c>
      <c r="H35" s="175">
        <v>10944</v>
      </c>
      <c r="I35" s="175">
        <v>798</v>
      </c>
      <c r="J35" s="175">
        <v>135</v>
      </c>
      <c r="K35" s="175">
        <v>35312</v>
      </c>
    </row>
    <row r="36" spans="1:11" ht="12.6" customHeight="1">
      <c r="A36" s="171" t="s">
        <v>225</v>
      </c>
      <c r="B36" s="174">
        <v>4</v>
      </c>
      <c r="C36" s="175">
        <v>1994</v>
      </c>
      <c r="D36" s="175">
        <v>1846</v>
      </c>
      <c r="E36" s="175">
        <v>148</v>
      </c>
      <c r="F36" s="175">
        <v>0</v>
      </c>
      <c r="G36" s="175">
        <v>993</v>
      </c>
      <c r="H36" s="175">
        <v>2987</v>
      </c>
      <c r="I36" s="175">
        <v>82</v>
      </c>
      <c r="J36" s="175">
        <v>7</v>
      </c>
      <c r="K36" s="175">
        <v>45413</v>
      </c>
    </row>
    <row r="37" spans="1:11" ht="12.6" customHeight="1">
      <c r="A37" s="171" t="s">
        <v>52</v>
      </c>
      <c r="B37" s="174">
        <v>3</v>
      </c>
      <c r="C37" s="175">
        <v>7660</v>
      </c>
      <c r="D37" s="175">
        <v>7596</v>
      </c>
      <c r="E37" s="175">
        <v>64</v>
      </c>
      <c r="F37" s="175">
        <v>0</v>
      </c>
      <c r="G37" s="175">
        <v>1986</v>
      </c>
      <c r="H37" s="175">
        <v>9646</v>
      </c>
      <c r="I37" s="175">
        <v>213</v>
      </c>
      <c r="J37" s="175">
        <v>7</v>
      </c>
      <c r="K37" s="175">
        <v>9835</v>
      </c>
    </row>
    <row r="38" spans="1:11" ht="12.6" customHeight="1">
      <c r="A38" s="171" t="s">
        <v>240</v>
      </c>
      <c r="B38" s="174"/>
      <c r="C38" s="175"/>
      <c r="D38" s="175"/>
      <c r="E38" s="175"/>
      <c r="F38" s="175"/>
      <c r="G38" s="175"/>
      <c r="H38" s="175"/>
      <c r="I38" s="175"/>
      <c r="J38" s="175"/>
      <c r="K38" s="175"/>
    </row>
    <row r="39" spans="1:11" ht="12.6" customHeight="1">
      <c r="A39" s="171" t="s">
        <v>275</v>
      </c>
      <c r="B39" s="174">
        <v>3</v>
      </c>
      <c r="C39" s="175">
        <v>3642</v>
      </c>
      <c r="D39" s="175">
        <v>3138</v>
      </c>
      <c r="E39" s="175">
        <v>504</v>
      </c>
      <c r="F39" s="175">
        <v>0</v>
      </c>
      <c r="G39" s="175">
        <v>541</v>
      </c>
      <c r="H39" s="175">
        <v>4183</v>
      </c>
      <c r="I39" s="175">
        <v>118</v>
      </c>
      <c r="J39" s="175">
        <v>31</v>
      </c>
      <c r="K39" s="175">
        <v>5946</v>
      </c>
    </row>
    <row r="40" spans="1:11" ht="12.6" customHeight="1">
      <c r="A40" s="170" t="s">
        <v>53</v>
      </c>
      <c r="B40" s="174">
        <v>3</v>
      </c>
      <c r="C40" s="175">
        <v>5226</v>
      </c>
      <c r="D40" s="175">
        <v>3708</v>
      </c>
      <c r="E40" s="175">
        <v>1518</v>
      </c>
      <c r="F40" s="175">
        <v>0</v>
      </c>
      <c r="G40" s="175">
        <v>348</v>
      </c>
      <c r="H40" s="175">
        <v>5574</v>
      </c>
      <c r="I40" s="175">
        <v>216</v>
      </c>
      <c r="J40" s="175">
        <v>90</v>
      </c>
      <c r="K40" s="175">
        <v>5293</v>
      </c>
    </row>
    <row r="41" spans="1:11" ht="13.5" customHeight="1">
      <c r="A41" s="164" t="s">
        <v>54</v>
      </c>
      <c r="B41" s="165"/>
      <c r="C41" s="165"/>
      <c r="D41" s="153"/>
      <c r="E41" s="153"/>
      <c r="F41" s="153"/>
      <c r="G41" s="153"/>
      <c r="H41" s="153"/>
      <c r="I41" s="153"/>
      <c r="J41" s="153"/>
      <c r="K41" s="153"/>
    </row>
    <row r="42" spans="1:11" ht="12.75" customHeight="1">
      <c r="A42" s="166" t="s">
        <v>277</v>
      </c>
      <c r="B42" s="165"/>
      <c r="C42" s="165"/>
      <c r="D42" s="153"/>
      <c r="E42" s="153"/>
      <c r="F42" s="153"/>
      <c r="G42" s="153"/>
      <c r="H42" s="153"/>
      <c r="I42" s="153"/>
      <c r="J42" s="153"/>
      <c r="K42" s="153"/>
    </row>
    <row r="43" spans="1:11" ht="12.75" customHeight="1">
      <c r="A43" s="163"/>
      <c r="B43" s="151"/>
      <c r="C43" s="153"/>
      <c r="D43" s="153"/>
      <c r="E43" s="153"/>
      <c r="F43" s="153"/>
      <c r="G43" s="153"/>
      <c r="H43" s="153"/>
      <c r="I43" s="153"/>
      <c r="J43" s="153"/>
      <c r="K43" s="153"/>
    </row>
    <row r="44" spans="1:11" ht="12.75" customHeight="1">
      <c r="A44" s="149"/>
      <c r="B44" s="150"/>
      <c r="C44" s="150"/>
    </row>
    <row r="48" spans="1:11" ht="11.25"/>
    <row r="49" ht="11.25"/>
    <row r="50" ht="11.25"/>
    <row r="51" ht="11.25"/>
    <row r="52" ht="11.25"/>
    <row r="53" ht="11.25"/>
    <row r="54" ht="11.25"/>
    <row r="55" ht="11.25"/>
    <row r="56" ht="11.25"/>
    <row r="57" ht="11.25"/>
    <row r="58" ht="11.25"/>
    <row r="59" ht="11.25"/>
    <row r="60" ht="11.25"/>
    <row r="61" ht="11.25"/>
    <row r="62" ht="11.25"/>
    <row r="63" ht="11.25"/>
    <row r="64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68" ht="11.25"/>
    <row r="169" ht="11.25"/>
    <row r="170" ht="11.25"/>
    <row r="171" ht="11.25"/>
    <row r="172" ht="11.25"/>
    <row r="173" ht="11.25"/>
    <row r="174" ht="11.25"/>
    <row r="175" ht="11.25"/>
    <row r="176" ht="11.25"/>
    <row r="177" ht="11.25"/>
    <row r="178" ht="11.25"/>
    <row r="179" ht="11.25"/>
    <row r="180" ht="11.25"/>
    <row r="181" ht="11.25"/>
    <row r="182" ht="11.25"/>
    <row r="183" ht="11.25"/>
    <row r="184" ht="11.25"/>
    <row r="185" ht="11.25"/>
    <row r="186" ht="11.25"/>
    <row r="187" ht="11.25"/>
    <row r="188" ht="11.25"/>
    <row r="189" ht="11.25"/>
    <row r="190" ht="11.25"/>
    <row r="191" ht="11.25"/>
    <row r="192" ht="11.25"/>
    <row r="193" ht="11.25"/>
    <row r="194" ht="11.25"/>
    <row r="195" ht="11.25"/>
    <row r="196" ht="11.25"/>
    <row r="197" ht="11.25"/>
    <row r="198" ht="11.25"/>
  </sheetData>
  <phoneticPr fontId="3" type="noConversion"/>
  <pageMargins left="0.59055118110236204" right="0.59055118110236204" top="0.59055118110236204" bottom="0.590551181102362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workbookViewId="0">
      <selection activeCell="E22" sqref="E22"/>
    </sheetView>
  </sheetViews>
  <sheetFormatPr baseColWidth="10" defaultColWidth="9.83203125" defaultRowHeight="11.25"/>
  <cols>
    <col min="1" max="1" width="29.6640625" style="177" customWidth="1"/>
    <col min="2" max="2" width="7.5" style="177" customWidth="1"/>
    <col min="3" max="3" width="9.33203125" style="177" customWidth="1"/>
    <col min="4" max="6" width="8.33203125" style="177" customWidth="1"/>
    <col min="7" max="7" width="9.6640625" style="177" customWidth="1"/>
    <col min="8" max="8" width="9.33203125" style="177" customWidth="1"/>
    <col min="9" max="10" width="8.33203125" style="177" customWidth="1"/>
    <col min="11" max="11" width="11.33203125" style="177" customWidth="1"/>
    <col min="12" max="20" width="9.83203125" style="177"/>
    <col min="21" max="21" width="9.33203125" style="177" customWidth="1"/>
    <col min="22" max="16384" width="9.83203125" style="177"/>
  </cols>
  <sheetData>
    <row r="1" spans="1:14" ht="13.5" customHeight="1">
      <c r="A1" s="108" t="s">
        <v>291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4" ht="13.5" customHeight="1">
      <c r="A2" s="178"/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4" ht="26.45" customHeight="1">
      <c r="A3" s="201" t="s">
        <v>454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4" ht="13.5" customHeight="1" thickBot="1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13.5" customHeight="1" thickBot="1">
      <c r="A5" s="218" t="s">
        <v>16</v>
      </c>
      <c r="B5" s="220" t="s">
        <v>10</v>
      </c>
      <c r="C5" s="182" t="s">
        <v>6</v>
      </c>
      <c r="D5" s="182"/>
      <c r="E5" s="182"/>
      <c r="F5" s="183"/>
      <c r="G5" s="222" t="s">
        <v>279</v>
      </c>
      <c r="H5" s="222" t="s">
        <v>280</v>
      </c>
      <c r="I5" s="183" t="s">
        <v>8</v>
      </c>
      <c r="J5" s="183"/>
      <c r="K5" s="223" t="s">
        <v>360</v>
      </c>
    </row>
    <row r="6" spans="1:14" ht="13.5" customHeight="1" thickBot="1">
      <c r="A6" s="218"/>
      <c r="B6" s="221"/>
      <c r="C6" s="225" t="s">
        <v>282</v>
      </c>
      <c r="D6" s="182" t="s">
        <v>11</v>
      </c>
      <c r="E6" s="182"/>
      <c r="F6" s="182"/>
      <c r="G6" s="221"/>
      <c r="H6" s="221"/>
      <c r="I6" s="225" t="s">
        <v>282</v>
      </c>
      <c r="J6" s="215" t="s">
        <v>14</v>
      </c>
      <c r="K6" s="224"/>
    </row>
    <row r="7" spans="1:14" ht="13.5" customHeight="1" thickBot="1">
      <c r="A7" s="218"/>
      <c r="B7" s="221"/>
      <c r="C7" s="225"/>
      <c r="D7" s="182" t="s">
        <v>18</v>
      </c>
      <c r="E7" s="182"/>
      <c r="F7" s="225" t="s">
        <v>281</v>
      </c>
      <c r="G7" s="221"/>
      <c r="H7" s="221"/>
      <c r="I7" s="225"/>
      <c r="J7" s="221" t="s">
        <v>24</v>
      </c>
      <c r="K7" s="224"/>
    </row>
    <row r="8" spans="1:14" ht="24" customHeight="1" thickBot="1">
      <c r="A8" s="218"/>
      <c r="B8" s="221"/>
      <c r="C8" s="225"/>
      <c r="D8" s="182" t="s">
        <v>23</v>
      </c>
      <c r="E8" s="182" t="s">
        <v>24</v>
      </c>
      <c r="F8" s="221"/>
      <c r="G8" s="221"/>
      <c r="H8" s="221"/>
      <c r="I8" s="225"/>
      <c r="J8" s="221"/>
      <c r="K8" s="224"/>
    </row>
    <row r="9" spans="1:14" ht="13.5" customHeight="1" thickBot="1">
      <c r="A9" s="219"/>
      <c r="B9" s="182" t="s">
        <v>28</v>
      </c>
      <c r="C9" s="182" t="s">
        <v>29</v>
      </c>
      <c r="D9" s="182"/>
      <c r="E9" s="182"/>
      <c r="F9" s="182"/>
      <c r="G9" s="182"/>
      <c r="H9" s="182"/>
      <c r="I9" s="182" t="s">
        <v>30</v>
      </c>
      <c r="J9" s="182"/>
      <c r="K9" s="185"/>
    </row>
    <row r="10" spans="1:14" ht="14.1" customHeight="1">
      <c r="A10" s="214"/>
      <c r="B10" s="216"/>
      <c r="C10" s="217"/>
      <c r="D10" s="217"/>
      <c r="E10" s="217"/>
      <c r="F10" s="217"/>
      <c r="G10" s="217"/>
      <c r="H10" s="217"/>
      <c r="I10" s="217"/>
      <c r="J10" s="217"/>
      <c r="K10" s="217"/>
    </row>
    <row r="11" spans="1:14" ht="12.2" customHeight="1">
      <c r="A11" s="191" t="s">
        <v>74</v>
      </c>
      <c r="B11" s="188">
        <v>5</v>
      </c>
      <c r="C11" s="190">
        <v>73799</v>
      </c>
      <c r="D11" s="190">
        <v>59585</v>
      </c>
      <c r="E11" s="190">
        <v>14214</v>
      </c>
      <c r="F11" s="190">
        <v>0</v>
      </c>
      <c r="G11" s="190">
        <v>485</v>
      </c>
      <c r="H11" s="190">
        <v>74284</v>
      </c>
      <c r="I11" s="190">
        <v>1239</v>
      </c>
      <c r="J11" s="190">
        <v>312</v>
      </c>
      <c r="K11" s="190">
        <v>64304</v>
      </c>
      <c r="M11" s="190"/>
      <c r="N11" s="190"/>
    </row>
    <row r="12" spans="1:14" ht="12.2" customHeight="1">
      <c r="A12" s="191" t="s">
        <v>455</v>
      </c>
      <c r="B12" s="188">
        <v>3</v>
      </c>
      <c r="C12" s="190">
        <v>5986</v>
      </c>
      <c r="D12" s="190">
        <v>2077</v>
      </c>
      <c r="E12" s="190">
        <v>3909</v>
      </c>
      <c r="F12" s="190">
        <v>0</v>
      </c>
      <c r="G12" s="190">
        <v>0</v>
      </c>
      <c r="H12" s="190">
        <v>5986</v>
      </c>
      <c r="I12" s="190">
        <v>323</v>
      </c>
      <c r="J12" s="190">
        <v>219</v>
      </c>
      <c r="K12" s="190">
        <v>3530</v>
      </c>
      <c r="M12" s="190"/>
      <c r="N12" s="190"/>
    </row>
    <row r="13" spans="1:14">
      <c r="A13" s="203" t="s">
        <v>439</v>
      </c>
      <c r="B13" s="188">
        <v>2</v>
      </c>
      <c r="C13" s="190">
        <v>2630</v>
      </c>
      <c r="D13" s="190">
        <v>2490</v>
      </c>
      <c r="E13" s="190">
        <v>140</v>
      </c>
      <c r="F13" s="190">
        <v>0</v>
      </c>
      <c r="G13" s="190">
        <v>364</v>
      </c>
      <c r="H13" s="190">
        <v>2994</v>
      </c>
      <c r="I13" s="190">
        <v>164</v>
      </c>
      <c r="J13" s="190">
        <v>9</v>
      </c>
      <c r="K13" s="190">
        <v>3706</v>
      </c>
      <c r="M13" s="190"/>
      <c r="N13" s="190"/>
    </row>
    <row r="14" spans="1:14" ht="12.2" customHeight="1">
      <c r="A14" s="191" t="s">
        <v>348</v>
      </c>
      <c r="B14" s="188">
        <v>4</v>
      </c>
      <c r="C14" s="190">
        <v>2361</v>
      </c>
      <c r="D14" s="190">
        <v>1987</v>
      </c>
      <c r="E14" s="190">
        <v>374</v>
      </c>
      <c r="F14" s="190">
        <v>0</v>
      </c>
      <c r="G14" s="190">
        <v>246</v>
      </c>
      <c r="H14" s="190">
        <v>2607</v>
      </c>
      <c r="I14" s="190">
        <v>80</v>
      </c>
      <c r="J14" s="190">
        <v>3</v>
      </c>
      <c r="K14" s="190">
        <v>10571</v>
      </c>
      <c r="M14" s="190"/>
      <c r="N14" s="190"/>
    </row>
    <row r="15" spans="1:14" ht="12.2" customHeight="1">
      <c r="A15" s="191" t="s">
        <v>354</v>
      </c>
      <c r="B15" s="188">
        <v>4</v>
      </c>
      <c r="C15" s="190">
        <v>2457</v>
      </c>
      <c r="D15" s="190">
        <v>2391</v>
      </c>
      <c r="E15" s="190">
        <v>66</v>
      </c>
      <c r="F15" s="190">
        <v>0</v>
      </c>
      <c r="G15" s="190">
        <v>799</v>
      </c>
      <c r="H15" s="190">
        <v>3256</v>
      </c>
      <c r="I15" s="190">
        <v>96</v>
      </c>
      <c r="J15" s="190">
        <v>6</v>
      </c>
      <c r="K15" s="190">
        <v>15248</v>
      </c>
      <c r="M15" s="190"/>
      <c r="N15" s="190"/>
    </row>
    <row r="16" spans="1:14" ht="12.2" customHeight="1">
      <c r="A16" s="191" t="s">
        <v>456</v>
      </c>
      <c r="B16" s="188">
        <v>4</v>
      </c>
      <c r="C16" s="190">
        <v>17814</v>
      </c>
      <c r="D16" s="190">
        <v>10856</v>
      </c>
      <c r="E16" s="190">
        <v>6958</v>
      </c>
      <c r="F16" s="190">
        <v>0</v>
      </c>
      <c r="G16" s="190">
        <v>0</v>
      </c>
      <c r="H16" s="190">
        <v>17814</v>
      </c>
      <c r="I16" s="190">
        <v>376</v>
      </c>
      <c r="J16" s="190">
        <v>165</v>
      </c>
      <c r="K16" s="190">
        <v>9573</v>
      </c>
      <c r="M16" s="190"/>
      <c r="N16" s="190"/>
    </row>
    <row r="17" spans="1:14" ht="12.2" customHeight="1">
      <c r="A17" s="191" t="s">
        <v>457</v>
      </c>
      <c r="B17" s="188">
        <v>4</v>
      </c>
      <c r="C17" s="190">
        <v>3698</v>
      </c>
      <c r="D17" s="190">
        <v>3698</v>
      </c>
      <c r="E17" s="190">
        <v>0</v>
      </c>
      <c r="F17" s="190">
        <v>0</v>
      </c>
      <c r="G17" s="190">
        <v>1229</v>
      </c>
      <c r="H17" s="190">
        <v>4927</v>
      </c>
      <c r="I17" s="190">
        <v>35</v>
      </c>
      <c r="J17" s="190">
        <v>0</v>
      </c>
      <c r="K17" s="190">
        <v>7709</v>
      </c>
      <c r="M17" s="190"/>
      <c r="N17" s="190"/>
    </row>
    <row r="18" spans="1:14" ht="12.2" customHeight="1">
      <c r="A18" s="191" t="s">
        <v>458</v>
      </c>
      <c r="B18" s="188">
        <v>2</v>
      </c>
      <c r="C18" s="190">
        <v>1289</v>
      </c>
      <c r="D18" s="190">
        <v>1221</v>
      </c>
      <c r="E18" s="190">
        <v>68</v>
      </c>
      <c r="F18" s="190">
        <v>0</v>
      </c>
      <c r="G18" s="190">
        <v>446</v>
      </c>
      <c r="H18" s="190">
        <v>1735</v>
      </c>
      <c r="I18" s="190">
        <v>69</v>
      </c>
      <c r="J18" s="190">
        <v>5</v>
      </c>
      <c r="K18" s="190">
        <v>739</v>
      </c>
      <c r="M18" s="190"/>
      <c r="N18" s="190"/>
    </row>
    <row r="19" spans="1:14" ht="12.2" customHeight="1">
      <c r="A19" s="191" t="s">
        <v>459</v>
      </c>
      <c r="B19" s="188">
        <v>4</v>
      </c>
      <c r="C19" s="190">
        <v>9197</v>
      </c>
      <c r="D19" s="190">
        <v>5638</v>
      </c>
      <c r="E19" s="190">
        <v>3559</v>
      </c>
      <c r="F19" s="190">
        <v>0</v>
      </c>
      <c r="G19" s="190">
        <v>811</v>
      </c>
      <c r="H19" s="190">
        <v>10008</v>
      </c>
      <c r="I19" s="190">
        <v>266</v>
      </c>
      <c r="J19" s="190">
        <v>105</v>
      </c>
      <c r="K19" s="190">
        <v>8157</v>
      </c>
      <c r="M19" s="190"/>
      <c r="N19" s="190"/>
    </row>
    <row r="20" spans="1:14" ht="12.2" customHeight="1">
      <c r="A20" s="191" t="s">
        <v>248</v>
      </c>
      <c r="B20" s="188">
        <v>2</v>
      </c>
      <c r="C20" s="190">
        <v>2975</v>
      </c>
      <c r="D20" s="190">
        <v>2630</v>
      </c>
      <c r="E20" s="190">
        <v>345</v>
      </c>
      <c r="F20" s="190">
        <v>0</v>
      </c>
      <c r="G20" s="190">
        <v>1050</v>
      </c>
      <c r="H20" s="190">
        <v>4025</v>
      </c>
      <c r="I20" s="190">
        <v>115</v>
      </c>
      <c r="J20" s="190">
        <v>24</v>
      </c>
      <c r="K20" s="190">
        <v>7773</v>
      </c>
      <c r="M20" s="190"/>
      <c r="N20" s="190"/>
    </row>
    <row r="21" spans="1:14" ht="12.2" customHeight="1">
      <c r="A21" s="191" t="s">
        <v>311</v>
      </c>
      <c r="B21" s="188">
        <v>3</v>
      </c>
      <c r="C21" s="190">
        <v>1762</v>
      </c>
      <c r="D21" s="190">
        <v>1191</v>
      </c>
      <c r="E21" s="190">
        <v>571</v>
      </c>
      <c r="F21" s="190">
        <v>0</v>
      </c>
      <c r="G21" s="190">
        <v>0</v>
      </c>
      <c r="H21" s="190">
        <v>1762</v>
      </c>
      <c r="I21" s="190">
        <v>93</v>
      </c>
      <c r="J21" s="190">
        <v>32</v>
      </c>
      <c r="K21" s="190">
        <v>2097</v>
      </c>
      <c r="M21" s="190"/>
      <c r="N21" s="190"/>
    </row>
    <row r="22" spans="1:14" ht="12.2" customHeight="1">
      <c r="A22" s="191" t="s">
        <v>251</v>
      </c>
      <c r="B22" s="188">
        <v>3</v>
      </c>
      <c r="C22" s="190">
        <v>61893</v>
      </c>
      <c r="D22" s="190">
        <v>42872</v>
      </c>
      <c r="E22" s="190">
        <v>17742</v>
      </c>
      <c r="F22" s="190">
        <v>1279</v>
      </c>
      <c r="G22" s="190">
        <v>420</v>
      </c>
      <c r="H22" s="190">
        <v>62313</v>
      </c>
      <c r="I22" s="190">
        <v>1592</v>
      </c>
      <c r="J22" s="190">
        <v>539</v>
      </c>
      <c r="K22" s="190">
        <v>47126</v>
      </c>
      <c r="M22" s="190"/>
      <c r="N22" s="190"/>
    </row>
    <row r="23" spans="1:14">
      <c r="A23" s="203" t="s">
        <v>460</v>
      </c>
      <c r="B23" s="188">
        <v>4</v>
      </c>
      <c r="C23" s="190">
        <v>2445</v>
      </c>
      <c r="D23" s="190">
        <v>2072</v>
      </c>
      <c r="E23" s="190">
        <v>373</v>
      </c>
      <c r="F23" s="190">
        <v>0</v>
      </c>
      <c r="G23" s="190">
        <v>947</v>
      </c>
      <c r="H23" s="190">
        <v>3392</v>
      </c>
      <c r="I23" s="190">
        <v>169</v>
      </c>
      <c r="J23" s="190">
        <v>36</v>
      </c>
      <c r="K23" s="190">
        <v>19242</v>
      </c>
      <c r="M23" s="190"/>
      <c r="N23" s="190"/>
    </row>
    <row r="24" spans="1:14" ht="12" customHeight="1">
      <c r="A24" s="191" t="s">
        <v>461</v>
      </c>
      <c r="B24" s="188">
        <v>3</v>
      </c>
      <c r="C24" s="190">
        <v>5304</v>
      </c>
      <c r="D24" s="190">
        <v>3656</v>
      </c>
      <c r="E24" s="190">
        <v>1648</v>
      </c>
      <c r="F24" s="190">
        <v>0</v>
      </c>
      <c r="G24" s="190">
        <v>1134</v>
      </c>
      <c r="H24" s="190">
        <v>6438</v>
      </c>
      <c r="I24" s="190">
        <v>431</v>
      </c>
      <c r="J24" s="190">
        <v>153</v>
      </c>
      <c r="K24" s="190">
        <v>3111</v>
      </c>
      <c r="M24" s="190"/>
      <c r="N24" s="190"/>
    </row>
    <row r="25" spans="1:14" ht="12.2" customHeight="1">
      <c r="A25" s="191" t="s">
        <v>381</v>
      </c>
      <c r="B25" s="188">
        <v>3</v>
      </c>
      <c r="C25" s="190">
        <v>4178</v>
      </c>
      <c r="D25" s="190">
        <v>3314</v>
      </c>
      <c r="E25" s="205">
        <v>864</v>
      </c>
      <c r="F25" s="190">
        <v>0</v>
      </c>
      <c r="G25" s="190">
        <v>187</v>
      </c>
      <c r="H25" s="190">
        <v>4365</v>
      </c>
      <c r="I25" s="206">
        <v>144</v>
      </c>
      <c r="J25" s="190">
        <v>35</v>
      </c>
      <c r="K25" s="190">
        <v>2306</v>
      </c>
      <c r="M25" s="190"/>
      <c r="N25" s="190"/>
    </row>
    <row r="26" spans="1:14" ht="12.2" customHeight="1">
      <c r="A26" s="191" t="s">
        <v>400</v>
      </c>
      <c r="B26" s="188">
        <v>3</v>
      </c>
      <c r="C26" s="190">
        <v>2812</v>
      </c>
      <c r="D26" s="190">
        <v>2741</v>
      </c>
      <c r="E26" s="190">
        <v>71</v>
      </c>
      <c r="F26" s="190">
        <v>0</v>
      </c>
      <c r="G26" s="190">
        <v>556</v>
      </c>
      <c r="H26" s="190">
        <v>3368</v>
      </c>
      <c r="I26" s="206">
        <v>184</v>
      </c>
      <c r="J26" s="190">
        <v>8</v>
      </c>
      <c r="K26" s="190">
        <v>4746</v>
      </c>
      <c r="M26" s="190"/>
      <c r="N26" s="190"/>
    </row>
    <row r="27" spans="1:14" ht="12.2" customHeight="1">
      <c r="A27" s="191" t="s">
        <v>314</v>
      </c>
      <c r="B27" s="188">
        <v>4</v>
      </c>
      <c r="C27" s="190">
        <v>12802</v>
      </c>
      <c r="D27" s="190">
        <v>11620</v>
      </c>
      <c r="E27" s="190">
        <v>1182</v>
      </c>
      <c r="F27" s="190">
        <v>0</v>
      </c>
      <c r="G27" s="190">
        <v>14204</v>
      </c>
      <c r="H27" s="190">
        <v>27006</v>
      </c>
      <c r="I27" s="190">
        <v>681</v>
      </c>
      <c r="J27" s="190">
        <v>97</v>
      </c>
      <c r="K27" s="190">
        <v>105242</v>
      </c>
      <c r="M27" s="190"/>
      <c r="N27" s="190"/>
    </row>
    <row r="28" spans="1:14" ht="12.2" customHeight="1">
      <c r="A28" s="180" t="s">
        <v>51</v>
      </c>
      <c r="B28" s="188">
        <v>4</v>
      </c>
      <c r="C28" s="190">
        <v>25869</v>
      </c>
      <c r="D28" s="190">
        <v>21154</v>
      </c>
      <c r="E28" s="190">
        <v>4715</v>
      </c>
      <c r="F28" s="190">
        <v>0</v>
      </c>
      <c r="G28" s="190">
        <v>1127</v>
      </c>
      <c r="H28" s="190">
        <v>26996</v>
      </c>
      <c r="I28" s="190">
        <v>596</v>
      </c>
      <c r="J28" s="190">
        <v>126</v>
      </c>
      <c r="K28" s="190">
        <v>35355</v>
      </c>
      <c r="M28" s="190"/>
      <c r="N28" s="190"/>
    </row>
    <row r="29" spans="1:14" ht="12.2" customHeight="1">
      <c r="A29" s="180" t="s">
        <v>462</v>
      </c>
      <c r="B29" s="188">
        <v>3</v>
      </c>
      <c r="C29" s="190">
        <v>6090</v>
      </c>
      <c r="D29" s="190">
        <v>5060</v>
      </c>
      <c r="E29" s="190">
        <v>1030</v>
      </c>
      <c r="F29" s="190">
        <v>0</v>
      </c>
      <c r="G29" s="190">
        <v>287</v>
      </c>
      <c r="H29" s="190">
        <v>6377</v>
      </c>
      <c r="I29" s="190">
        <v>218</v>
      </c>
      <c r="J29" s="190">
        <v>64</v>
      </c>
      <c r="K29" s="190">
        <v>3080</v>
      </c>
      <c r="M29" s="190"/>
      <c r="N29" s="190"/>
    </row>
    <row r="30" spans="1:14" ht="12.2" customHeight="1">
      <c r="A30" s="180" t="s">
        <v>53</v>
      </c>
      <c r="B30" s="188">
        <v>3</v>
      </c>
      <c r="C30" s="190">
        <v>9251</v>
      </c>
      <c r="D30" s="190">
        <v>4313</v>
      </c>
      <c r="E30" s="190">
        <v>4938</v>
      </c>
      <c r="F30" s="190">
        <v>0</v>
      </c>
      <c r="G30" s="190">
        <v>720</v>
      </c>
      <c r="H30" s="190">
        <v>9971</v>
      </c>
      <c r="I30" s="190">
        <v>378</v>
      </c>
      <c r="J30" s="190">
        <v>223</v>
      </c>
      <c r="K30" s="190">
        <v>6501</v>
      </c>
      <c r="M30" s="190"/>
      <c r="N30" s="190"/>
    </row>
    <row r="31" spans="1:14" ht="12.2" customHeight="1">
      <c r="A31" s="193" t="s">
        <v>54</v>
      </c>
      <c r="E31" s="190"/>
      <c r="F31" s="190"/>
      <c r="G31" s="190"/>
      <c r="H31" s="190"/>
      <c r="I31" s="190"/>
      <c r="J31" s="190"/>
      <c r="K31" s="190"/>
      <c r="M31" s="190"/>
      <c r="N31" s="190"/>
    </row>
    <row r="32" spans="1:14">
      <c r="A32" t="s">
        <v>361</v>
      </c>
      <c r="B32"/>
      <c r="C32"/>
      <c r="D32"/>
      <c r="E32"/>
      <c r="F32"/>
      <c r="G32" s="190"/>
      <c r="H32"/>
      <c r="I32"/>
      <c r="J32"/>
      <c r="K32"/>
    </row>
    <row r="33" spans="1:11">
      <c r="A33"/>
      <c r="B33"/>
      <c r="C33"/>
      <c r="D33"/>
      <c r="E33"/>
      <c r="F33"/>
      <c r="G33"/>
      <c r="H33"/>
      <c r="I33"/>
      <c r="J33"/>
      <c r="K33"/>
    </row>
    <row r="34" spans="1:11" ht="15.75" customHeight="1">
      <c r="A34" s="197" t="s">
        <v>278</v>
      </c>
      <c r="B34"/>
      <c r="C34"/>
      <c r="D34"/>
      <c r="E34"/>
      <c r="F34"/>
      <c r="G34"/>
      <c r="H34"/>
      <c r="I34"/>
      <c r="J34"/>
      <c r="K34"/>
    </row>
    <row r="35" spans="1:11">
      <c r="A35"/>
      <c r="B35"/>
      <c r="C35"/>
      <c r="D35"/>
      <c r="E35"/>
      <c r="F35"/>
      <c r="G35"/>
      <c r="H35"/>
      <c r="I35"/>
      <c r="J35"/>
      <c r="K35"/>
    </row>
    <row r="36" spans="1:11">
      <c r="B36"/>
      <c r="C36"/>
      <c r="D36"/>
      <c r="E36"/>
      <c r="F36"/>
      <c r="G36"/>
      <c r="H36"/>
      <c r="I36"/>
      <c r="J36"/>
      <c r="K36"/>
    </row>
  </sheetData>
  <mergeCells count="10">
    <mergeCell ref="B10:K10"/>
    <mergeCell ref="A5:A9"/>
    <mergeCell ref="B5:B8"/>
    <mergeCell ref="G5:G8"/>
    <mergeCell ref="H5:H8"/>
    <mergeCell ref="K5:K8"/>
    <mergeCell ref="C6:C8"/>
    <mergeCell ref="I6:I8"/>
    <mergeCell ref="F7:F8"/>
    <mergeCell ref="J7:J8"/>
  </mergeCells>
  <pageMargins left="0.7" right="0.7" top="0.78740157499999996" bottom="0.78740157499999996" header="0.3" footer="0.3"/>
  <pageSetup paperSize="9" scale="9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6"/>
  <dimension ref="A1:K201"/>
  <sheetViews>
    <sheetView topLeftCell="A5" workbookViewId="0">
      <selection activeCell="D22" sqref="D22"/>
    </sheetView>
  </sheetViews>
  <sheetFormatPr baseColWidth="10" defaultColWidth="9.83203125" defaultRowHeight="12.75" customHeight="1"/>
  <cols>
    <col min="1" max="1" width="22" style="5" customWidth="1"/>
    <col min="2" max="2" width="6.6640625" style="5" customWidth="1"/>
    <col min="3" max="11" width="9.5" style="5" customWidth="1"/>
    <col min="12" max="16384" width="9.83203125" style="5"/>
  </cols>
  <sheetData>
    <row r="1" spans="1:11" ht="13.5" customHeight="1">
      <c r="A1" s="108" t="s">
        <v>179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13.5" customHeight="1">
      <c r="A2" s="115"/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ht="13.5" customHeight="1">
      <c r="A3" s="114" t="s">
        <v>252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13.5" customHeight="1">
      <c r="A4" s="114" t="s">
        <v>5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3.5" customHeight="1">
      <c r="B6" s="7"/>
      <c r="C6" s="8" t="s">
        <v>6</v>
      </c>
      <c r="D6" s="9"/>
      <c r="E6" s="9"/>
      <c r="F6" s="10"/>
      <c r="G6" s="11" t="s">
        <v>7</v>
      </c>
      <c r="H6" s="11"/>
      <c r="I6" s="8" t="s">
        <v>8</v>
      </c>
      <c r="J6" s="10"/>
      <c r="K6" s="12" t="s">
        <v>9</v>
      </c>
    </row>
    <row r="7" spans="1:11" ht="13.5" customHeight="1">
      <c r="B7" s="11" t="s">
        <v>10</v>
      </c>
      <c r="C7" s="13"/>
      <c r="D7" s="9" t="s">
        <v>11</v>
      </c>
      <c r="E7" s="9"/>
      <c r="F7" s="10"/>
      <c r="G7" s="11" t="s">
        <v>12</v>
      </c>
      <c r="H7" s="11" t="s">
        <v>13</v>
      </c>
      <c r="I7" s="14"/>
      <c r="J7" s="15" t="s">
        <v>14</v>
      </c>
      <c r="K7" s="12" t="s">
        <v>15</v>
      </c>
    </row>
    <row r="8" spans="1:11" ht="13.5" customHeight="1">
      <c r="A8" s="16" t="s">
        <v>16</v>
      </c>
      <c r="B8" s="11"/>
      <c r="C8" s="17" t="s">
        <v>17</v>
      </c>
      <c r="D8" s="17" t="s">
        <v>18</v>
      </c>
      <c r="E8" s="16"/>
      <c r="F8" s="18" t="s">
        <v>19</v>
      </c>
      <c r="G8" s="11" t="s">
        <v>20</v>
      </c>
      <c r="H8" s="11" t="s">
        <v>21</v>
      </c>
      <c r="I8" s="11" t="s">
        <v>17</v>
      </c>
      <c r="J8" s="19"/>
      <c r="K8" s="11" t="s">
        <v>22</v>
      </c>
    </row>
    <row r="9" spans="1:11" ht="13.5" customHeight="1">
      <c r="B9" s="20"/>
      <c r="C9" s="7"/>
      <c r="D9" s="21" t="s">
        <v>23</v>
      </c>
      <c r="E9" s="21" t="s">
        <v>24</v>
      </c>
      <c r="F9" s="22" t="s">
        <v>25</v>
      </c>
      <c r="G9" s="11" t="s">
        <v>26</v>
      </c>
      <c r="H9" s="11"/>
      <c r="I9" s="14"/>
      <c r="J9" s="23" t="s">
        <v>24</v>
      </c>
      <c r="K9" s="11" t="s">
        <v>27</v>
      </c>
    </row>
    <row r="10" spans="1:11" ht="13.5" customHeight="1">
      <c r="A10" s="24"/>
      <c r="B10" s="25" t="s">
        <v>28</v>
      </c>
      <c r="C10" s="26" t="s">
        <v>29</v>
      </c>
      <c r="D10" s="27"/>
      <c r="E10" s="27"/>
      <c r="F10" s="27"/>
      <c r="G10" s="27"/>
      <c r="H10" s="28"/>
      <c r="I10" s="27" t="s">
        <v>30</v>
      </c>
      <c r="J10" s="27"/>
      <c r="K10" s="27"/>
    </row>
    <row r="11" spans="1:11" ht="13.5" customHeight="1">
      <c r="A11" s="120"/>
      <c r="B11" s="123"/>
      <c r="C11" s="123"/>
      <c r="D11" s="123"/>
      <c r="E11" s="123"/>
      <c r="F11" s="123"/>
      <c r="G11" s="123"/>
      <c r="H11" s="123"/>
      <c r="I11" s="123"/>
      <c r="J11" s="123"/>
      <c r="K11" s="123"/>
    </row>
    <row r="12" spans="1:11" ht="12.6" customHeight="1">
      <c r="A12" s="41"/>
      <c r="B12" s="172">
        <v>2005</v>
      </c>
      <c r="C12" s="36"/>
      <c r="D12" s="36"/>
      <c r="E12" s="36"/>
      <c r="F12" s="36"/>
      <c r="G12" s="36"/>
      <c r="H12" s="36"/>
      <c r="I12" s="37"/>
      <c r="J12" s="37"/>
      <c r="K12" s="36"/>
    </row>
    <row r="13" spans="1:11" ht="6.95" customHeight="1">
      <c r="A13" s="40"/>
      <c r="B13" s="34"/>
      <c r="C13" s="32"/>
      <c r="D13" s="32"/>
      <c r="E13" s="32"/>
      <c r="F13" s="32"/>
      <c r="G13" s="32"/>
      <c r="H13" s="32"/>
      <c r="I13" s="31"/>
      <c r="J13" s="31"/>
      <c r="K13" s="32"/>
    </row>
    <row r="14" spans="1:11" ht="12.6" customHeight="1">
      <c r="A14" s="167" t="s">
        <v>247</v>
      </c>
      <c r="B14" s="161">
        <v>2</v>
      </c>
      <c r="C14" s="162">
        <v>2595</v>
      </c>
      <c r="D14" s="162">
        <v>2439</v>
      </c>
      <c r="E14" s="162">
        <v>156</v>
      </c>
      <c r="F14" s="162">
        <v>0</v>
      </c>
      <c r="G14" s="162">
        <v>18419</v>
      </c>
      <c r="H14" s="162">
        <v>21014</v>
      </c>
      <c r="I14" s="162">
        <v>139</v>
      </c>
      <c r="J14" s="162">
        <v>9</v>
      </c>
      <c r="K14" s="162">
        <v>25559</v>
      </c>
    </row>
    <row r="15" spans="1:11" ht="12.6" customHeight="1">
      <c r="A15" s="168" t="s">
        <v>230</v>
      </c>
      <c r="B15" s="161">
        <v>3</v>
      </c>
      <c r="C15" s="162">
        <v>1268</v>
      </c>
      <c r="D15" s="162">
        <v>990</v>
      </c>
      <c r="E15" s="162">
        <v>278</v>
      </c>
      <c r="F15" s="162">
        <v>0</v>
      </c>
      <c r="G15" s="162">
        <v>32</v>
      </c>
      <c r="H15" s="162">
        <v>1300</v>
      </c>
      <c r="I15" s="162">
        <v>144</v>
      </c>
      <c r="J15" s="162">
        <v>31</v>
      </c>
      <c r="K15" s="162">
        <v>10258</v>
      </c>
    </row>
    <row r="16" spans="1:11" ht="12.6" customHeight="1">
      <c r="A16" s="167" t="s">
        <v>217</v>
      </c>
      <c r="B16" s="161">
        <v>4</v>
      </c>
      <c r="C16" s="162">
        <v>1990</v>
      </c>
      <c r="D16" s="162">
        <v>1332</v>
      </c>
      <c r="E16" s="162">
        <v>622</v>
      </c>
      <c r="F16" s="162">
        <v>36</v>
      </c>
      <c r="G16" s="162">
        <v>825</v>
      </c>
      <c r="H16" s="162">
        <v>2815</v>
      </c>
      <c r="I16" s="162">
        <v>116</v>
      </c>
      <c r="J16" s="162">
        <v>15</v>
      </c>
      <c r="K16" s="162">
        <v>3711</v>
      </c>
    </row>
    <row r="17" spans="1:11" ht="12.6" customHeight="1">
      <c r="A17" s="168" t="s">
        <v>161</v>
      </c>
      <c r="B17" s="161"/>
      <c r="C17" s="162"/>
      <c r="D17" s="162"/>
      <c r="E17" s="162"/>
      <c r="F17" s="162"/>
      <c r="G17" s="162"/>
      <c r="H17" s="162"/>
      <c r="I17" s="162"/>
      <c r="J17" s="162"/>
      <c r="K17" s="162"/>
    </row>
    <row r="18" spans="1:11" ht="12.6" customHeight="1">
      <c r="A18" s="168" t="s">
        <v>162</v>
      </c>
      <c r="B18" s="161">
        <v>9</v>
      </c>
      <c r="C18" s="162">
        <v>34298</v>
      </c>
      <c r="D18" s="162">
        <v>32003</v>
      </c>
      <c r="E18" s="162">
        <v>2210</v>
      </c>
      <c r="F18" s="162">
        <v>85</v>
      </c>
      <c r="G18" s="162">
        <v>1564</v>
      </c>
      <c r="H18" s="162">
        <v>35862</v>
      </c>
      <c r="I18" s="162">
        <v>1292</v>
      </c>
      <c r="J18" s="162">
        <v>382</v>
      </c>
      <c r="K18" s="162">
        <v>160692</v>
      </c>
    </row>
    <row r="19" spans="1:11" ht="12.6" customHeight="1">
      <c r="A19" s="167" t="s">
        <v>253</v>
      </c>
      <c r="B19" s="161"/>
      <c r="C19" s="162"/>
      <c r="D19" s="162"/>
      <c r="E19" s="162"/>
      <c r="F19" s="162"/>
      <c r="G19" s="162"/>
      <c r="H19" s="162"/>
      <c r="I19" s="162"/>
      <c r="J19" s="162"/>
      <c r="K19" s="162"/>
    </row>
    <row r="20" spans="1:11" ht="12.6" customHeight="1">
      <c r="A20" s="167" t="s">
        <v>254</v>
      </c>
      <c r="B20" s="161">
        <v>5</v>
      </c>
      <c r="C20" s="162">
        <v>22283</v>
      </c>
      <c r="D20" s="162">
        <v>21522</v>
      </c>
      <c r="E20" s="162">
        <v>761</v>
      </c>
      <c r="F20" s="162">
        <v>0</v>
      </c>
      <c r="G20" s="162">
        <v>4005</v>
      </c>
      <c r="H20" s="162">
        <v>26288</v>
      </c>
      <c r="I20" s="162">
        <v>593</v>
      </c>
      <c r="J20" s="162">
        <v>44</v>
      </c>
      <c r="K20" s="162">
        <v>77836</v>
      </c>
    </row>
    <row r="21" spans="1:11" ht="12.6" customHeight="1">
      <c r="A21" s="167" t="s">
        <v>169</v>
      </c>
      <c r="B21" s="161">
        <v>3</v>
      </c>
      <c r="C21" s="162">
        <v>15811</v>
      </c>
      <c r="D21" s="162">
        <v>15604</v>
      </c>
      <c r="E21" s="162">
        <v>207</v>
      </c>
      <c r="F21" s="162">
        <v>0</v>
      </c>
      <c r="G21" s="162">
        <v>1156</v>
      </c>
      <c r="H21" s="162">
        <v>16967</v>
      </c>
      <c r="I21" s="162">
        <v>345</v>
      </c>
      <c r="J21" s="162">
        <v>12</v>
      </c>
      <c r="K21" s="162">
        <v>19776</v>
      </c>
    </row>
    <row r="22" spans="1:11" ht="12.6" customHeight="1">
      <c r="A22" s="168" t="s">
        <v>37</v>
      </c>
      <c r="B22" s="161">
        <v>2</v>
      </c>
      <c r="C22" s="162">
        <v>4109</v>
      </c>
      <c r="D22" s="162">
        <v>3893</v>
      </c>
      <c r="E22" s="162">
        <v>216</v>
      </c>
      <c r="F22" s="162">
        <v>0</v>
      </c>
      <c r="G22" s="162">
        <v>359</v>
      </c>
      <c r="H22" s="162">
        <v>4468</v>
      </c>
      <c r="I22" s="162">
        <v>192</v>
      </c>
      <c r="J22" s="162">
        <v>19</v>
      </c>
      <c r="K22" s="162">
        <v>7398</v>
      </c>
    </row>
    <row r="23" spans="1:11" ht="12.6" customHeight="1">
      <c r="A23" s="168" t="s">
        <v>255</v>
      </c>
      <c r="B23" s="161"/>
      <c r="C23" s="162"/>
      <c r="D23" s="162"/>
      <c r="E23" s="162"/>
      <c r="F23" s="162"/>
      <c r="G23" s="162"/>
      <c r="H23" s="162"/>
      <c r="I23" s="162"/>
      <c r="J23" s="162"/>
      <c r="K23" s="162"/>
    </row>
    <row r="24" spans="1:11" ht="12.6" customHeight="1">
      <c r="A24" s="169" t="s">
        <v>59</v>
      </c>
      <c r="B24" s="161">
        <v>9</v>
      </c>
      <c r="C24" s="162">
        <v>15068</v>
      </c>
      <c r="D24" s="162">
        <v>13563</v>
      </c>
      <c r="E24" s="162">
        <v>1403</v>
      </c>
      <c r="F24" s="162">
        <v>102</v>
      </c>
      <c r="G24" s="162">
        <v>7194</v>
      </c>
      <c r="H24" s="162">
        <v>22262</v>
      </c>
      <c r="I24" s="162">
        <v>638</v>
      </c>
      <c r="J24" s="162">
        <v>79</v>
      </c>
      <c r="K24" s="162">
        <v>65591</v>
      </c>
    </row>
    <row r="25" spans="1:11" ht="12.6" customHeight="1">
      <c r="A25" s="167" t="s">
        <v>256</v>
      </c>
      <c r="B25" s="161"/>
      <c r="C25" s="162"/>
      <c r="D25" s="162"/>
      <c r="E25" s="162"/>
      <c r="F25" s="162"/>
      <c r="G25" s="162"/>
      <c r="H25" s="162"/>
      <c r="I25" s="162"/>
      <c r="J25" s="162"/>
      <c r="K25" s="162"/>
    </row>
    <row r="26" spans="1:11" ht="12.6" customHeight="1">
      <c r="A26" s="167" t="s">
        <v>259</v>
      </c>
      <c r="B26" s="161"/>
      <c r="C26" s="162"/>
      <c r="D26" s="162"/>
      <c r="E26" s="162"/>
      <c r="F26" s="162"/>
      <c r="G26" s="162"/>
      <c r="H26" s="162"/>
      <c r="I26" s="162"/>
      <c r="J26" s="162"/>
      <c r="K26" s="162"/>
    </row>
    <row r="27" spans="1:11" ht="12.6" customHeight="1">
      <c r="A27" s="167" t="s">
        <v>257</v>
      </c>
      <c r="B27" s="161"/>
      <c r="C27" s="162"/>
      <c r="D27" s="162"/>
      <c r="E27" s="162"/>
      <c r="F27" s="162"/>
      <c r="G27" s="162"/>
      <c r="H27" s="162"/>
      <c r="I27" s="162"/>
      <c r="J27" s="162"/>
      <c r="K27" s="162"/>
    </row>
    <row r="28" spans="1:11" ht="12.6" customHeight="1">
      <c r="A28" s="168" t="s">
        <v>59</v>
      </c>
      <c r="B28" s="161">
        <v>4</v>
      </c>
      <c r="C28" s="162">
        <v>7819</v>
      </c>
      <c r="D28" s="162">
        <v>7438</v>
      </c>
      <c r="E28" s="162">
        <v>381</v>
      </c>
      <c r="F28" s="162">
        <v>0</v>
      </c>
      <c r="G28" s="162">
        <v>7252</v>
      </c>
      <c r="H28" s="162">
        <v>15071</v>
      </c>
      <c r="I28" s="162">
        <v>582</v>
      </c>
      <c r="J28" s="162">
        <v>68</v>
      </c>
      <c r="K28" s="162">
        <v>39302</v>
      </c>
    </row>
    <row r="29" spans="1:11" ht="12.6" customHeight="1">
      <c r="A29" s="168" t="s">
        <v>221</v>
      </c>
      <c r="B29" s="161">
        <v>4</v>
      </c>
      <c r="C29" s="162">
        <v>4050</v>
      </c>
      <c r="D29" s="162">
        <v>3969</v>
      </c>
      <c r="E29" s="162">
        <v>81</v>
      </c>
      <c r="F29" s="162">
        <v>0</v>
      </c>
      <c r="G29" s="162">
        <v>1016</v>
      </c>
      <c r="H29" s="162">
        <v>5066</v>
      </c>
      <c r="I29" s="162">
        <v>142</v>
      </c>
      <c r="J29" s="162">
        <v>6</v>
      </c>
      <c r="K29" s="162">
        <v>68606</v>
      </c>
    </row>
    <row r="30" spans="1:11" ht="12.6" customHeight="1">
      <c r="A30" s="167" t="s">
        <v>248</v>
      </c>
      <c r="B30" s="161">
        <v>3</v>
      </c>
      <c r="C30" s="162">
        <v>3037</v>
      </c>
      <c r="D30" s="162">
        <v>2448</v>
      </c>
      <c r="E30" s="162">
        <v>589</v>
      </c>
      <c r="F30" s="162">
        <v>0</v>
      </c>
      <c r="G30" s="162">
        <v>574</v>
      </c>
      <c r="H30" s="162">
        <v>3611</v>
      </c>
      <c r="I30" s="162">
        <v>137</v>
      </c>
      <c r="J30" s="162">
        <v>32</v>
      </c>
      <c r="K30" s="162">
        <v>10083</v>
      </c>
    </row>
    <row r="31" spans="1:11" ht="12.6" customHeight="1">
      <c r="A31" s="168" t="s">
        <v>249</v>
      </c>
      <c r="B31" s="161"/>
      <c r="C31" s="162"/>
      <c r="D31" s="162"/>
      <c r="E31" s="162"/>
      <c r="F31" s="162"/>
      <c r="G31" s="162"/>
      <c r="H31" s="162"/>
      <c r="I31" s="162"/>
      <c r="J31" s="162"/>
      <c r="K31" s="162"/>
    </row>
    <row r="32" spans="1:11" ht="12.6" customHeight="1">
      <c r="A32" s="168" t="s">
        <v>258</v>
      </c>
      <c r="B32" s="161"/>
      <c r="C32" s="162"/>
      <c r="D32" s="162"/>
      <c r="E32" s="162"/>
      <c r="F32" s="162"/>
      <c r="G32" s="162"/>
      <c r="H32" s="162"/>
      <c r="I32" s="162"/>
      <c r="J32" s="162"/>
      <c r="K32" s="162"/>
    </row>
    <row r="33" spans="1:11" ht="12.6" customHeight="1">
      <c r="A33" s="168" t="s">
        <v>260</v>
      </c>
      <c r="B33" s="161">
        <v>3</v>
      </c>
      <c r="C33" s="162">
        <v>5331</v>
      </c>
      <c r="D33" s="162">
        <v>4419</v>
      </c>
      <c r="E33" s="162">
        <v>912</v>
      </c>
      <c r="F33" s="162">
        <v>0</v>
      </c>
      <c r="G33" s="162">
        <v>1901</v>
      </c>
      <c r="H33" s="162">
        <v>7232</v>
      </c>
      <c r="I33" s="162">
        <v>560</v>
      </c>
      <c r="J33" s="162">
        <v>103</v>
      </c>
      <c r="K33" s="162">
        <v>20094</v>
      </c>
    </row>
    <row r="34" spans="1:11" ht="12.6" customHeight="1">
      <c r="A34" s="167" t="s">
        <v>250</v>
      </c>
      <c r="B34" s="161">
        <v>4</v>
      </c>
      <c r="C34" s="162">
        <v>2036</v>
      </c>
      <c r="D34" s="162">
        <v>1892</v>
      </c>
      <c r="E34" s="162">
        <v>144</v>
      </c>
      <c r="F34" s="162">
        <v>0</v>
      </c>
      <c r="G34" s="162">
        <v>1698</v>
      </c>
      <c r="H34" s="162">
        <v>3734</v>
      </c>
      <c r="I34" s="162">
        <v>113</v>
      </c>
      <c r="J34" s="162">
        <v>7</v>
      </c>
      <c r="K34" s="162">
        <v>40321</v>
      </c>
    </row>
    <row r="35" spans="1:11" ht="12.6" customHeight="1">
      <c r="A35" s="167" t="s">
        <v>251</v>
      </c>
      <c r="B35" s="161">
        <v>3</v>
      </c>
      <c r="C35" s="162">
        <v>6229</v>
      </c>
      <c r="D35" s="162">
        <v>5687</v>
      </c>
      <c r="E35" s="162">
        <v>542</v>
      </c>
      <c r="F35" s="162">
        <v>0</v>
      </c>
      <c r="G35" s="162">
        <v>957</v>
      </c>
      <c r="H35" s="162">
        <v>7186</v>
      </c>
      <c r="I35" s="162">
        <v>284</v>
      </c>
      <c r="J35" s="162">
        <v>27</v>
      </c>
      <c r="K35" s="162">
        <v>7156</v>
      </c>
    </row>
    <row r="36" spans="1:11" ht="12.6" customHeight="1">
      <c r="A36" s="168" t="s">
        <v>69</v>
      </c>
      <c r="B36" s="161">
        <v>3</v>
      </c>
      <c r="C36" s="162">
        <v>2710</v>
      </c>
      <c r="D36" s="162">
        <v>2677</v>
      </c>
      <c r="E36" s="162">
        <v>33</v>
      </c>
      <c r="F36" s="162">
        <v>0</v>
      </c>
      <c r="G36" s="162">
        <v>578</v>
      </c>
      <c r="H36" s="162">
        <v>3288</v>
      </c>
      <c r="I36" s="162">
        <v>172</v>
      </c>
      <c r="J36" s="162">
        <v>4</v>
      </c>
      <c r="K36" s="162">
        <v>8396</v>
      </c>
    </row>
    <row r="37" spans="1:11" ht="12.6" customHeight="1">
      <c r="A37" s="168" t="s">
        <v>261</v>
      </c>
      <c r="B37" s="161">
        <v>4</v>
      </c>
      <c r="C37" s="162">
        <v>2551</v>
      </c>
      <c r="D37" s="162">
        <v>2490</v>
      </c>
      <c r="E37" s="162">
        <v>61</v>
      </c>
      <c r="F37" s="162">
        <v>0</v>
      </c>
      <c r="G37" s="162">
        <v>6819</v>
      </c>
      <c r="H37" s="162">
        <v>9370</v>
      </c>
      <c r="I37" s="162">
        <v>124</v>
      </c>
      <c r="J37" s="162">
        <v>4</v>
      </c>
      <c r="K37" s="162">
        <v>56296</v>
      </c>
    </row>
    <row r="38" spans="1:11" ht="12.6" customHeight="1">
      <c r="A38" s="167" t="s">
        <v>236</v>
      </c>
      <c r="B38" s="161">
        <v>3</v>
      </c>
      <c r="C38" s="162">
        <v>7035</v>
      </c>
      <c r="D38" s="162">
        <v>6746</v>
      </c>
      <c r="E38" s="162">
        <v>289</v>
      </c>
      <c r="F38" s="162">
        <v>0</v>
      </c>
      <c r="G38" s="162">
        <v>17887</v>
      </c>
      <c r="H38" s="162">
        <v>24922</v>
      </c>
      <c r="I38" s="162">
        <v>177</v>
      </c>
      <c r="J38" s="162">
        <v>19</v>
      </c>
      <c r="K38" s="162">
        <v>32984</v>
      </c>
    </row>
    <row r="39" spans="1:11" ht="12.6" customHeight="1">
      <c r="A39" s="168" t="s">
        <v>115</v>
      </c>
      <c r="B39" s="161">
        <v>4</v>
      </c>
      <c r="C39" s="162">
        <v>15401</v>
      </c>
      <c r="D39" s="162">
        <v>14176</v>
      </c>
      <c r="E39" s="162">
        <v>1153</v>
      </c>
      <c r="F39" s="162">
        <v>72</v>
      </c>
      <c r="G39" s="162">
        <v>2084</v>
      </c>
      <c r="H39" s="162">
        <v>17485</v>
      </c>
      <c r="I39" s="162">
        <v>375</v>
      </c>
      <c r="J39" s="162">
        <v>47</v>
      </c>
      <c r="K39" s="162">
        <v>26812</v>
      </c>
    </row>
    <row r="40" spans="1:11" ht="12.6" customHeight="1">
      <c r="A40" s="168" t="s">
        <v>225</v>
      </c>
      <c r="B40" s="161">
        <v>5</v>
      </c>
      <c r="C40" s="162">
        <v>2174</v>
      </c>
      <c r="D40" s="162">
        <v>2046</v>
      </c>
      <c r="E40" s="162">
        <v>128</v>
      </c>
      <c r="F40" s="162">
        <v>0</v>
      </c>
      <c r="G40" s="162">
        <v>877</v>
      </c>
      <c r="H40" s="162">
        <v>3051</v>
      </c>
      <c r="I40" s="162">
        <v>97</v>
      </c>
      <c r="J40" s="162">
        <v>6</v>
      </c>
      <c r="K40" s="162">
        <v>47009</v>
      </c>
    </row>
    <row r="41" spans="1:11" ht="13.5" customHeight="1">
      <c r="A41" s="168" t="s">
        <v>52</v>
      </c>
      <c r="B41" s="161">
        <v>3</v>
      </c>
      <c r="C41" s="162">
        <v>8410</v>
      </c>
      <c r="D41" s="162">
        <v>8272</v>
      </c>
      <c r="E41" s="162">
        <v>134</v>
      </c>
      <c r="F41" s="162">
        <v>4</v>
      </c>
      <c r="G41" s="162">
        <v>1752</v>
      </c>
      <c r="H41" s="162">
        <v>10162</v>
      </c>
      <c r="I41" s="162">
        <v>232</v>
      </c>
      <c r="J41" s="162">
        <v>10</v>
      </c>
      <c r="K41" s="162">
        <v>10487</v>
      </c>
    </row>
    <row r="42" spans="1:11" ht="13.5" customHeight="1">
      <c r="A42" s="167" t="s">
        <v>53</v>
      </c>
      <c r="B42" s="161">
        <v>3</v>
      </c>
      <c r="C42" s="162">
        <v>4995</v>
      </c>
      <c r="D42" s="162">
        <v>3470</v>
      </c>
      <c r="E42" s="162">
        <v>1525</v>
      </c>
      <c r="F42" s="162">
        <v>0</v>
      </c>
      <c r="G42" s="162">
        <v>204</v>
      </c>
      <c r="H42" s="162">
        <v>5199</v>
      </c>
      <c r="I42" s="162">
        <v>196</v>
      </c>
      <c r="J42" s="162">
        <v>78</v>
      </c>
      <c r="K42" s="162">
        <v>5124</v>
      </c>
    </row>
    <row r="43" spans="1:11" ht="13.5" customHeight="1">
      <c r="A43" s="164" t="s">
        <v>54</v>
      </c>
      <c r="B43" s="165"/>
      <c r="C43" s="165"/>
      <c r="D43" s="153"/>
      <c r="E43" s="153"/>
      <c r="F43" s="153"/>
      <c r="G43" s="153"/>
      <c r="H43" s="153"/>
      <c r="I43" s="153"/>
      <c r="J43" s="153"/>
      <c r="K43" s="153"/>
    </row>
    <row r="44" spans="1:11" ht="13.5" customHeight="1">
      <c r="A44" s="166" t="s">
        <v>227</v>
      </c>
      <c r="B44" s="165"/>
      <c r="C44" s="165"/>
      <c r="D44" s="153"/>
      <c r="E44" s="153"/>
      <c r="F44" s="153"/>
      <c r="G44" s="153"/>
      <c r="H44" s="153"/>
      <c r="I44" s="153"/>
      <c r="J44" s="153"/>
      <c r="K44" s="153"/>
    </row>
    <row r="45" spans="1:11" ht="12.75" customHeight="1">
      <c r="A45" s="166" t="s">
        <v>263</v>
      </c>
      <c r="B45" s="165"/>
      <c r="C45" s="165"/>
      <c r="D45" s="153"/>
      <c r="E45" s="153"/>
      <c r="F45" s="153"/>
      <c r="G45" s="153"/>
      <c r="H45" s="153"/>
      <c r="I45" s="153"/>
      <c r="J45" s="153"/>
      <c r="K45" s="153"/>
    </row>
    <row r="46" spans="1:11" ht="12.75" customHeight="1">
      <c r="A46" s="163"/>
      <c r="B46" s="151"/>
      <c r="C46" s="153"/>
      <c r="D46" s="153"/>
      <c r="E46" s="153"/>
      <c r="F46" s="153"/>
      <c r="G46" s="153"/>
      <c r="H46" s="153"/>
      <c r="I46" s="153"/>
      <c r="J46" s="153"/>
      <c r="K46" s="153"/>
    </row>
    <row r="47" spans="1:11" ht="12.75" customHeight="1">
      <c r="A47" s="149"/>
      <c r="B47" s="150"/>
      <c r="C47" s="150"/>
    </row>
    <row r="51" ht="11.25"/>
    <row r="52" ht="11.25"/>
    <row r="53" ht="11.25"/>
    <row r="54" ht="11.25"/>
    <row r="55" ht="11.25"/>
    <row r="56" ht="11.25"/>
    <row r="57" ht="11.25"/>
    <row r="58" ht="11.25"/>
    <row r="59" ht="11.25"/>
    <row r="60" ht="11.25"/>
    <row r="61" ht="11.25"/>
    <row r="62" ht="11.25"/>
    <row r="63" ht="11.25"/>
    <row r="64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68" ht="11.25"/>
    <row r="169" ht="11.25"/>
    <row r="170" ht="11.25"/>
    <row r="171" ht="11.25"/>
    <row r="172" ht="11.25"/>
    <row r="173" ht="11.25"/>
    <row r="174" ht="11.25"/>
    <row r="175" ht="11.25"/>
    <row r="176" ht="11.25"/>
    <row r="177" ht="11.25"/>
    <row r="178" ht="11.25"/>
    <row r="179" ht="11.25"/>
    <row r="180" ht="11.25"/>
    <row r="181" ht="11.25"/>
    <row r="182" ht="11.25"/>
    <row r="183" ht="11.25"/>
    <row r="184" ht="11.25"/>
    <row r="185" ht="11.25"/>
    <row r="186" ht="11.25"/>
    <row r="187" ht="11.25"/>
    <row r="188" ht="11.25"/>
    <row r="189" ht="11.25"/>
    <row r="190" ht="11.25"/>
    <row r="191" ht="11.25"/>
    <row r="192" ht="11.25"/>
    <row r="193" ht="11.25"/>
    <row r="194" ht="11.25"/>
    <row r="195" ht="11.25"/>
    <row r="196" ht="11.25"/>
    <row r="197" ht="11.25"/>
    <row r="198" ht="11.25"/>
    <row r="199" ht="11.25"/>
    <row r="200" ht="11.25"/>
    <row r="201" ht="11.25"/>
  </sheetData>
  <phoneticPr fontId="3" type="noConversion"/>
  <pageMargins left="0.59055118110236204" right="0.59055118110236204" top="0.59055118110236204" bottom="0.590551181102362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7"/>
  <dimension ref="A1:K198"/>
  <sheetViews>
    <sheetView topLeftCell="A7" workbookViewId="0">
      <selection activeCell="I27" sqref="I27"/>
    </sheetView>
  </sheetViews>
  <sheetFormatPr baseColWidth="10" defaultColWidth="9.83203125" defaultRowHeight="12.75" customHeight="1"/>
  <cols>
    <col min="1" max="1" width="22" style="5" customWidth="1"/>
    <col min="2" max="2" width="6.6640625" style="5" customWidth="1"/>
    <col min="3" max="11" width="9.5" style="5" customWidth="1"/>
    <col min="12" max="16384" width="9.83203125" style="5"/>
  </cols>
  <sheetData>
    <row r="1" spans="1:11" ht="13.5" customHeight="1">
      <c r="A1" s="108" t="s">
        <v>179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13.5" customHeight="1">
      <c r="A2" s="115"/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ht="13.5" customHeight="1">
      <c r="A3" s="114" t="s">
        <v>229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13.5" customHeight="1">
      <c r="A4" s="114" t="s">
        <v>5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3.5" customHeight="1">
      <c r="B6" s="7"/>
      <c r="C6" s="8" t="s">
        <v>6</v>
      </c>
      <c r="D6" s="9"/>
      <c r="E6" s="9"/>
      <c r="F6" s="10"/>
      <c r="G6" s="11" t="s">
        <v>7</v>
      </c>
      <c r="H6" s="11"/>
      <c r="I6" s="8" t="s">
        <v>8</v>
      </c>
      <c r="J6" s="10"/>
      <c r="K6" s="12" t="s">
        <v>9</v>
      </c>
    </row>
    <row r="7" spans="1:11" ht="13.5" customHeight="1">
      <c r="B7" s="11" t="s">
        <v>10</v>
      </c>
      <c r="C7" s="13"/>
      <c r="D7" s="9" t="s">
        <v>11</v>
      </c>
      <c r="E7" s="9"/>
      <c r="F7" s="10"/>
      <c r="G7" s="11" t="s">
        <v>12</v>
      </c>
      <c r="H7" s="11" t="s">
        <v>13</v>
      </c>
      <c r="I7" s="14"/>
      <c r="J7" s="15" t="s">
        <v>14</v>
      </c>
      <c r="K7" s="12" t="s">
        <v>15</v>
      </c>
    </row>
    <row r="8" spans="1:11" ht="13.5" customHeight="1">
      <c r="A8" s="16" t="s">
        <v>16</v>
      </c>
      <c r="B8" s="11"/>
      <c r="C8" s="17" t="s">
        <v>17</v>
      </c>
      <c r="D8" s="17" t="s">
        <v>18</v>
      </c>
      <c r="E8" s="16"/>
      <c r="F8" s="18" t="s">
        <v>19</v>
      </c>
      <c r="G8" s="11" t="s">
        <v>20</v>
      </c>
      <c r="H8" s="11" t="s">
        <v>21</v>
      </c>
      <c r="I8" s="11" t="s">
        <v>17</v>
      </c>
      <c r="J8" s="19"/>
      <c r="K8" s="11" t="s">
        <v>22</v>
      </c>
    </row>
    <row r="9" spans="1:11" ht="13.5" customHeight="1">
      <c r="B9" s="20"/>
      <c r="C9" s="7"/>
      <c r="D9" s="21" t="s">
        <v>23</v>
      </c>
      <c r="E9" s="21" t="s">
        <v>24</v>
      </c>
      <c r="F9" s="22" t="s">
        <v>25</v>
      </c>
      <c r="G9" s="11" t="s">
        <v>26</v>
      </c>
      <c r="H9" s="11"/>
      <c r="I9" s="14"/>
      <c r="J9" s="23" t="s">
        <v>24</v>
      </c>
      <c r="K9" s="11" t="s">
        <v>27</v>
      </c>
    </row>
    <row r="10" spans="1:11" ht="13.5" customHeight="1">
      <c r="A10" s="24"/>
      <c r="B10" s="25" t="s">
        <v>28</v>
      </c>
      <c r="C10" s="26" t="s">
        <v>29</v>
      </c>
      <c r="D10" s="27"/>
      <c r="E10" s="27"/>
      <c r="F10" s="27"/>
      <c r="G10" s="27"/>
      <c r="H10" s="28"/>
      <c r="I10" s="27" t="s">
        <v>30</v>
      </c>
      <c r="J10" s="27"/>
      <c r="K10" s="27"/>
    </row>
    <row r="11" spans="1:11" ht="13.5" customHeight="1">
      <c r="A11" s="120"/>
      <c r="B11" s="123"/>
      <c r="C11" s="123"/>
      <c r="D11" s="123"/>
      <c r="E11" s="123"/>
      <c r="F11" s="123"/>
      <c r="G11" s="123"/>
      <c r="H11" s="123"/>
      <c r="I11" s="123"/>
      <c r="J11" s="123"/>
      <c r="K11" s="123"/>
    </row>
    <row r="12" spans="1:11" ht="12.6" customHeight="1">
      <c r="A12" s="41">
        <v>2004</v>
      </c>
      <c r="B12" s="35"/>
      <c r="C12" s="36"/>
      <c r="D12" s="36"/>
      <c r="E12" s="36"/>
      <c r="F12" s="36"/>
      <c r="G12" s="36"/>
      <c r="H12" s="36"/>
      <c r="I12" s="37"/>
      <c r="J12" s="37"/>
      <c r="K12" s="36"/>
    </row>
    <row r="13" spans="1:11" ht="6.95" customHeight="1">
      <c r="A13" s="40"/>
      <c r="B13" s="34"/>
      <c r="C13" s="32"/>
      <c r="D13" s="32"/>
      <c r="E13" s="32"/>
      <c r="F13" s="32"/>
      <c r="G13" s="32"/>
      <c r="H13" s="32"/>
      <c r="I13" s="31"/>
      <c r="J13" s="31"/>
      <c r="K13" s="32"/>
    </row>
    <row r="14" spans="1:11" ht="12.6" customHeight="1">
      <c r="A14" s="159" t="s">
        <v>74</v>
      </c>
      <c r="B14" s="152">
        <v>5</v>
      </c>
      <c r="C14" s="153">
        <v>33749</v>
      </c>
      <c r="D14" s="153">
        <v>28642</v>
      </c>
      <c r="E14" s="153">
        <v>5044</v>
      </c>
      <c r="F14" s="153">
        <v>63</v>
      </c>
      <c r="G14" s="153">
        <v>267</v>
      </c>
      <c r="H14" s="153">
        <v>34016</v>
      </c>
      <c r="I14" s="153">
        <v>834</v>
      </c>
      <c r="J14" s="153">
        <v>147</v>
      </c>
      <c r="K14" s="153">
        <v>50021</v>
      </c>
    </row>
    <row r="15" spans="1:11" ht="12.6" customHeight="1">
      <c r="A15" s="160" t="s">
        <v>230</v>
      </c>
      <c r="B15" s="152">
        <v>3</v>
      </c>
      <c r="C15" s="153">
        <v>1091</v>
      </c>
      <c r="D15" s="153">
        <v>907</v>
      </c>
      <c r="E15" s="153">
        <v>184</v>
      </c>
      <c r="F15" s="153">
        <v>0</v>
      </c>
      <c r="G15" s="153">
        <v>0</v>
      </c>
      <c r="H15" s="153">
        <v>1091</v>
      </c>
      <c r="I15" s="153">
        <v>111</v>
      </c>
      <c r="J15" s="153">
        <v>18</v>
      </c>
      <c r="K15" s="153">
        <v>10280</v>
      </c>
    </row>
    <row r="16" spans="1:11" ht="12.6" customHeight="1">
      <c r="A16" s="160" t="s">
        <v>217</v>
      </c>
      <c r="B16" s="152">
        <v>4</v>
      </c>
      <c r="C16" s="153">
        <v>2355</v>
      </c>
      <c r="D16" s="153">
        <v>1649</v>
      </c>
      <c r="E16" s="153">
        <v>706</v>
      </c>
      <c r="F16" s="153">
        <v>0</v>
      </c>
      <c r="G16" s="153">
        <v>1153</v>
      </c>
      <c r="H16" s="153">
        <v>3508</v>
      </c>
      <c r="I16" s="153">
        <v>128</v>
      </c>
      <c r="J16" s="153">
        <v>16</v>
      </c>
      <c r="K16" s="153">
        <v>4630</v>
      </c>
    </row>
    <row r="17" spans="1:11" ht="12.6" customHeight="1">
      <c r="A17" s="160" t="s">
        <v>161</v>
      </c>
      <c r="B17" s="152"/>
      <c r="C17" s="153"/>
      <c r="D17" s="153"/>
      <c r="E17" s="153"/>
      <c r="F17" s="153"/>
      <c r="G17" s="153"/>
      <c r="H17" s="153"/>
      <c r="I17" s="153"/>
      <c r="J17" s="153"/>
      <c r="K17" s="153"/>
    </row>
    <row r="18" spans="1:11" ht="12.6" customHeight="1">
      <c r="A18" s="160" t="s">
        <v>162</v>
      </c>
      <c r="B18" s="152">
        <v>9</v>
      </c>
      <c r="C18" s="153">
        <v>33570</v>
      </c>
      <c r="D18" s="153">
        <v>31517</v>
      </c>
      <c r="E18" s="153">
        <v>2004</v>
      </c>
      <c r="F18" s="153">
        <v>49</v>
      </c>
      <c r="G18" s="153">
        <v>1421</v>
      </c>
      <c r="H18" s="153">
        <v>34991</v>
      </c>
      <c r="I18" s="153">
        <v>1330</v>
      </c>
      <c r="J18" s="153">
        <v>389</v>
      </c>
      <c r="K18" s="153">
        <v>175119</v>
      </c>
    </row>
    <row r="19" spans="1:11" ht="12.6" customHeight="1">
      <c r="A19" s="160" t="s">
        <v>37</v>
      </c>
      <c r="B19" s="152">
        <v>2</v>
      </c>
      <c r="C19" s="153">
        <v>4068</v>
      </c>
      <c r="D19" s="153">
        <v>3896</v>
      </c>
      <c r="E19" s="153">
        <v>172</v>
      </c>
      <c r="F19" s="153">
        <v>0</v>
      </c>
      <c r="G19" s="153">
        <v>288</v>
      </c>
      <c r="H19" s="153">
        <v>4356</v>
      </c>
      <c r="I19" s="153">
        <v>186</v>
      </c>
      <c r="J19" s="153">
        <v>21</v>
      </c>
      <c r="K19" s="153">
        <v>10587</v>
      </c>
    </row>
    <row r="20" spans="1:11" ht="12.6" customHeight="1">
      <c r="A20" s="160" t="s">
        <v>243</v>
      </c>
      <c r="B20" s="152"/>
      <c r="C20" s="153"/>
      <c r="D20" s="153"/>
      <c r="E20" s="153"/>
      <c r="F20" s="153"/>
      <c r="G20" s="153"/>
      <c r="H20" s="153"/>
      <c r="I20" s="153"/>
      <c r="J20" s="153"/>
      <c r="K20" s="153"/>
    </row>
    <row r="21" spans="1:11" ht="12.6" customHeight="1">
      <c r="A21" s="160" t="s">
        <v>242</v>
      </c>
      <c r="B21" s="152"/>
      <c r="C21" s="153"/>
      <c r="D21" s="153"/>
      <c r="E21" s="153"/>
      <c r="F21" s="153"/>
      <c r="G21" s="153"/>
      <c r="H21" s="153"/>
      <c r="I21" s="153"/>
      <c r="J21" s="153"/>
      <c r="K21" s="153"/>
    </row>
    <row r="22" spans="1:11" ht="12.6" customHeight="1">
      <c r="A22" s="160" t="s">
        <v>231</v>
      </c>
      <c r="B22" s="152">
        <v>9</v>
      </c>
      <c r="C22" s="153">
        <v>15214</v>
      </c>
      <c r="D22" s="153">
        <v>13759</v>
      </c>
      <c r="E22" s="153">
        <v>1391</v>
      </c>
      <c r="F22" s="153">
        <v>64</v>
      </c>
      <c r="G22" s="153">
        <v>10615</v>
      </c>
      <c r="H22" s="153">
        <v>25829</v>
      </c>
      <c r="I22" s="153">
        <v>750</v>
      </c>
      <c r="J22" s="153">
        <v>92</v>
      </c>
      <c r="K22" s="153">
        <v>82209</v>
      </c>
    </row>
    <row r="23" spans="1:11" ht="12.6" customHeight="1">
      <c r="A23" s="160" t="s">
        <v>221</v>
      </c>
      <c r="B23" s="152">
        <v>4</v>
      </c>
      <c r="C23" s="153">
        <v>5270</v>
      </c>
      <c r="D23" s="153">
        <v>5179</v>
      </c>
      <c r="E23" s="153">
        <v>91</v>
      </c>
      <c r="F23" s="153">
        <v>0</v>
      </c>
      <c r="G23" s="153">
        <v>824</v>
      </c>
      <c r="H23" s="153">
        <v>6094</v>
      </c>
      <c r="I23" s="153">
        <v>155</v>
      </c>
      <c r="J23" s="153">
        <v>6</v>
      </c>
      <c r="K23" s="153">
        <v>76347</v>
      </c>
    </row>
    <row r="24" spans="1:11" ht="12.6" customHeight="1">
      <c r="A24" s="160" t="s">
        <v>232</v>
      </c>
      <c r="B24" s="152">
        <v>4</v>
      </c>
      <c r="C24" s="153">
        <v>16693</v>
      </c>
      <c r="D24" s="153">
        <v>10477</v>
      </c>
      <c r="E24" s="153">
        <v>6201</v>
      </c>
      <c r="F24" s="153">
        <v>15</v>
      </c>
      <c r="G24" s="153">
        <v>1855</v>
      </c>
      <c r="H24" s="153">
        <v>18548</v>
      </c>
      <c r="I24" s="153">
        <v>489</v>
      </c>
      <c r="J24" s="153">
        <v>151</v>
      </c>
      <c r="K24" s="153">
        <v>21894</v>
      </c>
    </row>
    <row r="25" spans="1:11" ht="12.6" customHeight="1">
      <c r="A25" s="160" t="s">
        <v>81</v>
      </c>
      <c r="B25" s="152">
        <v>6</v>
      </c>
      <c r="C25" s="153">
        <v>27994</v>
      </c>
      <c r="D25" s="153">
        <v>25832</v>
      </c>
      <c r="E25" s="153">
        <v>1856</v>
      </c>
      <c r="F25" s="153">
        <v>306</v>
      </c>
      <c r="G25" s="153">
        <v>2765</v>
      </c>
      <c r="H25" s="153">
        <v>30759</v>
      </c>
      <c r="I25" s="153">
        <v>701</v>
      </c>
      <c r="J25" s="153">
        <v>67</v>
      </c>
      <c r="K25" s="153">
        <v>67970</v>
      </c>
    </row>
    <row r="26" spans="1:11" ht="12.6" customHeight="1">
      <c r="A26" s="160" t="s">
        <v>233</v>
      </c>
      <c r="B26" s="152">
        <v>3</v>
      </c>
      <c r="C26" s="153">
        <v>9766</v>
      </c>
      <c r="D26" s="153">
        <v>8516</v>
      </c>
      <c r="E26" s="153">
        <v>1232</v>
      </c>
      <c r="F26" s="153">
        <v>18</v>
      </c>
      <c r="G26" s="153">
        <v>0</v>
      </c>
      <c r="H26" s="153">
        <v>9766</v>
      </c>
      <c r="I26" s="153">
        <v>264</v>
      </c>
      <c r="J26" s="153">
        <v>64</v>
      </c>
      <c r="K26" s="153">
        <v>15986</v>
      </c>
    </row>
    <row r="27" spans="1:11" ht="12.6" customHeight="1">
      <c r="A27" s="160" t="s">
        <v>83</v>
      </c>
      <c r="B27" s="152">
        <v>5</v>
      </c>
      <c r="C27" s="153">
        <v>25464</v>
      </c>
      <c r="D27" s="153">
        <v>16321</v>
      </c>
      <c r="E27" s="153">
        <v>7162</v>
      </c>
      <c r="F27" s="153">
        <v>1928</v>
      </c>
      <c r="G27" s="153">
        <v>2619</v>
      </c>
      <c r="H27" s="153">
        <v>28083</v>
      </c>
      <c r="I27" s="153">
        <v>578</v>
      </c>
      <c r="J27" s="153">
        <v>193</v>
      </c>
      <c r="K27" s="153">
        <v>37531</v>
      </c>
    </row>
    <row r="28" spans="1:11" ht="12.6" customHeight="1">
      <c r="A28" s="160" t="s">
        <v>182</v>
      </c>
      <c r="B28" s="152">
        <v>3</v>
      </c>
      <c r="C28" s="153">
        <v>2799</v>
      </c>
      <c r="D28" s="153">
        <v>2343</v>
      </c>
      <c r="E28" s="153">
        <v>456</v>
      </c>
      <c r="F28" s="153">
        <v>0</v>
      </c>
      <c r="G28" s="153">
        <v>0</v>
      </c>
      <c r="H28" s="153">
        <v>2799</v>
      </c>
      <c r="I28" s="153">
        <v>131</v>
      </c>
      <c r="J28" s="153">
        <v>30</v>
      </c>
      <c r="K28" s="153">
        <v>10081</v>
      </c>
    </row>
    <row r="29" spans="1:11" ht="12.6" customHeight="1">
      <c r="A29" s="160" t="s">
        <v>239</v>
      </c>
      <c r="B29" s="152"/>
      <c r="C29" s="153"/>
      <c r="D29" s="153"/>
      <c r="E29" s="153"/>
      <c r="F29" s="153"/>
      <c r="G29" s="153"/>
      <c r="H29" s="153"/>
      <c r="I29" s="153"/>
      <c r="J29" s="153"/>
      <c r="K29" s="153"/>
    </row>
    <row r="30" spans="1:11" ht="12.6" customHeight="1">
      <c r="A30" s="160" t="s">
        <v>268</v>
      </c>
      <c r="B30" s="152"/>
      <c r="C30" s="153"/>
      <c r="D30" s="153"/>
      <c r="E30" s="153"/>
      <c r="F30" s="153"/>
      <c r="G30" s="153"/>
      <c r="H30" s="153"/>
      <c r="I30" s="153"/>
      <c r="J30" s="153"/>
      <c r="K30" s="153"/>
    </row>
    <row r="31" spans="1:11" ht="12.6" customHeight="1">
      <c r="A31" s="160" t="s">
        <v>264</v>
      </c>
      <c r="B31" s="152">
        <v>3</v>
      </c>
      <c r="C31" s="153">
        <v>7809</v>
      </c>
      <c r="D31" s="153">
        <v>6656</v>
      </c>
      <c r="E31" s="153">
        <v>1153</v>
      </c>
      <c r="F31" s="153">
        <v>0</v>
      </c>
      <c r="G31" s="153">
        <v>5481</v>
      </c>
      <c r="H31" s="153">
        <v>13290</v>
      </c>
      <c r="I31" s="153">
        <v>831</v>
      </c>
      <c r="J31" s="153">
        <v>156</v>
      </c>
      <c r="K31" s="153">
        <v>34242</v>
      </c>
    </row>
    <row r="32" spans="1:11" ht="12.6" customHeight="1">
      <c r="A32" s="160" t="s">
        <v>69</v>
      </c>
      <c r="B32" s="152">
        <v>3</v>
      </c>
      <c r="C32" s="153">
        <v>2755</v>
      </c>
      <c r="D32" s="153">
        <v>2710</v>
      </c>
      <c r="E32" s="153">
        <v>45</v>
      </c>
      <c r="F32" s="153">
        <v>0</v>
      </c>
      <c r="G32" s="153">
        <v>0</v>
      </c>
      <c r="H32" s="153">
        <v>2755</v>
      </c>
      <c r="I32" s="153">
        <v>185</v>
      </c>
      <c r="J32" s="153">
        <v>5</v>
      </c>
      <c r="K32" s="153">
        <v>6848</v>
      </c>
    </row>
    <row r="33" spans="1:11" ht="12.6" customHeight="1">
      <c r="A33" s="160" t="s">
        <v>265</v>
      </c>
      <c r="B33" s="152">
        <v>4</v>
      </c>
      <c r="C33" s="153">
        <v>2213</v>
      </c>
      <c r="D33" s="153">
        <v>2185</v>
      </c>
      <c r="E33" s="153">
        <v>28</v>
      </c>
      <c r="F33" s="153">
        <v>0</v>
      </c>
      <c r="G33" s="153">
        <v>5992</v>
      </c>
      <c r="H33" s="153">
        <v>8205</v>
      </c>
      <c r="I33" s="153">
        <v>101</v>
      </c>
      <c r="J33" s="153">
        <v>2</v>
      </c>
      <c r="K33" s="153">
        <v>53588</v>
      </c>
    </row>
    <row r="34" spans="1:11" ht="12.6" customHeight="1">
      <c r="A34" s="160" t="s">
        <v>185</v>
      </c>
      <c r="B34" s="152">
        <v>2</v>
      </c>
      <c r="C34" s="153">
        <v>3390</v>
      </c>
      <c r="D34" s="153">
        <v>3344</v>
      </c>
      <c r="E34" s="153">
        <v>46</v>
      </c>
      <c r="F34" s="153">
        <v>0</v>
      </c>
      <c r="G34" s="153">
        <v>1785</v>
      </c>
      <c r="H34" s="153">
        <v>5175</v>
      </c>
      <c r="I34" s="153">
        <v>224</v>
      </c>
      <c r="J34" s="153">
        <v>7</v>
      </c>
      <c r="K34" s="153">
        <v>7532</v>
      </c>
    </row>
    <row r="35" spans="1:11" ht="12.6" customHeight="1">
      <c r="A35" s="160" t="s">
        <v>234</v>
      </c>
      <c r="B35" s="152">
        <v>3</v>
      </c>
      <c r="C35" s="153">
        <v>3488</v>
      </c>
      <c r="D35" s="153">
        <v>3373</v>
      </c>
      <c r="E35" s="153">
        <v>115</v>
      </c>
      <c r="F35" s="153">
        <v>0</v>
      </c>
      <c r="G35" s="153">
        <v>991</v>
      </c>
      <c r="H35" s="153">
        <v>4479</v>
      </c>
      <c r="I35" s="153">
        <v>198</v>
      </c>
      <c r="J35" s="153">
        <v>5</v>
      </c>
      <c r="K35" s="153">
        <v>8511</v>
      </c>
    </row>
    <row r="36" spans="1:11" ht="12.6" customHeight="1">
      <c r="A36" s="160" t="s">
        <v>235</v>
      </c>
      <c r="B36" s="152">
        <v>3</v>
      </c>
      <c r="C36" s="153">
        <v>1316</v>
      </c>
      <c r="D36" s="153">
        <v>1154</v>
      </c>
      <c r="E36" s="153">
        <v>112</v>
      </c>
      <c r="F36" s="153">
        <v>50</v>
      </c>
      <c r="G36" s="153">
        <v>1185</v>
      </c>
      <c r="H36" s="153">
        <v>2501</v>
      </c>
      <c r="I36" s="153">
        <v>73</v>
      </c>
      <c r="J36" s="153">
        <v>4</v>
      </c>
      <c r="K36" s="153">
        <v>5116</v>
      </c>
    </row>
    <row r="37" spans="1:11" ht="13.5" customHeight="1">
      <c r="A37" s="160" t="s">
        <v>236</v>
      </c>
      <c r="B37" s="152">
        <v>3</v>
      </c>
      <c r="C37" s="153">
        <v>6543</v>
      </c>
      <c r="D37" s="153">
        <v>6188</v>
      </c>
      <c r="E37" s="153">
        <v>355</v>
      </c>
      <c r="F37" s="153">
        <v>0</v>
      </c>
      <c r="G37" s="153">
        <v>19494</v>
      </c>
      <c r="H37" s="153">
        <v>26037</v>
      </c>
      <c r="I37" s="153">
        <v>168</v>
      </c>
      <c r="J37" s="153">
        <v>19</v>
      </c>
      <c r="K37" s="153">
        <v>32946</v>
      </c>
    </row>
    <row r="38" spans="1:11" ht="13.5" customHeight="1">
      <c r="A38" s="160" t="s">
        <v>51</v>
      </c>
      <c r="B38" s="152">
        <v>5</v>
      </c>
      <c r="C38" s="153">
        <v>16391</v>
      </c>
      <c r="D38" s="153">
        <v>15464</v>
      </c>
      <c r="E38" s="153">
        <v>919</v>
      </c>
      <c r="F38" s="153">
        <v>8</v>
      </c>
      <c r="G38" s="153">
        <v>2360</v>
      </c>
      <c r="H38" s="153">
        <v>18751</v>
      </c>
      <c r="I38" s="153">
        <v>390</v>
      </c>
      <c r="J38" s="153">
        <v>32</v>
      </c>
      <c r="K38" s="153">
        <v>25317</v>
      </c>
    </row>
    <row r="39" spans="1:11" ht="13.5" customHeight="1">
      <c r="A39" s="160" t="s">
        <v>225</v>
      </c>
      <c r="B39" s="152">
        <v>4</v>
      </c>
      <c r="C39" s="153">
        <v>2230</v>
      </c>
      <c r="D39" s="153">
        <v>2095</v>
      </c>
      <c r="E39" s="153">
        <v>135</v>
      </c>
      <c r="F39" s="153">
        <v>0</v>
      </c>
      <c r="G39" s="153">
        <v>1593</v>
      </c>
      <c r="H39" s="153">
        <v>3823</v>
      </c>
      <c r="I39" s="153">
        <v>98</v>
      </c>
      <c r="J39" s="153">
        <v>7</v>
      </c>
      <c r="K39" s="153">
        <v>54312</v>
      </c>
    </row>
    <row r="40" spans="1:11" ht="13.5" customHeight="1">
      <c r="A40" s="160" t="s">
        <v>240</v>
      </c>
      <c r="B40" s="152"/>
      <c r="C40" s="153"/>
      <c r="D40" s="153"/>
      <c r="E40" s="153"/>
      <c r="F40" s="153"/>
      <c r="G40" s="153"/>
      <c r="H40" s="153"/>
      <c r="I40" s="153"/>
      <c r="J40" s="153"/>
      <c r="K40" s="153"/>
    </row>
    <row r="41" spans="1:11" ht="13.5" customHeight="1">
      <c r="A41" s="160" t="s">
        <v>241</v>
      </c>
      <c r="B41" s="152">
        <v>3</v>
      </c>
      <c r="C41" s="153">
        <v>2985</v>
      </c>
      <c r="D41" s="153">
        <v>2620</v>
      </c>
      <c r="E41" s="153">
        <v>365</v>
      </c>
      <c r="F41" s="153">
        <v>0</v>
      </c>
      <c r="G41" s="153">
        <v>403</v>
      </c>
      <c r="H41" s="153">
        <v>3388</v>
      </c>
      <c r="I41" s="153">
        <v>89</v>
      </c>
      <c r="J41" s="153">
        <v>16</v>
      </c>
      <c r="K41" s="153">
        <v>4004</v>
      </c>
    </row>
    <row r="42" spans="1:11" ht="12.75" customHeight="1">
      <c r="A42" s="160" t="s">
        <v>237</v>
      </c>
      <c r="B42" s="152">
        <v>5</v>
      </c>
      <c r="C42" s="153">
        <v>756</v>
      </c>
      <c r="D42" s="153">
        <v>732</v>
      </c>
      <c r="E42" s="153">
        <v>24</v>
      </c>
      <c r="F42" s="153">
        <v>0</v>
      </c>
      <c r="G42" s="153">
        <v>109</v>
      </c>
      <c r="H42" s="153">
        <v>865</v>
      </c>
      <c r="I42" s="153">
        <v>45</v>
      </c>
      <c r="J42" s="153">
        <v>1</v>
      </c>
      <c r="K42" s="153">
        <v>2500</v>
      </c>
    </row>
    <row r="43" spans="1:11" ht="12.75" customHeight="1">
      <c r="A43" s="160" t="s">
        <v>238</v>
      </c>
      <c r="B43" s="151">
        <v>3</v>
      </c>
      <c r="C43" s="153">
        <v>4760</v>
      </c>
      <c r="D43" s="153">
        <v>3294</v>
      </c>
      <c r="E43" s="153">
        <v>1466</v>
      </c>
      <c r="F43" s="153">
        <v>0</v>
      </c>
      <c r="G43" s="153">
        <v>90</v>
      </c>
      <c r="H43" s="153">
        <v>4850</v>
      </c>
      <c r="I43" s="153">
        <v>182</v>
      </c>
      <c r="J43" s="153">
        <v>71</v>
      </c>
      <c r="K43" s="153">
        <v>4283</v>
      </c>
    </row>
    <row r="44" spans="1:11" ht="12.75" customHeight="1">
      <c r="A44" s="164" t="s">
        <v>54</v>
      </c>
      <c r="B44" s="150"/>
      <c r="C44" s="150"/>
    </row>
    <row r="45" spans="1:11" ht="12.75" customHeight="1">
      <c r="A45" s="166" t="s">
        <v>227</v>
      </c>
    </row>
    <row r="46" spans="1:11" ht="12.75" customHeight="1">
      <c r="A46" s="166" t="s">
        <v>263</v>
      </c>
    </row>
    <row r="48" spans="1:11" ht="11.25"/>
    <row r="49" ht="11.25"/>
    <row r="50" ht="11.25"/>
    <row r="51" ht="11.25"/>
    <row r="52" ht="11.25"/>
    <row r="53" ht="11.25"/>
    <row r="54" ht="11.25"/>
    <row r="55" ht="11.25"/>
    <row r="56" ht="11.25"/>
    <row r="57" ht="11.25"/>
    <row r="58" ht="11.25"/>
    <row r="59" ht="11.25"/>
    <row r="60" ht="11.25"/>
    <row r="61" ht="11.25"/>
    <row r="62" ht="11.25"/>
    <row r="63" ht="11.25"/>
    <row r="64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68" ht="11.25"/>
    <row r="169" ht="11.25"/>
    <row r="170" ht="11.25"/>
    <row r="171" ht="11.25"/>
    <row r="172" ht="11.25"/>
    <row r="173" ht="11.25"/>
    <row r="174" ht="11.25"/>
    <row r="175" ht="11.25"/>
    <row r="176" ht="11.25"/>
    <row r="177" ht="11.25"/>
    <row r="178" ht="11.25"/>
    <row r="179" ht="11.25"/>
    <row r="180" ht="11.25"/>
    <row r="181" ht="11.25"/>
    <row r="182" ht="11.25"/>
    <row r="183" ht="11.25"/>
    <row r="184" ht="11.25"/>
    <row r="185" ht="11.25"/>
    <row r="186" ht="11.25"/>
    <row r="187" ht="11.25"/>
    <row r="188" ht="11.25"/>
    <row r="189" ht="11.25"/>
    <row r="190" ht="11.25"/>
    <row r="191" ht="11.25"/>
    <row r="192" ht="11.25"/>
    <row r="193" ht="11.25"/>
    <row r="194" ht="11.25"/>
    <row r="195" ht="11.25"/>
    <row r="196" ht="11.25"/>
    <row r="197" ht="11.25"/>
    <row r="198" ht="11.25"/>
  </sheetData>
  <phoneticPr fontId="3" type="noConversion"/>
  <pageMargins left="0.59055118110236204" right="0.59055118110236204" top="0.59055118110236204" bottom="0.590551181102362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8"/>
  <dimension ref="A1:K196"/>
  <sheetViews>
    <sheetView workbookViewId="0">
      <selection activeCell="A20" sqref="A20:A21"/>
    </sheetView>
  </sheetViews>
  <sheetFormatPr baseColWidth="10" defaultColWidth="9.83203125" defaultRowHeight="12.75" customHeight="1"/>
  <cols>
    <col min="1" max="1" width="22" style="5" customWidth="1"/>
    <col min="2" max="2" width="6.6640625" style="5" customWidth="1"/>
    <col min="3" max="11" width="9.5" style="5" customWidth="1"/>
    <col min="12" max="16384" width="9.83203125" style="5"/>
  </cols>
  <sheetData>
    <row r="1" spans="1:11" ht="13.5" customHeight="1">
      <c r="A1" s="108" t="s">
        <v>179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13.5" customHeight="1">
      <c r="A2" s="115"/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ht="13.5" customHeight="1">
      <c r="A3" s="114" t="s">
        <v>226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13.5" customHeight="1">
      <c r="A4" s="114" t="s">
        <v>5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3.5" customHeight="1">
      <c r="B6" s="7"/>
      <c r="C6" s="8" t="s">
        <v>6</v>
      </c>
      <c r="D6" s="9"/>
      <c r="E6" s="9"/>
      <c r="F6" s="10"/>
      <c r="G6" s="11" t="s">
        <v>7</v>
      </c>
      <c r="H6" s="11"/>
      <c r="I6" s="8" t="s">
        <v>8</v>
      </c>
      <c r="J6" s="10"/>
      <c r="K6" s="12" t="s">
        <v>9</v>
      </c>
    </row>
    <row r="7" spans="1:11" ht="13.5" customHeight="1">
      <c r="B7" s="11" t="s">
        <v>10</v>
      </c>
      <c r="C7" s="13"/>
      <c r="D7" s="9" t="s">
        <v>11</v>
      </c>
      <c r="E7" s="9"/>
      <c r="F7" s="10"/>
      <c r="G7" s="11" t="s">
        <v>12</v>
      </c>
      <c r="H7" s="11" t="s">
        <v>13</v>
      </c>
      <c r="I7" s="14"/>
      <c r="J7" s="15" t="s">
        <v>14</v>
      </c>
      <c r="K7" s="12" t="s">
        <v>15</v>
      </c>
    </row>
    <row r="8" spans="1:11" ht="13.5" customHeight="1">
      <c r="A8" s="16" t="s">
        <v>16</v>
      </c>
      <c r="B8" s="11"/>
      <c r="C8" s="17" t="s">
        <v>17</v>
      </c>
      <c r="D8" s="17" t="s">
        <v>18</v>
      </c>
      <c r="E8" s="16"/>
      <c r="F8" s="18" t="s">
        <v>19</v>
      </c>
      <c r="G8" s="11" t="s">
        <v>20</v>
      </c>
      <c r="H8" s="11" t="s">
        <v>21</v>
      </c>
      <c r="I8" s="11" t="s">
        <v>17</v>
      </c>
      <c r="J8" s="19"/>
      <c r="K8" s="11" t="s">
        <v>22</v>
      </c>
    </row>
    <row r="9" spans="1:11" ht="13.5" customHeight="1">
      <c r="B9" s="20"/>
      <c r="C9" s="7"/>
      <c r="D9" s="21" t="s">
        <v>23</v>
      </c>
      <c r="E9" s="21" t="s">
        <v>24</v>
      </c>
      <c r="F9" s="22" t="s">
        <v>25</v>
      </c>
      <c r="G9" s="11" t="s">
        <v>26</v>
      </c>
      <c r="H9" s="11"/>
      <c r="I9" s="14"/>
      <c r="J9" s="23" t="s">
        <v>24</v>
      </c>
      <c r="K9" s="11" t="s">
        <v>27</v>
      </c>
    </row>
    <row r="10" spans="1:11" ht="13.5" customHeight="1">
      <c r="A10" s="24"/>
      <c r="B10" s="25" t="s">
        <v>28</v>
      </c>
      <c r="C10" s="26" t="s">
        <v>29</v>
      </c>
      <c r="D10" s="27"/>
      <c r="E10" s="27"/>
      <c r="F10" s="27"/>
      <c r="G10" s="27"/>
      <c r="H10" s="28"/>
      <c r="I10" s="27" t="s">
        <v>30</v>
      </c>
      <c r="J10" s="27"/>
      <c r="K10" s="27"/>
    </row>
    <row r="11" spans="1:11" ht="13.5" customHeight="1">
      <c r="A11" s="120"/>
      <c r="B11" s="123"/>
      <c r="C11" s="123"/>
      <c r="D11" s="123"/>
      <c r="E11" s="123"/>
      <c r="F11" s="123"/>
      <c r="G11" s="123"/>
      <c r="H11" s="123"/>
      <c r="I11" s="123"/>
      <c r="J11" s="123"/>
      <c r="K11" s="123"/>
    </row>
    <row r="12" spans="1:11" ht="12.6" customHeight="1">
      <c r="A12" s="41">
        <v>2003</v>
      </c>
      <c r="B12" s="35"/>
      <c r="C12" s="36"/>
      <c r="D12" s="36"/>
      <c r="E12" s="36"/>
      <c r="F12" s="36"/>
      <c r="G12" s="36"/>
      <c r="H12" s="36"/>
      <c r="I12" s="37"/>
      <c r="J12" s="37"/>
      <c r="K12" s="36"/>
    </row>
    <row r="13" spans="1:11" ht="6.95" customHeight="1">
      <c r="A13" s="40"/>
      <c r="B13" s="34"/>
      <c r="C13" s="32"/>
      <c r="D13" s="32"/>
      <c r="E13" s="32"/>
      <c r="F13" s="32"/>
      <c r="G13" s="32"/>
      <c r="H13" s="32"/>
      <c r="I13" s="31"/>
      <c r="J13" s="31"/>
      <c r="K13" s="32"/>
    </row>
    <row r="14" spans="1:11" ht="12.6" customHeight="1">
      <c r="A14" s="156" t="s">
        <v>217</v>
      </c>
      <c r="B14" s="155">
        <v>4</v>
      </c>
      <c r="C14" s="155">
        <v>3521</v>
      </c>
      <c r="D14" s="155">
        <v>2374</v>
      </c>
      <c r="E14" s="155">
        <v>1147</v>
      </c>
      <c r="F14" s="155">
        <v>0</v>
      </c>
      <c r="G14" s="155">
        <v>1277</v>
      </c>
      <c r="H14" s="155">
        <v>4798</v>
      </c>
      <c r="I14" s="155">
        <v>177</v>
      </c>
      <c r="J14" s="155">
        <v>22</v>
      </c>
      <c r="K14" s="146">
        <v>5015</v>
      </c>
    </row>
    <row r="15" spans="1:11" ht="12.6" customHeight="1">
      <c r="A15" s="157" t="s">
        <v>161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46"/>
    </row>
    <row r="16" spans="1:11" ht="12.6" customHeight="1">
      <c r="A16" s="157" t="s">
        <v>162</v>
      </c>
      <c r="B16" s="155">
        <v>9</v>
      </c>
      <c r="C16" s="155">
        <v>33145</v>
      </c>
      <c r="D16" s="155">
        <v>30985</v>
      </c>
      <c r="E16" s="155">
        <v>2160</v>
      </c>
      <c r="F16" s="155">
        <v>0</v>
      </c>
      <c r="G16" s="155">
        <v>4124</v>
      </c>
      <c r="H16" s="155">
        <v>37269</v>
      </c>
      <c r="I16" s="155">
        <v>1298</v>
      </c>
      <c r="J16" s="155">
        <v>391</v>
      </c>
      <c r="K16" s="146">
        <v>174993</v>
      </c>
    </row>
    <row r="17" spans="1:11" ht="12.6" customHeight="1">
      <c r="A17" s="157" t="s">
        <v>169</v>
      </c>
      <c r="B17" s="155">
        <v>3</v>
      </c>
      <c r="C17" s="155">
        <v>16429</v>
      </c>
      <c r="D17" s="155">
        <v>16250</v>
      </c>
      <c r="E17" s="155">
        <v>179</v>
      </c>
      <c r="F17" s="155">
        <v>0</v>
      </c>
      <c r="G17" s="155">
        <v>750</v>
      </c>
      <c r="H17" s="155">
        <v>17179</v>
      </c>
      <c r="I17" s="155">
        <v>365</v>
      </c>
      <c r="J17" s="155">
        <v>10</v>
      </c>
      <c r="K17" s="146">
        <v>23407</v>
      </c>
    </row>
    <row r="18" spans="1:11" ht="12.6" customHeight="1">
      <c r="A18" s="157" t="s">
        <v>37</v>
      </c>
      <c r="B18" s="155">
        <v>2</v>
      </c>
      <c r="C18" s="155">
        <v>3970</v>
      </c>
      <c r="D18" s="155">
        <v>3562</v>
      </c>
      <c r="E18" s="155">
        <v>408</v>
      </c>
      <c r="F18" s="155">
        <v>0</v>
      </c>
      <c r="G18" s="155">
        <v>297</v>
      </c>
      <c r="H18" s="155">
        <v>4267</v>
      </c>
      <c r="I18" s="155">
        <v>193</v>
      </c>
      <c r="J18" s="155">
        <v>31</v>
      </c>
      <c r="K18" s="146">
        <v>8333</v>
      </c>
    </row>
    <row r="19" spans="1:11" ht="12.6" customHeight="1">
      <c r="A19" s="156" t="s">
        <v>216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46"/>
    </row>
    <row r="20" spans="1:11" ht="12.6" customHeight="1">
      <c r="A20" s="156" t="s">
        <v>45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46"/>
    </row>
    <row r="21" spans="1:11" ht="12.6" customHeight="1">
      <c r="A21" s="158" t="s">
        <v>46</v>
      </c>
      <c r="B21" s="155">
        <v>9</v>
      </c>
      <c r="C21" s="155">
        <v>16577</v>
      </c>
      <c r="D21" s="155">
        <v>15238</v>
      </c>
      <c r="E21" s="155">
        <v>1219</v>
      </c>
      <c r="F21" s="155">
        <v>120</v>
      </c>
      <c r="G21" s="155">
        <v>10456</v>
      </c>
      <c r="H21" s="155">
        <v>27033</v>
      </c>
      <c r="I21" s="155">
        <v>883</v>
      </c>
      <c r="J21" s="155">
        <v>107</v>
      </c>
      <c r="K21" s="146">
        <v>75015</v>
      </c>
    </row>
    <row r="22" spans="1:11" ht="12.6" customHeight="1">
      <c r="A22" s="156" t="s">
        <v>245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46"/>
    </row>
    <row r="23" spans="1:11" ht="12.6" customHeight="1">
      <c r="A23" s="156" t="s">
        <v>244</v>
      </c>
      <c r="B23" s="155">
        <v>3</v>
      </c>
      <c r="C23" s="155">
        <v>4165</v>
      </c>
      <c r="D23" s="155">
        <v>3520</v>
      </c>
      <c r="E23" s="155">
        <v>645</v>
      </c>
      <c r="F23" s="155">
        <v>0</v>
      </c>
      <c r="G23" s="155">
        <v>1032</v>
      </c>
      <c r="H23" s="155">
        <v>5197</v>
      </c>
      <c r="I23" s="155">
        <v>142</v>
      </c>
      <c r="J23" s="155">
        <v>22</v>
      </c>
      <c r="K23" s="146">
        <v>2969</v>
      </c>
    </row>
    <row r="24" spans="1:11" ht="12.6" customHeight="1">
      <c r="A24" s="156" t="s">
        <v>218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46"/>
    </row>
    <row r="25" spans="1:11" ht="12.6" customHeight="1">
      <c r="A25" s="156" t="s">
        <v>219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46"/>
    </row>
    <row r="26" spans="1:11" ht="12.6" customHeight="1">
      <c r="A26" s="156" t="s">
        <v>220</v>
      </c>
      <c r="B26" s="155">
        <v>4</v>
      </c>
      <c r="C26" s="155">
        <v>8363</v>
      </c>
      <c r="D26" s="155">
        <v>7785</v>
      </c>
      <c r="E26" s="155">
        <v>538</v>
      </c>
      <c r="F26" s="155">
        <v>40</v>
      </c>
      <c r="G26" s="155">
        <v>5448</v>
      </c>
      <c r="H26" s="155">
        <v>13811</v>
      </c>
      <c r="I26" s="155">
        <v>388</v>
      </c>
      <c r="J26" s="155">
        <v>26</v>
      </c>
      <c r="K26" s="146">
        <v>36083</v>
      </c>
    </row>
    <row r="27" spans="1:11" ht="12.6" customHeight="1">
      <c r="A27" s="156" t="s">
        <v>221</v>
      </c>
      <c r="B27" s="155">
        <v>4</v>
      </c>
      <c r="C27" s="155">
        <v>5395</v>
      </c>
      <c r="D27" s="155">
        <v>5322</v>
      </c>
      <c r="E27" s="155">
        <v>73</v>
      </c>
      <c r="F27" s="155">
        <v>0</v>
      </c>
      <c r="G27" s="155">
        <v>735</v>
      </c>
      <c r="H27" s="155">
        <v>6130</v>
      </c>
      <c r="I27" s="155">
        <v>186</v>
      </c>
      <c r="J27" s="155">
        <v>7</v>
      </c>
      <c r="K27" s="146">
        <v>80265</v>
      </c>
    </row>
    <row r="28" spans="1:11" ht="12.6" customHeight="1">
      <c r="A28" s="157" t="s">
        <v>182</v>
      </c>
      <c r="B28" s="155">
        <v>3</v>
      </c>
      <c r="C28" s="155">
        <v>3091</v>
      </c>
      <c r="D28" s="155">
        <v>2751</v>
      </c>
      <c r="E28" s="155">
        <v>340</v>
      </c>
      <c r="F28" s="155">
        <v>0</v>
      </c>
      <c r="G28" s="155">
        <v>1110</v>
      </c>
      <c r="H28" s="155">
        <v>4201</v>
      </c>
      <c r="I28" s="155">
        <v>125</v>
      </c>
      <c r="J28" s="155">
        <v>22</v>
      </c>
      <c r="K28" s="146">
        <v>6954</v>
      </c>
    </row>
    <row r="29" spans="1:11" ht="12.6" customHeight="1">
      <c r="A29" s="157" t="s">
        <v>267</v>
      </c>
      <c r="B29" s="155">
        <v>3</v>
      </c>
      <c r="C29" s="155">
        <v>6695</v>
      </c>
      <c r="D29" s="155">
        <v>5767</v>
      </c>
      <c r="E29" s="155">
        <v>928</v>
      </c>
      <c r="F29" s="155">
        <v>0</v>
      </c>
      <c r="G29" s="155">
        <v>2107</v>
      </c>
      <c r="H29" s="155">
        <v>8802</v>
      </c>
      <c r="I29" s="155">
        <v>821</v>
      </c>
      <c r="J29" s="155">
        <v>143</v>
      </c>
      <c r="K29" s="146">
        <v>33055</v>
      </c>
    </row>
    <row r="30" spans="1:11" ht="12.6" customHeight="1">
      <c r="A30" s="156" t="s">
        <v>222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46"/>
    </row>
    <row r="31" spans="1:11" ht="12.6" customHeight="1">
      <c r="A31" s="156" t="s">
        <v>95</v>
      </c>
      <c r="B31" s="155">
        <v>9</v>
      </c>
      <c r="C31" s="155">
        <v>29633</v>
      </c>
      <c r="D31" s="155">
        <v>5782</v>
      </c>
      <c r="E31" s="155">
        <v>86</v>
      </c>
      <c r="F31" s="155">
        <v>23765</v>
      </c>
      <c r="G31" s="155">
        <v>16152</v>
      </c>
      <c r="H31" s="155">
        <v>45785</v>
      </c>
      <c r="I31" s="155">
        <v>493</v>
      </c>
      <c r="J31" s="155">
        <v>16</v>
      </c>
      <c r="K31" s="146">
        <v>153256</v>
      </c>
    </row>
    <row r="32" spans="1:11" ht="12.6" customHeight="1">
      <c r="A32" s="156" t="s">
        <v>174</v>
      </c>
      <c r="B32" s="155">
        <v>3</v>
      </c>
      <c r="C32" s="155">
        <v>4208</v>
      </c>
      <c r="D32" s="155">
        <v>4131</v>
      </c>
      <c r="E32" s="155">
        <v>77</v>
      </c>
      <c r="F32" s="155">
        <v>0</v>
      </c>
      <c r="G32" s="155">
        <v>1001</v>
      </c>
      <c r="H32" s="155">
        <v>5209</v>
      </c>
      <c r="I32" s="155">
        <v>276</v>
      </c>
      <c r="J32" s="155">
        <v>9</v>
      </c>
      <c r="K32" s="146">
        <v>14383</v>
      </c>
    </row>
    <row r="33" spans="1:11" ht="12.6" customHeight="1">
      <c r="A33" s="156" t="s">
        <v>223</v>
      </c>
      <c r="B33" s="155">
        <v>4</v>
      </c>
      <c r="C33" s="155">
        <v>1148</v>
      </c>
      <c r="D33" s="155">
        <v>1136</v>
      </c>
      <c r="E33" s="155">
        <v>12</v>
      </c>
      <c r="F33" s="155"/>
      <c r="G33" s="155">
        <v>3858</v>
      </c>
      <c r="H33" s="155">
        <v>5006</v>
      </c>
      <c r="I33" s="155">
        <v>55</v>
      </c>
      <c r="J33" s="155">
        <v>1</v>
      </c>
      <c r="K33" s="146">
        <v>37224</v>
      </c>
    </row>
    <row r="34" spans="1:11" ht="12.6" customHeight="1">
      <c r="A34" s="156" t="s">
        <v>246</v>
      </c>
      <c r="B34" s="155">
        <v>4</v>
      </c>
      <c r="C34" s="155">
        <v>2303</v>
      </c>
      <c r="D34" s="155">
        <v>2210</v>
      </c>
      <c r="E34" s="155">
        <v>93</v>
      </c>
      <c r="F34" s="155">
        <v>0</v>
      </c>
      <c r="G34" s="155">
        <v>6751</v>
      </c>
      <c r="H34" s="155">
        <v>9054</v>
      </c>
      <c r="I34" s="155">
        <v>103</v>
      </c>
      <c r="J34" s="155">
        <v>4</v>
      </c>
      <c r="K34" s="146">
        <v>56714</v>
      </c>
    </row>
    <row r="35" spans="1:11" ht="12.6" customHeight="1">
      <c r="A35" s="156" t="s">
        <v>70</v>
      </c>
      <c r="B35" s="155">
        <v>5</v>
      </c>
      <c r="C35" s="155">
        <v>34698</v>
      </c>
      <c r="D35" s="155">
        <v>18193</v>
      </c>
      <c r="E35" s="155">
        <v>16247</v>
      </c>
      <c r="F35" s="155">
        <v>258</v>
      </c>
      <c r="G35" s="155">
        <v>420</v>
      </c>
      <c r="H35" s="155">
        <v>35118</v>
      </c>
      <c r="I35" s="155">
        <v>530</v>
      </c>
      <c r="J35" s="155">
        <v>294</v>
      </c>
      <c r="K35" s="146">
        <v>49366</v>
      </c>
    </row>
    <row r="36" spans="1:11" ht="13.5" customHeight="1">
      <c r="A36" s="156" t="s">
        <v>224</v>
      </c>
      <c r="B36" s="155">
        <v>3</v>
      </c>
      <c r="C36" s="155">
        <v>1338</v>
      </c>
      <c r="D36" s="155">
        <v>1241</v>
      </c>
      <c r="E36" s="155">
        <v>97</v>
      </c>
      <c r="F36" s="155">
        <v>0</v>
      </c>
      <c r="G36" s="155">
        <v>110</v>
      </c>
      <c r="H36" s="155">
        <v>1448</v>
      </c>
      <c r="I36" s="155">
        <v>125</v>
      </c>
      <c r="J36" s="155">
        <v>10</v>
      </c>
      <c r="K36" s="146">
        <v>8161</v>
      </c>
    </row>
    <row r="37" spans="1:11" ht="13.5" customHeight="1">
      <c r="A37" s="156" t="s">
        <v>225</v>
      </c>
      <c r="B37" s="155">
        <v>4</v>
      </c>
      <c r="C37" s="155">
        <v>2713</v>
      </c>
      <c r="D37" s="155">
        <v>2580</v>
      </c>
      <c r="E37" s="155">
        <v>133</v>
      </c>
      <c r="F37" s="155">
        <v>0</v>
      </c>
      <c r="G37" s="155">
        <v>987</v>
      </c>
      <c r="H37" s="155">
        <v>3700</v>
      </c>
      <c r="I37" s="155">
        <v>141</v>
      </c>
      <c r="J37" s="155">
        <v>7</v>
      </c>
      <c r="K37" s="146">
        <v>50993</v>
      </c>
    </row>
    <row r="38" spans="1:11" ht="13.5" customHeight="1">
      <c r="A38" s="156" t="s">
        <v>52</v>
      </c>
      <c r="B38" s="155">
        <v>3</v>
      </c>
      <c r="C38" s="155">
        <v>9237</v>
      </c>
      <c r="D38" s="155">
        <v>8998</v>
      </c>
      <c r="E38" s="155">
        <v>239</v>
      </c>
      <c r="F38" s="155">
        <v>0</v>
      </c>
      <c r="G38" s="155">
        <v>2748</v>
      </c>
      <c r="H38" s="155">
        <v>11985</v>
      </c>
      <c r="I38" s="155">
        <v>242</v>
      </c>
      <c r="J38" s="155">
        <v>13</v>
      </c>
      <c r="K38" s="146">
        <v>11034</v>
      </c>
    </row>
    <row r="39" spans="1:11" ht="13.5" customHeight="1">
      <c r="A39" s="156" t="s">
        <v>53</v>
      </c>
      <c r="B39" s="155">
        <v>3</v>
      </c>
      <c r="C39" s="155">
        <v>4706</v>
      </c>
      <c r="D39" s="155">
        <v>3462</v>
      </c>
      <c r="E39" s="155">
        <v>1244</v>
      </c>
      <c r="F39" s="155">
        <v>0</v>
      </c>
      <c r="G39" s="155">
        <v>179</v>
      </c>
      <c r="H39" s="155">
        <v>485</v>
      </c>
      <c r="I39" s="155">
        <v>178</v>
      </c>
      <c r="J39" s="155">
        <v>58</v>
      </c>
      <c r="K39" s="146">
        <v>3883</v>
      </c>
    </row>
    <row r="40" spans="1:11" ht="12.75" customHeight="1">
      <c r="A40" s="147" t="s">
        <v>54</v>
      </c>
      <c r="B40" s="150"/>
      <c r="C40" s="150"/>
      <c r="H40" s="154"/>
      <c r="I40" s="154"/>
      <c r="J40" s="154"/>
      <c r="K40" s="154"/>
    </row>
    <row r="41" spans="1:11" ht="12.75" customHeight="1">
      <c r="A41" s="149" t="s">
        <v>227</v>
      </c>
      <c r="B41" s="148"/>
      <c r="C41" s="148"/>
      <c r="H41" s="154"/>
      <c r="I41" s="154"/>
      <c r="J41" s="154"/>
      <c r="K41" s="154"/>
    </row>
    <row r="42" spans="1:11" ht="12.75" customHeight="1">
      <c r="A42" s="149" t="s">
        <v>228</v>
      </c>
      <c r="B42" s="148"/>
      <c r="C42" s="148"/>
      <c r="H42" s="154"/>
      <c r="I42" s="154"/>
      <c r="J42" s="154"/>
      <c r="K42" s="154"/>
    </row>
    <row r="46" spans="1:11" ht="11.25"/>
    <row r="47" spans="1:11" ht="11.25"/>
    <row r="48" spans="1:11" ht="11.25"/>
    <row r="49" ht="11.25"/>
    <row r="50" ht="11.25"/>
    <row r="51" ht="11.25"/>
    <row r="52" ht="11.25"/>
    <row r="53" ht="11.25"/>
    <row r="54" ht="11.25"/>
    <row r="55" ht="11.25"/>
    <row r="56" ht="11.25"/>
    <row r="57" ht="11.25"/>
    <row r="58" ht="11.25"/>
    <row r="59" ht="11.25"/>
    <row r="60" ht="11.25"/>
    <row r="61" ht="11.25"/>
    <row r="62" ht="11.25"/>
    <row r="63" ht="11.25"/>
    <row r="64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68" ht="11.25"/>
    <row r="169" ht="11.25"/>
    <row r="170" ht="11.25"/>
    <row r="171" ht="11.25"/>
    <row r="172" ht="11.25"/>
    <row r="173" ht="11.25"/>
    <row r="174" ht="11.25"/>
    <row r="175" ht="11.25"/>
    <row r="176" ht="11.25"/>
    <row r="177" ht="11.25"/>
    <row r="178" ht="11.25"/>
    <row r="179" ht="11.25"/>
    <row r="180" ht="11.25"/>
    <row r="181" ht="11.25"/>
    <row r="182" ht="11.25"/>
    <row r="183" ht="11.25"/>
    <row r="184" ht="11.25"/>
    <row r="185" ht="11.25"/>
    <row r="186" ht="11.25"/>
    <row r="187" ht="11.25"/>
    <row r="188" ht="11.25"/>
    <row r="189" ht="11.25"/>
    <row r="190" ht="11.25"/>
    <row r="191" ht="11.25"/>
    <row r="192" ht="11.25"/>
    <row r="193" ht="11.25"/>
    <row r="194" ht="11.25"/>
    <row r="195" ht="11.25"/>
    <row r="196" ht="11.25"/>
  </sheetData>
  <phoneticPr fontId="3" type="noConversion"/>
  <pageMargins left="0.59055118110236204" right="0.59055118110236204" top="0.59055118110236204" bottom="0.590551181102362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9"/>
  <dimension ref="A1:K195"/>
  <sheetViews>
    <sheetView workbookViewId="0">
      <selection activeCell="E50" sqref="E50"/>
    </sheetView>
  </sheetViews>
  <sheetFormatPr baseColWidth="10" defaultColWidth="9.83203125" defaultRowHeight="12.75" customHeight="1"/>
  <cols>
    <col min="1" max="1" width="22" style="5" customWidth="1"/>
    <col min="2" max="2" width="6.6640625" style="5" customWidth="1"/>
    <col min="3" max="11" width="9.5" style="5" customWidth="1"/>
    <col min="12" max="16384" width="9.83203125" style="5"/>
  </cols>
  <sheetData>
    <row r="1" spans="1:11" ht="13.5" customHeight="1">
      <c r="A1" s="108" t="s">
        <v>179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13.5" customHeight="1">
      <c r="A2" s="115"/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ht="13.5" customHeight="1">
      <c r="A3" s="114" t="s">
        <v>187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13.5" customHeight="1">
      <c r="A4" s="114" t="s">
        <v>5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3.5" customHeight="1">
      <c r="B6" s="7"/>
      <c r="C6" s="8" t="s">
        <v>6</v>
      </c>
      <c r="D6" s="9"/>
      <c r="E6" s="9"/>
      <c r="F6" s="10"/>
      <c r="G6" s="11" t="s">
        <v>7</v>
      </c>
      <c r="H6" s="11"/>
      <c r="I6" s="8" t="s">
        <v>8</v>
      </c>
      <c r="J6" s="10"/>
      <c r="K6" s="12" t="s">
        <v>9</v>
      </c>
    </row>
    <row r="7" spans="1:11" ht="13.5" customHeight="1">
      <c r="B7" s="11" t="s">
        <v>10</v>
      </c>
      <c r="C7" s="13"/>
      <c r="D7" s="9" t="s">
        <v>11</v>
      </c>
      <c r="E7" s="9"/>
      <c r="F7" s="10"/>
      <c r="G7" s="11" t="s">
        <v>12</v>
      </c>
      <c r="H7" s="11" t="s">
        <v>13</v>
      </c>
      <c r="I7" s="14"/>
      <c r="J7" s="15" t="s">
        <v>14</v>
      </c>
      <c r="K7" s="12" t="s">
        <v>15</v>
      </c>
    </row>
    <row r="8" spans="1:11" ht="13.5" customHeight="1">
      <c r="A8" s="16" t="s">
        <v>16</v>
      </c>
      <c r="B8" s="11"/>
      <c r="C8" s="17" t="s">
        <v>17</v>
      </c>
      <c r="D8" s="17" t="s">
        <v>18</v>
      </c>
      <c r="E8" s="16"/>
      <c r="F8" s="18" t="s">
        <v>19</v>
      </c>
      <c r="G8" s="11" t="s">
        <v>20</v>
      </c>
      <c r="H8" s="11" t="s">
        <v>21</v>
      </c>
      <c r="I8" s="11" t="s">
        <v>17</v>
      </c>
      <c r="J8" s="19"/>
      <c r="K8" s="11" t="s">
        <v>22</v>
      </c>
    </row>
    <row r="9" spans="1:11" ht="13.5" customHeight="1">
      <c r="B9" s="20"/>
      <c r="C9" s="7"/>
      <c r="D9" s="21" t="s">
        <v>23</v>
      </c>
      <c r="E9" s="21" t="s">
        <v>24</v>
      </c>
      <c r="F9" s="22" t="s">
        <v>25</v>
      </c>
      <c r="G9" s="11" t="s">
        <v>26</v>
      </c>
      <c r="H9" s="11"/>
      <c r="I9" s="14"/>
      <c r="J9" s="23" t="s">
        <v>24</v>
      </c>
      <c r="K9" s="11" t="s">
        <v>27</v>
      </c>
    </row>
    <row r="10" spans="1:11" ht="13.5" customHeight="1">
      <c r="A10" s="24"/>
      <c r="B10" s="25" t="s">
        <v>28</v>
      </c>
      <c r="C10" s="26" t="s">
        <v>29</v>
      </c>
      <c r="D10" s="27"/>
      <c r="E10" s="27"/>
      <c r="F10" s="27"/>
      <c r="G10" s="27"/>
      <c r="H10" s="28"/>
      <c r="I10" s="27" t="s">
        <v>30</v>
      </c>
      <c r="J10" s="27"/>
      <c r="K10" s="27"/>
    </row>
    <row r="11" spans="1:11" ht="13.5" customHeight="1">
      <c r="A11" s="120"/>
      <c r="B11" s="123"/>
      <c r="C11" s="123"/>
      <c r="D11" s="123"/>
      <c r="E11" s="123"/>
      <c r="F11" s="123"/>
      <c r="G11" s="123"/>
      <c r="H11" s="123"/>
      <c r="I11" s="123"/>
      <c r="J11" s="123"/>
      <c r="K11" s="123"/>
    </row>
    <row r="12" spans="1:11" ht="12.6" customHeight="1">
      <c r="A12" s="41">
        <v>2002</v>
      </c>
      <c r="B12" s="35"/>
      <c r="C12" s="36"/>
      <c r="D12" s="36"/>
      <c r="E12" s="36"/>
      <c r="F12" s="36"/>
      <c r="G12" s="36"/>
      <c r="H12" s="36"/>
      <c r="I12" s="37"/>
      <c r="J12" s="37"/>
      <c r="K12" s="36"/>
    </row>
    <row r="13" spans="1:11" ht="6.95" customHeight="1">
      <c r="A13" s="43"/>
      <c r="B13" s="34"/>
      <c r="C13" s="32"/>
      <c r="D13" s="32"/>
      <c r="E13" s="32"/>
      <c r="F13" s="32"/>
      <c r="G13" s="32"/>
      <c r="H13" s="32"/>
      <c r="I13" s="31"/>
      <c r="J13" s="31"/>
      <c r="K13" s="32"/>
    </row>
    <row r="14" spans="1:11" ht="12.6" customHeight="1">
      <c r="A14" s="122" t="s">
        <v>74</v>
      </c>
      <c r="B14" s="124">
        <v>5</v>
      </c>
      <c r="C14">
        <v>34267</v>
      </c>
      <c r="D14">
        <v>29056</v>
      </c>
      <c r="E14">
        <v>5087</v>
      </c>
      <c r="F14">
        <v>124</v>
      </c>
      <c r="G14">
        <v>56</v>
      </c>
      <c r="H14">
        <v>34323</v>
      </c>
      <c r="I14">
        <v>907</v>
      </c>
      <c r="J14">
        <v>197</v>
      </c>
      <c r="K14">
        <v>51197</v>
      </c>
    </row>
    <row r="15" spans="1:11" ht="12.6" customHeight="1">
      <c r="A15" s="122" t="s">
        <v>168</v>
      </c>
      <c r="B15" s="124">
        <v>3</v>
      </c>
      <c r="C15">
        <v>5584</v>
      </c>
      <c r="D15">
        <v>5191</v>
      </c>
      <c r="E15">
        <v>393</v>
      </c>
      <c r="F15">
        <v>0</v>
      </c>
      <c r="G15">
        <v>697</v>
      </c>
      <c r="H15">
        <v>6281</v>
      </c>
      <c r="I15">
        <v>268</v>
      </c>
      <c r="J15">
        <v>22</v>
      </c>
      <c r="K15">
        <v>9985</v>
      </c>
    </row>
    <row r="16" spans="1:11" ht="12.6" customHeight="1">
      <c r="A16" s="122" t="s">
        <v>161</v>
      </c>
      <c r="B16" s="124"/>
      <c r="C16"/>
      <c r="D16"/>
      <c r="E16"/>
      <c r="F16"/>
      <c r="G16"/>
      <c r="H16"/>
      <c r="I16"/>
      <c r="J16"/>
      <c r="K16"/>
    </row>
    <row r="17" spans="1:11" ht="12.6" customHeight="1">
      <c r="A17" s="43" t="s">
        <v>162</v>
      </c>
      <c r="B17" s="124">
        <v>9</v>
      </c>
      <c r="C17">
        <v>30972</v>
      </c>
      <c r="D17">
        <v>26377</v>
      </c>
      <c r="E17">
        <v>4591</v>
      </c>
      <c r="F17">
        <v>4</v>
      </c>
      <c r="G17">
        <v>3520</v>
      </c>
      <c r="H17">
        <v>34492</v>
      </c>
      <c r="I17">
        <v>1330</v>
      </c>
      <c r="J17">
        <v>493</v>
      </c>
      <c r="K17">
        <v>173338</v>
      </c>
    </row>
    <row r="18" spans="1:11" ht="12.6" customHeight="1">
      <c r="A18" s="42" t="s">
        <v>37</v>
      </c>
      <c r="B18" s="124">
        <v>2</v>
      </c>
      <c r="C18">
        <v>3981</v>
      </c>
      <c r="D18">
        <v>3837</v>
      </c>
      <c r="E18">
        <v>144</v>
      </c>
      <c r="F18">
        <v>0</v>
      </c>
      <c r="G18">
        <v>365</v>
      </c>
      <c r="H18">
        <v>4346</v>
      </c>
      <c r="I18">
        <v>198</v>
      </c>
      <c r="J18">
        <v>21</v>
      </c>
      <c r="K18">
        <v>9827</v>
      </c>
    </row>
    <row r="19" spans="1:11" ht="12.6" customHeight="1">
      <c r="A19" s="33" t="s">
        <v>180</v>
      </c>
      <c r="B19" s="124"/>
      <c r="C19"/>
      <c r="D19"/>
      <c r="E19"/>
      <c r="F19"/>
      <c r="G19"/>
      <c r="H19"/>
      <c r="I19"/>
      <c r="J19"/>
      <c r="K19"/>
    </row>
    <row r="20" spans="1:11" ht="12.6" customHeight="1">
      <c r="A20" s="39" t="s">
        <v>45</v>
      </c>
      <c r="B20" s="124"/>
      <c r="C20"/>
      <c r="D20"/>
      <c r="E20"/>
      <c r="F20"/>
      <c r="G20"/>
      <c r="H20"/>
      <c r="I20"/>
      <c r="J20"/>
      <c r="K20"/>
    </row>
    <row r="21" spans="1:11" ht="12.6" customHeight="1">
      <c r="A21" s="43" t="s">
        <v>46</v>
      </c>
      <c r="B21" s="124">
        <v>10</v>
      </c>
      <c r="C21">
        <v>14938</v>
      </c>
      <c r="D21">
        <v>13643</v>
      </c>
      <c r="E21">
        <v>1295</v>
      </c>
      <c r="F21">
        <v>0</v>
      </c>
      <c r="G21">
        <v>5292</v>
      </c>
      <c r="H21">
        <v>20230</v>
      </c>
      <c r="I21">
        <v>771</v>
      </c>
      <c r="J21">
        <v>89</v>
      </c>
      <c r="K21">
        <v>88276</v>
      </c>
    </row>
    <row r="22" spans="1:11" ht="12.6" customHeight="1">
      <c r="A22" s="43" t="s">
        <v>181</v>
      </c>
      <c r="B22" s="124">
        <v>4</v>
      </c>
      <c r="C22">
        <v>3355</v>
      </c>
      <c r="D22">
        <v>2923</v>
      </c>
      <c r="E22">
        <v>432</v>
      </c>
      <c r="F22">
        <v>0</v>
      </c>
      <c r="G22">
        <v>467</v>
      </c>
      <c r="H22">
        <v>3822</v>
      </c>
      <c r="I22">
        <v>79</v>
      </c>
      <c r="J22">
        <v>6</v>
      </c>
      <c r="K22">
        <v>6404</v>
      </c>
    </row>
    <row r="23" spans="1:11" ht="12.6" customHeight="1">
      <c r="A23" s="33" t="s">
        <v>43</v>
      </c>
      <c r="B23" s="124"/>
      <c r="C23"/>
      <c r="D23"/>
      <c r="E23"/>
      <c r="F23"/>
      <c r="G23"/>
      <c r="H23"/>
      <c r="I23"/>
      <c r="J23"/>
      <c r="K23"/>
    </row>
    <row r="24" spans="1:11" ht="12.6" customHeight="1">
      <c r="A24" s="33" t="s">
        <v>165</v>
      </c>
      <c r="B24" s="124">
        <v>4</v>
      </c>
      <c r="C24">
        <v>12236</v>
      </c>
      <c r="D24">
        <v>11894</v>
      </c>
      <c r="E24">
        <v>342</v>
      </c>
      <c r="F24">
        <v>0</v>
      </c>
      <c r="G24">
        <v>11452</v>
      </c>
      <c r="H24">
        <v>23688</v>
      </c>
      <c r="I24">
        <v>509</v>
      </c>
      <c r="J24">
        <v>20</v>
      </c>
      <c r="K24">
        <v>102274</v>
      </c>
    </row>
    <row r="25" spans="1:11" ht="12.6" customHeight="1">
      <c r="A25" s="43" t="s">
        <v>81</v>
      </c>
      <c r="B25" s="124">
        <v>6</v>
      </c>
      <c r="C25">
        <v>29285</v>
      </c>
      <c r="D25">
        <v>26067</v>
      </c>
      <c r="E25">
        <v>2826</v>
      </c>
      <c r="F25">
        <v>392</v>
      </c>
      <c r="G25">
        <v>2685</v>
      </c>
      <c r="H25">
        <v>31970</v>
      </c>
      <c r="I25">
        <v>693</v>
      </c>
      <c r="J25">
        <v>88</v>
      </c>
      <c r="K25">
        <v>70169</v>
      </c>
    </row>
    <row r="26" spans="1:11" ht="12.6" customHeight="1">
      <c r="A26" s="43" t="s">
        <v>182</v>
      </c>
      <c r="B26" s="124">
        <v>3</v>
      </c>
      <c r="C26">
        <v>3651</v>
      </c>
      <c r="D26">
        <v>3225</v>
      </c>
      <c r="E26">
        <v>426</v>
      </c>
      <c r="F26">
        <v>0</v>
      </c>
      <c r="G26">
        <v>741</v>
      </c>
      <c r="H26">
        <v>4392</v>
      </c>
      <c r="I26">
        <v>149</v>
      </c>
      <c r="J26">
        <v>19</v>
      </c>
      <c r="K26">
        <v>8807</v>
      </c>
    </row>
    <row r="27" spans="1:11" ht="12.6" customHeight="1">
      <c r="A27" s="39" t="s">
        <v>68</v>
      </c>
      <c r="B27" s="124">
        <v>3</v>
      </c>
      <c r="C27">
        <v>8514</v>
      </c>
      <c r="D27">
        <v>7337</v>
      </c>
      <c r="E27">
        <v>1177</v>
      </c>
      <c r="F27">
        <v>0</v>
      </c>
      <c r="G27">
        <v>4233</v>
      </c>
      <c r="H27">
        <v>12747</v>
      </c>
      <c r="I27">
        <v>898</v>
      </c>
      <c r="J27">
        <v>172</v>
      </c>
      <c r="K27">
        <v>39001</v>
      </c>
    </row>
    <row r="28" spans="1:11" ht="12.6" customHeight="1">
      <c r="A28" s="33" t="s">
        <v>183</v>
      </c>
      <c r="B28" s="124">
        <v>4</v>
      </c>
      <c r="C28">
        <v>6505</v>
      </c>
      <c r="D28">
        <v>6431</v>
      </c>
      <c r="E28">
        <v>74</v>
      </c>
      <c r="F28">
        <v>0</v>
      </c>
      <c r="G28">
        <v>1711</v>
      </c>
      <c r="H28">
        <v>8216</v>
      </c>
      <c r="I28">
        <v>322</v>
      </c>
      <c r="J28">
        <v>6</v>
      </c>
      <c r="K28">
        <v>16334</v>
      </c>
    </row>
    <row r="29" spans="1:11" ht="12.6" customHeight="1">
      <c r="A29" s="43" t="s">
        <v>184</v>
      </c>
      <c r="B29" s="124">
        <v>3</v>
      </c>
      <c r="C29">
        <v>4445</v>
      </c>
      <c r="D29">
        <v>4365</v>
      </c>
      <c r="E29">
        <v>80</v>
      </c>
      <c r="F29">
        <v>0</v>
      </c>
      <c r="G29">
        <v>856</v>
      </c>
      <c r="H29">
        <v>5301</v>
      </c>
      <c r="I29">
        <v>334</v>
      </c>
      <c r="J29">
        <v>9</v>
      </c>
      <c r="K29">
        <v>15592</v>
      </c>
    </row>
    <row r="30" spans="1:11" ht="12.6" customHeight="1">
      <c r="A30" s="43" t="s">
        <v>185</v>
      </c>
      <c r="B30" s="124">
        <v>2</v>
      </c>
      <c r="C30">
        <v>3995</v>
      </c>
      <c r="D30">
        <v>3949</v>
      </c>
      <c r="E30">
        <v>46</v>
      </c>
      <c r="F30">
        <v>0</v>
      </c>
      <c r="G30">
        <v>218</v>
      </c>
      <c r="H30">
        <v>4213</v>
      </c>
      <c r="I30">
        <v>251</v>
      </c>
      <c r="J30">
        <v>6</v>
      </c>
      <c r="K30">
        <v>7663</v>
      </c>
    </row>
    <row r="31" spans="1:11" ht="12.6" customHeight="1">
      <c r="A31" s="43" t="s">
        <v>51</v>
      </c>
      <c r="B31" s="124">
        <v>5</v>
      </c>
      <c r="C31">
        <v>16205</v>
      </c>
      <c r="D31">
        <v>15234</v>
      </c>
      <c r="E31">
        <v>971</v>
      </c>
      <c r="F31">
        <v>0</v>
      </c>
      <c r="G31">
        <v>2635</v>
      </c>
      <c r="H31">
        <v>18840</v>
      </c>
      <c r="I31">
        <v>393</v>
      </c>
      <c r="J31">
        <v>32</v>
      </c>
      <c r="K31">
        <v>29047</v>
      </c>
    </row>
    <row r="32" spans="1:11" ht="12.6" customHeight="1">
      <c r="A32" s="43" t="s">
        <v>52</v>
      </c>
      <c r="B32" s="124">
        <v>3</v>
      </c>
      <c r="C32">
        <v>10542</v>
      </c>
      <c r="D32">
        <v>10327</v>
      </c>
      <c r="E32">
        <v>215</v>
      </c>
      <c r="F32">
        <v>0</v>
      </c>
      <c r="G32">
        <v>1837</v>
      </c>
      <c r="H32">
        <v>12379</v>
      </c>
      <c r="I32">
        <v>285</v>
      </c>
      <c r="J32">
        <v>15</v>
      </c>
      <c r="K32">
        <v>12329</v>
      </c>
    </row>
    <row r="33" spans="1:11" ht="12.6" customHeight="1">
      <c r="A33" s="42" t="s">
        <v>186</v>
      </c>
      <c r="B33" s="124">
        <v>3</v>
      </c>
      <c r="C33">
        <v>3022</v>
      </c>
      <c r="D33">
        <v>2647</v>
      </c>
      <c r="E33">
        <v>375</v>
      </c>
      <c r="F33">
        <v>0</v>
      </c>
      <c r="G33">
        <v>486</v>
      </c>
      <c r="H33">
        <v>3508</v>
      </c>
      <c r="I33">
        <v>111</v>
      </c>
      <c r="J33">
        <v>16</v>
      </c>
      <c r="K33">
        <v>4858</v>
      </c>
    </row>
    <row r="34" spans="1:11" ht="12.6" customHeight="1">
      <c r="A34" s="33" t="s">
        <v>53</v>
      </c>
      <c r="B34" s="124">
        <v>3</v>
      </c>
      <c r="C34">
        <v>4061</v>
      </c>
      <c r="D34">
        <v>3177</v>
      </c>
      <c r="E34">
        <v>884</v>
      </c>
      <c r="F34">
        <v>0</v>
      </c>
      <c r="G34">
        <v>270</v>
      </c>
      <c r="H34">
        <v>4331</v>
      </c>
      <c r="I34">
        <v>162</v>
      </c>
      <c r="J34">
        <v>45</v>
      </c>
      <c r="K34">
        <v>3801</v>
      </c>
    </row>
    <row r="35" spans="1:11" ht="13.5" customHeight="1">
      <c r="A35" s="44" t="s">
        <v>54</v>
      </c>
      <c r="H35" s="5">
        <f>SUM(H14:H34)</f>
        <v>233079</v>
      </c>
    </row>
    <row r="36" spans="1:11" ht="13.5" customHeight="1">
      <c r="A36" s="45" t="s">
        <v>55</v>
      </c>
      <c r="B36" s="112"/>
      <c r="C36" s="112"/>
      <c r="D36" s="112"/>
      <c r="E36" s="112"/>
      <c r="F36" s="112"/>
      <c r="G36" s="112"/>
      <c r="H36" s="112"/>
      <c r="I36" s="112"/>
      <c r="J36" s="46"/>
      <c r="K36" s="46"/>
    </row>
    <row r="37" spans="1:11" ht="13.5" customHeight="1">
      <c r="A37" s="45" t="s">
        <v>166</v>
      </c>
      <c r="B37" s="112"/>
      <c r="C37" s="112"/>
      <c r="D37" s="112"/>
      <c r="E37" s="112"/>
      <c r="F37" s="112"/>
      <c r="G37" s="112"/>
      <c r="H37" s="112"/>
      <c r="I37" s="112"/>
      <c r="J37" s="46"/>
      <c r="K37" s="46"/>
    </row>
    <row r="38" spans="1:11" ht="13.5" customHeight="1"/>
    <row r="45" spans="1:11" ht="11.25"/>
    <row r="46" spans="1:11" ht="11.25"/>
    <row r="47" spans="1:11" ht="11.25"/>
    <row r="48" spans="1:11" ht="11.25"/>
    <row r="49" ht="11.25"/>
    <row r="50" ht="11.25"/>
    <row r="51" ht="11.25"/>
    <row r="52" ht="11.25"/>
    <row r="53" ht="11.25"/>
    <row r="54" ht="11.25"/>
    <row r="55" ht="11.25"/>
    <row r="56" ht="11.25"/>
    <row r="57" ht="11.25"/>
    <row r="58" ht="11.25"/>
    <row r="59" ht="11.25"/>
    <row r="60" ht="11.25"/>
    <row r="61" ht="11.25"/>
    <row r="62" ht="11.25"/>
    <row r="63" ht="11.25"/>
    <row r="64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68" ht="11.25"/>
    <row r="169" ht="11.25"/>
    <row r="170" ht="11.25"/>
    <row r="171" ht="11.25"/>
    <row r="172" ht="11.25"/>
    <row r="173" ht="11.25"/>
    <row r="174" ht="11.25"/>
    <row r="175" ht="11.25"/>
    <row r="176" ht="11.25"/>
    <row r="177" ht="11.25"/>
    <row r="178" ht="11.25"/>
    <row r="179" ht="11.25"/>
    <row r="180" ht="11.25"/>
    <row r="181" ht="11.25"/>
    <row r="182" ht="11.25"/>
    <row r="183" ht="11.25"/>
    <row r="184" ht="11.25"/>
    <row r="185" ht="11.25"/>
    <row r="186" ht="11.25"/>
    <row r="187" ht="11.25"/>
    <row r="188" ht="11.25"/>
    <row r="189" ht="11.25"/>
    <row r="190" ht="11.25"/>
    <row r="191" ht="11.25"/>
    <row r="192" ht="11.25"/>
    <row r="193" ht="11.25"/>
    <row r="194" ht="11.25"/>
    <row r="195" ht="11.25"/>
  </sheetData>
  <phoneticPr fontId="3" type="noConversion"/>
  <pageMargins left="0.59055118110236204" right="0.59055118110236204" top="0.59055118110236204" bottom="0.590551181102362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10"/>
  <dimension ref="A1:K198"/>
  <sheetViews>
    <sheetView workbookViewId="0">
      <selection activeCell="A28" sqref="A28"/>
    </sheetView>
  </sheetViews>
  <sheetFormatPr baseColWidth="10" defaultColWidth="9.83203125" defaultRowHeight="12.75" customHeight="1"/>
  <cols>
    <col min="1" max="1" width="22" style="5" customWidth="1"/>
    <col min="2" max="2" width="6.6640625" style="5" customWidth="1"/>
    <col min="3" max="11" width="9.5" style="5" customWidth="1"/>
    <col min="12" max="16384" width="9.83203125" style="5"/>
  </cols>
  <sheetData>
    <row r="1" spans="1:11" ht="13.5" customHeight="1">
      <c r="A1" s="108" t="s">
        <v>179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13.5" customHeight="1">
      <c r="A2" s="115"/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ht="13.5" customHeight="1">
      <c r="A3" s="114" t="s">
        <v>178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13.5" customHeight="1">
      <c r="A4" s="114" t="s">
        <v>5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3.5" customHeight="1">
      <c r="B6" s="7"/>
      <c r="C6" s="8" t="s">
        <v>6</v>
      </c>
      <c r="D6" s="9"/>
      <c r="E6" s="9"/>
      <c r="F6" s="10"/>
      <c r="G6" s="11" t="s">
        <v>7</v>
      </c>
      <c r="H6" s="11"/>
      <c r="I6" s="8" t="s">
        <v>8</v>
      </c>
      <c r="J6" s="10"/>
      <c r="K6" s="12" t="s">
        <v>9</v>
      </c>
    </row>
    <row r="7" spans="1:11" ht="13.5" customHeight="1">
      <c r="B7" s="11" t="s">
        <v>10</v>
      </c>
      <c r="C7" s="13"/>
      <c r="D7" s="9" t="s">
        <v>11</v>
      </c>
      <c r="E7" s="9"/>
      <c r="F7" s="10"/>
      <c r="G7" s="11" t="s">
        <v>12</v>
      </c>
      <c r="H7" s="11" t="s">
        <v>13</v>
      </c>
      <c r="I7" s="14"/>
      <c r="J7" s="15" t="s">
        <v>14</v>
      </c>
      <c r="K7" s="12" t="s">
        <v>15</v>
      </c>
    </row>
    <row r="8" spans="1:11" ht="13.5" customHeight="1">
      <c r="A8" s="16" t="s">
        <v>16</v>
      </c>
      <c r="B8" s="11"/>
      <c r="C8" s="17" t="s">
        <v>17</v>
      </c>
      <c r="D8" s="17" t="s">
        <v>18</v>
      </c>
      <c r="E8" s="16"/>
      <c r="F8" s="18" t="s">
        <v>19</v>
      </c>
      <c r="G8" s="11" t="s">
        <v>20</v>
      </c>
      <c r="H8" s="11" t="s">
        <v>21</v>
      </c>
      <c r="I8" s="11" t="s">
        <v>17</v>
      </c>
      <c r="J8" s="19"/>
      <c r="K8" s="11" t="s">
        <v>22</v>
      </c>
    </row>
    <row r="9" spans="1:11" ht="13.5" customHeight="1">
      <c r="B9" s="20"/>
      <c r="C9" s="7"/>
      <c r="D9" s="21" t="s">
        <v>23</v>
      </c>
      <c r="E9" s="21" t="s">
        <v>24</v>
      </c>
      <c r="F9" s="22" t="s">
        <v>25</v>
      </c>
      <c r="G9" s="11" t="s">
        <v>26</v>
      </c>
      <c r="H9" s="11"/>
      <c r="I9" s="14"/>
      <c r="J9" s="23" t="s">
        <v>24</v>
      </c>
      <c r="K9" s="11" t="s">
        <v>27</v>
      </c>
    </row>
    <row r="10" spans="1:11" ht="13.5" customHeight="1">
      <c r="A10" s="24"/>
      <c r="B10" s="25" t="s">
        <v>28</v>
      </c>
      <c r="C10" s="26" t="s">
        <v>29</v>
      </c>
      <c r="D10" s="27"/>
      <c r="E10" s="27"/>
      <c r="F10" s="27"/>
      <c r="G10" s="27"/>
      <c r="H10" s="28"/>
      <c r="I10" s="27" t="s">
        <v>30</v>
      </c>
      <c r="J10" s="27"/>
      <c r="K10" s="27"/>
    </row>
    <row r="11" spans="1:11" ht="13.5" customHeight="1">
      <c r="A11" s="120"/>
      <c r="B11" s="123"/>
      <c r="C11" s="123"/>
      <c r="D11" s="123"/>
      <c r="E11" s="123"/>
      <c r="F11" s="123"/>
      <c r="G11" s="123"/>
      <c r="H11" s="123"/>
      <c r="I11" s="123"/>
      <c r="J11" s="123"/>
      <c r="K11" s="123"/>
    </row>
    <row r="12" spans="1:11" ht="12.6" customHeight="1">
      <c r="A12" s="41">
        <v>2001</v>
      </c>
      <c r="B12" s="35"/>
      <c r="C12" s="36"/>
      <c r="D12" s="36"/>
      <c r="E12" s="36"/>
      <c r="F12" s="36"/>
      <c r="G12" s="36"/>
      <c r="H12" s="36"/>
      <c r="I12" s="37"/>
      <c r="J12" s="37"/>
      <c r="K12" s="36"/>
    </row>
    <row r="13" spans="1:11" ht="6.95" customHeight="1">
      <c r="A13" s="43"/>
      <c r="B13" s="34"/>
      <c r="C13" s="32"/>
      <c r="D13" s="32"/>
      <c r="E13" s="32"/>
      <c r="F13" s="32"/>
      <c r="G13" s="32"/>
      <c r="H13" s="32"/>
      <c r="I13" s="31"/>
      <c r="J13" s="31"/>
      <c r="K13" s="32"/>
    </row>
    <row r="14" spans="1:11" ht="12.6" customHeight="1">
      <c r="A14" s="122" t="s">
        <v>167</v>
      </c>
      <c r="B14" s="124">
        <v>3</v>
      </c>
      <c r="C14">
        <v>3579</v>
      </c>
      <c r="D14">
        <v>3459</v>
      </c>
      <c r="E14">
        <v>120</v>
      </c>
      <c r="F14">
        <v>0</v>
      </c>
      <c r="G14">
        <v>1287</v>
      </c>
      <c r="H14">
        <v>4866</v>
      </c>
      <c r="I14">
        <v>253</v>
      </c>
      <c r="J14">
        <v>4</v>
      </c>
      <c r="K14">
        <v>11529</v>
      </c>
    </row>
    <row r="15" spans="1:11" ht="12.6" customHeight="1">
      <c r="A15" s="122" t="s">
        <v>168</v>
      </c>
      <c r="B15" s="124">
        <v>4</v>
      </c>
      <c r="C15">
        <v>4893</v>
      </c>
      <c r="D15">
        <v>4222</v>
      </c>
      <c r="E15">
        <v>671</v>
      </c>
      <c r="F15">
        <v>0</v>
      </c>
      <c r="G15">
        <v>912</v>
      </c>
      <c r="H15">
        <v>5805</v>
      </c>
      <c r="I15">
        <v>246</v>
      </c>
      <c r="J15">
        <v>25</v>
      </c>
      <c r="K15">
        <v>13372</v>
      </c>
    </row>
    <row r="16" spans="1:11" ht="12.6" customHeight="1">
      <c r="A16" s="122" t="s">
        <v>161</v>
      </c>
      <c r="B16" s="124"/>
      <c r="C16"/>
      <c r="D16"/>
      <c r="E16"/>
      <c r="F16"/>
      <c r="G16"/>
      <c r="H16"/>
      <c r="I16"/>
      <c r="J16"/>
      <c r="K16"/>
    </row>
    <row r="17" spans="1:11" ht="12.6" customHeight="1">
      <c r="A17" s="43" t="s">
        <v>162</v>
      </c>
      <c r="B17" s="124">
        <v>9</v>
      </c>
      <c r="C17">
        <v>30874</v>
      </c>
      <c r="D17">
        <v>26649</v>
      </c>
      <c r="E17">
        <v>4225</v>
      </c>
      <c r="F17">
        <v>0</v>
      </c>
      <c r="G17">
        <v>3861</v>
      </c>
      <c r="H17">
        <v>34735</v>
      </c>
      <c r="I17">
        <v>1305</v>
      </c>
      <c r="J17">
        <v>520</v>
      </c>
      <c r="K17">
        <v>191736</v>
      </c>
    </row>
    <row r="18" spans="1:11" ht="12.6" customHeight="1">
      <c r="A18" s="38" t="s">
        <v>169</v>
      </c>
      <c r="B18" s="124">
        <v>3</v>
      </c>
      <c r="C18">
        <v>20391</v>
      </c>
      <c r="D18">
        <v>19972</v>
      </c>
      <c r="E18">
        <v>260</v>
      </c>
      <c r="F18">
        <v>159</v>
      </c>
      <c r="G18">
        <v>2227</v>
      </c>
      <c r="H18">
        <v>22618</v>
      </c>
      <c r="I18">
        <v>452</v>
      </c>
      <c r="J18">
        <v>13</v>
      </c>
      <c r="K18">
        <v>27064</v>
      </c>
    </row>
    <row r="19" spans="1:11" ht="12.6" customHeight="1">
      <c r="A19" s="42" t="s">
        <v>170</v>
      </c>
      <c r="B19" s="124">
        <v>3</v>
      </c>
      <c r="C19">
        <v>5027</v>
      </c>
      <c r="D19">
        <v>4671</v>
      </c>
      <c r="E19">
        <v>356</v>
      </c>
      <c r="F19">
        <v>0</v>
      </c>
      <c r="G19">
        <v>512</v>
      </c>
      <c r="H19">
        <v>5539</v>
      </c>
      <c r="I19">
        <v>229</v>
      </c>
      <c r="J19">
        <v>17</v>
      </c>
      <c r="K19">
        <v>9211</v>
      </c>
    </row>
    <row r="20" spans="1:11" ht="12.6" customHeight="1">
      <c r="A20" s="42" t="s">
        <v>37</v>
      </c>
      <c r="B20" s="124">
        <v>2</v>
      </c>
      <c r="C20">
        <v>3781</v>
      </c>
      <c r="D20">
        <v>3619</v>
      </c>
      <c r="E20">
        <v>162</v>
      </c>
      <c r="F20">
        <v>0</v>
      </c>
      <c r="G20">
        <v>520</v>
      </c>
      <c r="H20">
        <v>4301</v>
      </c>
      <c r="I20">
        <v>179</v>
      </c>
      <c r="J20">
        <v>19</v>
      </c>
      <c r="K20">
        <v>9021</v>
      </c>
    </row>
    <row r="21" spans="1:11" ht="12.6" customHeight="1">
      <c r="A21" s="42" t="s">
        <v>171</v>
      </c>
      <c r="B21" s="124">
        <v>5</v>
      </c>
      <c r="C21">
        <v>6644</v>
      </c>
      <c r="D21">
        <v>6300</v>
      </c>
      <c r="E21">
        <v>309</v>
      </c>
      <c r="F21">
        <v>35</v>
      </c>
      <c r="G21">
        <v>3510</v>
      </c>
      <c r="H21">
        <v>10154</v>
      </c>
      <c r="I21">
        <v>283</v>
      </c>
      <c r="J21">
        <v>4</v>
      </c>
      <c r="K21">
        <v>48001</v>
      </c>
    </row>
    <row r="22" spans="1:11" ht="12.6" customHeight="1">
      <c r="A22" s="42" t="s">
        <v>41</v>
      </c>
      <c r="B22" s="124">
        <v>9</v>
      </c>
      <c r="C22">
        <v>13079</v>
      </c>
      <c r="D22">
        <v>12073</v>
      </c>
      <c r="E22">
        <v>1006</v>
      </c>
      <c r="F22">
        <v>0</v>
      </c>
      <c r="G22">
        <v>7706</v>
      </c>
      <c r="H22">
        <v>20785</v>
      </c>
      <c r="I22">
        <v>505</v>
      </c>
      <c r="J22">
        <v>37</v>
      </c>
      <c r="K22">
        <v>78259</v>
      </c>
    </row>
    <row r="23" spans="1:11" ht="12.6" customHeight="1">
      <c r="A23" s="33" t="s">
        <v>43</v>
      </c>
      <c r="B23" s="124"/>
      <c r="C23"/>
      <c r="D23"/>
      <c r="E23"/>
      <c r="F23"/>
      <c r="G23"/>
      <c r="H23"/>
      <c r="I23"/>
      <c r="J23"/>
      <c r="K23"/>
    </row>
    <row r="24" spans="1:11" ht="12.6" customHeight="1">
      <c r="A24" s="33" t="s">
        <v>165</v>
      </c>
      <c r="B24" s="124">
        <v>4</v>
      </c>
      <c r="C24">
        <v>11737</v>
      </c>
      <c r="D24">
        <v>11451</v>
      </c>
      <c r="E24">
        <v>286</v>
      </c>
      <c r="F24">
        <v>0</v>
      </c>
      <c r="G24">
        <v>14024</v>
      </c>
      <c r="H24">
        <v>25761</v>
      </c>
      <c r="I24">
        <v>481</v>
      </c>
      <c r="J24">
        <v>19</v>
      </c>
      <c r="K24">
        <v>121048</v>
      </c>
    </row>
    <row r="25" spans="1:11" ht="12.6" customHeight="1">
      <c r="A25" s="39" t="s">
        <v>45</v>
      </c>
      <c r="B25" s="124"/>
      <c r="C25"/>
      <c r="D25"/>
      <c r="E25"/>
      <c r="F25"/>
      <c r="G25"/>
      <c r="H25"/>
      <c r="I25"/>
      <c r="J25"/>
      <c r="K25"/>
    </row>
    <row r="26" spans="1:11" ht="12.6" customHeight="1">
      <c r="A26" s="43" t="s">
        <v>46</v>
      </c>
      <c r="B26" s="124">
        <v>3</v>
      </c>
      <c r="C26">
        <v>3829</v>
      </c>
      <c r="D26">
        <v>3572</v>
      </c>
      <c r="E26">
        <v>257</v>
      </c>
      <c r="F26">
        <v>0</v>
      </c>
      <c r="G26">
        <v>8623</v>
      </c>
      <c r="H26">
        <v>12452</v>
      </c>
      <c r="I26">
        <v>418</v>
      </c>
      <c r="J26">
        <v>61</v>
      </c>
      <c r="K26">
        <v>32700</v>
      </c>
    </row>
    <row r="27" spans="1:11" ht="12.6" customHeight="1">
      <c r="A27" s="160" t="s">
        <v>83</v>
      </c>
      <c r="B27" s="124">
        <v>5</v>
      </c>
      <c r="C27">
        <v>25553</v>
      </c>
      <c r="D27">
        <v>18086</v>
      </c>
      <c r="E27">
        <v>6284</v>
      </c>
      <c r="F27">
        <v>1183</v>
      </c>
      <c r="G27">
        <v>3434</v>
      </c>
      <c r="H27">
        <v>28987</v>
      </c>
      <c r="I27">
        <v>639</v>
      </c>
      <c r="J27">
        <v>188</v>
      </c>
      <c r="K27">
        <v>53876</v>
      </c>
    </row>
    <row r="28" spans="1:11" ht="12.6" customHeight="1">
      <c r="A28" s="39" t="s">
        <v>68</v>
      </c>
      <c r="B28" s="124">
        <v>3</v>
      </c>
      <c r="C28">
        <v>8007</v>
      </c>
      <c r="D28">
        <v>6671</v>
      </c>
      <c r="E28">
        <v>1000</v>
      </c>
      <c r="F28">
        <v>336</v>
      </c>
      <c r="G28">
        <v>2600</v>
      </c>
      <c r="H28">
        <v>10607</v>
      </c>
      <c r="I28">
        <v>864</v>
      </c>
      <c r="J28">
        <v>146</v>
      </c>
      <c r="K28">
        <v>39061</v>
      </c>
    </row>
    <row r="29" spans="1:11" ht="12.6" customHeight="1">
      <c r="A29" s="33" t="s">
        <v>172</v>
      </c>
      <c r="B29" s="124"/>
      <c r="C29"/>
      <c r="D29"/>
      <c r="E29"/>
      <c r="F29"/>
      <c r="G29"/>
      <c r="H29"/>
      <c r="I29"/>
      <c r="J29"/>
      <c r="K29"/>
    </row>
    <row r="30" spans="1:11" ht="12.6" customHeight="1">
      <c r="A30" s="33" t="s">
        <v>173</v>
      </c>
      <c r="B30" s="124">
        <v>9</v>
      </c>
      <c r="C30">
        <v>38799</v>
      </c>
      <c r="D30">
        <v>6081</v>
      </c>
      <c r="E30">
        <v>134</v>
      </c>
      <c r="F30">
        <v>32584</v>
      </c>
      <c r="G30">
        <v>16050</v>
      </c>
      <c r="H30">
        <v>54849</v>
      </c>
      <c r="I30">
        <v>574</v>
      </c>
      <c r="J30">
        <v>31</v>
      </c>
      <c r="K30">
        <v>147248</v>
      </c>
    </row>
    <row r="31" spans="1:11" ht="12.6" customHeight="1">
      <c r="A31" s="43" t="s">
        <v>174</v>
      </c>
      <c r="B31" s="124">
        <v>3</v>
      </c>
      <c r="C31">
        <v>4776</v>
      </c>
      <c r="D31">
        <v>4701</v>
      </c>
      <c r="E31">
        <v>75</v>
      </c>
      <c r="F31">
        <v>0</v>
      </c>
      <c r="G31">
        <v>505</v>
      </c>
      <c r="H31">
        <v>5281</v>
      </c>
      <c r="I31">
        <v>322</v>
      </c>
      <c r="J31">
        <v>4</v>
      </c>
      <c r="K31">
        <v>13113</v>
      </c>
    </row>
    <row r="32" spans="1:11" ht="12.6" customHeight="1">
      <c r="A32" s="43" t="s">
        <v>175</v>
      </c>
      <c r="B32" s="124"/>
      <c r="C32"/>
      <c r="D32"/>
      <c r="E32"/>
      <c r="F32"/>
      <c r="G32"/>
      <c r="H32"/>
      <c r="I32"/>
      <c r="J32"/>
      <c r="K32"/>
    </row>
    <row r="33" spans="1:11" ht="12.6" customHeight="1">
      <c r="A33" s="43" t="s">
        <v>176</v>
      </c>
      <c r="B33" s="124">
        <v>3</v>
      </c>
      <c r="C33">
        <v>6296</v>
      </c>
      <c r="D33">
        <v>6178</v>
      </c>
      <c r="E33">
        <v>118</v>
      </c>
      <c r="F33">
        <v>0</v>
      </c>
      <c r="G33">
        <v>2817</v>
      </c>
      <c r="H33">
        <v>9113</v>
      </c>
      <c r="I33">
        <v>399</v>
      </c>
      <c r="J33">
        <v>7</v>
      </c>
      <c r="K33">
        <v>14198</v>
      </c>
    </row>
    <row r="34" spans="1:11" ht="12.6" customHeight="1">
      <c r="A34" s="43" t="s">
        <v>177</v>
      </c>
      <c r="B34" s="124">
        <v>5</v>
      </c>
      <c r="C34">
        <v>4822</v>
      </c>
      <c r="D34">
        <v>4160</v>
      </c>
      <c r="E34">
        <v>662</v>
      </c>
      <c r="F34">
        <v>0</v>
      </c>
      <c r="G34">
        <v>2161</v>
      </c>
      <c r="H34">
        <v>6983</v>
      </c>
      <c r="I34">
        <v>205</v>
      </c>
      <c r="J34">
        <v>37</v>
      </c>
      <c r="K34">
        <v>67521</v>
      </c>
    </row>
    <row r="35" spans="1:11" ht="12.6" customHeight="1">
      <c r="A35" s="42" t="s">
        <v>48</v>
      </c>
      <c r="B35" s="124">
        <v>4</v>
      </c>
      <c r="C35">
        <v>4187</v>
      </c>
      <c r="D35">
        <v>3852</v>
      </c>
      <c r="E35">
        <v>335</v>
      </c>
      <c r="F35">
        <v>0</v>
      </c>
      <c r="G35">
        <v>3101</v>
      </c>
      <c r="H35">
        <v>7288</v>
      </c>
      <c r="I35">
        <v>297</v>
      </c>
      <c r="J35">
        <v>27</v>
      </c>
      <c r="K35">
        <v>17692</v>
      </c>
    </row>
    <row r="36" spans="1:11" ht="12.6" customHeight="1">
      <c r="A36" s="33" t="s">
        <v>51</v>
      </c>
      <c r="B36" s="124">
        <v>5</v>
      </c>
      <c r="C36">
        <v>17270</v>
      </c>
      <c r="D36">
        <v>15902</v>
      </c>
      <c r="E36">
        <v>1368</v>
      </c>
      <c r="F36">
        <v>0</v>
      </c>
      <c r="G36">
        <v>2628</v>
      </c>
      <c r="H36">
        <v>19898</v>
      </c>
      <c r="I36">
        <v>412</v>
      </c>
      <c r="J36">
        <v>25</v>
      </c>
      <c r="K36">
        <v>28396</v>
      </c>
    </row>
    <row r="37" spans="1:11" ht="12.6" customHeight="1">
      <c r="A37" s="33" t="s">
        <v>53</v>
      </c>
      <c r="B37" s="124">
        <v>3</v>
      </c>
      <c r="C37">
        <v>3888</v>
      </c>
      <c r="D37">
        <v>3012</v>
      </c>
      <c r="E37">
        <v>876</v>
      </c>
      <c r="F37">
        <v>0</v>
      </c>
      <c r="G37">
        <v>703</v>
      </c>
      <c r="H37">
        <v>4591</v>
      </c>
      <c r="I37">
        <v>172</v>
      </c>
      <c r="J37">
        <v>45</v>
      </c>
      <c r="K37">
        <v>3501</v>
      </c>
    </row>
    <row r="38" spans="1:11" ht="13.5" customHeight="1">
      <c r="A38" s="44" t="s">
        <v>54</v>
      </c>
    </row>
    <row r="39" spans="1:11" ht="13.5" customHeight="1">
      <c r="A39" s="45" t="s">
        <v>55</v>
      </c>
      <c r="B39" s="112"/>
      <c r="C39" s="112"/>
      <c r="D39" s="112"/>
      <c r="E39" s="112"/>
      <c r="F39" s="112"/>
      <c r="G39" s="112"/>
      <c r="H39" s="112"/>
      <c r="I39" s="112"/>
      <c r="J39" s="46"/>
      <c r="K39" s="46"/>
    </row>
    <row r="40" spans="1:11" ht="13.5" customHeight="1">
      <c r="A40" s="45" t="s">
        <v>166</v>
      </c>
      <c r="B40" s="112"/>
      <c r="C40" s="112"/>
      <c r="D40" s="112"/>
      <c r="E40" s="112"/>
      <c r="F40" s="112"/>
      <c r="G40" s="112"/>
      <c r="H40" s="112"/>
      <c r="I40" s="112"/>
      <c r="J40" s="46"/>
      <c r="K40" s="46"/>
    </row>
    <row r="41" spans="1:11" ht="13.5" customHeight="1"/>
    <row r="48" spans="1:11" ht="11.25"/>
    <row r="49" ht="11.25"/>
    <row r="50" ht="11.25"/>
    <row r="51" ht="11.25"/>
    <row r="52" ht="11.25"/>
    <row r="53" ht="11.25"/>
    <row r="54" ht="11.25"/>
    <row r="55" ht="11.25"/>
    <row r="56" ht="11.25"/>
    <row r="57" ht="11.25"/>
    <row r="58" ht="11.25"/>
    <row r="59" ht="11.25"/>
    <row r="60" ht="11.25"/>
    <row r="61" ht="11.25"/>
    <row r="62" ht="11.25"/>
    <row r="63" ht="11.25"/>
    <row r="64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68" ht="11.25"/>
    <row r="169" ht="11.25"/>
    <row r="170" ht="11.25"/>
    <row r="171" ht="11.25"/>
    <row r="172" ht="11.25"/>
    <row r="173" ht="11.25"/>
    <row r="174" ht="11.25"/>
    <row r="175" ht="11.25"/>
    <row r="176" ht="11.25"/>
    <row r="177" ht="11.25"/>
    <row r="178" ht="11.25"/>
    <row r="179" ht="11.25"/>
    <row r="180" ht="11.25"/>
    <row r="181" ht="11.25"/>
    <row r="182" ht="11.25"/>
    <row r="183" ht="11.25"/>
    <row r="184" ht="11.25"/>
    <row r="185" ht="11.25"/>
    <row r="186" ht="11.25"/>
    <row r="187" ht="11.25"/>
    <row r="188" ht="11.25"/>
    <row r="189" ht="11.25"/>
    <row r="190" ht="11.25"/>
    <row r="191" ht="11.25"/>
    <row r="192" ht="11.25"/>
    <row r="193" ht="11.25"/>
    <row r="194" ht="11.25"/>
    <row r="195" ht="11.25"/>
    <row r="196" ht="11.25"/>
    <row r="197" ht="11.25"/>
    <row r="198" ht="11.25"/>
  </sheetData>
  <phoneticPr fontId="3" type="noConversion"/>
  <pageMargins left="0.59055118110236204" right="0.59055118110236204" top="0.59055118110236204" bottom="0.590551181102362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11"/>
  <dimension ref="A1:K198"/>
  <sheetViews>
    <sheetView workbookViewId="0">
      <selection activeCell="A33" sqref="A33"/>
    </sheetView>
  </sheetViews>
  <sheetFormatPr baseColWidth="10" defaultColWidth="9.83203125" defaultRowHeight="12.75" customHeight="1"/>
  <cols>
    <col min="1" max="1" width="22" style="5" customWidth="1"/>
    <col min="2" max="2" width="6.6640625" style="5" customWidth="1"/>
    <col min="3" max="11" width="9.5" style="5" customWidth="1"/>
    <col min="12" max="16384" width="9.83203125" style="5"/>
  </cols>
  <sheetData>
    <row r="1" spans="1:11" ht="13.5" customHeight="1">
      <c r="A1" s="108" t="s">
        <v>179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13.5" customHeight="1">
      <c r="A2" s="115"/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ht="13.5" customHeight="1">
      <c r="A3" s="114" t="s">
        <v>155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13.5" customHeight="1">
      <c r="A4" s="114" t="s">
        <v>5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3.5" customHeight="1">
      <c r="B6" s="7"/>
      <c r="C6" s="8" t="s">
        <v>6</v>
      </c>
      <c r="D6" s="9"/>
      <c r="E6" s="9"/>
      <c r="F6" s="10"/>
      <c r="G6" s="11" t="s">
        <v>7</v>
      </c>
      <c r="H6" s="11"/>
      <c r="I6" s="8" t="s">
        <v>8</v>
      </c>
      <c r="J6" s="10"/>
      <c r="K6" s="12" t="s">
        <v>9</v>
      </c>
    </row>
    <row r="7" spans="1:11" ht="13.5" customHeight="1">
      <c r="B7" s="11" t="s">
        <v>10</v>
      </c>
      <c r="C7" s="13"/>
      <c r="D7" s="9" t="s">
        <v>11</v>
      </c>
      <c r="E7" s="9"/>
      <c r="F7" s="10"/>
      <c r="G7" s="11" t="s">
        <v>12</v>
      </c>
      <c r="H7" s="11" t="s">
        <v>13</v>
      </c>
      <c r="I7" s="14"/>
      <c r="J7" s="15" t="s">
        <v>14</v>
      </c>
      <c r="K7" s="12" t="s">
        <v>15</v>
      </c>
    </row>
    <row r="8" spans="1:11" ht="13.5" customHeight="1">
      <c r="A8" s="16" t="s">
        <v>16</v>
      </c>
      <c r="B8" s="11"/>
      <c r="C8" s="17" t="s">
        <v>17</v>
      </c>
      <c r="D8" s="17" t="s">
        <v>18</v>
      </c>
      <c r="E8" s="16"/>
      <c r="F8" s="18" t="s">
        <v>19</v>
      </c>
      <c r="G8" s="11" t="s">
        <v>20</v>
      </c>
      <c r="H8" s="11" t="s">
        <v>21</v>
      </c>
      <c r="I8" s="11" t="s">
        <v>17</v>
      </c>
      <c r="J8" s="19"/>
      <c r="K8" s="11" t="s">
        <v>22</v>
      </c>
    </row>
    <row r="9" spans="1:11" ht="13.5" customHeight="1">
      <c r="B9" s="20"/>
      <c r="C9" s="7"/>
      <c r="D9" s="21" t="s">
        <v>23</v>
      </c>
      <c r="E9" s="21" t="s">
        <v>24</v>
      </c>
      <c r="F9" s="22" t="s">
        <v>25</v>
      </c>
      <c r="G9" s="11" t="s">
        <v>26</v>
      </c>
      <c r="H9" s="11"/>
      <c r="I9" s="14"/>
      <c r="J9" s="23" t="s">
        <v>24</v>
      </c>
      <c r="K9" s="11" t="s">
        <v>27</v>
      </c>
    </row>
    <row r="10" spans="1:11" ht="13.5" customHeight="1">
      <c r="A10" s="24"/>
      <c r="B10" s="25" t="s">
        <v>28</v>
      </c>
      <c r="C10" s="26" t="s">
        <v>29</v>
      </c>
      <c r="D10" s="27"/>
      <c r="E10" s="27"/>
      <c r="F10" s="27"/>
      <c r="G10" s="27"/>
      <c r="H10" s="28"/>
      <c r="I10" s="27" t="s">
        <v>30</v>
      </c>
      <c r="J10" s="27"/>
      <c r="K10" s="27"/>
    </row>
    <row r="11" spans="1:11" ht="13.5" customHeight="1">
      <c r="A11" s="120"/>
      <c r="B11" s="123"/>
      <c r="C11" s="123"/>
      <c r="D11" s="123"/>
      <c r="E11" s="123"/>
      <c r="F11" s="123"/>
      <c r="G11" s="123"/>
      <c r="H11" s="123"/>
      <c r="I11" s="123"/>
      <c r="J11" s="123"/>
      <c r="K11" s="123"/>
    </row>
    <row r="12" spans="1:11" ht="12.6" customHeight="1">
      <c r="A12" s="41">
        <v>2000</v>
      </c>
      <c r="B12" s="35"/>
      <c r="C12" s="36"/>
      <c r="D12" s="36"/>
      <c r="E12" s="36"/>
      <c r="F12" s="36"/>
      <c r="G12" s="36"/>
      <c r="H12" s="36"/>
      <c r="I12" s="37"/>
      <c r="J12" s="37"/>
      <c r="K12" s="36"/>
    </row>
    <row r="13" spans="1:11" ht="6.95" customHeight="1">
      <c r="A13" s="40"/>
      <c r="B13" s="34"/>
      <c r="C13" s="32"/>
      <c r="D13" s="32"/>
      <c r="E13" s="32"/>
      <c r="F13" s="32"/>
      <c r="G13" s="32"/>
      <c r="H13" s="32"/>
      <c r="I13" s="31"/>
      <c r="J13" s="31"/>
      <c r="K13" s="32"/>
    </row>
    <row r="14" spans="1:11" ht="12.6" customHeight="1">
      <c r="A14" s="122" t="s">
        <v>156</v>
      </c>
      <c r="B14">
        <v>5</v>
      </c>
      <c r="C14">
        <v>21201</v>
      </c>
      <c r="D14">
        <v>21131</v>
      </c>
      <c r="E14">
        <v>70</v>
      </c>
      <c r="F14">
        <v>0</v>
      </c>
      <c r="G14">
        <v>5251</v>
      </c>
      <c r="H14">
        <v>26452</v>
      </c>
      <c r="I14">
        <v>187</v>
      </c>
      <c r="J14">
        <v>4</v>
      </c>
      <c r="K14">
        <v>63281</v>
      </c>
    </row>
    <row r="15" spans="1:11" ht="12.6" customHeight="1">
      <c r="A15" s="122" t="s">
        <v>157</v>
      </c>
      <c r="B15"/>
      <c r="C15"/>
      <c r="D15"/>
      <c r="E15"/>
      <c r="F15"/>
      <c r="G15"/>
      <c r="H15"/>
      <c r="I15"/>
      <c r="J15"/>
      <c r="K15"/>
    </row>
    <row r="16" spans="1:11" ht="12.6" customHeight="1">
      <c r="A16" s="122" t="s">
        <v>74</v>
      </c>
      <c r="B16">
        <v>5</v>
      </c>
      <c r="C16">
        <v>34188</v>
      </c>
      <c r="D16">
        <v>28785</v>
      </c>
      <c r="E16">
        <v>5294</v>
      </c>
      <c r="F16">
        <v>109</v>
      </c>
      <c r="G16">
        <v>32</v>
      </c>
      <c r="H16">
        <v>34220</v>
      </c>
      <c r="I16">
        <v>878</v>
      </c>
      <c r="J16">
        <v>168</v>
      </c>
      <c r="K16">
        <v>59754</v>
      </c>
    </row>
    <row r="17" spans="1:11" ht="12.6" customHeight="1">
      <c r="A17" s="43" t="s">
        <v>158</v>
      </c>
      <c r="B17">
        <v>4</v>
      </c>
      <c r="C17">
        <v>7655</v>
      </c>
      <c r="D17">
        <v>7075</v>
      </c>
      <c r="E17">
        <v>580</v>
      </c>
      <c r="F17">
        <v>0</v>
      </c>
      <c r="G17">
        <v>402</v>
      </c>
      <c r="H17">
        <v>8057</v>
      </c>
      <c r="I17">
        <v>314</v>
      </c>
      <c r="J17">
        <v>34</v>
      </c>
      <c r="K17">
        <v>17114</v>
      </c>
    </row>
    <row r="18" spans="1:11" ht="12.6" customHeight="1">
      <c r="A18" s="38" t="s">
        <v>159</v>
      </c>
      <c r="B18"/>
      <c r="C18"/>
      <c r="D18"/>
      <c r="E18"/>
      <c r="F18"/>
      <c r="G18"/>
      <c r="H18"/>
      <c r="I18"/>
      <c r="J18"/>
      <c r="K18"/>
    </row>
    <row r="19" spans="1:11" ht="12.6" customHeight="1">
      <c r="A19" s="42" t="s">
        <v>160</v>
      </c>
      <c r="B19">
        <v>4</v>
      </c>
      <c r="C19">
        <v>4704</v>
      </c>
      <c r="D19">
        <v>4289</v>
      </c>
      <c r="E19">
        <v>415</v>
      </c>
      <c r="F19">
        <v>0</v>
      </c>
      <c r="G19">
        <v>894</v>
      </c>
      <c r="H19">
        <v>5598</v>
      </c>
      <c r="I19">
        <v>234</v>
      </c>
      <c r="J19">
        <v>21</v>
      </c>
      <c r="K19">
        <v>15616</v>
      </c>
    </row>
    <row r="20" spans="1:11" ht="12.6" customHeight="1">
      <c r="A20" s="42" t="s">
        <v>161</v>
      </c>
      <c r="B20"/>
      <c r="C20"/>
      <c r="D20"/>
      <c r="E20"/>
      <c r="F20"/>
      <c r="G20"/>
      <c r="H20"/>
      <c r="I20"/>
      <c r="J20"/>
      <c r="K20"/>
    </row>
    <row r="21" spans="1:11" ht="12.6" customHeight="1">
      <c r="A21" s="42" t="s">
        <v>162</v>
      </c>
      <c r="B21">
        <v>9</v>
      </c>
      <c r="C21">
        <v>30359</v>
      </c>
      <c r="D21">
        <v>25183</v>
      </c>
      <c r="E21">
        <v>5176</v>
      </c>
      <c r="F21">
        <v>0</v>
      </c>
      <c r="G21">
        <v>3115</v>
      </c>
      <c r="H21">
        <v>33474</v>
      </c>
      <c r="I21">
        <v>1243</v>
      </c>
      <c r="J21">
        <v>438</v>
      </c>
      <c r="K21">
        <v>197335</v>
      </c>
    </row>
    <row r="22" spans="1:11" ht="12.6" customHeight="1">
      <c r="A22" s="42" t="s">
        <v>100</v>
      </c>
      <c r="B22">
        <v>3</v>
      </c>
      <c r="C22">
        <v>7083</v>
      </c>
      <c r="D22">
        <v>6154</v>
      </c>
      <c r="E22">
        <v>849</v>
      </c>
      <c r="F22">
        <v>80</v>
      </c>
      <c r="G22">
        <v>2183</v>
      </c>
      <c r="H22">
        <v>9266</v>
      </c>
      <c r="I22">
        <v>249</v>
      </c>
      <c r="J22">
        <v>22</v>
      </c>
      <c r="K22">
        <v>15282</v>
      </c>
    </row>
    <row r="23" spans="1:11" ht="12.6" customHeight="1">
      <c r="A23" s="33" t="s">
        <v>37</v>
      </c>
      <c r="B23">
        <v>2</v>
      </c>
      <c r="C23">
        <v>3619</v>
      </c>
      <c r="D23">
        <v>3471</v>
      </c>
      <c r="E23">
        <v>148</v>
      </c>
      <c r="F23">
        <v>0</v>
      </c>
      <c r="G23">
        <v>676</v>
      </c>
      <c r="H23">
        <v>4295</v>
      </c>
      <c r="I23">
        <v>180</v>
      </c>
      <c r="J23">
        <v>16</v>
      </c>
      <c r="K23">
        <v>10532</v>
      </c>
    </row>
    <row r="24" spans="1:11" ht="12.6" customHeight="1">
      <c r="A24" s="33" t="s">
        <v>163</v>
      </c>
      <c r="B24"/>
      <c r="C24"/>
      <c r="D24"/>
      <c r="E24"/>
      <c r="F24"/>
      <c r="G24"/>
      <c r="H24"/>
      <c r="I24"/>
      <c r="J24"/>
      <c r="K24"/>
    </row>
    <row r="25" spans="1:11" ht="12.6" customHeight="1">
      <c r="A25" s="39" t="s">
        <v>164</v>
      </c>
      <c r="B25">
        <v>4</v>
      </c>
      <c r="C25">
        <v>16755</v>
      </c>
      <c r="D25">
        <v>15735</v>
      </c>
      <c r="E25">
        <v>1020</v>
      </c>
      <c r="F25">
        <v>0</v>
      </c>
      <c r="G25">
        <v>2603</v>
      </c>
      <c r="H25">
        <v>19358</v>
      </c>
      <c r="I25">
        <v>874</v>
      </c>
      <c r="J25">
        <v>47</v>
      </c>
      <c r="K25">
        <v>39210</v>
      </c>
    </row>
    <row r="26" spans="1:11" ht="12.6" customHeight="1">
      <c r="A26" s="43" t="s">
        <v>41</v>
      </c>
      <c r="B26">
        <v>9</v>
      </c>
      <c r="C26">
        <v>13781</v>
      </c>
      <c r="D26">
        <v>12817</v>
      </c>
      <c r="E26">
        <v>964</v>
      </c>
      <c r="F26">
        <v>0</v>
      </c>
      <c r="G26">
        <v>7273</v>
      </c>
      <c r="H26">
        <v>21054</v>
      </c>
      <c r="I26">
        <v>561</v>
      </c>
      <c r="J26">
        <v>40</v>
      </c>
      <c r="K26">
        <v>83478</v>
      </c>
    </row>
    <row r="27" spans="1:11" ht="12.6" customHeight="1">
      <c r="A27" s="43" t="s">
        <v>43</v>
      </c>
      <c r="B27"/>
      <c r="C27"/>
      <c r="D27"/>
      <c r="E27"/>
      <c r="F27"/>
      <c r="G27"/>
      <c r="H27"/>
      <c r="I27"/>
      <c r="J27"/>
      <c r="K27"/>
    </row>
    <row r="28" spans="1:11" ht="12.6" customHeight="1">
      <c r="A28" s="39" t="s">
        <v>165</v>
      </c>
      <c r="B28">
        <v>4</v>
      </c>
      <c r="C28">
        <v>12619</v>
      </c>
      <c r="D28">
        <v>12317</v>
      </c>
      <c r="E28">
        <v>302</v>
      </c>
      <c r="F28">
        <v>0</v>
      </c>
      <c r="G28">
        <v>12887</v>
      </c>
      <c r="H28">
        <v>25506</v>
      </c>
      <c r="I28">
        <v>581</v>
      </c>
      <c r="J28">
        <v>30</v>
      </c>
      <c r="K28">
        <v>114204</v>
      </c>
    </row>
    <row r="29" spans="1:11" ht="12.6" customHeight="1">
      <c r="A29" s="33" t="s">
        <v>142</v>
      </c>
      <c r="B29">
        <v>4</v>
      </c>
      <c r="C29">
        <v>16880</v>
      </c>
      <c r="D29">
        <v>12046</v>
      </c>
      <c r="E29">
        <v>4768</v>
      </c>
      <c r="F29">
        <v>66</v>
      </c>
      <c r="G29">
        <v>246</v>
      </c>
      <c r="H29">
        <v>17126</v>
      </c>
      <c r="I29">
        <v>414</v>
      </c>
      <c r="J29">
        <v>129</v>
      </c>
      <c r="K29">
        <v>19391</v>
      </c>
    </row>
    <row r="30" spans="1:11" ht="12.6" customHeight="1">
      <c r="A30" s="33" t="s">
        <v>81</v>
      </c>
      <c r="B30">
        <v>6</v>
      </c>
      <c r="C30">
        <v>29336</v>
      </c>
      <c r="D30">
        <v>26499</v>
      </c>
      <c r="E30">
        <v>2499</v>
      </c>
      <c r="F30">
        <v>338</v>
      </c>
      <c r="G30">
        <v>2500</v>
      </c>
      <c r="H30">
        <v>31836</v>
      </c>
      <c r="I30">
        <v>765</v>
      </c>
      <c r="J30">
        <v>90</v>
      </c>
      <c r="K30">
        <v>74512</v>
      </c>
    </row>
    <row r="31" spans="1:11" ht="12.6" customHeight="1">
      <c r="A31" s="43" t="s">
        <v>45</v>
      </c>
      <c r="B31"/>
      <c r="C31"/>
      <c r="D31"/>
      <c r="E31"/>
      <c r="F31"/>
      <c r="G31"/>
      <c r="H31"/>
      <c r="I31"/>
      <c r="J31"/>
      <c r="K31"/>
    </row>
    <row r="32" spans="1:11" ht="12.6" customHeight="1">
      <c r="A32" s="43" t="s">
        <v>266</v>
      </c>
      <c r="B32">
        <v>3</v>
      </c>
      <c r="C32">
        <v>4017</v>
      </c>
      <c r="D32">
        <v>3771</v>
      </c>
      <c r="E32">
        <v>246</v>
      </c>
      <c r="F32">
        <v>0</v>
      </c>
      <c r="G32">
        <v>2799</v>
      </c>
      <c r="H32">
        <v>6816</v>
      </c>
      <c r="I32">
        <v>427</v>
      </c>
      <c r="J32">
        <v>57</v>
      </c>
      <c r="K32">
        <v>30662</v>
      </c>
    </row>
    <row r="33" spans="1:11" ht="12.6" customHeight="1">
      <c r="A33" s="43" t="s">
        <v>262</v>
      </c>
      <c r="B33">
        <v>3</v>
      </c>
      <c r="C33">
        <v>8265</v>
      </c>
      <c r="D33">
        <v>7348</v>
      </c>
      <c r="E33">
        <v>917</v>
      </c>
      <c r="F33">
        <v>0</v>
      </c>
      <c r="G33">
        <v>3222</v>
      </c>
      <c r="H33">
        <v>11487</v>
      </c>
      <c r="I33">
        <v>887</v>
      </c>
      <c r="J33">
        <v>127</v>
      </c>
      <c r="K33">
        <v>43322</v>
      </c>
    </row>
    <row r="34" spans="1:11" ht="12.6" customHeight="1">
      <c r="A34" s="43" t="s">
        <v>49</v>
      </c>
      <c r="B34">
        <v>3</v>
      </c>
      <c r="C34">
        <v>5004</v>
      </c>
      <c r="D34">
        <v>4955</v>
      </c>
      <c r="E34">
        <v>49</v>
      </c>
      <c r="F34">
        <v>0</v>
      </c>
      <c r="G34">
        <v>142</v>
      </c>
      <c r="H34">
        <v>5146</v>
      </c>
      <c r="I34">
        <v>309</v>
      </c>
      <c r="J34">
        <v>5</v>
      </c>
      <c r="K34">
        <v>14298</v>
      </c>
    </row>
    <row r="35" spans="1:11" ht="12.6" customHeight="1">
      <c r="A35" s="42" t="s">
        <v>70</v>
      </c>
      <c r="B35">
        <v>5</v>
      </c>
      <c r="C35">
        <v>34145</v>
      </c>
      <c r="D35">
        <v>20046</v>
      </c>
      <c r="E35">
        <v>14008</v>
      </c>
      <c r="F35">
        <v>91</v>
      </c>
      <c r="G35">
        <v>0</v>
      </c>
      <c r="H35">
        <v>34145</v>
      </c>
      <c r="I35">
        <v>611</v>
      </c>
      <c r="J35">
        <v>322</v>
      </c>
      <c r="K35">
        <v>46216</v>
      </c>
    </row>
    <row r="36" spans="1:11" ht="12.6" customHeight="1">
      <c r="A36" s="33" t="s">
        <v>52</v>
      </c>
      <c r="B36">
        <v>3</v>
      </c>
      <c r="C36">
        <v>11581</v>
      </c>
      <c r="D36">
        <v>11367</v>
      </c>
      <c r="E36">
        <v>214</v>
      </c>
      <c r="F36">
        <v>0</v>
      </c>
      <c r="G36">
        <v>2349</v>
      </c>
      <c r="H36">
        <v>13930</v>
      </c>
      <c r="I36">
        <v>353</v>
      </c>
      <c r="J36">
        <v>12</v>
      </c>
      <c r="K36">
        <v>14213</v>
      </c>
    </row>
    <row r="37" spans="1:11" ht="12.6" customHeight="1">
      <c r="A37" s="33" t="s">
        <v>53</v>
      </c>
      <c r="B37">
        <v>3</v>
      </c>
      <c r="C37">
        <v>2906</v>
      </c>
      <c r="D37">
        <v>2431</v>
      </c>
      <c r="E37">
        <v>475</v>
      </c>
      <c r="F37">
        <v>0</v>
      </c>
      <c r="G37">
        <v>328</v>
      </c>
      <c r="H37">
        <v>3234</v>
      </c>
      <c r="I37">
        <v>149</v>
      </c>
      <c r="J37">
        <v>30</v>
      </c>
      <c r="K37">
        <v>3847</v>
      </c>
    </row>
    <row r="38" spans="1:11" ht="13.5" customHeight="1">
      <c r="A38" s="44" t="s">
        <v>54</v>
      </c>
    </row>
    <row r="39" spans="1:11" ht="13.5" customHeight="1">
      <c r="A39" s="45" t="s">
        <v>55</v>
      </c>
      <c r="B39" s="112"/>
      <c r="C39" s="112"/>
      <c r="D39" s="112"/>
      <c r="E39" s="112"/>
      <c r="F39" s="112"/>
      <c r="G39" s="112"/>
      <c r="H39" s="112"/>
      <c r="I39" s="112"/>
      <c r="J39" s="46"/>
      <c r="K39" s="46"/>
    </row>
    <row r="40" spans="1:11" ht="13.5" customHeight="1">
      <c r="A40" s="45" t="s">
        <v>166</v>
      </c>
      <c r="B40" s="112"/>
      <c r="C40" s="112"/>
      <c r="D40" s="112"/>
      <c r="E40" s="112"/>
      <c r="F40" s="112"/>
      <c r="G40" s="112"/>
      <c r="H40" s="112"/>
      <c r="I40" s="112"/>
      <c r="J40" s="46"/>
      <c r="K40" s="46"/>
    </row>
    <row r="41" spans="1:11" ht="13.5" customHeight="1"/>
    <row r="48" spans="1:11" ht="11.25"/>
    <row r="49" ht="11.25"/>
    <row r="50" ht="11.25"/>
    <row r="51" ht="11.25"/>
    <row r="52" ht="11.25"/>
    <row r="53" ht="11.25"/>
    <row r="54" ht="11.25"/>
    <row r="55" ht="11.25"/>
    <row r="56" ht="11.25"/>
    <row r="57" ht="11.25"/>
    <row r="58" ht="11.25"/>
    <row r="59" ht="11.25"/>
    <row r="60" ht="11.25"/>
    <row r="61" ht="11.25"/>
    <row r="62" ht="11.25"/>
    <row r="63" ht="11.25"/>
    <row r="64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68" ht="11.25"/>
    <row r="169" ht="11.25"/>
    <row r="170" ht="11.25"/>
    <row r="171" ht="11.25"/>
    <row r="172" ht="11.25"/>
    <row r="173" ht="11.25"/>
    <row r="174" ht="11.25"/>
    <row r="175" ht="11.25"/>
    <row r="176" ht="11.25"/>
    <row r="177" ht="11.25"/>
    <row r="178" ht="11.25"/>
    <row r="179" ht="11.25"/>
    <row r="180" ht="11.25"/>
    <row r="181" ht="11.25"/>
    <row r="182" ht="11.25"/>
    <row r="183" ht="11.25"/>
    <row r="184" ht="11.25"/>
    <row r="185" ht="11.25"/>
    <row r="186" ht="11.25"/>
    <row r="187" ht="11.25"/>
    <row r="188" ht="11.25"/>
    <row r="189" ht="11.25"/>
    <row r="190" ht="11.25"/>
    <row r="191" ht="11.25"/>
    <row r="192" ht="11.25"/>
    <row r="193" ht="11.25"/>
    <row r="194" ht="11.25"/>
    <row r="195" ht="11.25"/>
    <row r="196" ht="11.25"/>
    <row r="197" ht="11.25"/>
    <row r="198" ht="11.25"/>
  </sheetData>
  <phoneticPr fontId="3" type="noConversion"/>
  <pageMargins left="0.59055118110236204" right="0.59055118110236204" top="0.59055118110236204" bottom="0.590551181102362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12"/>
  <dimension ref="A1:K198"/>
  <sheetViews>
    <sheetView workbookViewId="0">
      <selection activeCell="A30" sqref="A30"/>
    </sheetView>
  </sheetViews>
  <sheetFormatPr baseColWidth="10" defaultColWidth="9.83203125" defaultRowHeight="12.75" customHeight="1"/>
  <cols>
    <col min="1" max="1" width="21.83203125" style="5" customWidth="1"/>
    <col min="2" max="2" width="6.6640625" style="5" customWidth="1"/>
    <col min="3" max="11" width="9.5" style="5" customWidth="1"/>
    <col min="12" max="16384" width="9.83203125" style="5"/>
  </cols>
  <sheetData>
    <row r="1" spans="1:11" ht="13.5" customHeight="1">
      <c r="A1" s="108" t="s">
        <v>179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13.5" customHeight="1">
      <c r="A2" s="115"/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ht="13.5" customHeight="1">
      <c r="A3" s="114" t="s">
        <v>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13.5" customHeight="1">
      <c r="A4" s="114" t="s">
        <v>5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3.5" customHeight="1">
      <c r="B6" s="7"/>
      <c r="C6" s="8" t="s">
        <v>6</v>
      </c>
      <c r="D6" s="9"/>
      <c r="E6" s="9"/>
      <c r="F6" s="10"/>
      <c r="G6" s="11" t="s">
        <v>7</v>
      </c>
      <c r="H6" s="11"/>
      <c r="I6" s="8" t="s">
        <v>8</v>
      </c>
      <c r="J6" s="10"/>
      <c r="K6" s="12" t="s">
        <v>9</v>
      </c>
    </row>
    <row r="7" spans="1:11" ht="13.5" customHeight="1">
      <c r="B7" s="11" t="s">
        <v>10</v>
      </c>
      <c r="C7" s="13"/>
      <c r="D7" s="9" t="s">
        <v>11</v>
      </c>
      <c r="E7" s="9"/>
      <c r="F7" s="10"/>
      <c r="G7" s="11" t="s">
        <v>12</v>
      </c>
      <c r="H7" s="11" t="s">
        <v>13</v>
      </c>
      <c r="I7" s="14"/>
      <c r="J7" s="15" t="s">
        <v>14</v>
      </c>
      <c r="K7" s="12" t="s">
        <v>15</v>
      </c>
    </row>
    <row r="8" spans="1:11" ht="13.5" customHeight="1">
      <c r="A8" s="16" t="s">
        <v>16</v>
      </c>
      <c r="B8" s="11"/>
      <c r="C8" s="17" t="s">
        <v>17</v>
      </c>
      <c r="D8" s="17" t="s">
        <v>18</v>
      </c>
      <c r="E8" s="16"/>
      <c r="F8" s="18" t="s">
        <v>19</v>
      </c>
      <c r="G8" s="11" t="s">
        <v>20</v>
      </c>
      <c r="H8" s="11" t="s">
        <v>21</v>
      </c>
      <c r="I8" s="11" t="s">
        <v>17</v>
      </c>
      <c r="J8" s="19"/>
      <c r="K8" s="11" t="s">
        <v>22</v>
      </c>
    </row>
    <row r="9" spans="1:11" ht="13.5" customHeight="1">
      <c r="B9" s="20"/>
      <c r="C9" s="7"/>
      <c r="D9" s="21" t="s">
        <v>23</v>
      </c>
      <c r="E9" s="21" t="s">
        <v>24</v>
      </c>
      <c r="F9" s="22" t="s">
        <v>25</v>
      </c>
      <c r="G9" s="11" t="s">
        <v>26</v>
      </c>
      <c r="H9" s="11"/>
      <c r="I9" s="14"/>
      <c r="J9" s="23" t="s">
        <v>24</v>
      </c>
      <c r="K9" s="11" t="s">
        <v>27</v>
      </c>
    </row>
    <row r="10" spans="1:11" ht="13.5" customHeight="1">
      <c r="A10" s="24"/>
      <c r="B10" s="25" t="s">
        <v>28</v>
      </c>
      <c r="C10" s="26" t="s">
        <v>29</v>
      </c>
      <c r="D10" s="27"/>
      <c r="E10" s="27"/>
      <c r="F10" s="27"/>
      <c r="G10" s="27"/>
      <c r="H10" s="28"/>
      <c r="I10" s="27" t="s">
        <v>30</v>
      </c>
      <c r="J10" s="27"/>
      <c r="K10" s="27"/>
    </row>
    <row r="11" spans="1:11" ht="13.5" customHeight="1">
      <c r="A11" s="120"/>
      <c r="B11" s="123"/>
      <c r="C11" s="123"/>
      <c r="D11" s="123"/>
      <c r="E11" s="123"/>
      <c r="F11" s="123"/>
      <c r="G11" s="123"/>
      <c r="H11" s="123"/>
      <c r="I11" s="123"/>
      <c r="J11" s="123"/>
      <c r="K11" s="123"/>
    </row>
    <row r="12" spans="1:11" ht="12.6" customHeight="1">
      <c r="A12" s="41">
        <v>1999</v>
      </c>
      <c r="B12" s="35"/>
      <c r="C12" s="36"/>
      <c r="D12" s="36"/>
      <c r="E12" s="36"/>
      <c r="F12" s="36"/>
      <c r="G12" s="36"/>
      <c r="H12" s="36"/>
      <c r="I12" s="37"/>
      <c r="J12" s="37"/>
      <c r="K12" s="36"/>
    </row>
    <row r="13" spans="1:11" ht="6.95" customHeight="1">
      <c r="A13" s="40"/>
      <c r="B13" s="34"/>
      <c r="C13" s="32"/>
      <c r="D13" s="32"/>
      <c r="E13" s="32"/>
      <c r="F13" s="32"/>
      <c r="G13" s="32"/>
      <c r="H13" s="32"/>
      <c r="I13" s="31"/>
      <c r="J13" s="31"/>
      <c r="K13" s="32"/>
    </row>
    <row r="14" spans="1:11" ht="12.6" customHeight="1">
      <c r="A14" s="122" t="s">
        <v>31</v>
      </c>
      <c r="B14">
        <v>3</v>
      </c>
      <c r="C14">
        <v>4944</v>
      </c>
      <c r="D14">
        <v>4771</v>
      </c>
      <c r="E14">
        <v>173</v>
      </c>
      <c r="F14">
        <v>0</v>
      </c>
      <c r="G14">
        <v>361</v>
      </c>
      <c r="H14">
        <v>5305</v>
      </c>
      <c r="I14">
        <v>330</v>
      </c>
      <c r="J14">
        <v>15</v>
      </c>
      <c r="K14">
        <v>16692</v>
      </c>
    </row>
    <row r="15" spans="1:11" ht="12.6" customHeight="1">
      <c r="A15" s="122" t="s">
        <v>32</v>
      </c>
      <c r="B15">
        <v>4</v>
      </c>
      <c r="C15">
        <v>4604</v>
      </c>
      <c r="D15">
        <v>4225</v>
      </c>
      <c r="E15">
        <v>379</v>
      </c>
      <c r="F15">
        <v>0</v>
      </c>
      <c r="G15">
        <v>1460</v>
      </c>
      <c r="H15">
        <v>6064</v>
      </c>
      <c r="I15">
        <v>272</v>
      </c>
      <c r="J15">
        <v>14</v>
      </c>
      <c r="K15">
        <v>14818</v>
      </c>
    </row>
    <row r="16" spans="1:11" ht="12.6" customHeight="1">
      <c r="A16" s="43" t="s">
        <v>33</v>
      </c>
      <c r="B16">
        <v>9</v>
      </c>
      <c r="C16">
        <v>29550</v>
      </c>
      <c r="D16">
        <v>24487</v>
      </c>
      <c r="E16">
        <v>5023</v>
      </c>
      <c r="F16">
        <v>40</v>
      </c>
      <c r="G16">
        <v>3115</v>
      </c>
      <c r="H16">
        <v>32665</v>
      </c>
      <c r="I16">
        <v>1233</v>
      </c>
      <c r="J16">
        <v>461</v>
      </c>
      <c r="K16">
        <v>193412</v>
      </c>
    </row>
    <row r="17" spans="1:11" ht="12.6" customHeight="1">
      <c r="A17" s="42" t="s">
        <v>34</v>
      </c>
      <c r="B17">
        <v>4</v>
      </c>
      <c r="C17">
        <v>32305</v>
      </c>
      <c r="D17">
        <v>24370</v>
      </c>
      <c r="E17">
        <v>3848</v>
      </c>
      <c r="F17">
        <v>4087</v>
      </c>
      <c r="G17">
        <v>852</v>
      </c>
      <c r="H17">
        <v>33157</v>
      </c>
      <c r="I17">
        <v>516</v>
      </c>
      <c r="J17">
        <v>107</v>
      </c>
      <c r="K17">
        <v>41782</v>
      </c>
    </row>
    <row r="18" spans="1:11" ht="12.6" customHeight="1">
      <c r="A18" s="38" t="s">
        <v>35</v>
      </c>
      <c r="B18"/>
      <c r="C18"/>
      <c r="D18"/>
      <c r="E18"/>
      <c r="F18"/>
      <c r="G18"/>
      <c r="H18"/>
      <c r="I18"/>
      <c r="J18"/>
      <c r="K18"/>
    </row>
    <row r="19" spans="1:11" ht="12.6" customHeight="1">
      <c r="A19" s="42" t="s">
        <v>36</v>
      </c>
      <c r="B19">
        <v>3</v>
      </c>
      <c r="C19">
        <v>22373</v>
      </c>
      <c r="D19">
        <v>21928</v>
      </c>
      <c r="E19">
        <v>445</v>
      </c>
      <c r="F19">
        <v>0</v>
      </c>
      <c r="G19">
        <v>3073</v>
      </c>
      <c r="H19">
        <v>25446</v>
      </c>
      <c r="I19">
        <v>597</v>
      </c>
      <c r="J19">
        <v>42</v>
      </c>
      <c r="K19">
        <v>29429</v>
      </c>
    </row>
    <row r="20" spans="1:11" ht="12.6" customHeight="1">
      <c r="A20" s="33" t="s">
        <v>37</v>
      </c>
      <c r="B20">
        <v>2</v>
      </c>
      <c r="C20">
        <v>3532</v>
      </c>
      <c r="D20">
        <v>3376</v>
      </c>
      <c r="E20">
        <v>156</v>
      </c>
      <c r="F20">
        <v>0</v>
      </c>
      <c r="G20">
        <v>676</v>
      </c>
      <c r="H20">
        <v>4208</v>
      </c>
      <c r="I20">
        <v>183</v>
      </c>
      <c r="J20">
        <v>17</v>
      </c>
      <c r="K20">
        <v>10171</v>
      </c>
    </row>
    <row r="21" spans="1:11" ht="12.6" customHeight="1">
      <c r="A21" s="33" t="s">
        <v>38</v>
      </c>
      <c r="B21">
        <v>3</v>
      </c>
      <c r="C21">
        <v>5325</v>
      </c>
      <c r="D21">
        <v>5264</v>
      </c>
      <c r="E21">
        <v>61</v>
      </c>
      <c r="F21">
        <v>0</v>
      </c>
      <c r="G21">
        <v>2771</v>
      </c>
      <c r="H21">
        <v>8096</v>
      </c>
      <c r="I21">
        <v>364</v>
      </c>
      <c r="J21">
        <v>14</v>
      </c>
      <c r="K21">
        <v>17300</v>
      </c>
    </row>
    <row r="22" spans="1:11" ht="12.6" customHeight="1">
      <c r="A22" s="39" t="s">
        <v>39</v>
      </c>
      <c r="B22"/>
      <c r="C22"/>
      <c r="D22"/>
      <c r="E22"/>
      <c r="F22"/>
      <c r="G22"/>
      <c r="H22"/>
      <c r="I22"/>
      <c r="J22"/>
      <c r="K22"/>
    </row>
    <row r="23" spans="1:11" ht="12.6" customHeight="1">
      <c r="A23" s="33" t="s">
        <v>40</v>
      </c>
      <c r="B23">
        <v>5</v>
      </c>
      <c r="C23">
        <v>10203</v>
      </c>
      <c r="D23">
        <v>9642</v>
      </c>
      <c r="E23">
        <v>524</v>
      </c>
      <c r="F23">
        <v>37</v>
      </c>
      <c r="G23">
        <v>7631</v>
      </c>
      <c r="H23">
        <v>17834</v>
      </c>
      <c r="I23">
        <v>476</v>
      </c>
      <c r="J23">
        <v>11</v>
      </c>
      <c r="K23">
        <v>50098</v>
      </c>
    </row>
    <row r="24" spans="1:11" ht="12.6" customHeight="1">
      <c r="A24" s="33" t="s">
        <v>41</v>
      </c>
      <c r="B24">
        <v>9</v>
      </c>
      <c r="C24">
        <v>17844</v>
      </c>
      <c r="D24">
        <v>16551</v>
      </c>
      <c r="E24">
        <v>1293</v>
      </c>
      <c r="F24">
        <v>0</v>
      </c>
      <c r="G24">
        <v>8500</v>
      </c>
      <c r="H24">
        <v>26344</v>
      </c>
      <c r="I24">
        <v>632</v>
      </c>
      <c r="J24">
        <v>48</v>
      </c>
      <c r="K24">
        <v>113870</v>
      </c>
    </row>
    <row r="25" spans="1:11" ht="12.6" customHeight="1">
      <c r="A25" s="33" t="s">
        <v>42</v>
      </c>
      <c r="B25">
        <v>2</v>
      </c>
      <c r="C25">
        <v>1672</v>
      </c>
      <c r="D25">
        <v>1597</v>
      </c>
      <c r="E25">
        <v>75</v>
      </c>
      <c r="F25">
        <v>0</v>
      </c>
      <c r="G25">
        <v>4410</v>
      </c>
      <c r="H25">
        <v>6082</v>
      </c>
      <c r="I25">
        <v>101</v>
      </c>
      <c r="J25">
        <v>6</v>
      </c>
      <c r="K25">
        <v>8690</v>
      </c>
    </row>
    <row r="26" spans="1:11" ht="12.6" customHeight="1">
      <c r="A26" s="43" t="s">
        <v>43</v>
      </c>
      <c r="B26"/>
      <c r="C26"/>
      <c r="D26"/>
      <c r="E26"/>
      <c r="F26"/>
      <c r="G26"/>
      <c r="H26"/>
      <c r="I26"/>
      <c r="J26"/>
      <c r="K26"/>
    </row>
    <row r="27" spans="1:11" ht="12.6" customHeight="1">
      <c r="A27" s="39" t="s">
        <v>44</v>
      </c>
      <c r="B27">
        <v>4</v>
      </c>
      <c r="C27">
        <v>11768</v>
      </c>
      <c r="D27">
        <v>11443</v>
      </c>
      <c r="E27">
        <v>325</v>
      </c>
      <c r="F27">
        <v>0</v>
      </c>
      <c r="G27">
        <v>13565</v>
      </c>
      <c r="H27">
        <v>25333</v>
      </c>
      <c r="I27">
        <v>560</v>
      </c>
      <c r="J27">
        <v>40</v>
      </c>
      <c r="K27">
        <v>121284</v>
      </c>
    </row>
    <row r="28" spans="1:11" ht="12.6" customHeight="1">
      <c r="A28" s="43" t="s">
        <v>45</v>
      </c>
      <c r="B28"/>
      <c r="C28"/>
      <c r="D28"/>
      <c r="E28"/>
      <c r="F28"/>
      <c r="G28"/>
      <c r="H28"/>
      <c r="I28"/>
      <c r="J28"/>
      <c r="K28"/>
    </row>
    <row r="29" spans="1:11" ht="12.6" customHeight="1">
      <c r="A29" s="43" t="s">
        <v>266</v>
      </c>
      <c r="B29">
        <v>3</v>
      </c>
      <c r="C29">
        <v>3811</v>
      </c>
      <c r="D29">
        <v>3627</v>
      </c>
      <c r="E29">
        <v>184</v>
      </c>
      <c r="F29">
        <v>0</v>
      </c>
      <c r="G29">
        <v>2723</v>
      </c>
      <c r="H29">
        <v>6534</v>
      </c>
      <c r="I29">
        <v>419</v>
      </c>
      <c r="J29">
        <v>44</v>
      </c>
      <c r="K29">
        <v>30663</v>
      </c>
    </row>
    <row r="30" spans="1:11" ht="12.6" customHeight="1">
      <c r="A30" s="43" t="s">
        <v>47</v>
      </c>
      <c r="B30">
        <v>5</v>
      </c>
      <c r="C30">
        <v>21836</v>
      </c>
      <c r="D30">
        <v>20784</v>
      </c>
      <c r="E30">
        <v>1052</v>
      </c>
      <c r="F30">
        <v>0</v>
      </c>
      <c r="G30">
        <v>2388</v>
      </c>
      <c r="H30">
        <v>24224</v>
      </c>
      <c r="I30">
        <v>754</v>
      </c>
      <c r="J30">
        <v>68</v>
      </c>
      <c r="K30">
        <v>73103</v>
      </c>
    </row>
    <row r="31" spans="1:11" ht="12.6" customHeight="1">
      <c r="A31" s="43" t="s">
        <v>48</v>
      </c>
      <c r="B31">
        <v>3</v>
      </c>
      <c r="C31">
        <v>7516</v>
      </c>
      <c r="D31">
        <v>6565</v>
      </c>
      <c r="E31">
        <v>845</v>
      </c>
      <c r="F31">
        <v>106</v>
      </c>
      <c r="G31">
        <v>1881</v>
      </c>
      <c r="H31">
        <v>9397</v>
      </c>
      <c r="I31">
        <v>817</v>
      </c>
      <c r="J31">
        <v>120</v>
      </c>
      <c r="K31">
        <v>40200</v>
      </c>
    </row>
    <row r="32" spans="1:11" ht="12.6" customHeight="1">
      <c r="A32" s="43" t="s">
        <v>49</v>
      </c>
      <c r="B32">
        <v>3</v>
      </c>
      <c r="C32">
        <v>4676</v>
      </c>
      <c r="D32">
        <v>4618</v>
      </c>
      <c r="E32">
        <v>58</v>
      </c>
      <c r="F32">
        <v>0</v>
      </c>
      <c r="G32">
        <v>450</v>
      </c>
      <c r="H32">
        <v>5126</v>
      </c>
      <c r="I32">
        <v>267</v>
      </c>
      <c r="J32">
        <v>6</v>
      </c>
      <c r="K32">
        <v>14706</v>
      </c>
    </row>
    <row r="33" spans="1:11" ht="12.6" customHeight="1">
      <c r="A33" s="42" t="s">
        <v>48</v>
      </c>
      <c r="B33">
        <v>4</v>
      </c>
      <c r="C33">
        <v>5165</v>
      </c>
      <c r="D33">
        <v>4686</v>
      </c>
      <c r="E33">
        <v>479</v>
      </c>
      <c r="F33">
        <v>0</v>
      </c>
      <c r="G33">
        <v>2871</v>
      </c>
      <c r="H33">
        <v>8036</v>
      </c>
      <c r="I33">
        <v>457</v>
      </c>
      <c r="J33">
        <v>50</v>
      </c>
      <c r="K33">
        <v>23388</v>
      </c>
    </row>
    <row r="34" spans="1:11" ht="12.6" customHeight="1">
      <c r="A34" s="33" t="s">
        <v>50</v>
      </c>
      <c r="B34">
        <v>3</v>
      </c>
      <c r="C34">
        <v>5756</v>
      </c>
      <c r="D34">
        <v>5617</v>
      </c>
      <c r="E34">
        <v>139</v>
      </c>
      <c r="F34">
        <v>0</v>
      </c>
      <c r="G34">
        <v>2352</v>
      </c>
      <c r="H34">
        <v>8108</v>
      </c>
      <c r="I34">
        <v>173</v>
      </c>
      <c r="J34">
        <v>12</v>
      </c>
      <c r="K34">
        <v>11855</v>
      </c>
    </row>
    <row r="35" spans="1:11" ht="12.6" customHeight="1">
      <c r="A35" s="33" t="s">
        <v>51</v>
      </c>
      <c r="B35">
        <v>5</v>
      </c>
      <c r="C35">
        <v>17299</v>
      </c>
      <c r="D35">
        <v>15889</v>
      </c>
      <c r="E35">
        <v>1410</v>
      </c>
      <c r="F35">
        <v>0</v>
      </c>
      <c r="G35">
        <v>2500</v>
      </c>
      <c r="H35">
        <v>19799</v>
      </c>
      <c r="I35">
        <v>398</v>
      </c>
      <c r="J35">
        <v>36</v>
      </c>
      <c r="K35">
        <v>31445</v>
      </c>
    </row>
    <row r="36" spans="1:11" ht="12.6" customHeight="1">
      <c r="A36" s="33" t="s">
        <v>52</v>
      </c>
      <c r="B36">
        <v>3</v>
      </c>
      <c r="C36">
        <v>12187</v>
      </c>
      <c r="D36">
        <v>11787</v>
      </c>
      <c r="E36">
        <v>400</v>
      </c>
      <c r="F36">
        <v>0</v>
      </c>
      <c r="G36">
        <v>2670</v>
      </c>
      <c r="H36">
        <v>14857</v>
      </c>
      <c r="I36">
        <v>391</v>
      </c>
      <c r="J36">
        <v>16</v>
      </c>
      <c r="K36">
        <v>15226</v>
      </c>
    </row>
    <row r="37" spans="1:11" ht="12.6" customHeight="1">
      <c r="A37" s="33" t="s">
        <v>53</v>
      </c>
      <c r="B37">
        <v>3</v>
      </c>
      <c r="C37">
        <v>2213</v>
      </c>
      <c r="D37">
        <v>1913</v>
      </c>
      <c r="E37">
        <v>300</v>
      </c>
      <c r="F37">
        <v>0</v>
      </c>
      <c r="G37">
        <v>325</v>
      </c>
      <c r="H37">
        <v>2538</v>
      </c>
      <c r="I37">
        <v>122</v>
      </c>
      <c r="J37">
        <v>22</v>
      </c>
      <c r="K37">
        <v>3727</v>
      </c>
    </row>
    <row r="38" spans="1:11" ht="13.5" customHeight="1">
      <c r="A38" s="44" t="s">
        <v>54</v>
      </c>
    </row>
    <row r="39" spans="1:11" ht="13.5" customHeight="1">
      <c r="A39" s="45" t="s">
        <v>55</v>
      </c>
      <c r="B39" s="112"/>
      <c r="C39" s="112"/>
      <c r="D39" s="112"/>
      <c r="E39" s="112"/>
      <c r="F39" s="112"/>
      <c r="G39" s="112"/>
      <c r="H39" s="112"/>
      <c r="I39" s="112"/>
      <c r="J39" s="46"/>
      <c r="K39" s="46"/>
    </row>
    <row r="40" spans="1:11" ht="13.5" customHeight="1">
      <c r="A40" s="45" t="s">
        <v>56</v>
      </c>
      <c r="B40" s="112"/>
      <c r="C40" s="112"/>
      <c r="D40" s="112"/>
      <c r="E40" s="112"/>
      <c r="F40" s="112"/>
      <c r="G40" s="112"/>
      <c r="H40" s="112"/>
      <c r="I40" s="112"/>
      <c r="J40" s="46"/>
      <c r="K40" s="46"/>
    </row>
    <row r="41" spans="1:11" ht="13.5" customHeight="1"/>
    <row r="48" spans="1:11" ht="11.25"/>
    <row r="49" ht="11.25"/>
    <row r="50" ht="11.25"/>
    <row r="51" ht="11.25"/>
    <row r="52" ht="11.25"/>
    <row r="53" ht="11.25"/>
    <row r="54" ht="11.25"/>
    <row r="55" ht="11.25"/>
    <row r="56" ht="11.25"/>
    <row r="57" ht="11.25"/>
    <row r="58" ht="11.25"/>
    <row r="59" ht="11.25"/>
    <row r="60" ht="11.25"/>
    <row r="61" ht="11.25"/>
    <row r="62" ht="11.25"/>
    <row r="63" ht="11.25"/>
    <row r="64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68" ht="11.25"/>
    <row r="169" ht="11.25"/>
    <row r="170" ht="11.25"/>
    <row r="171" ht="11.25"/>
    <row r="172" ht="11.25"/>
    <row r="173" ht="11.25"/>
    <row r="174" ht="11.25"/>
    <row r="175" ht="11.25"/>
    <row r="176" ht="11.25"/>
    <row r="177" ht="11.25"/>
    <row r="178" ht="11.25"/>
    <row r="179" ht="11.25"/>
    <row r="180" ht="11.25"/>
    <row r="181" ht="11.25"/>
    <row r="182" ht="11.25"/>
    <row r="183" ht="11.25"/>
    <row r="184" ht="11.25"/>
    <row r="185" ht="11.25"/>
    <row r="186" ht="11.25"/>
    <row r="187" ht="11.25"/>
    <row r="188" ht="11.25"/>
    <row r="189" ht="11.25"/>
    <row r="190" ht="11.25"/>
    <row r="191" ht="11.25"/>
    <row r="192" ht="11.25"/>
    <row r="193" ht="11.25"/>
    <row r="194" ht="11.25"/>
    <row r="195" ht="11.25"/>
    <row r="196" ht="11.25"/>
    <row r="197" ht="11.25"/>
    <row r="198" ht="11.25"/>
  </sheetData>
  <phoneticPr fontId="3" type="noConversion"/>
  <pageMargins left="0.59055118110236204" right="0.59055118110236204" top="0.59055118110236204" bottom="0.590551181102362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13"/>
  <dimension ref="A1:K74"/>
  <sheetViews>
    <sheetView workbookViewId="0">
      <selection activeCell="A2" sqref="A2"/>
    </sheetView>
  </sheetViews>
  <sheetFormatPr baseColWidth="10" defaultColWidth="9.83203125" defaultRowHeight="12.75" customHeight="1"/>
  <cols>
    <col min="1" max="1" width="21.83203125" style="5" customWidth="1"/>
    <col min="2" max="2" width="6.6640625" style="5" customWidth="1"/>
    <col min="3" max="11" width="9.5" style="5" customWidth="1"/>
    <col min="12" max="16384" width="9.83203125" style="5"/>
  </cols>
  <sheetData>
    <row r="1" spans="1:11" ht="13.5" customHeight="1">
      <c r="A1" s="108" t="s">
        <v>179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13.5" customHeight="1">
      <c r="A2" s="115"/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ht="13.5" customHeight="1">
      <c r="A3" s="114" t="s">
        <v>57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13.5" customHeight="1">
      <c r="A4" s="114" t="s">
        <v>5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3.5" customHeight="1">
      <c r="B6" s="7"/>
      <c r="C6" s="8" t="s">
        <v>6</v>
      </c>
      <c r="D6" s="9"/>
      <c r="E6" s="9"/>
      <c r="F6" s="10"/>
      <c r="G6" s="11" t="s">
        <v>7</v>
      </c>
      <c r="H6" s="11"/>
      <c r="I6" s="8" t="s">
        <v>8</v>
      </c>
      <c r="J6" s="10"/>
      <c r="K6" s="12" t="s">
        <v>9</v>
      </c>
    </row>
    <row r="7" spans="1:11" ht="13.5" customHeight="1">
      <c r="B7" s="11" t="s">
        <v>10</v>
      </c>
      <c r="C7" s="13"/>
      <c r="D7" s="9" t="s">
        <v>11</v>
      </c>
      <c r="E7" s="9"/>
      <c r="F7" s="10"/>
      <c r="G7" s="11" t="s">
        <v>12</v>
      </c>
      <c r="H7" s="11" t="s">
        <v>13</v>
      </c>
      <c r="I7" s="14"/>
      <c r="J7" s="15" t="s">
        <v>14</v>
      </c>
      <c r="K7" s="12" t="s">
        <v>15</v>
      </c>
    </row>
    <row r="8" spans="1:11" ht="13.5" customHeight="1">
      <c r="A8" s="16" t="s">
        <v>16</v>
      </c>
      <c r="B8" s="11"/>
      <c r="C8" s="17" t="s">
        <v>17</v>
      </c>
      <c r="D8" s="17" t="s">
        <v>18</v>
      </c>
      <c r="E8" s="16"/>
      <c r="F8" s="18" t="s">
        <v>19</v>
      </c>
      <c r="G8" s="11" t="s">
        <v>20</v>
      </c>
      <c r="H8" s="11" t="s">
        <v>21</v>
      </c>
      <c r="I8" s="11" t="s">
        <v>17</v>
      </c>
      <c r="J8" s="19"/>
      <c r="K8" s="11" t="s">
        <v>22</v>
      </c>
    </row>
    <row r="9" spans="1:11" ht="13.5" customHeight="1">
      <c r="B9" s="20"/>
      <c r="C9" s="7"/>
      <c r="D9" s="21" t="s">
        <v>23</v>
      </c>
      <c r="E9" s="21" t="s">
        <v>24</v>
      </c>
      <c r="F9" s="22" t="s">
        <v>25</v>
      </c>
      <c r="G9" s="11" t="s">
        <v>26</v>
      </c>
      <c r="H9" s="11"/>
      <c r="I9" s="14"/>
      <c r="J9" s="23" t="s">
        <v>24</v>
      </c>
      <c r="K9" s="11" t="s">
        <v>27</v>
      </c>
    </row>
    <row r="10" spans="1:11" ht="13.5" customHeight="1">
      <c r="A10" s="24"/>
      <c r="B10" s="25" t="s">
        <v>28</v>
      </c>
      <c r="C10" s="26" t="s">
        <v>29</v>
      </c>
      <c r="D10" s="27"/>
      <c r="E10" s="27"/>
      <c r="F10" s="27"/>
      <c r="G10" s="27"/>
      <c r="H10" s="28"/>
      <c r="I10" s="27" t="s">
        <v>30</v>
      </c>
      <c r="J10" s="27"/>
      <c r="K10" s="27"/>
    </row>
    <row r="11" spans="1:11" ht="13.5" customHeight="1">
      <c r="A11" s="120"/>
      <c r="B11" s="123"/>
      <c r="C11" s="123"/>
      <c r="D11" s="123"/>
      <c r="E11" s="123"/>
      <c r="F11" s="123"/>
      <c r="G11" s="123"/>
      <c r="H11" s="123"/>
      <c r="I11" s="123"/>
      <c r="J11" s="123"/>
      <c r="K11" s="123"/>
    </row>
    <row r="12" spans="1:11" ht="12.6" customHeight="1">
      <c r="A12" s="41">
        <v>1997</v>
      </c>
      <c r="B12" s="35"/>
      <c r="C12" s="36"/>
      <c r="D12" s="36"/>
      <c r="E12" s="36"/>
      <c r="F12" s="36"/>
      <c r="G12" s="36"/>
      <c r="H12" s="36"/>
      <c r="I12" s="37"/>
      <c r="J12" s="37"/>
      <c r="K12" s="36"/>
    </row>
    <row r="13" spans="1:11" ht="6.95" customHeight="1">
      <c r="A13" s="40"/>
      <c r="B13" s="34"/>
      <c r="C13" s="32"/>
      <c r="D13" s="32"/>
      <c r="E13" s="32"/>
      <c r="F13" s="32"/>
      <c r="G13" s="32"/>
      <c r="H13" s="32"/>
      <c r="I13" s="31"/>
      <c r="J13" s="31"/>
      <c r="K13" s="32"/>
    </row>
    <row r="14" spans="1:11" ht="12.6" customHeight="1">
      <c r="A14" s="122" t="s">
        <v>58</v>
      </c>
      <c r="B14"/>
      <c r="C14"/>
      <c r="D14"/>
      <c r="E14"/>
      <c r="F14"/>
      <c r="G14"/>
      <c r="H14"/>
      <c r="I14"/>
      <c r="J14"/>
      <c r="K14"/>
    </row>
    <row r="15" spans="1:11" ht="12.6" customHeight="1">
      <c r="A15" s="122" t="s">
        <v>59</v>
      </c>
      <c r="B15">
        <v>3</v>
      </c>
      <c r="C15">
        <v>4117</v>
      </c>
      <c r="D15">
        <v>3816</v>
      </c>
      <c r="E15">
        <v>301</v>
      </c>
      <c r="F15">
        <v>0</v>
      </c>
      <c r="G15">
        <v>4226</v>
      </c>
      <c r="H15">
        <v>8343</v>
      </c>
      <c r="I15">
        <v>449</v>
      </c>
      <c r="J15">
        <v>58</v>
      </c>
      <c r="K15">
        <v>26817</v>
      </c>
    </row>
    <row r="16" spans="1:11" ht="12.6" customHeight="1">
      <c r="A16" s="39" t="s">
        <v>60</v>
      </c>
      <c r="B16">
        <v>4</v>
      </c>
      <c r="C16">
        <v>3471</v>
      </c>
      <c r="D16">
        <v>3330</v>
      </c>
      <c r="E16">
        <v>14</v>
      </c>
      <c r="F16">
        <v>0</v>
      </c>
      <c r="G16">
        <v>1238</v>
      </c>
      <c r="H16">
        <v>4709</v>
      </c>
      <c r="I16">
        <v>212</v>
      </c>
      <c r="J16">
        <v>9</v>
      </c>
      <c r="K16">
        <v>14825</v>
      </c>
    </row>
    <row r="17" spans="1:11" ht="12.6" customHeight="1">
      <c r="A17" s="42" t="s">
        <v>61</v>
      </c>
      <c r="B17">
        <v>9</v>
      </c>
      <c r="C17">
        <v>27410</v>
      </c>
      <c r="D17">
        <v>23660</v>
      </c>
      <c r="E17">
        <v>3746</v>
      </c>
      <c r="F17">
        <v>4</v>
      </c>
      <c r="G17">
        <v>2850</v>
      </c>
      <c r="H17">
        <v>30260</v>
      </c>
      <c r="I17">
        <v>1078</v>
      </c>
      <c r="J17">
        <v>309</v>
      </c>
      <c r="K17">
        <v>191430</v>
      </c>
    </row>
    <row r="18" spans="1:11" ht="12.6" customHeight="1">
      <c r="A18" s="38" t="s">
        <v>35</v>
      </c>
      <c r="B18"/>
      <c r="C18"/>
      <c r="D18"/>
      <c r="E18"/>
      <c r="F18"/>
      <c r="G18"/>
      <c r="H18"/>
      <c r="I18"/>
      <c r="J18"/>
      <c r="K18"/>
    </row>
    <row r="19" spans="1:11" ht="12.6" customHeight="1">
      <c r="A19" s="42" t="s">
        <v>36</v>
      </c>
      <c r="B19">
        <v>3</v>
      </c>
      <c r="C19">
        <v>23893</v>
      </c>
      <c r="D19">
        <v>22934</v>
      </c>
      <c r="E19">
        <v>742</v>
      </c>
      <c r="F19">
        <v>217</v>
      </c>
      <c r="G19">
        <v>729</v>
      </c>
      <c r="H19">
        <v>24622</v>
      </c>
      <c r="I19">
        <v>688</v>
      </c>
      <c r="J19">
        <v>49</v>
      </c>
      <c r="K19">
        <v>30412</v>
      </c>
    </row>
    <row r="20" spans="1:11" ht="12.6" customHeight="1">
      <c r="A20" s="42" t="s">
        <v>62</v>
      </c>
      <c r="B20">
        <v>3</v>
      </c>
      <c r="C20">
        <v>6028</v>
      </c>
      <c r="D20">
        <v>5356</v>
      </c>
      <c r="E20">
        <v>672</v>
      </c>
      <c r="F20">
        <v>0</v>
      </c>
      <c r="G20">
        <v>0</v>
      </c>
      <c r="H20">
        <v>6028</v>
      </c>
      <c r="I20">
        <v>226</v>
      </c>
      <c r="J20">
        <v>26</v>
      </c>
      <c r="K20">
        <v>9366</v>
      </c>
    </row>
    <row r="21" spans="1:11" ht="12.6" customHeight="1">
      <c r="A21" s="33" t="s">
        <v>63</v>
      </c>
      <c r="B21">
        <v>2</v>
      </c>
      <c r="C21">
        <v>3590</v>
      </c>
      <c r="D21">
        <v>3446</v>
      </c>
      <c r="E21">
        <v>144</v>
      </c>
      <c r="F21">
        <v>0</v>
      </c>
      <c r="G21">
        <v>666</v>
      </c>
      <c r="H21">
        <v>4256</v>
      </c>
      <c r="I21">
        <v>180</v>
      </c>
      <c r="J21">
        <v>12</v>
      </c>
      <c r="K21">
        <v>10219</v>
      </c>
    </row>
    <row r="22" spans="1:11" ht="12.6" customHeight="1">
      <c r="A22" s="33" t="s">
        <v>64</v>
      </c>
      <c r="B22">
        <v>2</v>
      </c>
      <c r="C22">
        <v>1368</v>
      </c>
      <c r="D22">
        <v>1350</v>
      </c>
      <c r="E22">
        <v>18</v>
      </c>
      <c r="F22">
        <v>0</v>
      </c>
      <c r="G22">
        <v>6165</v>
      </c>
      <c r="H22">
        <v>7533</v>
      </c>
      <c r="I22">
        <v>72</v>
      </c>
      <c r="J22">
        <v>2</v>
      </c>
      <c r="K22">
        <v>8766</v>
      </c>
    </row>
    <row r="23" spans="1:11" ht="12.6" customHeight="1">
      <c r="A23" s="39" t="s">
        <v>65</v>
      </c>
      <c r="B23"/>
      <c r="C23"/>
      <c r="D23"/>
      <c r="E23"/>
      <c r="F23"/>
      <c r="G23"/>
      <c r="H23"/>
      <c r="I23"/>
      <c r="J23"/>
      <c r="K23"/>
    </row>
    <row r="24" spans="1:11" ht="12.6" customHeight="1">
      <c r="A24" s="33" t="s">
        <v>66</v>
      </c>
      <c r="B24">
        <v>5</v>
      </c>
      <c r="C24">
        <v>10298</v>
      </c>
      <c r="D24">
        <v>9823</v>
      </c>
      <c r="E24">
        <v>475</v>
      </c>
      <c r="F24">
        <v>0</v>
      </c>
      <c r="G24">
        <v>6621</v>
      </c>
      <c r="H24">
        <v>16919</v>
      </c>
      <c r="I24">
        <v>435</v>
      </c>
      <c r="J24">
        <v>15</v>
      </c>
      <c r="K24">
        <v>53377</v>
      </c>
    </row>
    <row r="25" spans="1:11" ht="12.6" customHeight="1">
      <c r="A25" s="33" t="s">
        <v>41</v>
      </c>
      <c r="B25">
        <v>9</v>
      </c>
      <c r="C25">
        <v>18364</v>
      </c>
      <c r="D25">
        <v>16596</v>
      </c>
      <c r="E25">
        <v>1408</v>
      </c>
      <c r="F25">
        <v>0</v>
      </c>
      <c r="G25">
        <v>5800</v>
      </c>
      <c r="H25">
        <v>24164</v>
      </c>
      <c r="I25">
        <v>681</v>
      </c>
      <c r="J25">
        <v>50</v>
      </c>
      <c r="K25">
        <v>118267</v>
      </c>
    </row>
    <row r="26" spans="1:11" ht="12.6" customHeight="1">
      <c r="A26" s="43" t="s">
        <v>43</v>
      </c>
      <c r="B26"/>
      <c r="C26"/>
      <c r="D26"/>
      <c r="E26"/>
      <c r="F26"/>
      <c r="G26"/>
      <c r="H26"/>
      <c r="I26"/>
      <c r="J26"/>
      <c r="K26"/>
    </row>
    <row r="27" spans="1:11" ht="12.6" customHeight="1">
      <c r="A27" s="39" t="s">
        <v>44</v>
      </c>
      <c r="B27">
        <v>4</v>
      </c>
      <c r="C27">
        <v>11998</v>
      </c>
      <c r="D27">
        <v>11599</v>
      </c>
      <c r="E27">
        <v>399</v>
      </c>
      <c r="F27">
        <v>0</v>
      </c>
      <c r="G27">
        <v>7013</v>
      </c>
      <c r="H27">
        <v>19011</v>
      </c>
      <c r="I27">
        <v>613</v>
      </c>
      <c r="J27">
        <v>30</v>
      </c>
      <c r="K27">
        <v>116536</v>
      </c>
    </row>
    <row r="28" spans="1:11" ht="12.6" customHeight="1">
      <c r="A28" s="39" t="s">
        <v>67</v>
      </c>
      <c r="B28">
        <v>5</v>
      </c>
      <c r="C28">
        <v>7549</v>
      </c>
      <c r="D28">
        <v>6417</v>
      </c>
      <c r="E28">
        <v>1132</v>
      </c>
      <c r="F28">
        <v>0</v>
      </c>
      <c r="G28">
        <v>4400</v>
      </c>
      <c r="H28">
        <v>11949</v>
      </c>
      <c r="I28">
        <v>230</v>
      </c>
      <c r="J28">
        <v>37</v>
      </c>
      <c r="K28">
        <v>19801</v>
      </c>
    </row>
    <row r="29" spans="1:11" ht="12.6" customHeight="1">
      <c r="A29" s="39" t="s">
        <v>68</v>
      </c>
      <c r="B29">
        <v>3</v>
      </c>
      <c r="C29">
        <v>7710</v>
      </c>
      <c r="D29">
        <v>6842</v>
      </c>
      <c r="E29">
        <v>868</v>
      </c>
      <c r="F29">
        <v>0</v>
      </c>
      <c r="G29">
        <v>2773</v>
      </c>
      <c r="H29">
        <v>10483</v>
      </c>
      <c r="I29">
        <v>820</v>
      </c>
      <c r="J29">
        <v>108</v>
      </c>
      <c r="K29">
        <v>37737</v>
      </c>
    </row>
    <row r="30" spans="1:11" ht="12.6" customHeight="1">
      <c r="A30" s="43" t="s">
        <v>69</v>
      </c>
      <c r="B30">
        <v>3</v>
      </c>
      <c r="C30">
        <v>2111</v>
      </c>
      <c r="D30">
        <v>2111</v>
      </c>
      <c r="E30">
        <v>0</v>
      </c>
      <c r="F30">
        <v>0</v>
      </c>
      <c r="G30">
        <v>262</v>
      </c>
      <c r="H30">
        <v>2373</v>
      </c>
      <c r="I30">
        <v>163</v>
      </c>
      <c r="J30">
        <v>0</v>
      </c>
      <c r="K30">
        <v>8604</v>
      </c>
    </row>
    <row r="31" spans="1:11" ht="12.6" customHeight="1">
      <c r="A31" s="43" t="s">
        <v>48</v>
      </c>
      <c r="B31">
        <v>5</v>
      </c>
      <c r="C31">
        <v>5519</v>
      </c>
      <c r="D31">
        <v>5036</v>
      </c>
      <c r="E31">
        <v>483</v>
      </c>
      <c r="F31">
        <v>0</v>
      </c>
      <c r="G31">
        <v>2409</v>
      </c>
      <c r="H31">
        <v>7928</v>
      </c>
      <c r="I31">
        <v>467</v>
      </c>
      <c r="J31">
        <v>41</v>
      </c>
      <c r="K31">
        <v>30602</v>
      </c>
    </row>
    <row r="32" spans="1:11" ht="12.6" customHeight="1">
      <c r="A32" s="43" t="s">
        <v>70</v>
      </c>
      <c r="B32">
        <v>5</v>
      </c>
      <c r="C32">
        <v>31993</v>
      </c>
      <c r="D32">
        <v>19744</v>
      </c>
      <c r="E32">
        <v>12173</v>
      </c>
      <c r="F32">
        <v>76</v>
      </c>
      <c r="G32">
        <v>378</v>
      </c>
      <c r="H32">
        <v>32371</v>
      </c>
      <c r="I32">
        <v>595</v>
      </c>
      <c r="J32">
        <v>295</v>
      </c>
      <c r="K32">
        <v>41642</v>
      </c>
    </row>
    <row r="33" spans="1:11" ht="12.6" customHeight="1">
      <c r="A33" s="42" t="s">
        <v>71</v>
      </c>
      <c r="B33">
        <v>3</v>
      </c>
      <c r="C33">
        <v>7621</v>
      </c>
      <c r="D33">
        <v>7108</v>
      </c>
      <c r="E33">
        <v>513</v>
      </c>
      <c r="F33">
        <v>0</v>
      </c>
      <c r="G33">
        <v>2200</v>
      </c>
      <c r="H33">
        <v>9821</v>
      </c>
      <c r="I33">
        <v>229</v>
      </c>
      <c r="J33">
        <v>28</v>
      </c>
      <c r="K33">
        <v>13603</v>
      </c>
    </row>
    <row r="34" spans="1:11" ht="12.6" customHeight="1">
      <c r="A34" s="33" t="s">
        <v>51</v>
      </c>
      <c r="B34">
        <v>5</v>
      </c>
      <c r="C34">
        <v>16296</v>
      </c>
      <c r="D34">
        <v>14795</v>
      </c>
      <c r="E34">
        <v>1501</v>
      </c>
      <c r="F34">
        <v>0</v>
      </c>
      <c r="G34">
        <v>3000</v>
      </c>
      <c r="H34">
        <v>19296</v>
      </c>
      <c r="I34">
        <v>398</v>
      </c>
      <c r="J34">
        <v>30</v>
      </c>
      <c r="K34">
        <v>30100</v>
      </c>
    </row>
    <row r="35" spans="1:11" ht="12.6" customHeight="1">
      <c r="A35" s="33" t="s">
        <v>52</v>
      </c>
      <c r="B35">
        <v>3</v>
      </c>
      <c r="C35">
        <v>12122</v>
      </c>
      <c r="D35">
        <v>11538</v>
      </c>
      <c r="E35">
        <v>584</v>
      </c>
      <c r="F35">
        <v>0</v>
      </c>
      <c r="G35">
        <v>3000</v>
      </c>
      <c r="H35">
        <v>15122</v>
      </c>
      <c r="I35">
        <v>368</v>
      </c>
      <c r="J35">
        <v>18</v>
      </c>
      <c r="K35">
        <v>16573</v>
      </c>
    </row>
    <row r="36" spans="1:11" ht="12.6" customHeight="1">
      <c r="A36" s="33" t="s">
        <v>53</v>
      </c>
      <c r="B36">
        <v>3</v>
      </c>
      <c r="C36">
        <v>1505</v>
      </c>
      <c r="D36">
        <v>1294</v>
      </c>
      <c r="E36">
        <v>211</v>
      </c>
      <c r="F36">
        <v>0</v>
      </c>
      <c r="G36">
        <v>433</v>
      </c>
      <c r="H36">
        <v>1938</v>
      </c>
      <c r="I36">
        <v>86</v>
      </c>
      <c r="J36">
        <v>17</v>
      </c>
      <c r="K36">
        <v>3622</v>
      </c>
    </row>
    <row r="37" spans="1:11" ht="6.95" customHeight="1">
      <c r="A37" s="120"/>
      <c r="B37"/>
      <c r="C37"/>
      <c r="D37"/>
      <c r="E37"/>
      <c r="F37"/>
      <c r="G37"/>
      <c r="H37"/>
      <c r="I37"/>
      <c r="J37"/>
      <c r="K37"/>
    </row>
    <row r="38" spans="1:11" ht="12.6" customHeight="1">
      <c r="A38" s="121">
        <v>1998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</row>
    <row r="39" spans="1:11" ht="6.95" customHeight="1">
      <c r="A39" s="120"/>
      <c r="B39" s="123"/>
      <c r="C39" s="123"/>
      <c r="D39" s="123"/>
      <c r="E39" s="123"/>
      <c r="F39" s="123"/>
      <c r="G39" s="123"/>
      <c r="H39" s="123"/>
      <c r="I39" s="123"/>
      <c r="J39" s="123"/>
      <c r="K39" s="123"/>
    </row>
    <row r="40" spans="1:11" ht="12.6" customHeight="1">
      <c r="A40" s="120" t="s">
        <v>72</v>
      </c>
      <c r="B40" s="123"/>
      <c r="C40" s="123"/>
      <c r="D40" s="123"/>
      <c r="E40" s="123"/>
      <c r="F40"/>
      <c r="G40"/>
      <c r="H40"/>
      <c r="I40"/>
      <c r="J40"/>
      <c r="K40"/>
    </row>
    <row r="41" spans="1:11" ht="12.6" customHeight="1">
      <c r="A41" s="120" t="s">
        <v>73</v>
      </c>
      <c r="B41">
        <v>9</v>
      </c>
      <c r="C41">
        <v>20353</v>
      </c>
      <c r="D41">
        <v>16285</v>
      </c>
      <c r="E41">
        <v>4068</v>
      </c>
      <c r="F41">
        <v>0</v>
      </c>
      <c r="G41">
        <v>8680</v>
      </c>
      <c r="H41">
        <v>29033</v>
      </c>
      <c r="I41">
        <v>327</v>
      </c>
      <c r="J41">
        <v>16</v>
      </c>
      <c r="K41">
        <v>81410</v>
      </c>
    </row>
    <row r="42" spans="1:11" ht="12.6" customHeight="1">
      <c r="A42" s="120" t="s">
        <v>74</v>
      </c>
      <c r="B42">
        <v>5</v>
      </c>
      <c r="C42">
        <v>33841</v>
      </c>
      <c r="D42">
        <v>29294</v>
      </c>
      <c r="E42">
        <v>4400</v>
      </c>
      <c r="F42">
        <v>147</v>
      </c>
      <c r="G42">
        <v>111</v>
      </c>
      <c r="H42">
        <v>33952</v>
      </c>
      <c r="I42">
        <v>848</v>
      </c>
      <c r="J42">
        <v>142</v>
      </c>
      <c r="K42">
        <v>58870</v>
      </c>
    </row>
    <row r="43" spans="1:11" ht="12.6" customHeight="1">
      <c r="A43" s="120" t="s">
        <v>32</v>
      </c>
      <c r="B43">
        <v>4</v>
      </c>
      <c r="C43">
        <v>4172</v>
      </c>
      <c r="D43">
        <v>3995</v>
      </c>
      <c r="E43">
        <v>177</v>
      </c>
      <c r="F43">
        <v>0</v>
      </c>
      <c r="G43">
        <v>1500</v>
      </c>
      <c r="H43">
        <v>5672</v>
      </c>
      <c r="I43">
        <v>253</v>
      </c>
      <c r="J43">
        <v>11</v>
      </c>
      <c r="K43">
        <v>14878</v>
      </c>
    </row>
    <row r="44" spans="1:11" ht="12.6" customHeight="1">
      <c r="A44" s="120" t="s">
        <v>61</v>
      </c>
      <c r="B44">
        <v>9</v>
      </c>
      <c r="C44">
        <v>27990</v>
      </c>
      <c r="D44">
        <v>23410</v>
      </c>
      <c r="E44">
        <v>4580</v>
      </c>
      <c r="F44">
        <v>0</v>
      </c>
      <c r="G44">
        <v>2850</v>
      </c>
      <c r="H44">
        <v>30840</v>
      </c>
      <c r="I44">
        <v>1050</v>
      </c>
      <c r="J44">
        <v>316</v>
      </c>
      <c r="K44">
        <v>190817</v>
      </c>
    </row>
    <row r="45" spans="1:11" ht="12.6" customHeight="1">
      <c r="A45" s="120" t="s">
        <v>75</v>
      </c>
      <c r="B45">
        <v>4</v>
      </c>
      <c r="C45">
        <v>11869</v>
      </c>
      <c r="D45">
        <v>10756</v>
      </c>
      <c r="E45">
        <v>1092</v>
      </c>
      <c r="F45">
        <v>21</v>
      </c>
      <c r="G45">
        <v>1908</v>
      </c>
      <c r="H45">
        <v>13777</v>
      </c>
      <c r="I45">
        <v>389</v>
      </c>
      <c r="J45">
        <v>51</v>
      </c>
      <c r="K45">
        <v>23135</v>
      </c>
    </row>
    <row r="46" spans="1:11" ht="12.6" customHeight="1">
      <c r="A46" s="120" t="s">
        <v>63</v>
      </c>
      <c r="B46">
        <v>2</v>
      </c>
      <c r="C46">
        <v>3508</v>
      </c>
      <c r="D46">
        <v>3346</v>
      </c>
      <c r="E46">
        <v>162</v>
      </c>
      <c r="F46">
        <v>0</v>
      </c>
      <c r="G46">
        <v>496</v>
      </c>
      <c r="H46">
        <v>4004</v>
      </c>
      <c r="I46">
        <v>173</v>
      </c>
      <c r="J46">
        <v>13</v>
      </c>
      <c r="K46">
        <v>11432</v>
      </c>
    </row>
    <row r="47" spans="1:11" ht="12.6" customHeight="1">
      <c r="A47" s="120" t="s">
        <v>76</v>
      </c>
      <c r="B47"/>
      <c r="C47"/>
      <c r="D47"/>
      <c r="E47"/>
      <c r="F47"/>
      <c r="G47"/>
      <c r="H47"/>
      <c r="I47"/>
      <c r="J47"/>
      <c r="K47"/>
    </row>
    <row r="48" spans="1:11" ht="12.6" customHeight="1">
      <c r="A48" s="120" t="s">
        <v>77</v>
      </c>
      <c r="B48">
        <v>9</v>
      </c>
      <c r="C48">
        <v>18575</v>
      </c>
      <c r="D48">
        <v>17322</v>
      </c>
      <c r="E48">
        <v>1253</v>
      </c>
      <c r="F48">
        <v>0</v>
      </c>
      <c r="G48">
        <v>4563</v>
      </c>
      <c r="H48">
        <v>23138</v>
      </c>
      <c r="I48">
        <v>722</v>
      </c>
      <c r="J48">
        <v>53</v>
      </c>
      <c r="K48">
        <v>115790</v>
      </c>
    </row>
    <row r="49" spans="1:11" ht="12.6" customHeight="1">
      <c r="A49" s="120" t="s">
        <v>78</v>
      </c>
      <c r="B49">
        <v>2</v>
      </c>
      <c r="C49">
        <v>1286</v>
      </c>
      <c r="D49">
        <v>1199</v>
      </c>
      <c r="E49">
        <v>87</v>
      </c>
      <c r="F49">
        <v>0</v>
      </c>
      <c r="G49">
        <v>1888</v>
      </c>
      <c r="H49">
        <v>3174</v>
      </c>
      <c r="I49">
        <v>73</v>
      </c>
      <c r="J49">
        <v>6</v>
      </c>
      <c r="K49">
        <v>8915</v>
      </c>
    </row>
    <row r="50" spans="1:11" ht="12.6" customHeight="1">
      <c r="A50" s="120" t="s">
        <v>79</v>
      </c>
      <c r="B50"/>
      <c r="C50"/>
      <c r="D50"/>
      <c r="E50"/>
      <c r="F50"/>
      <c r="G50"/>
      <c r="H50"/>
      <c r="I50"/>
      <c r="J50"/>
      <c r="K50"/>
    </row>
    <row r="51" spans="1:11" ht="12.6" customHeight="1">
      <c r="A51" s="120" t="s">
        <v>80</v>
      </c>
      <c r="B51">
        <v>5</v>
      </c>
      <c r="C51">
        <v>10129</v>
      </c>
      <c r="D51">
        <v>9883</v>
      </c>
      <c r="E51">
        <v>246</v>
      </c>
      <c r="F51">
        <v>0</v>
      </c>
      <c r="G51">
        <v>7623</v>
      </c>
      <c r="H51">
        <v>17752</v>
      </c>
      <c r="I51">
        <v>493</v>
      </c>
      <c r="J51">
        <v>29</v>
      </c>
      <c r="K51">
        <v>108794</v>
      </c>
    </row>
    <row r="52" spans="1:11" ht="12.6" customHeight="1">
      <c r="A52" s="120" t="s">
        <v>81</v>
      </c>
      <c r="B52">
        <v>6</v>
      </c>
      <c r="C52">
        <v>28442</v>
      </c>
      <c r="D52">
        <v>25408</v>
      </c>
      <c r="E52">
        <v>2350</v>
      </c>
      <c r="F52">
        <v>684</v>
      </c>
      <c r="G52">
        <v>3800</v>
      </c>
      <c r="H52">
        <v>32242</v>
      </c>
      <c r="I52">
        <v>731</v>
      </c>
      <c r="J52">
        <v>76</v>
      </c>
      <c r="K52">
        <v>70590</v>
      </c>
    </row>
    <row r="53" spans="1:11" ht="12.6" customHeight="1">
      <c r="A53" s="120" t="s">
        <v>45</v>
      </c>
      <c r="B53"/>
      <c r="C53"/>
      <c r="D53"/>
      <c r="E53"/>
      <c r="F53"/>
      <c r="G53"/>
      <c r="H53"/>
      <c r="I53"/>
      <c r="J53"/>
      <c r="K53"/>
    </row>
    <row r="54" spans="1:11" ht="12.6" customHeight="1">
      <c r="A54" s="120" t="s">
        <v>82</v>
      </c>
      <c r="B54">
        <v>3</v>
      </c>
      <c r="C54">
        <v>3885</v>
      </c>
      <c r="D54">
        <v>3575</v>
      </c>
      <c r="E54">
        <v>310</v>
      </c>
      <c r="F54">
        <v>0</v>
      </c>
      <c r="G54">
        <v>4700</v>
      </c>
      <c r="H54">
        <v>8585</v>
      </c>
      <c r="I54">
        <v>455</v>
      </c>
      <c r="J54">
        <v>52</v>
      </c>
      <c r="K54">
        <v>27394</v>
      </c>
    </row>
    <row r="55" spans="1:11" ht="12.6" customHeight="1">
      <c r="A55" s="120" t="s">
        <v>83</v>
      </c>
      <c r="B55">
        <v>5</v>
      </c>
      <c r="C55">
        <v>24428</v>
      </c>
      <c r="D55">
        <v>18031</v>
      </c>
      <c r="E55">
        <v>4961</v>
      </c>
      <c r="F55">
        <v>1436</v>
      </c>
      <c r="G55">
        <v>4597</v>
      </c>
      <c r="H55">
        <v>29025</v>
      </c>
      <c r="I55">
        <v>632</v>
      </c>
      <c r="J55">
        <v>175</v>
      </c>
      <c r="K55">
        <v>54274</v>
      </c>
    </row>
    <row r="56" spans="1:11" ht="12.6" customHeight="1">
      <c r="A56" s="120" t="s">
        <v>84</v>
      </c>
      <c r="B56">
        <v>5</v>
      </c>
      <c r="C56">
        <v>18857</v>
      </c>
      <c r="D56">
        <v>16708</v>
      </c>
      <c r="E56">
        <v>2149</v>
      </c>
      <c r="F56">
        <v>0</v>
      </c>
      <c r="G56">
        <v>400</v>
      </c>
      <c r="H56">
        <v>19257</v>
      </c>
      <c r="I56">
        <v>434</v>
      </c>
      <c r="J56">
        <v>57</v>
      </c>
      <c r="K56">
        <v>40812</v>
      </c>
    </row>
    <row r="57" spans="1:11" ht="12.6" customHeight="1">
      <c r="A57" s="120" t="s">
        <v>85</v>
      </c>
      <c r="B57">
        <v>4</v>
      </c>
      <c r="C57">
        <v>8178</v>
      </c>
      <c r="D57">
        <v>7174</v>
      </c>
      <c r="E57">
        <v>1004</v>
      </c>
      <c r="F57">
        <v>0</v>
      </c>
      <c r="G57">
        <v>3825</v>
      </c>
      <c r="H57">
        <v>12003</v>
      </c>
      <c r="I57">
        <v>855</v>
      </c>
      <c r="J57">
        <v>130</v>
      </c>
      <c r="K57">
        <v>37905</v>
      </c>
    </row>
    <row r="58" spans="1:11" ht="12.6" customHeight="1">
      <c r="A58" s="120" t="s">
        <v>86</v>
      </c>
      <c r="B58">
        <v>9</v>
      </c>
      <c r="C58">
        <v>40560</v>
      </c>
      <c r="D58">
        <v>7141</v>
      </c>
      <c r="E58">
        <v>205</v>
      </c>
      <c r="F58">
        <v>33214</v>
      </c>
      <c r="G58">
        <v>15500</v>
      </c>
      <c r="H58">
        <v>56060</v>
      </c>
      <c r="I58">
        <v>706</v>
      </c>
      <c r="J58">
        <v>39</v>
      </c>
      <c r="K58">
        <v>180891</v>
      </c>
    </row>
    <row r="59" spans="1:11" ht="12.6" customHeight="1">
      <c r="A59" s="120" t="s">
        <v>87</v>
      </c>
      <c r="B59">
        <v>3</v>
      </c>
      <c r="C59">
        <v>1975</v>
      </c>
      <c r="D59">
        <v>1967</v>
      </c>
      <c r="E59">
        <v>8</v>
      </c>
      <c r="F59">
        <v>0</v>
      </c>
      <c r="G59">
        <v>104</v>
      </c>
      <c r="H59">
        <v>2079</v>
      </c>
      <c r="I59">
        <v>142</v>
      </c>
      <c r="J59">
        <v>1</v>
      </c>
      <c r="K59">
        <v>8754</v>
      </c>
    </row>
    <row r="60" spans="1:11" ht="12.6" customHeight="1">
      <c r="A60" s="120" t="s">
        <v>71</v>
      </c>
      <c r="B60">
        <v>3</v>
      </c>
      <c r="C60">
        <v>6897</v>
      </c>
      <c r="D60">
        <v>6583</v>
      </c>
      <c r="E60">
        <v>314</v>
      </c>
      <c r="F60">
        <v>0</v>
      </c>
      <c r="G60">
        <v>2466</v>
      </c>
      <c r="H60">
        <v>9363</v>
      </c>
      <c r="I60">
        <v>195</v>
      </c>
      <c r="J60">
        <v>18</v>
      </c>
      <c r="K60">
        <v>12667</v>
      </c>
    </row>
    <row r="61" spans="1:11" ht="12.6" customHeight="1">
      <c r="A61" s="120" t="s">
        <v>53</v>
      </c>
      <c r="B61">
        <v>3</v>
      </c>
      <c r="C61">
        <v>1994</v>
      </c>
      <c r="D61">
        <v>1818</v>
      </c>
      <c r="E61">
        <v>176</v>
      </c>
      <c r="F61">
        <v>0</v>
      </c>
      <c r="G61">
        <v>499</v>
      </c>
      <c r="H61">
        <v>2493</v>
      </c>
      <c r="I61">
        <v>116</v>
      </c>
      <c r="J61">
        <v>17</v>
      </c>
      <c r="K61">
        <v>3890</v>
      </c>
    </row>
    <row r="62" spans="1:11" ht="6.95" customHeight="1">
      <c r="A62" s="29"/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3" spans="1:11" ht="12.6" customHeight="1">
      <c r="A63" s="44" t="s">
        <v>54</v>
      </c>
      <c r="B63"/>
      <c r="C63"/>
      <c r="D63"/>
      <c r="E63"/>
      <c r="F63"/>
      <c r="G63"/>
      <c r="H63"/>
      <c r="I63"/>
      <c r="J63"/>
      <c r="K63"/>
    </row>
    <row r="64" spans="1:11" ht="12.6" customHeight="1">
      <c r="A64" s="45" t="s">
        <v>55</v>
      </c>
    </row>
    <row r="65" spans="1:11" ht="12.6" customHeight="1">
      <c r="A65" s="45" t="s">
        <v>56</v>
      </c>
    </row>
    <row r="66" spans="1:11" ht="13.5" customHeight="1"/>
    <row r="67" spans="1:11" ht="13.5" customHeight="1"/>
    <row r="68" spans="1:11" ht="13.5" customHeight="1"/>
    <row r="69" spans="1:11" ht="13.5" customHeight="1"/>
    <row r="70" spans="1:11" ht="13.5" customHeight="1"/>
    <row r="71" spans="1:11" ht="13.5" customHeight="1"/>
    <row r="72" spans="1:11" ht="13.5" customHeight="1">
      <c r="A72" s="112"/>
      <c r="B72" s="112"/>
      <c r="C72" s="112"/>
      <c r="D72" s="112"/>
      <c r="E72" s="112"/>
      <c r="F72" s="112"/>
      <c r="G72" s="112"/>
      <c r="H72" s="112"/>
      <c r="I72" s="112"/>
      <c r="J72" s="46"/>
      <c r="K72" s="46"/>
    </row>
    <row r="73" spans="1:11" ht="13.5" customHeight="1">
      <c r="A73" s="112"/>
      <c r="B73" s="112"/>
      <c r="C73" s="112"/>
      <c r="D73" s="112"/>
      <c r="E73" s="112"/>
      <c r="F73" s="112"/>
      <c r="G73" s="112"/>
      <c r="H73" s="112"/>
      <c r="I73" s="112"/>
      <c r="J73" s="46"/>
      <c r="K73" s="46"/>
    </row>
    <row r="74" spans="1:11" ht="13.5" customHeight="1"/>
  </sheetData>
  <phoneticPr fontId="3" type="noConversion"/>
  <pageMargins left="0.59055118110236204" right="0.59055118110236204" top="0.59055118110236204" bottom="0.590551181102362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14"/>
  <dimension ref="A1:K65"/>
  <sheetViews>
    <sheetView workbookViewId="0">
      <selection activeCell="A2" sqref="A2"/>
    </sheetView>
  </sheetViews>
  <sheetFormatPr baseColWidth="10" defaultColWidth="9.83203125" defaultRowHeight="12.75" customHeight="1"/>
  <cols>
    <col min="1" max="1" width="20.6640625" style="5" customWidth="1"/>
    <col min="2" max="2" width="7.6640625" style="5" customWidth="1"/>
    <col min="3" max="11" width="9.5" style="5" customWidth="1"/>
    <col min="12" max="16384" width="9.83203125" style="5"/>
  </cols>
  <sheetData>
    <row r="1" spans="1:11" ht="13.5" customHeight="1">
      <c r="A1" s="108" t="s">
        <v>179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13.5" customHeight="1">
      <c r="A2" s="115"/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ht="13.5" customHeight="1">
      <c r="A3" s="114" t="s">
        <v>88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13.5" customHeight="1">
      <c r="A4" s="114" t="s">
        <v>5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3.5" customHeight="1">
      <c r="B6" s="7"/>
      <c r="C6" s="8" t="s">
        <v>6</v>
      </c>
      <c r="D6" s="9"/>
      <c r="E6" s="9"/>
      <c r="F6" s="10"/>
      <c r="G6" s="11" t="s">
        <v>7</v>
      </c>
      <c r="H6" s="11"/>
      <c r="I6" s="8" t="s">
        <v>8</v>
      </c>
      <c r="J6" s="10"/>
      <c r="K6" s="12" t="s">
        <v>9</v>
      </c>
    </row>
    <row r="7" spans="1:11" ht="13.5" customHeight="1">
      <c r="B7" s="11" t="s">
        <v>10</v>
      </c>
      <c r="C7" s="13"/>
      <c r="D7" s="9" t="s">
        <v>11</v>
      </c>
      <c r="E7" s="9"/>
      <c r="F7" s="10"/>
      <c r="G7" s="11" t="s">
        <v>12</v>
      </c>
      <c r="H7" s="11" t="s">
        <v>13</v>
      </c>
      <c r="I7" s="14"/>
      <c r="J7" s="15" t="s">
        <v>14</v>
      </c>
      <c r="K7" s="12" t="s">
        <v>15</v>
      </c>
    </row>
    <row r="8" spans="1:11" ht="13.5" customHeight="1">
      <c r="A8" s="16" t="s">
        <v>16</v>
      </c>
      <c r="B8" s="11"/>
      <c r="C8" s="17" t="s">
        <v>17</v>
      </c>
      <c r="D8" s="17" t="s">
        <v>18</v>
      </c>
      <c r="E8" s="16"/>
      <c r="F8" s="18" t="s">
        <v>19</v>
      </c>
      <c r="G8" s="11" t="s">
        <v>20</v>
      </c>
      <c r="H8" s="11" t="s">
        <v>21</v>
      </c>
      <c r="I8" s="11" t="s">
        <v>17</v>
      </c>
      <c r="J8" s="19"/>
      <c r="K8" s="11" t="s">
        <v>22</v>
      </c>
    </row>
    <row r="9" spans="1:11" ht="13.5" customHeight="1">
      <c r="B9" s="20"/>
      <c r="C9" s="7"/>
      <c r="D9" s="21" t="s">
        <v>23</v>
      </c>
      <c r="E9" s="21" t="s">
        <v>24</v>
      </c>
      <c r="F9" s="22" t="s">
        <v>25</v>
      </c>
      <c r="G9" s="11" t="s">
        <v>26</v>
      </c>
      <c r="H9" s="11"/>
      <c r="I9" s="14"/>
      <c r="J9" s="23" t="s">
        <v>24</v>
      </c>
      <c r="K9" s="11" t="s">
        <v>27</v>
      </c>
    </row>
    <row r="10" spans="1:11" ht="13.5" customHeight="1">
      <c r="A10" s="24"/>
      <c r="B10" s="25" t="s">
        <v>28</v>
      </c>
      <c r="C10" s="26" t="s">
        <v>29</v>
      </c>
      <c r="D10" s="27"/>
      <c r="E10" s="27"/>
      <c r="F10" s="27"/>
      <c r="G10" s="27"/>
      <c r="H10" s="28"/>
      <c r="I10" s="27" t="s">
        <v>30</v>
      </c>
      <c r="J10" s="27"/>
      <c r="K10" s="27"/>
    </row>
    <row r="11" spans="1:11" ht="13.5" customHeight="1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1" ht="13.5" customHeight="1">
      <c r="A12" s="41" t="s">
        <v>89</v>
      </c>
      <c r="B12" s="35"/>
      <c r="C12" s="36"/>
      <c r="D12" s="36"/>
      <c r="E12" s="36"/>
      <c r="F12" s="36"/>
      <c r="G12" s="36"/>
      <c r="H12" s="36"/>
      <c r="I12" s="37"/>
      <c r="J12" s="37"/>
      <c r="K12" s="36"/>
    </row>
    <row r="13" spans="1:11" ht="13.5" customHeight="1">
      <c r="A13" s="40"/>
      <c r="B13" s="34"/>
      <c r="C13" s="32"/>
      <c r="D13" s="32"/>
      <c r="E13" s="32"/>
      <c r="F13" s="32"/>
      <c r="G13" s="32"/>
      <c r="H13" s="32"/>
      <c r="I13" s="31"/>
      <c r="J13" s="31"/>
      <c r="K13" s="32"/>
    </row>
    <row r="14" spans="1:11" ht="13.5" customHeight="1">
      <c r="A14" s="42" t="s">
        <v>61</v>
      </c>
      <c r="B14" s="34">
        <v>9</v>
      </c>
      <c r="C14" s="32">
        <v>28014</v>
      </c>
      <c r="D14" s="32">
        <v>23420</v>
      </c>
      <c r="E14" s="32">
        <v>4401</v>
      </c>
      <c r="F14" s="32">
        <v>193</v>
      </c>
      <c r="G14" s="32">
        <v>2850</v>
      </c>
      <c r="H14" s="32">
        <v>30864</v>
      </c>
      <c r="I14" s="32">
        <v>977</v>
      </c>
      <c r="J14" s="32">
        <v>318</v>
      </c>
      <c r="K14" s="32">
        <v>207017</v>
      </c>
    </row>
    <row r="15" spans="1:11" ht="13.5" customHeight="1">
      <c r="A15" s="43" t="s">
        <v>69</v>
      </c>
      <c r="B15" s="34">
        <v>3</v>
      </c>
      <c r="C15" s="32">
        <v>2478</v>
      </c>
      <c r="D15" s="32">
        <v>2458</v>
      </c>
      <c r="E15" s="32">
        <v>20</v>
      </c>
      <c r="F15" s="32">
        <v>0</v>
      </c>
      <c r="G15" s="32">
        <v>180</v>
      </c>
      <c r="H15" s="32">
        <v>2658</v>
      </c>
      <c r="I15" s="32">
        <v>194</v>
      </c>
      <c r="J15" s="32">
        <v>2</v>
      </c>
      <c r="K15" s="32">
        <v>10206</v>
      </c>
    </row>
    <row r="16" spans="1:11" ht="13.5" customHeight="1">
      <c r="A16" s="42" t="s">
        <v>71</v>
      </c>
      <c r="B16" s="34">
        <v>3</v>
      </c>
      <c r="C16" s="32">
        <v>9193</v>
      </c>
      <c r="D16" s="32">
        <v>9010</v>
      </c>
      <c r="E16" s="32">
        <v>183</v>
      </c>
      <c r="F16" s="32">
        <v>0</v>
      </c>
      <c r="G16" s="32">
        <v>1580</v>
      </c>
      <c r="H16" s="32">
        <v>10773</v>
      </c>
      <c r="I16" s="32">
        <v>211</v>
      </c>
      <c r="J16" s="32">
        <v>14</v>
      </c>
      <c r="K16" s="32">
        <v>13101</v>
      </c>
    </row>
    <row r="17" spans="1:11" ht="13.5" customHeight="1">
      <c r="A17" s="38" t="s">
        <v>90</v>
      </c>
      <c r="B17" s="34">
        <v>3</v>
      </c>
      <c r="C17" s="32">
        <v>7485</v>
      </c>
      <c r="D17" s="32">
        <v>6467</v>
      </c>
      <c r="E17" s="32">
        <v>1018</v>
      </c>
      <c r="F17" s="32">
        <v>0</v>
      </c>
      <c r="G17" s="32">
        <v>2220</v>
      </c>
      <c r="H17" s="32">
        <v>9705</v>
      </c>
      <c r="I17" s="32">
        <v>749</v>
      </c>
      <c r="J17" s="32">
        <v>120</v>
      </c>
      <c r="K17" s="32">
        <v>43176</v>
      </c>
    </row>
    <row r="18" spans="1:11" ht="13.5" customHeight="1">
      <c r="A18" s="43" t="s">
        <v>91</v>
      </c>
      <c r="B18" s="34">
        <v>3</v>
      </c>
      <c r="C18" s="32">
        <v>1463</v>
      </c>
      <c r="D18" s="32">
        <v>1455</v>
      </c>
      <c r="E18" s="32">
        <v>8</v>
      </c>
      <c r="F18" s="32">
        <v>0</v>
      </c>
      <c r="G18" s="32">
        <v>1019</v>
      </c>
      <c r="H18" s="32">
        <v>2482</v>
      </c>
      <c r="I18" s="32">
        <v>77</v>
      </c>
      <c r="J18" s="32">
        <v>1</v>
      </c>
      <c r="K18" s="32">
        <v>10947</v>
      </c>
    </row>
    <row r="19" spans="1:11" ht="13.5" customHeight="1">
      <c r="A19" s="43" t="s">
        <v>92</v>
      </c>
      <c r="B19" s="34">
        <v>4</v>
      </c>
      <c r="C19" s="32">
        <v>4349</v>
      </c>
      <c r="D19" s="32">
        <v>4256</v>
      </c>
      <c r="E19" s="32">
        <v>93</v>
      </c>
      <c r="F19" s="32">
        <v>0</v>
      </c>
      <c r="G19" s="32">
        <v>160</v>
      </c>
      <c r="H19" s="32">
        <v>4509</v>
      </c>
      <c r="I19" s="32">
        <v>227</v>
      </c>
      <c r="J19" s="32">
        <v>14</v>
      </c>
      <c r="K19" s="32">
        <v>24116</v>
      </c>
    </row>
    <row r="20" spans="1:11" ht="13.5" customHeight="1">
      <c r="A20" s="43" t="s">
        <v>93</v>
      </c>
      <c r="B20" s="34">
        <v>6</v>
      </c>
      <c r="C20" s="32">
        <v>24318</v>
      </c>
      <c r="D20" s="32">
        <v>18300</v>
      </c>
      <c r="E20" s="32">
        <v>5059</v>
      </c>
      <c r="F20" s="32">
        <f>864+95</f>
        <v>959</v>
      </c>
      <c r="G20" s="32">
        <v>6058</v>
      </c>
      <c r="H20" s="32">
        <v>30376</v>
      </c>
      <c r="I20" s="32">
        <v>605</v>
      </c>
      <c r="J20" s="32">
        <v>174</v>
      </c>
      <c r="K20" s="32">
        <v>61087</v>
      </c>
    </row>
    <row r="21" spans="1:11" ht="13.5" customHeight="1">
      <c r="A21" s="43" t="s">
        <v>94</v>
      </c>
      <c r="B21" s="34"/>
      <c r="C21" s="32"/>
      <c r="D21" s="32"/>
      <c r="E21" s="32"/>
      <c r="F21" s="32"/>
      <c r="G21" s="32"/>
      <c r="H21" s="32"/>
      <c r="I21" s="32"/>
      <c r="J21" s="32"/>
      <c r="K21" s="32"/>
    </row>
    <row r="22" spans="1:11" ht="13.5" customHeight="1">
      <c r="A22" s="33" t="s">
        <v>95</v>
      </c>
      <c r="B22" s="34">
        <v>9</v>
      </c>
      <c r="C22" s="32">
        <v>41157</v>
      </c>
      <c r="D22" s="32">
        <v>7473</v>
      </c>
      <c r="E22" s="32">
        <v>257</v>
      </c>
      <c r="F22" s="32">
        <f>31213+2214</f>
        <v>33427</v>
      </c>
      <c r="G22" s="32">
        <v>15500</v>
      </c>
      <c r="H22" s="32">
        <v>56657</v>
      </c>
      <c r="I22" s="32">
        <v>717</v>
      </c>
      <c r="J22" s="32">
        <v>32</v>
      </c>
      <c r="K22" s="32">
        <v>211780</v>
      </c>
    </row>
    <row r="23" spans="1:11" ht="13.5" customHeight="1">
      <c r="A23" s="33" t="s">
        <v>96</v>
      </c>
      <c r="B23" s="34">
        <v>3</v>
      </c>
      <c r="C23" s="32">
        <v>22434</v>
      </c>
      <c r="D23" s="32">
        <v>22013</v>
      </c>
      <c r="E23" s="32">
        <v>421</v>
      </c>
      <c r="F23" s="32">
        <v>0</v>
      </c>
      <c r="G23" s="32">
        <v>666</v>
      </c>
      <c r="H23" s="32">
        <v>23100</v>
      </c>
      <c r="I23" s="32">
        <v>588</v>
      </c>
      <c r="J23" s="32">
        <v>19</v>
      </c>
      <c r="K23" s="32">
        <v>32658</v>
      </c>
    </row>
    <row r="24" spans="1:11" ht="13.5" customHeight="1">
      <c r="A24" s="39" t="s">
        <v>97</v>
      </c>
      <c r="B24" s="34">
        <v>3</v>
      </c>
      <c r="C24" s="32">
        <v>1555</v>
      </c>
      <c r="D24" s="32">
        <v>1543</v>
      </c>
      <c r="E24" s="32">
        <v>12</v>
      </c>
      <c r="F24" s="32">
        <v>0</v>
      </c>
      <c r="G24" s="32">
        <v>395</v>
      </c>
      <c r="H24" s="32">
        <v>1950</v>
      </c>
      <c r="I24" s="32">
        <v>84</v>
      </c>
      <c r="J24" s="32">
        <v>6</v>
      </c>
      <c r="K24" s="32">
        <v>4078</v>
      </c>
    </row>
    <row r="25" spans="1:11" ht="13.5" customHeight="1">
      <c r="A25" s="43" t="s">
        <v>43</v>
      </c>
      <c r="B25" s="34"/>
      <c r="C25" s="32"/>
      <c r="D25" s="32"/>
      <c r="E25" s="32"/>
      <c r="F25" s="32"/>
      <c r="G25" s="32"/>
      <c r="H25" s="32"/>
      <c r="I25" s="32"/>
      <c r="J25" s="32"/>
      <c r="K25" s="32"/>
    </row>
    <row r="26" spans="1:11" ht="13.5" customHeight="1">
      <c r="A26" s="39" t="s">
        <v>98</v>
      </c>
      <c r="B26" s="34">
        <v>5</v>
      </c>
      <c r="C26" s="32">
        <v>12716</v>
      </c>
      <c r="D26" s="32">
        <v>11903</v>
      </c>
      <c r="E26" s="32">
        <v>813</v>
      </c>
      <c r="F26" s="32">
        <v>0</v>
      </c>
      <c r="G26" s="32">
        <v>13202</v>
      </c>
      <c r="H26" s="32">
        <v>25918</v>
      </c>
      <c r="I26" s="32">
        <v>586</v>
      </c>
      <c r="J26" s="32">
        <v>44</v>
      </c>
      <c r="K26" s="32">
        <v>167594</v>
      </c>
    </row>
    <row r="27" spans="1:11" ht="13.5" customHeight="1">
      <c r="A27" s="33" t="s">
        <v>41</v>
      </c>
      <c r="B27" s="34">
        <v>9</v>
      </c>
      <c r="C27" s="32">
        <v>18857</v>
      </c>
      <c r="D27" s="32">
        <v>17513</v>
      </c>
      <c r="E27" s="32">
        <v>1344</v>
      </c>
      <c r="F27" s="32">
        <v>0</v>
      </c>
      <c r="G27" s="32">
        <v>7500</v>
      </c>
      <c r="H27" s="32">
        <v>26357</v>
      </c>
      <c r="I27" s="32">
        <v>673</v>
      </c>
      <c r="J27" s="32">
        <v>42</v>
      </c>
      <c r="K27" s="32">
        <v>116400</v>
      </c>
    </row>
    <row r="28" spans="1:11" ht="13.5" customHeight="1">
      <c r="A28" s="33" t="s">
        <v>99</v>
      </c>
      <c r="B28" s="34">
        <v>2</v>
      </c>
      <c r="C28" s="32">
        <v>1376</v>
      </c>
      <c r="D28" s="32">
        <v>1220</v>
      </c>
      <c r="E28" s="32">
        <v>156</v>
      </c>
      <c r="F28" s="32">
        <v>0</v>
      </c>
      <c r="G28" s="32">
        <v>100</v>
      </c>
      <c r="H28" s="32">
        <v>1476</v>
      </c>
      <c r="I28" s="32">
        <v>232</v>
      </c>
      <c r="J28" s="32">
        <v>46</v>
      </c>
      <c r="K28" s="32">
        <v>11958</v>
      </c>
    </row>
    <row r="29" spans="1:11" ht="13.5" customHeight="1">
      <c r="A29" s="120"/>
      <c r="B29" s="34"/>
      <c r="C29" s="32"/>
      <c r="D29" s="32"/>
      <c r="E29" s="32"/>
      <c r="F29" s="32"/>
      <c r="G29" s="32"/>
      <c r="H29" s="32"/>
      <c r="I29" s="32"/>
      <c r="J29" s="32"/>
      <c r="K29" s="32"/>
    </row>
    <row r="30" spans="1:11" ht="13.5" customHeight="1">
      <c r="A30" s="121">
        <v>1996</v>
      </c>
      <c r="B30" s="35"/>
      <c r="C30" s="36"/>
      <c r="D30" s="36"/>
      <c r="E30" s="36"/>
      <c r="F30" s="36"/>
      <c r="G30" s="36"/>
      <c r="H30" s="36"/>
      <c r="I30" s="36"/>
      <c r="J30" s="36"/>
      <c r="K30" s="36"/>
    </row>
    <row r="31" spans="1:11" ht="13.5" customHeight="1">
      <c r="A31" s="120"/>
      <c r="B31" s="34"/>
      <c r="C31" s="32"/>
      <c r="D31" s="32"/>
      <c r="E31" s="32"/>
      <c r="F31" s="32"/>
      <c r="G31" s="32"/>
      <c r="H31" s="32"/>
      <c r="I31" s="32"/>
      <c r="J31" s="32"/>
      <c r="K31" s="32"/>
    </row>
    <row r="32" spans="1:11" ht="13.5" customHeight="1">
      <c r="A32" s="33" t="s">
        <v>74</v>
      </c>
      <c r="B32" s="34">
        <v>5</v>
      </c>
      <c r="C32" s="32">
        <v>31706</v>
      </c>
      <c r="D32" s="32">
        <v>28877</v>
      </c>
      <c r="E32" s="32">
        <v>2707</v>
      </c>
      <c r="F32" s="32">
        <v>122</v>
      </c>
      <c r="G32" s="32">
        <v>0</v>
      </c>
      <c r="H32" s="32">
        <v>31706</v>
      </c>
      <c r="I32" s="32">
        <v>884</v>
      </c>
      <c r="J32" s="32">
        <v>152</v>
      </c>
      <c r="K32" s="32">
        <v>62200</v>
      </c>
    </row>
    <row r="33" spans="1:11" ht="13.5" customHeight="1">
      <c r="A33" s="33" t="s">
        <v>92</v>
      </c>
      <c r="B33" s="34">
        <v>4</v>
      </c>
      <c r="C33" s="32">
        <v>3696</v>
      </c>
      <c r="D33" s="32">
        <v>3638</v>
      </c>
      <c r="E33" s="32">
        <v>58</v>
      </c>
      <c r="F33" s="32">
        <v>0</v>
      </c>
      <c r="G33" s="32">
        <v>1487</v>
      </c>
      <c r="H33" s="32">
        <v>5183</v>
      </c>
      <c r="I33" s="32">
        <v>223</v>
      </c>
      <c r="J33" s="32">
        <v>8</v>
      </c>
      <c r="K33" s="32">
        <v>19176</v>
      </c>
    </row>
    <row r="34" spans="1:11" ht="13.5" customHeight="1">
      <c r="A34" s="33" t="s">
        <v>61</v>
      </c>
      <c r="B34" s="34">
        <v>9</v>
      </c>
      <c r="C34" s="32">
        <v>27349</v>
      </c>
      <c r="D34" s="32">
        <v>22943</v>
      </c>
      <c r="E34" s="32">
        <v>4349</v>
      </c>
      <c r="F34" s="32">
        <v>57</v>
      </c>
      <c r="G34" s="32">
        <v>2850</v>
      </c>
      <c r="H34" s="32">
        <v>30199</v>
      </c>
      <c r="I34" s="32">
        <v>958</v>
      </c>
      <c r="J34" s="32">
        <v>314</v>
      </c>
      <c r="K34" s="32">
        <v>209456</v>
      </c>
    </row>
    <row r="35" spans="1:11" ht="13.5" customHeight="1">
      <c r="A35" s="33" t="s">
        <v>100</v>
      </c>
      <c r="B35" s="34">
        <v>4</v>
      </c>
      <c r="C35" s="32">
        <v>13492</v>
      </c>
      <c r="D35" s="32">
        <v>11951</v>
      </c>
      <c r="E35" s="32">
        <v>1499</v>
      </c>
      <c r="F35" s="32">
        <v>42</v>
      </c>
      <c r="G35" s="32">
        <v>2955</v>
      </c>
      <c r="H35" s="32">
        <v>16447</v>
      </c>
      <c r="I35" s="32">
        <v>349</v>
      </c>
      <c r="J35" s="32">
        <v>50</v>
      </c>
      <c r="K35" s="32">
        <v>28500</v>
      </c>
    </row>
    <row r="36" spans="1:11" ht="13.5" customHeight="1">
      <c r="A36" s="33" t="s">
        <v>63</v>
      </c>
      <c r="B36" s="34">
        <v>2</v>
      </c>
      <c r="C36" s="32">
        <v>3740</v>
      </c>
      <c r="D36" s="32">
        <v>3644</v>
      </c>
      <c r="E36" s="32">
        <v>96</v>
      </c>
      <c r="F36" s="32">
        <v>0</v>
      </c>
      <c r="G36" s="32">
        <v>1022</v>
      </c>
      <c r="H36" s="32">
        <v>4762</v>
      </c>
      <c r="I36" s="32">
        <v>178</v>
      </c>
      <c r="J36" s="32">
        <v>7</v>
      </c>
      <c r="K36" s="32">
        <v>11300</v>
      </c>
    </row>
    <row r="37" spans="1:11" ht="13.5" customHeight="1">
      <c r="A37" s="33" t="s">
        <v>64</v>
      </c>
      <c r="B37" s="34">
        <v>2</v>
      </c>
      <c r="C37" s="32">
        <v>1279</v>
      </c>
      <c r="D37" s="32">
        <v>1228</v>
      </c>
      <c r="E37" s="32">
        <v>51</v>
      </c>
      <c r="F37" s="32">
        <v>0</v>
      </c>
      <c r="G37" s="32">
        <v>3950</v>
      </c>
      <c r="H37" s="32">
        <v>5229</v>
      </c>
      <c r="I37" s="32">
        <v>72</v>
      </c>
      <c r="J37" s="32">
        <v>6</v>
      </c>
      <c r="K37" s="32">
        <v>10400</v>
      </c>
    </row>
    <row r="38" spans="1:11" ht="13.5" customHeight="1">
      <c r="A38" s="33" t="s">
        <v>41</v>
      </c>
      <c r="B38" s="34">
        <v>9</v>
      </c>
      <c r="C38" s="32">
        <v>19960</v>
      </c>
      <c r="D38" s="32">
        <v>18431</v>
      </c>
      <c r="E38" s="32">
        <v>1529</v>
      </c>
      <c r="F38" s="32">
        <v>0</v>
      </c>
      <c r="G38" s="32">
        <v>4000</v>
      </c>
      <c r="H38" s="32">
        <v>23960</v>
      </c>
      <c r="I38" s="32">
        <v>743</v>
      </c>
      <c r="J38" s="32">
        <v>54</v>
      </c>
      <c r="K38" s="32">
        <v>118697</v>
      </c>
    </row>
    <row r="39" spans="1:11" ht="13.5" customHeight="1">
      <c r="A39" s="39" t="s">
        <v>101</v>
      </c>
      <c r="B39" s="34">
        <v>4</v>
      </c>
      <c r="C39" s="32">
        <v>10619</v>
      </c>
      <c r="D39" s="32">
        <v>10193</v>
      </c>
      <c r="E39" s="32">
        <v>426</v>
      </c>
      <c r="F39" s="32">
        <v>0</v>
      </c>
      <c r="G39" s="32">
        <v>12267</v>
      </c>
      <c r="H39" s="32">
        <v>22886</v>
      </c>
      <c r="I39" s="32">
        <v>540</v>
      </c>
      <c r="J39" s="32">
        <v>28</v>
      </c>
      <c r="K39" s="32">
        <v>95800</v>
      </c>
    </row>
    <row r="40" spans="1:11" ht="13.5" customHeight="1">
      <c r="A40" s="33" t="s">
        <v>97</v>
      </c>
      <c r="B40" s="34">
        <v>3</v>
      </c>
      <c r="C40" s="32">
        <v>1316</v>
      </c>
      <c r="D40" s="32">
        <v>1295</v>
      </c>
      <c r="E40" s="32">
        <v>21</v>
      </c>
      <c r="F40" s="32">
        <v>0</v>
      </c>
      <c r="G40" s="32">
        <v>153</v>
      </c>
      <c r="H40" s="32">
        <v>1469</v>
      </c>
      <c r="I40" s="32">
        <v>82</v>
      </c>
      <c r="J40" s="32">
        <v>11</v>
      </c>
      <c r="K40" s="32">
        <v>4600</v>
      </c>
    </row>
    <row r="41" spans="1:11" ht="13.5" customHeight="1">
      <c r="A41" s="33" t="s">
        <v>102</v>
      </c>
      <c r="B41" s="34">
        <v>4</v>
      </c>
      <c r="C41" s="32">
        <v>14804</v>
      </c>
      <c r="D41" s="32">
        <v>10644</v>
      </c>
      <c r="E41" s="32">
        <v>4004</v>
      </c>
      <c r="F41" s="32">
        <v>156</v>
      </c>
      <c r="G41" s="32">
        <v>479</v>
      </c>
      <c r="H41" s="32">
        <v>15283</v>
      </c>
      <c r="I41" s="32">
        <v>360</v>
      </c>
      <c r="J41" s="32">
        <v>115</v>
      </c>
      <c r="K41" s="32">
        <v>19600</v>
      </c>
    </row>
    <row r="42" spans="1:11" ht="13.5" customHeight="1">
      <c r="A42" s="33" t="s">
        <v>81</v>
      </c>
      <c r="B42" s="34">
        <v>6</v>
      </c>
      <c r="C42" s="32">
        <v>27435</v>
      </c>
      <c r="D42" s="32">
        <v>24697</v>
      </c>
      <c r="E42" s="32">
        <v>2738</v>
      </c>
      <c r="F42" s="32">
        <v>0</v>
      </c>
      <c r="G42" s="32">
        <v>2311</v>
      </c>
      <c r="H42" s="32">
        <v>29746</v>
      </c>
      <c r="I42" s="32">
        <v>723</v>
      </c>
      <c r="J42" s="32">
        <v>93</v>
      </c>
      <c r="K42" s="32">
        <v>69829</v>
      </c>
    </row>
    <row r="43" spans="1:11" ht="13.5" customHeight="1">
      <c r="A43" s="39" t="s">
        <v>103</v>
      </c>
      <c r="B43" s="34">
        <v>3</v>
      </c>
      <c r="C43" s="32">
        <v>7824</v>
      </c>
      <c r="D43" s="32">
        <v>6879</v>
      </c>
      <c r="E43" s="32">
        <v>945</v>
      </c>
      <c r="F43" s="32">
        <v>0</v>
      </c>
      <c r="G43" s="32">
        <v>1500</v>
      </c>
      <c r="H43" s="32">
        <v>9324</v>
      </c>
      <c r="I43" s="32">
        <v>748</v>
      </c>
      <c r="J43" s="32">
        <v>109</v>
      </c>
      <c r="K43" s="32">
        <v>46530</v>
      </c>
    </row>
    <row r="44" spans="1:11" ht="13.5" customHeight="1">
      <c r="A44" s="33" t="s">
        <v>45</v>
      </c>
      <c r="B44" s="34"/>
      <c r="C44" s="32"/>
      <c r="D44" s="32"/>
      <c r="E44" s="32"/>
      <c r="F44" s="32"/>
      <c r="G44" s="32"/>
      <c r="H44" s="32"/>
      <c r="I44" s="32"/>
      <c r="J44" s="32"/>
      <c r="K44" s="32"/>
    </row>
    <row r="45" spans="1:11" ht="13.5" customHeight="1">
      <c r="A45" s="33" t="s">
        <v>104</v>
      </c>
      <c r="B45" s="34">
        <v>3</v>
      </c>
      <c r="C45" s="32">
        <v>1459</v>
      </c>
      <c r="D45" s="32">
        <v>1285</v>
      </c>
      <c r="E45" s="32">
        <v>174</v>
      </c>
      <c r="F45" s="32">
        <v>0</v>
      </c>
      <c r="G45" s="32">
        <v>120</v>
      </c>
      <c r="H45" s="32">
        <v>1579</v>
      </c>
      <c r="I45" s="32">
        <v>240</v>
      </c>
      <c r="J45" s="32">
        <v>50</v>
      </c>
      <c r="K45" s="32">
        <v>12300</v>
      </c>
    </row>
    <row r="46" spans="1:11" ht="13.5" customHeight="1">
      <c r="A46" s="33" t="s">
        <v>91</v>
      </c>
      <c r="B46" s="34">
        <v>3</v>
      </c>
      <c r="C46" s="32">
        <v>1913</v>
      </c>
      <c r="D46" s="32">
        <v>1865</v>
      </c>
      <c r="E46" s="32">
        <v>48</v>
      </c>
      <c r="F46" s="32">
        <v>0</v>
      </c>
      <c r="G46" s="32">
        <v>488</v>
      </c>
      <c r="H46" s="32">
        <v>2401</v>
      </c>
      <c r="I46" s="32">
        <v>75</v>
      </c>
      <c r="J46" s="32">
        <v>1</v>
      </c>
      <c r="K46" s="32">
        <v>10233</v>
      </c>
    </row>
    <row r="47" spans="1:11" ht="13.5" customHeight="1">
      <c r="A47" s="33" t="s">
        <v>105</v>
      </c>
      <c r="B47" s="34">
        <v>5</v>
      </c>
      <c r="C47" s="32">
        <v>13932</v>
      </c>
      <c r="D47" s="32">
        <v>13371</v>
      </c>
      <c r="E47" s="32">
        <v>561</v>
      </c>
      <c r="F47" s="32">
        <v>0</v>
      </c>
      <c r="G47" s="32">
        <v>1762</v>
      </c>
      <c r="H47" s="32">
        <v>15694</v>
      </c>
      <c r="I47" s="32">
        <v>540</v>
      </c>
      <c r="J47" s="32">
        <v>39</v>
      </c>
      <c r="K47" s="32">
        <v>47192</v>
      </c>
    </row>
    <row r="48" spans="1:11" ht="13.5" customHeight="1">
      <c r="A48" s="33" t="s">
        <v>69</v>
      </c>
      <c r="B48" s="34">
        <v>3</v>
      </c>
      <c r="C48" s="32">
        <v>2852</v>
      </c>
      <c r="D48" s="32">
        <v>2852</v>
      </c>
      <c r="E48" s="32">
        <v>0</v>
      </c>
      <c r="F48" s="32">
        <v>0</v>
      </c>
      <c r="G48" s="32">
        <v>119</v>
      </c>
      <c r="H48" s="32">
        <v>2971</v>
      </c>
      <c r="I48" s="32">
        <v>185</v>
      </c>
      <c r="J48" s="32">
        <v>0</v>
      </c>
      <c r="K48" s="32">
        <v>9925</v>
      </c>
    </row>
    <row r="49" spans="1:11" ht="13.5" customHeight="1">
      <c r="A49" s="33" t="s">
        <v>71</v>
      </c>
      <c r="B49" s="34">
        <v>3</v>
      </c>
      <c r="C49" s="32">
        <v>8156</v>
      </c>
      <c r="D49" s="32">
        <v>7747</v>
      </c>
      <c r="E49" s="32">
        <v>409</v>
      </c>
      <c r="F49" s="32">
        <v>0</v>
      </c>
      <c r="G49" s="32">
        <v>1810</v>
      </c>
      <c r="H49" s="32">
        <v>9966</v>
      </c>
      <c r="I49" s="32">
        <v>198</v>
      </c>
      <c r="J49" s="32">
        <v>16</v>
      </c>
      <c r="K49" s="32">
        <v>13544</v>
      </c>
    </row>
    <row r="50" spans="1:11" ht="13.5" customHeight="1">
      <c r="A50" s="33" t="s">
        <v>51</v>
      </c>
      <c r="B50" s="34">
        <v>5</v>
      </c>
      <c r="C50" s="32">
        <v>17868</v>
      </c>
      <c r="D50" s="32">
        <v>16433</v>
      </c>
      <c r="E50" s="32">
        <v>1435</v>
      </c>
      <c r="F50" s="32">
        <v>0</v>
      </c>
      <c r="G50" s="32">
        <v>3000</v>
      </c>
      <c r="H50" s="32">
        <v>20868</v>
      </c>
      <c r="I50" s="32">
        <v>400</v>
      </c>
      <c r="J50" s="32">
        <v>35</v>
      </c>
      <c r="K50" s="32">
        <v>33172</v>
      </c>
    </row>
    <row r="51" spans="1:11" ht="13.5" customHeight="1">
      <c r="A51" s="33" t="s">
        <v>52</v>
      </c>
      <c r="B51" s="34">
        <v>3</v>
      </c>
      <c r="C51" s="32">
        <v>11321</v>
      </c>
      <c r="D51" s="32">
        <v>10818</v>
      </c>
      <c r="E51" s="32">
        <v>503</v>
      </c>
      <c r="F51" s="32">
        <v>0</v>
      </c>
      <c r="G51" s="32">
        <v>3800</v>
      </c>
      <c r="H51" s="32">
        <v>15121</v>
      </c>
      <c r="I51" s="32">
        <v>294</v>
      </c>
      <c r="J51" s="32">
        <v>17</v>
      </c>
      <c r="K51" s="32">
        <v>16300</v>
      </c>
    </row>
    <row r="52" spans="1:11" ht="13.5" customHeight="1">
      <c r="A52" s="44" t="s">
        <v>54</v>
      </c>
    </row>
    <row r="53" spans="1:11" ht="13.5" customHeight="1">
      <c r="A53" s="110" t="s">
        <v>106</v>
      </c>
      <c r="B53"/>
      <c r="C53"/>
    </row>
    <row r="54" spans="1:11" ht="13.5" customHeight="1">
      <c r="A54" s="45" t="s">
        <v>107</v>
      </c>
    </row>
    <row r="55" spans="1:11" ht="13.5" customHeight="1">
      <c r="A55" s="45" t="s">
        <v>108</v>
      </c>
    </row>
    <row r="56" spans="1:11" ht="13.5" customHeight="1">
      <c r="A56" s="45" t="s">
        <v>109</v>
      </c>
    </row>
    <row r="57" spans="1:11" ht="13.5" customHeight="1"/>
    <row r="58" spans="1:11" ht="13.5" customHeight="1"/>
    <row r="59" spans="1:11" ht="13.5" customHeight="1"/>
    <row r="60" spans="1:11" ht="13.5" customHeight="1"/>
    <row r="61" spans="1:11" ht="13.5" customHeight="1"/>
    <row r="62" spans="1:11" ht="13.5" customHeight="1"/>
    <row r="63" spans="1:11" ht="13.5" customHeight="1">
      <c r="A63" s="112"/>
      <c r="B63" s="112"/>
      <c r="C63" s="112"/>
      <c r="D63" s="112"/>
      <c r="E63" s="112"/>
      <c r="F63" s="112"/>
      <c r="G63" s="112"/>
      <c r="H63" s="112"/>
      <c r="I63" s="112"/>
      <c r="J63" s="46"/>
      <c r="K63" s="46"/>
    </row>
    <row r="64" spans="1:11" ht="13.5" customHeight="1">
      <c r="A64" s="112"/>
      <c r="B64" s="112"/>
      <c r="C64" s="112"/>
      <c r="D64" s="112"/>
      <c r="E64" s="112"/>
      <c r="F64" s="112"/>
      <c r="G64" s="112"/>
      <c r="H64" s="112"/>
      <c r="I64" s="112"/>
      <c r="J64" s="46"/>
      <c r="K64" s="46"/>
    </row>
    <row r="65" ht="13.5" customHeight="1"/>
  </sheetData>
  <phoneticPr fontId="3" type="noConversion"/>
  <pageMargins left="0.59055118110236204" right="0.59055118110236204" top="0.59055118110236204" bottom="0.590551181102362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15"/>
  <dimension ref="A1:K112"/>
  <sheetViews>
    <sheetView workbookViewId="0">
      <selection activeCell="A2" sqref="A2"/>
    </sheetView>
  </sheetViews>
  <sheetFormatPr baseColWidth="10" defaultColWidth="9.83203125" defaultRowHeight="12.75" customHeight="1"/>
  <cols>
    <col min="1" max="1" width="20.6640625" style="46" customWidth="1"/>
    <col min="2" max="2" width="7.6640625" style="46" customWidth="1"/>
    <col min="3" max="3" width="9.5" style="46" customWidth="1"/>
    <col min="4" max="4" width="9.83203125" style="46" customWidth="1"/>
    <col min="5" max="11" width="9.5" style="46" customWidth="1"/>
    <col min="12" max="16384" width="9.83203125" style="46"/>
  </cols>
  <sheetData>
    <row r="1" spans="1:11" ht="13.5" customHeight="1">
      <c r="A1" s="108" t="s">
        <v>179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ht="13.5" customHeight="1">
      <c r="A2" s="70"/>
    </row>
    <row r="3" spans="1:11" ht="13.5" customHeight="1">
      <c r="A3" s="114" t="s">
        <v>110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 ht="13.5" customHeight="1">
      <c r="A4" s="114" t="s">
        <v>5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1" ht="13.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ht="13.5" customHeight="1">
      <c r="B6" s="48"/>
      <c r="C6" s="49" t="s">
        <v>6</v>
      </c>
      <c r="D6" s="50"/>
      <c r="E6" s="50"/>
      <c r="F6" s="51"/>
      <c r="G6" s="52" t="s">
        <v>7</v>
      </c>
      <c r="H6" s="52"/>
      <c r="I6" s="49" t="s">
        <v>8</v>
      </c>
      <c r="J6" s="51"/>
      <c r="K6" s="53" t="s">
        <v>9</v>
      </c>
    </row>
    <row r="7" spans="1:11" ht="13.5" customHeight="1">
      <c r="B7" s="52" t="s">
        <v>10</v>
      </c>
      <c r="C7" s="54"/>
      <c r="D7" s="50" t="s">
        <v>11</v>
      </c>
      <c r="E7" s="50"/>
      <c r="F7" s="51"/>
      <c r="G7" s="52" t="s">
        <v>12</v>
      </c>
      <c r="H7" s="52" t="s">
        <v>13</v>
      </c>
      <c r="I7" s="55"/>
      <c r="J7" s="56" t="s">
        <v>14</v>
      </c>
      <c r="K7" s="53" t="s">
        <v>15</v>
      </c>
    </row>
    <row r="8" spans="1:11" ht="13.5" customHeight="1">
      <c r="A8" s="57" t="s">
        <v>16</v>
      </c>
      <c r="B8" s="52"/>
      <c r="C8" s="58" t="s">
        <v>17</v>
      </c>
      <c r="D8" s="58" t="s">
        <v>18</v>
      </c>
      <c r="E8" s="57"/>
      <c r="F8" s="59" t="s">
        <v>19</v>
      </c>
      <c r="G8" s="52" t="s">
        <v>20</v>
      </c>
      <c r="H8" s="52" t="s">
        <v>21</v>
      </c>
      <c r="I8" s="52" t="s">
        <v>17</v>
      </c>
      <c r="J8" s="60"/>
      <c r="K8" s="52" t="s">
        <v>22</v>
      </c>
    </row>
    <row r="9" spans="1:11" ht="13.5" customHeight="1">
      <c r="B9" s="61"/>
      <c r="C9" s="48"/>
      <c r="D9" s="62" t="s">
        <v>23</v>
      </c>
      <c r="E9" s="62" t="s">
        <v>24</v>
      </c>
      <c r="F9" s="63" t="s">
        <v>25</v>
      </c>
      <c r="G9" s="52" t="s">
        <v>26</v>
      </c>
      <c r="H9" s="52"/>
      <c r="I9" s="55"/>
      <c r="J9" s="64" t="s">
        <v>24</v>
      </c>
      <c r="K9" s="52" t="s">
        <v>27</v>
      </c>
    </row>
    <row r="10" spans="1:11" ht="13.5" customHeight="1">
      <c r="A10" s="65"/>
      <c r="B10" s="66" t="s">
        <v>28</v>
      </c>
      <c r="C10" s="67" t="s">
        <v>29</v>
      </c>
      <c r="D10" s="68"/>
      <c r="E10" s="68"/>
      <c r="F10" s="68"/>
      <c r="G10" s="68"/>
      <c r="H10" s="69"/>
      <c r="I10" s="68" t="s">
        <v>30</v>
      </c>
      <c r="J10" s="68"/>
      <c r="K10" s="68"/>
    </row>
    <row r="11" spans="1:11" ht="13.5" customHeight="1">
      <c r="B11" s="92"/>
      <c r="C11" s="80"/>
      <c r="D11" s="80"/>
      <c r="E11" s="80"/>
      <c r="F11" s="80"/>
      <c r="G11" s="80"/>
      <c r="H11" s="80"/>
      <c r="I11" s="83"/>
      <c r="J11" s="83"/>
      <c r="K11" s="83"/>
    </row>
    <row r="12" spans="1:11" ht="13.5" customHeight="1">
      <c r="A12" s="76" t="s">
        <v>111</v>
      </c>
      <c r="B12" s="96"/>
      <c r="C12" s="90"/>
      <c r="D12" s="90"/>
      <c r="E12" s="90"/>
      <c r="F12" s="90"/>
      <c r="G12" s="90"/>
      <c r="H12" s="90"/>
      <c r="I12" s="97"/>
      <c r="J12" s="97"/>
      <c r="K12" s="97"/>
    </row>
    <row r="13" spans="1:11" ht="13.5" customHeight="1">
      <c r="B13" s="92"/>
      <c r="C13" s="80"/>
      <c r="D13" s="80"/>
      <c r="E13" s="80"/>
      <c r="F13" s="80"/>
      <c r="G13" s="80"/>
      <c r="H13" s="80"/>
      <c r="I13" s="83"/>
      <c r="J13" s="83"/>
      <c r="K13" s="83"/>
    </row>
    <row r="14" spans="1:11" ht="13.5" customHeight="1">
      <c r="A14" s="82" t="s">
        <v>61</v>
      </c>
      <c r="B14" s="92">
        <v>9</v>
      </c>
      <c r="C14" s="80">
        <v>28794</v>
      </c>
      <c r="D14" s="80">
        <v>24064</v>
      </c>
      <c r="E14" s="80">
        <v>4384</v>
      </c>
      <c r="F14" s="80">
        <v>346</v>
      </c>
      <c r="G14" s="80">
        <v>2850</v>
      </c>
      <c r="H14" s="80">
        <v>31644</v>
      </c>
      <c r="I14" s="83">
        <v>759</v>
      </c>
      <c r="J14" s="83">
        <v>237</v>
      </c>
      <c r="K14" s="80">
        <v>204641</v>
      </c>
    </row>
    <row r="15" spans="1:11" ht="13.5" customHeight="1">
      <c r="A15" s="118" t="s">
        <v>112</v>
      </c>
      <c r="B15" s="92">
        <v>5</v>
      </c>
      <c r="C15" s="80">
        <v>9994</v>
      </c>
      <c r="D15" s="80">
        <v>8584</v>
      </c>
      <c r="E15" s="80">
        <v>1410</v>
      </c>
      <c r="F15" s="80">
        <v>0</v>
      </c>
      <c r="G15" s="80">
        <v>3600</v>
      </c>
      <c r="H15" s="80">
        <v>13594</v>
      </c>
      <c r="I15" s="83">
        <v>291</v>
      </c>
      <c r="J15" s="83">
        <v>45</v>
      </c>
      <c r="K15" s="80">
        <v>24093</v>
      </c>
    </row>
    <row r="16" spans="1:11" ht="13.5" customHeight="1">
      <c r="A16" s="82" t="s">
        <v>113</v>
      </c>
      <c r="B16" s="92">
        <v>5</v>
      </c>
      <c r="C16" s="80">
        <v>25024</v>
      </c>
      <c r="D16" s="80">
        <v>22940</v>
      </c>
      <c r="E16" s="80">
        <v>2084</v>
      </c>
      <c r="F16" s="80">
        <v>0</v>
      </c>
      <c r="G16" s="80">
        <v>1208</v>
      </c>
      <c r="H16" s="80">
        <v>26232</v>
      </c>
      <c r="I16" s="83">
        <v>745</v>
      </c>
      <c r="J16" s="83">
        <v>112</v>
      </c>
      <c r="K16" s="80">
        <v>64015</v>
      </c>
    </row>
    <row r="17" spans="1:11" ht="13.5" customHeight="1">
      <c r="A17" s="82" t="s">
        <v>71</v>
      </c>
      <c r="B17" s="92">
        <v>3</v>
      </c>
      <c r="C17" s="80">
        <v>12945</v>
      </c>
      <c r="D17" s="80">
        <v>12405</v>
      </c>
      <c r="E17" s="80">
        <v>540</v>
      </c>
      <c r="F17" s="80">
        <v>0</v>
      </c>
      <c r="G17" s="80">
        <v>930</v>
      </c>
      <c r="H17" s="80">
        <v>13875</v>
      </c>
      <c r="I17" s="83">
        <v>352</v>
      </c>
      <c r="J17" s="83">
        <v>36</v>
      </c>
      <c r="K17" s="80">
        <v>13872</v>
      </c>
    </row>
    <row r="18" spans="1:11" ht="13.5" customHeight="1">
      <c r="A18" s="118" t="s">
        <v>114</v>
      </c>
      <c r="B18" s="92">
        <v>3</v>
      </c>
      <c r="C18" s="80">
        <v>6641</v>
      </c>
      <c r="D18" s="80">
        <v>5733</v>
      </c>
      <c r="E18" s="80">
        <v>908</v>
      </c>
      <c r="F18" s="80">
        <v>0</v>
      </c>
      <c r="G18" s="80">
        <v>2739</v>
      </c>
      <c r="H18" s="80">
        <v>9380</v>
      </c>
      <c r="I18" s="83">
        <v>637</v>
      </c>
      <c r="J18" s="83">
        <v>103</v>
      </c>
      <c r="K18" s="80">
        <v>33012</v>
      </c>
    </row>
    <row r="19" spans="1:11" ht="13.5" customHeight="1">
      <c r="A19" s="82" t="s">
        <v>92</v>
      </c>
      <c r="B19" s="92">
        <v>4</v>
      </c>
      <c r="C19" s="80">
        <v>8234</v>
      </c>
      <c r="D19" s="80">
        <v>7971</v>
      </c>
      <c r="E19" s="80">
        <v>263</v>
      </c>
      <c r="F19" s="80">
        <v>0</v>
      </c>
      <c r="G19" s="80">
        <v>244</v>
      </c>
      <c r="H19" s="80">
        <v>8478</v>
      </c>
      <c r="I19" s="83">
        <v>311</v>
      </c>
      <c r="J19" s="83">
        <v>18</v>
      </c>
      <c r="K19" s="80">
        <v>26900</v>
      </c>
    </row>
    <row r="20" spans="1:11" ht="13.5" customHeight="1">
      <c r="A20" s="82" t="s">
        <v>115</v>
      </c>
      <c r="B20" s="92">
        <v>5</v>
      </c>
      <c r="C20" s="80">
        <v>15021</v>
      </c>
      <c r="D20" s="80">
        <v>14147</v>
      </c>
      <c r="E20" s="80">
        <v>874</v>
      </c>
      <c r="F20" s="80">
        <v>0</v>
      </c>
      <c r="G20" s="80">
        <v>3000</v>
      </c>
      <c r="H20" s="80">
        <v>18021</v>
      </c>
      <c r="I20" s="83">
        <v>365</v>
      </c>
      <c r="J20" s="83">
        <v>19</v>
      </c>
      <c r="K20" s="80">
        <v>29572</v>
      </c>
    </row>
    <row r="21" spans="1:11" ht="13.5" customHeight="1">
      <c r="A21" s="82" t="s">
        <v>96</v>
      </c>
      <c r="B21" s="92">
        <v>3</v>
      </c>
      <c r="C21" s="80">
        <v>20699</v>
      </c>
      <c r="D21" s="80">
        <v>20218</v>
      </c>
      <c r="E21" s="80">
        <v>367</v>
      </c>
      <c r="F21" s="80">
        <v>114</v>
      </c>
      <c r="G21" s="80">
        <v>645</v>
      </c>
      <c r="H21" s="80">
        <v>21344</v>
      </c>
      <c r="I21" s="83">
        <v>551</v>
      </c>
      <c r="J21" s="83">
        <v>17</v>
      </c>
      <c r="K21" s="80">
        <v>31135</v>
      </c>
    </row>
    <row r="22" spans="1:11" ht="13.5" customHeight="1">
      <c r="A22" s="82" t="s">
        <v>63</v>
      </c>
      <c r="B22" s="92">
        <v>2</v>
      </c>
      <c r="C22" s="80">
        <v>3996</v>
      </c>
      <c r="D22" s="80">
        <v>3790</v>
      </c>
      <c r="E22" s="80">
        <v>179</v>
      </c>
      <c r="F22" s="80">
        <v>27</v>
      </c>
      <c r="G22" s="80">
        <v>186</v>
      </c>
      <c r="H22" s="80">
        <v>4182</v>
      </c>
      <c r="I22" s="83">
        <v>222</v>
      </c>
      <c r="J22" s="83">
        <v>14</v>
      </c>
      <c r="K22" s="80">
        <v>10780</v>
      </c>
    </row>
    <row r="23" spans="1:11" ht="13.5" customHeight="1">
      <c r="A23" s="118" t="s">
        <v>116</v>
      </c>
      <c r="B23" s="92">
        <v>3</v>
      </c>
      <c r="C23" s="80">
        <v>11996</v>
      </c>
      <c r="D23" s="80">
        <v>11458</v>
      </c>
      <c r="E23" s="80">
        <v>538</v>
      </c>
      <c r="F23" s="80">
        <v>0</v>
      </c>
      <c r="G23" s="80">
        <v>3000</v>
      </c>
      <c r="H23" s="80">
        <v>14996</v>
      </c>
      <c r="I23" s="83">
        <v>304</v>
      </c>
      <c r="J23" s="83">
        <v>15</v>
      </c>
      <c r="K23" s="80">
        <v>16343</v>
      </c>
    </row>
    <row r="24" spans="1:11" ht="13.5" customHeight="1">
      <c r="A24" s="82" t="s">
        <v>117</v>
      </c>
      <c r="B24" s="92">
        <v>9</v>
      </c>
      <c r="C24" s="80">
        <v>18937</v>
      </c>
      <c r="D24" s="80">
        <v>17590</v>
      </c>
      <c r="E24" s="80">
        <v>1347</v>
      </c>
      <c r="F24" s="80">
        <v>0</v>
      </c>
      <c r="G24" s="80">
        <v>4500</v>
      </c>
      <c r="H24" s="80">
        <v>23437</v>
      </c>
      <c r="I24" s="83">
        <v>742</v>
      </c>
      <c r="J24" s="83">
        <v>40</v>
      </c>
      <c r="K24" s="80">
        <v>121240</v>
      </c>
    </row>
    <row r="25" spans="1:11" ht="13.5" customHeight="1">
      <c r="A25" s="82" t="s">
        <v>118</v>
      </c>
      <c r="B25" s="92">
        <v>2</v>
      </c>
      <c r="C25" s="80">
        <v>1523</v>
      </c>
      <c r="D25" s="80">
        <v>1410</v>
      </c>
      <c r="E25" s="80">
        <v>113</v>
      </c>
      <c r="F25" s="80">
        <v>0</v>
      </c>
      <c r="G25" s="80">
        <v>100</v>
      </c>
      <c r="H25" s="80">
        <v>1623</v>
      </c>
      <c r="I25" s="83">
        <v>231</v>
      </c>
      <c r="J25" s="83">
        <v>34</v>
      </c>
      <c r="K25" s="80">
        <v>11447</v>
      </c>
    </row>
    <row r="26" spans="1:11" ht="13.5" customHeight="1">
      <c r="B26" s="92"/>
      <c r="C26" s="80"/>
      <c r="D26" s="80"/>
      <c r="E26" s="80"/>
      <c r="F26" s="80"/>
      <c r="G26" s="80"/>
      <c r="H26" s="80"/>
      <c r="I26" s="83"/>
      <c r="J26" s="83"/>
      <c r="K26" s="83"/>
    </row>
    <row r="27" spans="1:11" ht="13.5" customHeight="1">
      <c r="A27" s="76" t="s">
        <v>119</v>
      </c>
      <c r="B27" s="96"/>
      <c r="C27" s="90"/>
      <c r="D27" s="90"/>
      <c r="E27" s="90"/>
      <c r="F27" s="90"/>
      <c r="G27" s="90"/>
      <c r="H27" s="90"/>
      <c r="I27" s="97"/>
      <c r="J27" s="97"/>
      <c r="K27" s="97"/>
    </row>
    <row r="28" spans="1:11" ht="13.5" customHeight="1">
      <c r="B28" s="92"/>
      <c r="C28" s="80"/>
      <c r="D28" s="80"/>
      <c r="E28" s="80"/>
      <c r="F28" s="80"/>
      <c r="G28" s="80"/>
      <c r="H28" s="80"/>
      <c r="I28" s="83"/>
      <c r="J28" s="83"/>
      <c r="K28" s="83"/>
    </row>
    <row r="29" spans="1:11" ht="13.5" customHeight="1">
      <c r="A29" s="82" t="s">
        <v>61</v>
      </c>
      <c r="B29" s="92">
        <v>9</v>
      </c>
      <c r="C29" s="80">
        <v>27684</v>
      </c>
      <c r="D29" s="80">
        <v>23151</v>
      </c>
      <c r="E29" s="80">
        <v>4489</v>
      </c>
      <c r="F29" s="80">
        <v>44</v>
      </c>
      <c r="G29" s="80">
        <v>2850</v>
      </c>
      <c r="H29" s="80">
        <v>30534</v>
      </c>
      <c r="I29" s="83">
        <v>880</v>
      </c>
      <c r="J29" s="83">
        <v>305</v>
      </c>
      <c r="K29" s="80">
        <v>207019</v>
      </c>
    </row>
    <row r="30" spans="1:11" ht="13.5" customHeight="1">
      <c r="A30" s="82" t="s">
        <v>71</v>
      </c>
      <c r="B30" s="83">
        <v>3</v>
      </c>
      <c r="C30" s="80">
        <v>8855</v>
      </c>
      <c r="D30" s="80">
        <v>8610</v>
      </c>
      <c r="E30" s="80">
        <v>245</v>
      </c>
      <c r="F30" s="80">
        <v>0</v>
      </c>
      <c r="G30" s="80">
        <v>1450</v>
      </c>
      <c r="H30" s="80">
        <v>10305</v>
      </c>
      <c r="I30" s="83">
        <v>218</v>
      </c>
      <c r="J30" s="83">
        <v>16</v>
      </c>
      <c r="K30" s="80">
        <v>10794</v>
      </c>
    </row>
    <row r="31" spans="1:11" ht="13.5" customHeight="1">
      <c r="A31" s="82" t="s">
        <v>120</v>
      </c>
      <c r="B31" s="83">
        <v>6</v>
      </c>
      <c r="C31" s="80">
        <v>26183</v>
      </c>
      <c r="D31" s="80">
        <v>24252</v>
      </c>
      <c r="E31" s="80">
        <v>1931</v>
      </c>
      <c r="F31" s="80">
        <v>0</v>
      </c>
      <c r="G31" s="80">
        <v>2713</v>
      </c>
      <c r="H31" s="80">
        <v>28896</v>
      </c>
      <c r="I31" s="83">
        <v>668</v>
      </c>
      <c r="J31" s="83">
        <v>67</v>
      </c>
      <c r="K31" s="80">
        <v>65624</v>
      </c>
    </row>
    <row r="32" spans="1:11" ht="13.5" customHeight="1">
      <c r="A32" s="116" t="s">
        <v>121</v>
      </c>
      <c r="B32" s="83">
        <v>4</v>
      </c>
      <c r="C32" s="80">
        <v>29638</v>
      </c>
      <c r="D32" s="80">
        <v>18479</v>
      </c>
      <c r="E32" s="80">
        <v>11057</v>
      </c>
      <c r="F32" s="80">
        <v>102</v>
      </c>
      <c r="G32" s="80">
        <v>800</v>
      </c>
      <c r="H32" s="80">
        <v>30438</v>
      </c>
      <c r="I32" s="83">
        <v>516</v>
      </c>
      <c r="J32" s="83">
        <v>244</v>
      </c>
      <c r="K32" s="80">
        <v>38431</v>
      </c>
    </row>
    <row r="33" spans="1:11" ht="13.5" customHeight="1">
      <c r="A33" s="118" t="s">
        <v>114</v>
      </c>
      <c r="B33" s="83">
        <v>3</v>
      </c>
      <c r="C33" s="80">
        <v>8595</v>
      </c>
      <c r="D33" s="80">
        <v>7532</v>
      </c>
      <c r="E33" s="80">
        <v>1063</v>
      </c>
      <c r="F33" s="80">
        <v>0</v>
      </c>
      <c r="G33" s="80">
        <v>1955</v>
      </c>
      <c r="H33" s="80">
        <v>10550</v>
      </c>
      <c r="I33" s="83">
        <v>715</v>
      </c>
      <c r="J33" s="83">
        <v>99</v>
      </c>
      <c r="K33" s="80">
        <v>41348</v>
      </c>
    </row>
    <row r="34" spans="1:11" ht="13.5" customHeight="1">
      <c r="A34" s="82" t="s">
        <v>64</v>
      </c>
      <c r="B34" s="83">
        <v>2</v>
      </c>
      <c r="C34" s="80">
        <v>5268</v>
      </c>
      <c r="D34" s="80">
        <v>4959</v>
      </c>
      <c r="E34" s="80">
        <v>309</v>
      </c>
      <c r="F34" s="80">
        <v>0</v>
      </c>
      <c r="G34" s="80">
        <v>5500</v>
      </c>
      <c r="H34" s="80">
        <v>10768</v>
      </c>
      <c r="I34" s="83">
        <v>231</v>
      </c>
      <c r="J34" s="83">
        <v>15</v>
      </c>
      <c r="K34" s="80">
        <v>22465</v>
      </c>
    </row>
    <row r="35" spans="1:11" ht="13.5" customHeight="1">
      <c r="A35" s="119" t="s">
        <v>122</v>
      </c>
      <c r="B35" s="83">
        <v>4</v>
      </c>
      <c r="C35" s="80">
        <v>7989</v>
      </c>
      <c r="D35" s="80">
        <v>7909</v>
      </c>
      <c r="E35" s="80">
        <v>80</v>
      </c>
      <c r="F35" s="80">
        <v>0</v>
      </c>
      <c r="G35" s="80">
        <v>1160</v>
      </c>
      <c r="H35" s="80">
        <v>9149</v>
      </c>
      <c r="I35" s="83">
        <v>203</v>
      </c>
      <c r="J35" s="83">
        <v>1</v>
      </c>
      <c r="K35" s="80">
        <v>21200</v>
      </c>
    </row>
    <row r="36" spans="1:11" ht="13.5" customHeight="1">
      <c r="A36" s="82" t="s">
        <v>92</v>
      </c>
      <c r="B36" s="83">
        <v>4</v>
      </c>
      <c r="C36" s="80">
        <v>5054</v>
      </c>
      <c r="D36" s="80">
        <v>4827</v>
      </c>
      <c r="E36" s="80">
        <v>227</v>
      </c>
      <c r="F36" s="80">
        <v>0</v>
      </c>
      <c r="G36" s="80">
        <v>80</v>
      </c>
      <c r="H36" s="80">
        <v>5134</v>
      </c>
      <c r="I36" s="83">
        <v>191</v>
      </c>
      <c r="J36" s="83">
        <v>9</v>
      </c>
      <c r="K36" s="80">
        <v>22482</v>
      </c>
    </row>
    <row r="37" spans="1:11" ht="13.5" customHeight="1">
      <c r="A37" s="82" t="s">
        <v>74</v>
      </c>
      <c r="B37" s="83">
        <v>5</v>
      </c>
      <c r="C37" s="80">
        <v>29453</v>
      </c>
      <c r="D37" s="80">
        <v>26248</v>
      </c>
      <c r="E37" s="80">
        <v>3205</v>
      </c>
      <c r="F37" s="80">
        <v>0</v>
      </c>
      <c r="G37" s="80">
        <v>0</v>
      </c>
      <c r="H37" s="80">
        <v>29453</v>
      </c>
      <c r="I37" s="83">
        <v>851</v>
      </c>
      <c r="J37" s="83">
        <v>148</v>
      </c>
      <c r="K37" s="80">
        <v>61423</v>
      </c>
    </row>
    <row r="38" spans="1:11" ht="13.5" customHeight="1">
      <c r="A38" s="118" t="s">
        <v>123</v>
      </c>
      <c r="B38" s="92">
        <v>3</v>
      </c>
      <c r="C38" s="80">
        <v>12755</v>
      </c>
      <c r="D38" s="80">
        <v>12248</v>
      </c>
      <c r="E38" s="80">
        <v>507</v>
      </c>
      <c r="F38" s="80">
        <v>0</v>
      </c>
      <c r="G38" s="80">
        <v>3200</v>
      </c>
      <c r="H38" s="80">
        <v>15955</v>
      </c>
      <c r="I38" s="83">
        <v>288</v>
      </c>
      <c r="J38" s="83">
        <v>14</v>
      </c>
      <c r="K38" s="80">
        <v>15083</v>
      </c>
    </row>
    <row r="39" spans="1:11" ht="13.5" customHeight="1">
      <c r="A39" s="82" t="s">
        <v>115</v>
      </c>
      <c r="B39" s="92">
        <v>5</v>
      </c>
      <c r="C39" s="80">
        <v>15598</v>
      </c>
      <c r="D39" s="80">
        <v>14464</v>
      </c>
      <c r="E39" s="80">
        <v>1134</v>
      </c>
      <c r="F39" s="80">
        <v>0</v>
      </c>
      <c r="G39" s="80">
        <v>3000</v>
      </c>
      <c r="H39" s="80">
        <v>18598</v>
      </c>
      <c r="I39" s="83">
        <v>342</v>
      </c>
      <c r="J39" s="83">
        <v>20</v>
      </c>
      <c r="K39" s="80">
        <v>30157</v>
      </c>
    </row>
    <row r="40" spans="1:11" ht="13.5" customHeight="1">
      <c r="A40" s="82" t="s">
        <v>63</v>
      </c>
      <c r="B40" s="92">
        <v>2</v>
      </c>
      <c r="C40" s="80">
        <v>4385</v>
      </c>
      <c r="D40" s="80">
        <v>4145</v>
      </c>
      <c r="E40" s="80">
        <v>215</v>
      </c>
      <c r="F40" s="80">
        <v>25</v>
      </c>
      <c r="G40" s="80">
        <v>358</v>
      </c>
      <c r="H40" s="80">
        <v>4743</v>
      </c>
      <c r="I40" s="83">
        <v>235</v>
      </c>
      <c r="J40" s="83">
        <v>11</v>
      </c>
      <c r="K40" s="80">
        <v>11200</v>
      </c>
    </row>
    <row r="41" spans="1:11" ht="13.5" customHeight="1">
      <c r="A41" s="82" t="s">
        <v>117</v>
      </c>
      <c r="B41" s="92">
        <v>9</v>
      </c>
      <c r="C41" s="80">
        <v>18895</v>
      </c>
      <c r="D41" s="80">
        <v>17636</v>
      </c>
      <c r="E41" s="80">
        <v>1259</v>
      </c>
      <c r="F41" s="80">
        <v>0</v>
      </c>
      <c r="G41" s="80">
        <v>2818</v>
      </c>
      <c r="H41" s="80">
        <v>21713</v>
      </c>
      <c r="I41" s="83">
        <v>688</v>
      </c>
      <c r="J41" s="83">
        <v>35</v>
      </c>
      <c r="K41" s="80">
        <v>145097</v>
      </c>
    </row>
    <row r="42" spans="1:11" ht="13.5" customHeight="1">
      <c r="A42" s="107" t="s">
        <v>43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1:11" ht="13.5" customHeight="1">
      <c r="A43" s="107" t="s">
        <v>124</v>
      </c>
      <c r="B43" s="92"/>
      <c r="C43" s="80"/>
      <c r="D43" s="80"/>
      <c r="E43" s="80"/>
      <c r="F43" s="80"/>
      <c r="G43" s="80"/>
      <c r="H43" s="80"/>
      <c r="I43" s="83"/>
      <c r="J43" s="83"/>
      <c r="K43" s="80"/>
    </row>
    <row r="44" spans="1:11" ht="13.5" customHeight="1">
      <c r="A44" s="107" t="s">
        <v>118</v>
      </c>
      <c r="B44" s="92">
        <v>3</v>
      </c>
      <c r="C44" s="80">
        <v>8963</v>
      </c>
      <c r="D44" s="80">
        <v>8495</v>
      </c>
      <c r="E44" s="80">
        <v>468</v>
      </c>
      <c r="F44" s="80">
        <v>0</v>
      </c>
      <c r="G44" s="80">
        <v>14042</v>
      </c>
      <c r="H44" s="80">
        <v>23005</v>
      </c>
      <c r="I44" s="83">
        <v>641</v>
      </c>
      <c r="J44" s="83">
        <v>74</v>
      </c>
      <c r="K44" s="80">
        <v>109193</v>
      </c>
    </row>
    <row r="45" spans="1:11" ht="13.5" customHeight="1">
      <c r="A45" s="44" t="s">
        <v>54</v>
      </c>
    </row>
    <row r="46" spans="1:11" ht="13.5" customHeight="1">
      <c r="A46" s="117" t="s">
        <v>125</v>
      </c>
    </row>
    <row r="47" spans="1:11" ht="13.5" customHeight="1">
      <c r="A47" s="117" t="s">
        <v>126</v>
      </c>
    </row>
    <row r="48" spans="1:11" ht="13.5" customHeight="1">
      <c r="A48" s="117" t="s">
        <v>127</v>
      </c>
    </row>
    <row r="49" spans="1:9" ht="13.5" customHeight="1">
      <c r="A49" s="117" t="s">
        <v>128</v>
      </c>
    </row>
    <row r="50" spans="1:9" ht="13.5" customHeight="1">
      <c r="A50" s="117" t="s">
        <v>129</v>
      </c>
    </row>
    <row r="51" spans="1:9" ht="13.5" customHeight="1"/>
    <row r="52" spans="1:9" ht="13.5" customHeight="1"/>
    <row r="53" spans="1:9" ht="13.5" customHeight="1">
      <c r="A53" s="112"/>
      <c r="B53" s="112"/>
      <c r="C53" s="112"/>
      <c r="D53" s="112"/>
      <c r="E53" s="112"/>
      <c r="F53" s="112"/>
      <c r="G53" s="112"/>
      <c r="H53" s="112"/>
      <c r="I53" s="112"/>
    </row>
    <row r="54" spans="1:9" ht="13.5" customHeight="1">
      <c r="A54" s="112"/>
      <c r="B54" s="112"/>
      <c r="C54" s="112"/>
      <c r="D54" s="112"/>
      <c r="E54" s="112"/>
      <c r="F54" s="112"/>
      <c r="G54" s="112"/>
      <c r="H54" s="112"/>
      <c r="I54" s="112"/>
    </row>
    <row r="55" spans="1:9" ht="13.5" customHeight="1"/>
    <row r="56" spans="1:9" ht="13.5" customHeight="1"/>
    <row r="57" spans="1:9" ht="13.5" customHeight="1"/>
    <row r="58" spans="1:9" ht="13.5" customHeight="1"/>
    <row r="59" spans="1:9" ht="13.5" customHeight="1"/>
    <row r="60" spans="1:9" ht="13.5" customHeight="1"/>
    <row r="61" spans="1:9" ht="13.5" customHeight="1"/>
    <row r="62" spans="1:9" ht="13.5" customHeight="1"/>
    <row r="63" spans="1:9" ht="13.5" customHeight="1"/>
    <row r="64" spans="1:9" ht="13.5" customHeight="1"/>
    <row r="65" spans="1:9" ht="13.5" customHeight="1"/>
    <row r="66" spans="1:9" ht="11.25">
      <c r="A66" s="112"/>
      <c r="B66" s="112"/>
      <c r="C66" s="112"/>
      <c r="D66" s="112"/>
      <c r="E66" s="112"/>
      <c r="F66" s="112"/>
      <c r="G66" s="112"/>
      <c r="H66" s="112"/>
      <c r="I66" s="112"/>
    </row>
    <row r="67" spans="1:9" ht="11.25">
      <c r="A67" s="112"/>
      <c r="B67" s="112"/>
      <c r="C67" s="112"/>
      <c r="D67" s="112"/>
      <c r="E67" s="112"/>
      <c r="F67" s="112"/>
      <c r="G67" s="112"/>
      <c r="H67" s="112"/>
      <c r="I67" s="112"/>
    </row>
    <row r="68" spans="1:9" ht="11.25"/>
    <row r="69" spans="1:9" ht="11.25"/>
    <row r="70" spans="1:9" ht="11.25"/>
    <row r="71" spans="1:9" ht="11.25"/>
    <row r="72" spans="1:9" ht="11.25"/>
    <row r="73" spans="1:9" ht="11.25"/>
    <row r="74" spans="1:9" ht="11.25"/>
    <row r="75" spans="1:9" ht="11.25"/>
    <row r="76" spans="1:9" ht="11.25"/>
    <row r="77" spans="1:9" ht="11.25"/>
    <row r="78" spans="1:9" ht="11.25"/>
    <row r="79" spans="1:9" ht="11.25"/>
    <row r="80" spans="1:9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</sheetData>
  <phoneticPr fontId="3" type="noConversion"/>
  <pageMargins left="0.59055118110236204" right="0.59055118110236204" top="0.59055118110236204" bottom="0.590551181102362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Normal="100" workbookViewId="0">
      <selection activeCell="K13" sqref="K13"/>
    </sheetView>
  </sheetViews>
  <sheetFormatPr baseColWidth="10" defaultColWidth="9.83203125" defaultRowHeight="11.25"/>
  <cols>
    <col min="1" max="1" width="29.6640625" style="177" customWidth="1"/>
    <col min="2" max="2" width="7.5" style="177" customWidth="1"/>
    <col min="3" max="3" width="9.33203125" style="177" customWidth="1"/>
    <col min="4" max="6" width="8.33203125" style="177" customWidth="1"/>
    <col min="7" max="7" width="9.6640625" style="177" customWidth="1"/>
    <col min="8" max="8" width="9.33203125" style="177" customWidth="1"/>
    <col min="9" max="10" width="8.33203125" style="177" customWidth="1"/>
    <col min="11" max="11" width="11.33203125" style="177" customWidth="1"/>
    <col min="12" max="20" width="9.83203125" style="177"/>
    <col min="21" max="21" width="9.33203125" style="177" customWidth="1"/>
    <col min="22" max="16384" width="9.83203125" style="177"/>
  </cols>
  <sheetData>
    <row r="1" spans="1:19" ht="13.5" customHeight="1">
      <c r="A1" s="108" t="s">
        <v>291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9" ht="13.5" customHeight="1">
      <c r="A2" s="178"/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9" ht="26.45" customHeight="1">
      <c r="A3" s="201" t="s">
        <v>452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9" ht="13.5" customHeight="1" thickBot="1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9" ht="13.5" customHeight="1" thickBot="1">
      <c r="A5" s="218" t="s">
        <v>16</v>
      </c>
      <c r="B5" s="220" t="s">
        <v>10</v>
      </c>
      <c r="C5" s="182" t="s">
        <v>6</v>
      </c>
      <c r="D5" s="182"/>
      <c r="E5" s="182"/>
      <c r="F5" s="183"/>
      <c r="G5" s="222" t="s">
        <v>279</v>
      </c>
      <c r="H5" s="222" t="s">
        <v>280</v>
      </c>
      <c r="I5" s="183" t="s">
        <v>8</v>
      </c>
      <c r="J5" s="183"/>
      <c r="K5" s="223" t="s">
        <v>360</v>
      </c>
    </row>
    <row r="6" spans="1:19" ht="13.5" customHeight="1" thickBot="1">
      <c r="A6" s="218"/>
      <c r="B6" s="221"/>
      <c r="C6" s="225" t="s">
        <v>282</v>
      </c>
      <c r="D6" s="182" t="s">
        <v>11</v>
      </c>
      <c r="E6" s="182"/>
      <c r="F6" s="182"/>
      <c r="G6" s="221"/>
      <c r="H6" s="221"/>
      <c r="I6" s="225" t="s">
        <v>282</v>
      </c>
      <c r="J6" s="210" t="s">
        <v>14</v>
      </c>
      <c r="K6" s="224"/>
    </row>
    <row r="7" spans="1:19" ht="13.5" customHeight="1" thickBot="1">
      <c r="A7" s="218"/>
      <c r="B7" s="221"/>
      <c r="C7" s="225"/>
      <c r="D7" s="182" t="s">
        <v>18</v>
      </c>
      <c r="E7" s="182"/>
      <c r="F7" s="225" t="s">
        <v>281</v>
      </c>
      <c r="G7" s="221"/>
      <c r="H7" s="221"/>
      <c r="I7" s="225"/>
      <c r="J7" s="221" t="s">
        <v>24</v>
      </c>
      <c r="K7" s="224"/>
    </row>
    <row r="8" spans="1:19" ht="24" customHeight="1" thickBot="1">
      <c r="A8" s="218"/>
      <c r="B8" s="221"/>
      <c r="C8" s="225"/>
      <c r="D8" s="182" t="s">
        <v>23</v>
      </c>
      <c r="E8" s="182" t="s">
        <v>24</v>
      </c>
      <c r="F8" s="221"/>
      <c r="G8" s="221"/>
      <c r="H8" s="221"/>
      <c r="I8" s="225"/>
      <c r="J8" s="221"/>
      <c r="K8" s="224"/>
    </row>
    <row r="9" spans="1:19" ht="13.5" customHeight="1" thickBot="1">
      <c r="A9" s="219"/>
      <c r="B9" s="182" t="s">
        <v>28</v>
      </c>
      <c r="C9" s="182" t="s">
        <v>29</v>
      </c>
      <c r="D9" s="182"/>
      <c r="E9" s="182"/>
      <c r="F9" s="182"/>
      <c r="G9" s="182"/>
      <c r="H9" s="182"/>
      <c r="I9" s="182" t="s">
        <v>30</v>
      </c>
      <c r="J9" s="182"/>
      <c r="K9" s="185"/>
    </row>
    <row r="10" spans="1:19" ht="11.45" customHeight="1">
      <c r="A10" s="209"/>
      <c r="B10" s="216"/>
      <c r="C10" s="217"/>
      <c r="D10" s="217"/>
      <c r="E10" s="217"/>
      <c r="F10" s="217"/>
      <c r="G10" s="217"/>
      <c r="H10" s="217"/>
      <c r="I10" s="217"/>
      <c r="J10" s="217"/>
      <c r="K10" s="217"/>
    </row>
    <row r="11" spans="1:19" ht="12.2" customHeight="1">
      <c r="A11" s="191" t="s">
        <v>381</v>
      </c>
      <c r="B11" s="188">
        <v>3</v>
      </c>
      <c r="C11" s="190">
        <v>3434</v>
      </c>
      <c r="D11" s="190">
        <v>2870</v>
      </c>
      <c r="E11" s="190">
        <v>564</v>
      </c>
      <c r="F11" s="190">
        <v>0</v>
      </c>
      <c r="G11" s="190">
        <v>235</v>
      </c>
      <c r="H11" s="190">
        <v>3669</v>
      </c>
      <c r="I11" s="190">
        <v>117</v>
      </c>
      <c r="J11" s="190">
        <v>25</v>
      </c>
      <c r="K11" s="190">
        <v>1928</v>
      </c>
      <c r="M11" s="190"/>
      <c r="N11" s="190"/>
      <c r="O11" s="190"/>
      <c r="P11" s="190"/>
    </row>
    <row r="12" spans="1:19" ht="12" customHeight="1">
      <c r="A12" s="191" t="s">
        <v>314</v>
      </c>
      <c r="B12" s="188">
        <v>4</v>
      </c>
      <c r="C12" s="190">
        <v>14280</v>
      </c>
      <c r="D12" s="190">
        <v>12989</v>
      </c>
      <c r="E12" s="190">
        <v>1291</v>
      </c>
      <c r="F12" s="190">
        <v>0</v>
      </c>
      <c r="G12" s="190">
        <v>13164</v>
      </c>
      <c r="H12" s="190">
        <v>27444</v>
      </c>
      <c r="I12" s="190">
        <v>546</v>
      </c>
      <c r="J12" s="190">
        <v>75</v>
      </c>
      <c r="K12" s="190">
        <v>53788</v>
      </c>
      <c r="M12" s="190"/>
      <c r="N12" s="190"/>
      <c r="Q12" s="190"/>
      <c r="R12" s="190"/>
      <c r="S12" s="190"/>
    </row>
    <row r="13" spans="1:19" ht="12.2" customHeight="1">
      <c r="A13" s="191" t="s">
        <v>52</v>
      </c>
      <c r="B13" s="188">
        <v>3</v>
      </c>
      <c r="C13" s="190">
        <v>5572</v>
      </c>
      <c r="D13" s="190">
        <v>5240</v>
      </c>
      <c r="E13" s="190">
        <v>332</v>
      </c>
      <c r="F13" s="190">
        <v>0</v>
      </c>
      <c r="G13" s="190">
        <v>0</v>
      </c>
      <c r="H13" s="190">
        <v>5572</v>
      </c>
      <c r="I13" s="190">
        <v>172</v>
      </c>
      <c r="J13" s="190">
        <v>14</v>
      </c>
      <c r="K13" s="190">
        <v>4678</v>
      </c>
      <c r="M13" s="190"/>
      <c r="N13" s="190"/>
    </row>
    <row r="14" spans="1:19" ht="12" customHeight="1">
      <c r="A14" s="203" t="s">
        <v>53</v>
      </c>
      <c r="B14" s="188">
        <v>3</v>
      </c>
      <c r="C14" s="190">
        <v>7236</v>
      </c>
      <c r="D14" s="190">
        <v>3849</v>
      </c>
      <c r="E14" s="190">
        <v>3387</v>
      </c>
      <c r="F14" s="190">
        <v>0</v>
      </c>
      <c r="G14" s="190">
        <v>1020</v>
      </c>
      <c r="H14" s="190">
        <v>8256</v>
      </c>
      <c r="I14" s="190">
        <v>296</v>
      </c>
      <c r="J14" s="190">
        <v>147</v>
      </c>
      <c r="K14" s="190">
        <v>5409</v>
      </c>
      <c r="M14" s="190"/>
      <c r="N14" s="190"/>
    </row>
    <row r="15" spans="1:19" ht="12.2" customHeight="1">
      <c r="A15" s="193" t="s">
        <v>54</v>
      </c>
      <c r="E15" s="190"/>
      <c r="F15" s="190"/>
      <c r="G15" s="190"/>
      <c r="H15" s="190"/>
      <c r="I15" s="190"/>
      <c r="J15" s="190"/>
      <c r="K15" s="190"/>
      <c r="M15" s="190"/>
      <c r="N15" s="212"/>
    </row>
    <row r="16" spans="1:19" ht="12.2" customHeight="1">
      <c r="A16" s="213" t="s">
        <v>453</v>
      </c>
      <c r="E16" s="190"/>
      <c r="F16" s="190"/>
      <c r="G16" s="190"/>
      <c r="H16" s="190"/>
      <c r="I16" s="190"/>
      <c r="J16" s="190"/>
      <c r="K16" s="190"/>
      <c r="M16" s="190"/>
      <c r="N16" s="190"/>
    </row>
    <row r="17" spans="1:11">
      <c r="A17" t="s">
        <v>361</v>
      </c>
      <c r="B17"/>
      <c r="C17"/>
      <c r="D17"/>
      <c r="E17"/>
      <c r="F17"/>
      <c r="G17" s="190"/>
      <c r="H17"/>
      <c r="I17"/>
      <c r="J17"/>
      <c r="K17"/>
    </row>
    <row r="18" spans="1:11">
      <c r="A18"/>
      <c r="B18"/>
      <c r="C18"/>
      <c r="D18"/>
      <c r="E18"/>
      <c r="F18"/>
      <c r="G18"/>
      <c r="H18"/>
      <c r="I18"/>
      <c r="J18"/>
      <c r="K18"/>
    </row>
    <row r="19" spans="1:11" ht="15.75" customHeight="1">
      <c r="A19" s="197" t="s">
        <v>278</v>
      </c>
      <c r="B19"/>
      <c r="C19"/>
      <c r="D19"/>
      <c r="E19"/>
      <c r="F19"/>
      <c r="G19"/>
      <c r="H19"/>
      <c r="I19"/>
      <c r="J19"/>
      <c r="K19"/>
    </row>
    <row r="20" spans="1:11">
      <c r="A20"/>
      <c r="B20"/>
      <c r="C20"/>
      <c r="D20"/>
      <c r="E20"/>
      <c r="F20"/>
      <c r="G20"/>
      <c r="H20"/>
      <c r="I20"/>
      <c r="J20"/>
      <c r="K20"/>
    </row>
    <row r="21" spans="1:11">
      <c r="B21"/>
      <c r="C21"/>
      <c r="D21"/>
      <c r="E21"/>
      <c r="F21"/>
      <c r="G21"/>
      <c r="H21"/>
      <c r="I21" s="211"/>
      <c r="J21"/>
      <c r="K21"/>
    </row>
  </sheetData>
  <mergeCells count="10">
    <mergeCell ref="B10:K10"/>
    <mergeCell ref="A5:A9"/>
    <mergeCell ref="B5:B8"/>
    <mergeCell ref="G5:G8"/>
    <mergeCell ref="H5:H8"/>
    <mergeCell ref="K5:K8"/>
    <mergeCell ref="C6:C8"/>
    <mergeCell ref="I6:I8"/>
    <mergeCell ref="F7:F8"/>
    <mergeCell ref="J7:J8"/>
  </mergeCells>
  <pageMargins left="0.7" right="0.7" top="0.78740157499999996" bottom="0.78740157499999996" header="0.3" footer="0.3"/>
  <pageSetup paperSize="9" scale="93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K98"/>
  <sheetViews>
    <sheetView workbookViewId="0">
      <selection activeCell="A2" sqref="A2"/>
    </sheetView>
  </sheetViews>
  <sheetFormatPr baseColWidth="10" defaultColWidth="9.83203125" defaultRowHeight="12.75" customHeight="1"/>
  <cols>
    <col min="1" max="1" width="20.6640625" style="46" customWidth="1"/>
    <col min="2" max="2" width="7.6640625" style="46" customWidth="1"/>
    <col min="3" max="11" width="9.5" style="46" customWidth="1"/>
    <col min="12" max="16384" width="9.83203125" style="46"/>
  </cols>
  <sheetData>
    <row r="1" spans="1:11" s="1" customFormat="1" ht="13.5" customHeight="1">
      <c r="A1" s="108" t="s">
        <v>179</v>
      </c>
      <c r="B1" s="3"/>
      <c r="C1" s="3"/>
      <c r="D1" s="3"/>
      <c r="E1" s="3"/>
      <c r="F1" s="3"/>
      <c r="G1" s="3"/>
      <c r="H1" s="3"/>
      <c r="I1" s="4"/>
      <c r="J1" s="2"/>
      <c r="K1" s="2"/>
    </row>
    <row r="2" spans="1:11" ht="13.5" customHeight="1"/>
    <row r="3" spans="1:11" ht="13.5" customHeight="1">
      <c r="A3" s="114" t="s">
        <v>130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 ht="13.5" customHeight="1">
      <c r="A4" s="114" t="s">
        <v>5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1" ht="13.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ht="13.5" customHeight="1">
      <c r="B6" s="48"/>
      <c r="C6" s="49" t="s">
        <v>6</v>
      </c>
      <c r="D6" s="50"/>
      <c r="E6" s="50"/>
      <c r="F6" s="51"/>
      <c r="G6" s="52" t="s">
        <v>7</v>
      </c>
      <c r="H6" s="52"/>
      <c r="I6" s="49" t="s">
        <v>8</v>
      </c>
      <c r="J6" s="51"/>
      <c r="K6" s="53" t="s">
        <v>9</v>
      </c>
    </row>
    <row r="7" spans="1:11" ht="13.5" customHeight="1">
      <c r="B7" s="52" t="s">
        <v>10</v>
      </c>
      <c r="C7" s="54"/>
      <c r="D7" s="50" t="s">
        <v>11</v>
      </c>
      <c r="E7" s="50"/>
      <c r="F7" s="51"/>
      <c r="G7" s="52" t="s">
        <v>12</v>
      </c>
      <c r="H7" s="52" t="s">
        <v>13</v>
      </c>
      <c r="I7" s="55"/>
      <c r="J7" s="56" t="s">
        <v>14</v>
      </c>
      <c r="K7" s="53" t="s">
        <v>15</v>
      </c>
    </row>
    <row r="8" spans="1:11" ht="13.5" customHeight="1">
      <c r="A8" s="57" t="s">
        <v>16</v>
      </c>
      <c r="B8" s="52"/>
      <c r="C8" s="58" t="s">
        <v>17</v>
      </c>
      <c r="D8" s="58" t="s">
        <v>18</v>
      </c>
      <c r="E8" s="57"/>
      <c r="F8" s="59" t="s">
        <v>19</v>
      </c>
      <c r="G8" s="52" t="s">
        <v>20</v>
      </c>
      <c r="H8" s="52" t="s">
        <v>21</v>
      </c>
      <c r="I8" s="52" t="s">
        <v>17</v>
      </c>
      <c r="J8" s="60"/>
      <c r="K8" s="52" t="s">
        <v>22</v>
      </c>
    </row>
    <row r="9" spans="1:11" ht="13.5" customHeight="1">
      <c r="B9" s="61"/>
      <c r="C9" s="48"/>
      <c r="D9" s="62" t="s">
        <v>23</v>
      </c>
      <c r="E9" s="62" t="s">
        <v>24</v>
      </c>
      <c r="F9" s="63" t="s">
        <v>25</v>
      </c>
      <c r="G9" s="52" t="s">
        <v>26</v>
      </c>
      <c r="H9" s="52"/>
      <c r="I9" s="55"/>
      <c r="J9" s="64" t="s">
        <v>24</v>
      </c>
      <c r="K9" s="52" t="s">
        <v>27</v>
      </c>
    </row>
    <row r="10" spans="1:11" ht="13.5" customHeight="1">
      <c r="A10" s="65"/>
      <c r="B10" s="66" t="s">
        <v>28</v>
      </c>
      <c r="C10" s="67" t="s">
        <v>29</v>
      </c>
      <c r="D10" s="68"/>
      <c r="E10" s="68"/>
      <c r="F10" s="68"/>
      <c r="G10" s="68"/>
      <c r="H10" s="69"/>
      <c r="I10" s="68" t="s">
        <v>30</v>
      </c>
      <c r="J10" s="68"/>
      <c r="K10" s="68"/>
    </row>
    <row r="11" spans="1:11" ht="13.5" customHeight="1">
      <c r="A11" s="70"/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2" spans="1:11" ht="13.5" customHeight="1">
      <c r="A12" s="74" t="s">
        <v>131</v>
      </c>
      <c r="B12" s="89"/>
      <c r="C12" s="98"/>
      <c r="D12" s="90"/>
      <c r="E12" s="90"/>
      <c r="F12" s="90"/>
      <c r="G12" s="90"/>
      <c r="H12" s="90"/>
      <c r="I12" s="94"/>
      <c r="J12" s="95"/>
      <c r="K12" s="89"/>
    </row>
    <row r="13" spans="1:11" ht="13.5" customHeight="1">
      <c r="B13" s="91"/>
      <c r="C13" s="80"/>
      <c r="D13" s="80"/>
      <c r="E13" s="80"/>
      <c r="F13" s="80"/>
      <c r="G13" s="80"/>
      <c r="H13" s="80"/>
      <c r="I13" s="81"/>
      <c r="J13" s="79"/>
      <c r="K13" s="91"/>
    </row>
    <row r="14" spans="1:11" ht="13.5" customHeight="1">
      <c r="A14" s="82" t="s">
        <v>132</v>
      </c>
      <c r="B14" s="91">
        <v>3</v>
      </c>
      <c r="C14" s="80">
        <v>7383</v>
      </c>
      <c r="D14" s="80">
        <v>5289</v>
      </c>
      <c r="E14" s="80">
        <v>2094</v>
      </c>
      <c r="F14" s="84">
        <v>0</v>
      </c>
      <c r="G14" s="80">
        <v>6000</v>
      </c>
      <c r="H14" s="80">
        <v>13383</v>
      </c>
      <c r="I14" s="86">
        <v>205</v>
      </c>
      <c r="J14" s="79">
        <v>67</v>
      </c>
      <c r="K14" s="80">
        <v>19254</v>
      </c>
    </row>
    <row r="15" spans="1:11" ht="13.5" customHeight="1">
      <c r="A15" s="82" t="s">
        <v>61</v>
      </c>
      <c r="B15" s="91">
        <v>9</v>
      </c>
      <c r="C15" s="80">
        <v>27684</v>
      </c>
      <c r="D15" s="80">
        <v>22823</v>
      </c>
      <c r="E15" s="80">
        <v>4654</v>
      </c>
      <c r="F15" s="80">
        <v>207</v>
      </c>
      <c r="G15" s="80">
        <v>2780</v>
      </c>
      <c r="H15" s="80">
        <v>30464</v>
      </c>
      <c r="I15" s="86">
        <v>494</v>
      </c>
      <c r="J15" s="79">
        <v>148</v>
      </c>
      <c r="K15" s="80">
        <v>217809</v>
      </c>
    </row>
    <row r="16" spans="1:11" ht="13.5" customHeight="1">
      <c r="A16" s="82" t="s">
        <v>120</v>
      </c>
      <c r="B16" s="91">
        <v>6</v>
      </c>
      <c r="C16" s="80">
        <v>23443</v>
      </c>
      <c r="D16" s="80">
        <v>22362</v>
      </c>
      <c r="E16" s="80">
        <v>1081</v>
      </c>
      <c r="F16" s="84">
        <v>0</v>
      </c>
      <c r="G16" s="80">
        <v>4385</v>
      </c>
      <c r="H16" s="80">
        <v>27828</v>
      </c>
      <c r="I16" s="86">
        <v>446</v>
      </c>
      <c r="J16" s="79">
        <v>33</v>
      </c>
      <c r="K16" s="80">
        <v>69418</v>
      </c>
    </row>
    <row r="17" spans="1:11" ht="13.5" customHeight="1">
      <c r="A17" s="82" t="s">
        <v>115</v>
      </c>
      <c r="B17" s="91">
        <v>5</v>
      </c>
      <c r="C17" s="80">
        <v>12958</v>
      </c>
      <c r="D17" s="80">
        <v>12353</v>
      </c>
      <c r="E17" s="80">
        <v>605</v>
      </c>
      <c r="F17" s="84">
        <v>0</v>
      </c>
      <c r="G17" s="80">
        <v>6334</v>
      </c>
      <c r="H17" s="80">
        <v>19292</v>
      </c>
      <c r="I17" s="86">
        <v>279</v>
      </c>
      <c r="J17" s="79">
        <v>10</v>
      </c>
      <c r="K17" s="80">
        <v>31500</v>
      </c>
    </row>
    <row r="18" spans="1:11" ht="13.5" customHeight="1">
      <c r="A18" s="82" t="s">
        <v>133</v>
      </c>
      <c r="B18" s="91">
        <v>4</v>
      </c>
      <c r="C18" s="80">
        <v>30120</v>
      </c>
      <c r="D18" s="80">
        <v>28086</v>
      </c>
      <c r="E18" s="80">
        <v>2034</v>
      </c>
      <c r="F18" s="84">
        <v>0</v>
      </c>
      <c r="G18" s="80">
        <v>0</v>
      </c>
      <c r="H18" s="80">
        <v>30120</v>
      </c>
      <c r="I18" s="86">
        <v>584</v>
      </c>
      <c r="J18" s="79">
        <v>72</v>
      </c>
      <c r="K18" s="80">
        <v>44210</v>
      </c>
    </row>
    <row r="19" spans="1:11" ht="13.5" customHeight="1">
      <c r="A19" s="118" t="s">
        <v>134</v>
      </c>
      <c r="B19" s="91">
        <v>4</v>
      </c>
      <c r="C19" s="80">
        <v>3410</v>
      </c>
      <c r="D19" s="80">
        <v>3223</v>
      </c>
      <c r="E19" s="80">
        <v>187</v>
      </c>
      <c r="F19" s="84">
        <v>0</v>
      </c>
      <c r="G19" s="80">
        <v>1036</v>
      </c>
      <c r="H19" s="80">
        <v>4446</v>
      </c>
      <c r="I19" s="86">
        <v>306</v>
      </c>
      <c r="J19" s="79">
        <v>19</v>
      </c>
      <c r="K19" s="80">
        <v>25152</v>
      </c>
    </row>
    <row r="20" spans="1:11" ht="13.5" customHeight="1">
      <c r="A20" s="82" t="s">
        <v>135</v>
      </c>
      <c r="B20" s="91">
        <v>4</v>
      </c>
      <c r="C20" s="80">
        <v>16446</v>
      </c>
      <c r="D20" s="80">
        <v>11169</v>
      </c>
      <c r="E20" s="80">
        <v>5277</v>
      </c>
      <c r="F20" s="84">
        <v>0</v>
      </c>
      <c r="G20" s="80">
        <v>1600</v>
      </c>
      <c r="H20" s="80">
        <v>18046</v>
      </c>
      <c r="I20" s="86">
        <v>786</v>
      </c>
      <c r="J20" s="79">
        <v>400</v>
      </c>
      <c r="K20" s="80">
        <v>19344</v>
      </c>
    </row>
    <row r="21" spans="1:11" ht="13.5" customHeight="1">
      <c r="A21" s="82" t="s">
        <v>74</v>
      </c>
      <c r="B21" s="91">
        <v>5</v>
      </c>
      <c r="C21" s="80">
        <v>34294</v>
      </c>
      <c r="D21" s="80">
        <v>30984</v>
      </c>
      <c r="E21" s="80">
        <v>3025</v>
      </c>
      <c r="F21" s="80">
        <v>285</v>
      </c>
      <c r="G21" s="80">
        <v>0</v>
      </c>
      <c r="H21" s="80">
        <v>34294</v>
      </c>
      <c r="I21" s="86">
        <v>747</v>
      </c>
      <c r="J21" s="79">
        <v>132</v>
      </c>
      <c r="K21" s="80">
        <v>64834</v>
      </c>
    </row>
    <row r="22" spans="1:11" ht="13.5" customHeight="1">
      <c r="A22" s="78" t="s">
        <v>136</v>
      </c>
      <c r="B22" s="91">
        <v>4</v>
      </c>
      <c r="C22" s="80">
        <v>9411</v>
      </c>
      <c r="D22" s="80">
        <v>9062</v>
      </c>
      <c r="E22" s="80">
        <v>349</v>
      </c>
      <c r="F22" s="84">
        <v>0</v>
      </c>
      <c r="G22" s="80">
        <v>500</v>
      </c>
      <c r="H22" s="80">
        <v>9911</v>
      </c>
      <c r="I22" s="86">
        <v>222</v>
      </c>
      <c r="J22" s="79">
        <v>12</v>
      </c>
      <c r="K22" s="80">
        <v>19578</v>
      </c>
    </row>
    <row r="23" spans="1:11" ht="13.5" customHeight="1">
      <c r="A23" s="82" t="s">
        <v>117</v>
      </c>
      <c r="B23" s="91">
        <v>9</v>
      </c>
      <c r="C23" s="80">
        <v>18598</v>
      </c>
      <c r="D23" s="84">
        <v>17591</v>
      </c>
      <c r="E23" s="80">
        <v>1007</v>
      </c>
      <c r="F23" s="84">
        <v>0</v>
      </c>
      <c r="G23" s="80">
        <v>2785</v>
      </c>
      <c r="H23" s="84">
        <v>21383</v>
      </c>
      <c r="I23" s="86">
        <v>620</v>
      </c>
      <c r="J23" s="79">
        <v>37</v>
      </c>
      <c r="K23" s="80">
        <v>148447</v>
      </c>
    </row>
    <row r="24" spans="1:11" ht="13.5" customHeight="1">
      <c r="A24" s="99"/>
      <c r="B24" s="91"/>
      <c r="C24" s="80"/>
      <c r="D24" s="80"/>
      <c r="E24" s="80"/>
      <c r="F24" s="84"/>
      <c r="G24" s="80"/>
      <c r="H24" s="80"/>
      <c r="I24" s="81"/>
      <c r="J24" s="79"/>
      <c r="K24" s="91"/>
    </row>
    <row r="25" spans="1:11" ht="13.5" customHeight="1">
      <c r="A25" s="76" t="s">
        <v>137</v>
      </c>
      <c r="B25" s="100"/>
      <c r="C25" s="101"/>
      <c r="D25" s="102"/>
      <c r="E25" s="102"/>
      <c r="F25" s="102"/>
      <c r="G25" s="102"/>
      <c r="H25" s="102"/>
      <c r="I25" s="94"/>
      <c r="J25" s="95"/>
      <c r="K25" s="100"/>
    </row>
    <row r="26" spans="1:11" ht="13.5" customHeight="1">
      <c r="B26" s="103"/>
      <c r="C26" s="104"/>
      <c r="D26" s="104"/>
      <c r="E26" s="104"/>
      <c r="F26" s="104"/>
      <c r="G26" s="104"/>
      <c r="H26" s="104"/>
      <c r="I26" s="81"/>
      <c r="J26" s="79"/>
      <c r="K26" s="103"/>
    </row>
    <row r="27" spans="1:11" ht="13.5" customHeight="1">
      <c r="A27" s="82" t="s">
        <v>61</v>
      </c>
      <c r="B27" s="105">
        <v>9</v>
      </c>
      <c r="C27" s="104">
        <v>27063</v>
      </c>
      <c r="D27" s="106">
        <v>22406</v>
      </c>
      <c r="E27" s="106">
        <v>4413</v>
      </c>
      <c r="F27" s="106">
        <v>244</v>
      </c>
      <c r="G27" s="80">
        <v>3330</v>
      </c>
      <c r="H27" s="106">
        <v>30393</v>
      </c>
      <c r="I27" s="81">
        <v>644</v>
      </c>
      <c r="J27" s="105">
        <v>225</v>
      </c>
      <c r="K27" s="80">
        <v>172028</v>
      </c>
    </row>
    <row r="28" spans="1:11" ht="13.5" customHeight="1">
      <c r="A28" s="116" t="s">
        <v>138</v>
      </c>
      <c r="B28" s="105">
        <v>4</v>
      </c>
      <c r="C28" s="106">
        <v>27438</v>
      </c>
      <c r="D28" s="106">
        <v>16712</v>
      </c>
      <c r="E28" s="106">
        <v>10726</v>
      </c>
      <c r="F28" s="104">
        <v>0</v>
      </c>
      <c r="G28" s="80">
        <v>370</v>
      </c>
      <c r="H28" s="106">
        <v>27808</v>
      </c>
      <c r="I28" s="81">
        <v>459</v>
      </c>
      <c r="J28" s="105">
        <v>217</v>
      </c>
      <c r="K28" s="80">
        <v>32315</v>
      </c>
    </row>
    <row r="29" spans="1:11" ht="13.5" customHeight="1">
      <c r="A29" s="82" t="s">
        <v>96</v>
      </c>
      <c r="B29" s="105">
        <v>3</v>
      </c>
      <c r="C29" s="106">
        <v>20449</v>
      </c>
      <c r="D29" s="106">
        <v>19987</v>
      </c>
      <c r="E29" s="106">
        <v>337</v>
      </c>
      <c r="F29" s="106">
        <v>125</v>
      </c>
      <c r="G29" s="80">
        <v>661</v>
      </c>
      <c r="H29" s="106">
        <v>21110</v>
      </c>
      <c r="I29" s="81">
        <v>575</v>
      </c>
      <c r="J29" s="105">
        <v>14</v>
      </c>
      <c r="K29" s="80">
        <v>29267</v>
      </c>
    </row>
    <row r="30" spans="1:11" ht="13.5" customHeight="1">
      <c r="A30" s="82" t="s">
        <v>115</v>
      </c>
      <c r="B30" s="105">
        <v>5</v>
      </c>
      <c r="C30" s="106">
        <v>13853</v>
      </c>
      <c r="D30" s="106">
        <v>13029</v>
      </c>
      <c r="E30" s="106">
        <v>725</v>
      </c>
      <c r="F30" s="106">
        <v>99</v>
      </c>
      <c r="G30" s="80">
        <v>2563</v>
      </c>
      <c r="H30" s="106">
        <v>16416</v>
      </c>
      <c r="I30" s="81">
        <v>324</v>
      </c>
      <c r="J30" s="105">
        <v>21</v>
      </c>
      <c r="K30" s="80">
        <v>29423</v>
      </c>
    </row>
    <row r="31" spans="1:11" ht="13.5" customHeight="1">
      <c r="A31" s="82" t="s">
        <v>117</v>
      </c>
      <c r="B31" s="105">
        <v>9</v>
      </c>
      <c r="C31" s="106">
        <v>20554</v>
      </c>
      <c r="D31" s="106">
        <v>19602</v>
      </c>
      <c r="E31" s="106">
        <v>952</v>
      </c>
      <c r="F31" s="106">
        <v>0</v>
      </c>
      <c r="G31" s="80">
        <v>4648</v>
      </c>
      <c r="H31" s="106">
        <v>25202</v>
      </c>
      <c r="I31" s="81">
        <v>689</v>
      </c>
      <c r="J31" s="105">
        <v>47</v>
      </c>
      <c r="K31" s="80">
        <v>138427</v>
      </c>
    </row>
    <row r="32" spans="1:11" ht="13.5" customHeight="1">
      <c r="A32" s="99"/>
      <c r="B32" s="105"/>
      <c r="C32" s="106"/>
      <c r="D32" s="106"/>
      <c r="E32" s="106"/>
      <c r="F32" s="106"/>
      <c r="G32" s="80"/>
      <c r="H32" s="106"/>
      <c r="I32" s="81"/>
      <c r="J32" s="105"/>
      <c r="K32" s="80"/>
    </row>
    <row r="33" spans="1:11" ht="13.5" customHeight="1">
      <c r="A33" s="76" t="s">
        <v>139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</row>
    <row r="34" spans="1:11" ht="13.5" customHeight="1">
      <c r="A34" s="72"/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1:11" ht="13.5" customHeight="1">
      <c r="A35" s="82" t="s">
        <v>61</v>
      </c>
      <c r="B35" s="83">
        <v>9</v>
      </c>
      <c r="C35" s="80">
        <v>27671</v>
      </c>
      <c r="D35" s="80">
        <v>24111</v>
      </c>
      <c r="E35" s="80">
        <v>3415</v>
      </c>
      <c r="F35" s="80">
        <v>130</v>
      </c>
      <c r="G35" s="80">
        <v>2850</v>
      </c>
      <c r="H35" s="80">
        <v>30521</v>
      </c>
      <c r="I35" s="83">
        <v>567</v>
      </c>
      <c r="J35" s="83">
        <v>181</v>
      </c>
      <c r="K35" s="80">
        <v>203814</v>
      </c>
    </row>
    <row r="36" spans="1:11" ht="13.5" customHeight="1">
      <c r="A36" s="82" t="s">
        <v>120</v>
      </c>
      <c r="B36" s="83">
        <v>6</v>
      </c>
      <c r="C36" s="80">
        <v>24024</v>
      </c>
      <c r="D36" s="80">
        <v>22494</v>
      </c>
      <c r="E36" s="80">
        <v>1530</v>
      </c>
      <c r="F36" s="80">
        <v>0</v>
      </c>
      <c r="G36" s="80">
        <v>2625</v>
      </c>
      <c r="H36" s="80">
        <v>26649</v>
      </c>
      <c r="I36" s="83">
        <v>529</v>
      </c>
      <c r="J36" s="83">
        <v>42</v>
      </c>
      <c r="K36" s="80">
        <v>65309</v>
      </c>
    </row>
    <row r="37" spans="1:11" ht="13.5" customHeight="1">
      <c r="A37" s="82" t="s">
        <v>93</v>
      </c>
      <c r="B37" s="83">
        <v>6</v>
      </c>
      <c r="C37" s="80">
        <v>26722</v>
      </c>
      <c r="D37" s="80">
        <v>21347</v>
      </c>
      <c r="E37" s="80">
        <v>4183</v>
      </c>
      <c r="F37" s="80">
        <v>1192</v>
      </c>
      <c r="G37" s="80">
        <v>4750</v>
      </c>
      <c r="H37" s="80">
        <v>31472</v>
      </c>
      <c r="I37" s="83">
        <v>599</v>
      </c>
      <c r="J37" s="83">
        <v>159</v>
      </c>
      <c r="K37" s="80">
        <v>58712</v>
      </c>
    </row>
    <row r="38" spans="1:11" ht="13.5" customHeight="1">
      <c r="A38" s="82" t="s">
        <v>135</v>
      </c>
      <c r="B38" s="83">
        <v>3</v>
      </c>
      <c r="C38" s="80">
        <v>6457</v>
      </c>
      <c r="D38" s="80">
        <v>4930</v>
      </c>
      <c r="E38" s="80">
        <v>1527</v>
      </c>
      <c r="F38" s="80">
        <v>0</v>
      </c>
      <c r="G38" s="80">
        <v>400</v>
      </c>
      <c r="H38" s="80">
        <v>6857</v>
      </c>
      <c r="I38" s="83">
        <v>315</v>
      </c>
      <c r="J38" s="83">
        <v>135</v>
      </c>
      <c r="K38" s="80">
        <v>12814</v>
      </c>
    </row>
    <row r="39" spans="1:11" ht="13.5" customHeight="1">
      <c r="A39" s="82" t="s">
        <v>74</v>
      </c>
      <c r="B39" s="83">
        <v>5</v>
      </c>
      <c r="C39" s="80">
        <v>33117</v>
      </c>
      <c r="D39" s="80">
        <v>29970</v>
      </c>
      <c r="E39" s="80">
        <v>2715</v>
      </c>
      <c r="F39" s="80">
        <v>304</v>
      </c>
      <c r="G39" s="80">
        <v>45</v>
      </c>
      <c r="H39" s="80">
        <v>33162</v>
      </c>
      <c r="I39" s="83">
        <v>782</v>
      </c>
      <c r="J39" s="83">
        <v>132</v>
      </c>
      <c r="K39" s="80">
        <v>60801</v>
      </c>
    </row>
    <row r="40" spans="1:11" ht="13.5" customHeight="1">
      <c r="A40" s="82" t="s">
        <v>140</v>
      </c>
      <c r="B40" s="83">
        <v>4</v>
      </c>
      <c r="C40" s="80">
        <v>7246</v>
      </c>
      <c r="D40" s="80">
        <v>5640</v>
      </c>
      <c r="E40" s="80">
        <v>1135</v>
      </c>
      <c r="F40" s="80">
        <v>390</v>
      </c>
      <c r="G40" s="80">
        <v>458</v>
      </c>
      <c r="H40" s="80">
        <v>7704</v>
      </c>
      <c r="I40" s="83">
        <v>152</v>
      </c>
      <c r="J40" s="83">
        <v>29</v>
      </c>
      <c r="K40" s="80">
        <v>10010</v>
      </c>
    </row>
    <row r="41" spans="1:11" ht="13.5" customHeight="1">
      <c r="A41" s="82" t="s">
        <v>94</v>
      </c>
      <c r="B41" s="83"/>
      <c r="C41" s="80"/>
      <c r="D41" s="80"/>
      <c r="E41" s="80"/>
      <c r="F41" s="80"/>
      <c r="G41" s="80"/>
      <c r="H41" s="80"/>
      <c r="I41" s="83"/>
      <c r="J41" s="83"/>
      <c r="K41" s="80"/>
    </row>
    <row r="42" spans="1:11" ht="13.5" customHeight="1">
      <c r="A42" s="88" t="s">
        <v>95</v>
      </c>
      <c r="B42" s="83">
        <v>9</v>
      </c>
      <c r="C42" s="80">
        <v>47165</v>
      </c>
      <c r="D42" s="80">
        <v>6853</v>
      </c>
      <c r="E42" s="80">
        <v>185</v>
      </c>
      <c r="F42" s="80">
        <v>38010</v>
      </c>
      <c r="G42" s="80">
        <v>15525</v>
      </c>
      <c r="H42" s="80">
        <v>62690</v>
      </c>
      <c r="I42" s="83">
        <v>522</v>
      </c>
      <c r="J42" s="83">
        <v>26</v>
      </c>
      <c r="K42" s="80">
        <v>208072</v>
      </c>
    </row>
    <row r="43" spans="1:11" ht="13.5" customHeight="1">
      <c r="A43" s="119" t="s">
        <v>141</v>
      </c>
      <c r="B43" s="83">
        <v>4</v>
      </c>
      <c r="C43" s="80">
        <v>6476</v>
      </c>
      <c r="D43" s="80">
        <v>6363</v>
      </c>
      <c r="E43" s="80">
        <v>113</v>
      </c>
      <c r="F43" s="80">
        <v>0</v>
      </c>
      <c r="G43" s="80">
        <v>421</v>
      </c>
      <c r="H43" s="80">
        <v>6897</v>
      </c>
      <c r="I43" s="83">
        <v>158</v>
      </c>
      <c r="J43" s="83">
        <v>8</v>
      </c>
      <c r="K43" s="80">
        <v>20763</v>
      </c>
    </row>
    <row r="44" spans="1:11" ht="13.5" customHeight="1">
      <c r="A44" s="82" t="s">
        <v>142</v>
      </c>
      <c r="B44" s="92">
        <v>5</v>
      </c>
      <c r="C44" s="80">
        <v>12495</v>
      </c>
      <c r="D44" s="80">
        <v>9086</v>
      </c>
      <c r="E44" s="80">
        <v>3345</v>
      </c>
      <c r="F44" s="80">
        <v>64</v>
      </c>
      <c r="G44" s="80">
        <v>206</v>
      </c>
      <c r="H44" s="80">
        <v>12701</v>
      </c>
      <c r="I44" s="83">
        <v>307</v>
      </c>
      <c r="J44" s="83">
        <v>83</v>
      </c>
      <c r="K44" s="80">
        <v>19146</v>
      </c>
    </row>
    <row r="45" spans="1:11" ht="13.5" customHeight="1">
      <c r="A45" s="82" t="s">
        <v>117</v>
      </c>
      <c r="B45" s="92">
        <v>9</v>
      </c>
      <c r="C45" s="80">
        <v>17562</v>
      </c>
      <c r="D45" s="80">
        <v>16645</v>
      </c>
      <c r="E45" s="80">
        <v>917</v>
      </c>
      <c r="F45" s="80">
        <v>0</v>
      </c>
      <c r="G45" s="80">
        <v>4400</v>
      </c>
      <c r="H45" s="80">
        <v>21962</v>
      </c>
      <c r="I45" s="83">
        <v>610</v>
      </c>
      <c r="J45" s="83">
        <v>32</v>
      </c>
      <c r="K45" s="80">
        <v>116695</v>
      </c>
    </row>
    <row r="46" spans="1:11" ht="13.5" customHeight="1">
      <c r="A46" s="44" t="s">
        <v>54</v>
      </c>
    </row>
    <row r="47" spans="1:11" ht="13.5" customHeight="1">
      <c r="A47" s="110" t="s">
        <v>143</v>
      </c>
    </row>
    <row r="48" spans="1:11" ht="13.5" customHeight="1">
      <c r="A48" s="110" t="s">
        <v>144</v>
      </c>
    </row>
    <row r="49" spans="1:1" ht="13.5" customHeight="1">
      <c r="A49" s="117" t="s">
        <v>145</v>
      </c>
    </row>
    <row r="50" spans="1:1" ht="13.5" customHeight="1">
      <c r="A50" s="86"/>
    </row>
    <row r="51" spans="1:1" ht="13.5" customHeight="1"/>
    <row r="52" spans="1:1" ht="13.5" customHeight="1"/>
    <row r="53" spans="1:1" ht="13.5" customHeight="1"/>
    <row r="54" spans="1:1" ht="13.5" customHeight="1"/>
    <row r="55" spans="1:1" ht="13.5" customHeight="1"/>
    <row r="56" spans="1:1" ht="13.5" customHeight="1"/>
    <row r="57" spans="1:1" ht="13.5" customHeight="1"/>
    <row r="58" spans="1:1" ht="13.5" customHeight="1"/>
    <row r="59" spans="1:1" ht="13.5" customHeight="1"/>
    <row r="60" spans="1:1" ht="13.5" customHeight="1"/>
    <row r="61" spans="1:1" ht="13.5" customHeight="1"/>
    <row r="62" spans="1:1" ht="13.5" customHeight="1"/>
    <row r="63" spans="1:1" ht="13.5" customHeight="1"/>
    <row r="64" spans="1:1" ht="13.5" customHeight="1"/>
    <row r="65" ht="13.5" customHeight="1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</sheetData>
  <phoneticPr fontId="3" type="noConversion"/>
  <pageMargins left="0.59055118110236204" right="0.59055118110236204" top="0.59055118110236204" bottom="0.59055118110236204" header="0.51181102362204722" footer="0.51181102362204722"/>
  <pageSetup paperSize="9" orientation="portrait" horizontalDpi="4294967292" r:id="rId1"/>
  <headerFooter alignWithMargins="0">
    <oddFooter>&amp;L&amp;8Landeshauptstadt Stuttgart, Statistisches Amt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17"/>
  <dimension ref="A1:K96"/>
  <sheetViews>
    <sheetView workbookViewId="0">
      <selection activeCell="A2" sqref="A2"/>
    </sheetView>
  </sheetViews>
  <sheetFormatPr baseColWidth="10" defaultColWidth="9.83203125" defaultRowHeight="12.75" customHeight="1"/>
  <cols>
    <col min="1" max="1" width="20.6640625" style="46" customWidth="1"/>
    <col min="2" max="2" width="7.6640625" style="46" customWidth="1"/>
    <col min="3" max="11" width="9.5" style="46" customWidth="1"/>
    <col min="12" max="16384" width="9.83203125" style="46"/>
  </cols>
  <sheetData>
    <row r="1" spans="1:11" s="1" customFormat="1" ht="13.5" customHeight="1">
      <c r="A1" s="108" t="s">
        <v>179</v>
      </c>
      <c r="B1" s="3"/>
      <c r="C1" s="3"/>
      <c r="D1" s="3"/>
      <c r="E1" s="3"/>
      <c r="F1" s="3"/>
      <c r="G1" s="3"/>
      <c r="H1" s="3"/>
      <c r="I1" s="4"/>
      <c r="J1" s="2"/>
      <c r="K1" s="2"/>
    </row>
    <row r="2" spans="1:11" ht="13.5" customHeight="1"/>
    <row r="3" spans="1:11" ht="13.5" customHeight="1">
      <c r="A3" s="114" t="s">
        <v>146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 ht="13.5" customHeight="1">
      <c r="A4" s="114" t="s">
        <v>5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1" ht="13.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ht="13.5" customHeight="1">
      <c r="B6" s="48"/>
      <c r="C6" s="49" t="s">
        <v>6</v>
      </c>
      <c r="D6" s="50"/>
      <c r="E6" s="50"/>
      <c r="F6" s="51"/>
      <c r="G6" s="52" t="s">
        <v>7</v>
      </c>
      <c r="H6" s="52"/>
      <c r="I6" s="49" t="s">
        <v>8</v>
      </c>
      <c r="J6" s="51"/>
      <c r="K6" s="53" t="s">
        <v>9</v>
      </c>
    </row>
    <row r="7" spans="1:11" ht="13.5" customHeight="1">
      <c r="B7" s="52" t="s">
        <v>10</v>
      </c>
      <c r="C7" s="54"/>
      <c r="D7" s="50" t="s">
        <v>11</v>
      </c>
      <c r="E7" s="50"/>
      <c r="F7" s="51"/>
      <c r="G7" s="52" t="s">
        <v>12</v>
      </c>
      <c r="H7" s="52" t="s">
        <v>13</v>
      </c>
      <c r="I7" s="55"/>
      <c r="J7" s="56" t="s">
        <v>14</v>
      </c>
      <c r="K7" s="53" t="s">
        <v>15</v>
      </c>
    </row>
    <row r="8" spans="1:11" ht="13.5" customHeight="1">
      <c r="A8" s="57" t="s">
        <v>16</v>
      </c>
      <c r="B8" s="52"/>
      <c r="C8" s="58" t="s">
        <v>17</v>
      </c>
      <c r="D8" s="58" t="s">
        <v>18</v>
      </c>
      <c r="E8" s="57"/>
      <c r="F8" s="59" t="s">
        <v>19</v>
      </c>
      <c r="G8" s="52" t="s">
        <v>20</v>
      </c>
      <c r="H8" s="52" t="s">
        <v>21</v>
      </c>
      <c r="I8" s="52" t="s">
        <v>17</v>
      </c>
      <c r="J8" s="60"/>
      <c r="K8" s="52" t="s">
        <v>22</v>
      </c>
    </row>
    <row r="9" spans="1:11" ht="13.5" customHeight="1">
      <c r="B9" s="61"/>
      <c r="C9" s="48"/>
      <c r="D9" s="62" t="s">
        <v>23</v>
      </c>
      <c r="E9" s="62" t="s">
        <v>24</v>
      </c>
      <c r="F9" s="63" t="s">
        <v>25</v>
      </c>
      <c r="G9" s="52" t="s">
        <v>26</v>
      </c>
      <c r="H9" s="52"/>
      <c r="I9" s="55"/>
      <c r="J9" s="64" t="s">
        <v>24</v>
      </c>
      <c r="K9" s="52" t="s">
        <v>27</v>
      </c>
    </row>
    <row r="10" spans="1:11" ht="13.5" customHeight="1">
      <c r="A10" s="65"/>
      <c r="B10" s="66" t="s">
        <v>28</v>
      </c>
      <c r="C10" s="67" t="s">
        <v>29</v>
      </c>
      <c r="D10" s="68"/>
      <c r="E10" s="68"/>
      <c r="F10" s="68"/>
      <c r="G10" s="68"/>
      <c r="H10" s="69"/>
      <c r="I10" s="68" t="s">
        <v>30</v>
      </c>
      <c r="J10" s="68"/>
      <c r="K10" s="68"/>
    </row>
    <row r="11" spans="1:11" ht="13.5" customHeight="1">
      <c r="A11" s="70"/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2" spans="1:11" ht="13.5" customHeight="1">
      <c r="A12" s="74" t="s">
        <v>147</v>
      </c>
      <c r="B12" s="71"/>
      <c r="C12" s="75"/>
      <c r="D12" s="71"/>
      <c r="E12" s="71"/>
      <c r="F12" s="71"/>
      <c r="G12" s="71"/>
      <c r="H12" s="71"/>
      <c r="I12" s="71"/>
      <c r="J12" s="71"/>
      <c r="K12" s="71"/>
    </row>
    <row r="13" spans="1:11" ht="13.5" customHeight="1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1" ht="13.5" customHeight="1">
      <c r="A14" s="78" t="s">
        <v>61</v>
      </c>
      <c r="B14" s="79">
        <v>9</v>
      </c>
      <c r="C14" s="80">
        <v>17423</v>
      </c>
      <c r="D14" s="80">
        <v>13389</v>
      </c>
      <c r="E14" s="80">
        <v>2754</v>
      </c>
      <c r="F14" s="80">
        <v>1280</v>
      </c>
      <c r="G14" s="80">
        <v>3000</v>
      </c>
      <c r="H14" s="80">
        <v>20423</v>
      </c>
      <c r="I14" s="81">
        <v>242</v>
      </c>
      <c r="J14" s="80">
        <v>52</v>
      </c>
      <c r="K14" s="80">
        <v>161020</v>
      </c>
    </row>
    <row r="15" spans="1:11" ht="13.5" customHeight="1">
      <c r="A15" s="78" t="s">
        <v>120</v>
      </c>
      <c r="B15" s="79">
        <v>7</v>
      </c>
      <c r="C15" s="80">
        <v>14797</v>
      </c>
      <c r="D15" s="80">
        <v>14129</v>
      </c>
      <c r="E15" s="80">
        <v>508</v>
      </c>
      <c r="F15" s="80">
        <v>160</v>
      </c>
      <c r="G15" s="80">
        <v>2560</v>
      </c>
      <c r="H15" s="80">
        <v>17357</v>
      </c>
      <c r="I15" s="81">
        <v>328</v>
      </c>
      <c r="J15" s="80">
        <v>12</v>
      </c>
      <c r="K15" s="80">
        <v>59993</v>
      </c>
    </row>
    <row r="16" spans="1:11" ht="13.5" customHeight="1">
      <c r="A16" s="78" t="s">
        <v>148</v>
      </c>
      <c r="B16" s="79">
        <v>5</v>
      </c>
      <c r="C16" s="80">
        <v>4191</v>
      </c>
      <c r="D16" s="80">
        <v>3696</v>
      </c>
      <c r="E16" s="80">
        <v>495</v>
      </c>
      <c r="F16" s="84">
        <v>0</v>
      </c>
      <c r="G16" s="80">
        <v>245</v>
      </c>
      <c r="H16" s="80">
        <v>4436</v>
      </c>
      <c r="I16" s="81">
        <v>299</v>
      </c>
      <c r="J16" s="80">
        <v>29</v>
      </c>
      <c r="K16" s="80">
        <v>19253</v>
      </c>
    </row>
    <row r="17" spans="1:11" ht="13.5" customHeight="1">
      <c r="A17" s="78" t="s">
        <v>149</v>
      </c>
      <c r="B17" s="79">
        <v>5</v>
      </c>
      <c r="C17" s="80">
        <v>1964</v>
      </c>
      <c r="D17" s="80">
        <v>1959</v>
      </c>
      <c r="E17" s="80">
        <v>5</v>
      </c>
      <c r="F17" s="84">
        <v>0</v>
      </c>
      <c r="G17" s="80">
        <v>504</v>
      </c>
      <c r="H17" s="80">
        <v>2468</v>
      </c>
      <c r="I17" s="81">
        <v>94</v>
      </c>
      <c r="J17" s="80">
        <v>1</v>
      </c>
      <c r="K17" s="80">
        <v>27764</v>
      </c>
    </row>
    <row r="18" spans="1:11" ht="13.5" customHeight="1">
      <c r="A18" s="78" t="s">
        <v>136</v>
      </c>
      <c r="B18" s="79">
        <v>5</v>
      </c>
      <c r="C18" s="80">
        <v>11564</v>
      </c>
      <c r="D18" s="85">
        <v>0</v>
      </c>
      <c r="E18" s="85">
        <v>0</v>
      </c>
      <c r="F18" s="84">
        <v>0</v>
      </c>
      <c r="G18" s="80">
        <v>0</v>
      </c>
      <c r="H18" s="80">
        <v>11564</v>
      </c>
      <c r="I18" s="81">
        <v>123</v>
      </c>
      <c r="J18" s="80">
        <v>0</v>
      </c>
      <c r="K18" s="80">
        <v>18417</v>
      </c>
    </row>
    <row r="19" spans="1:11" ht="13.5" customHeight="1">
      <c r="A19" s="78" t="s">
        <v>94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1:11" ht="13.5" customHeight="1">
      <c r="A20" s="87" t="s">
        <v>95</v>
      </c>
      <c r="B20" s="79">
        <v>9</v>
      </c>
      <c r="C20" s="80">
        <v>52229</v>
      </c>
      <c r="D20" s="80">
        <v>5436</v>
      </c>
      <c r="E20" s="80">
        <v>196</v>
      </c>
      <c r="F20" s="80">
        <v>46597</v>
      </c>
      <c r="G20" s="80">
        <v>6250</v>
      </c>
      <c r="H20" s="80">
        <v>58479</v>
      </c>
      <c r="I20" s="81">
        <v>410</v>
      </c>
      <c r="J20" s="80">
        <v>13</v>
      </c>
      <c r="K20" s="80">
        <v>215006</v>
      </c>
    </row>
    <row r="21" spans="1:11" ht="13.5" customHeight="1">
      <c r="A21" s="78" t="s">
        <v>142</v>
      </c>
      <c r="B21" s="79">
        <v>5</v>
      </c>
      <c r="C21" s="80">
        <v>10143</v>
      </c>
      <c r="D21" s="80">
        <v>9302</v>
      </c>
      <c r="E21" s="80">
        <v>495</v>
      </c>
      <c r="F21" s="80">
        <v>346</v>
      </c>
      <c r="G21" s="80">
        <v>0</v>
      </c>
      <c r="H21" s="80">
        <v>10143</v>
      </c>
      <c r="I21" s="81">
        <v>252</v>
      </c>
      <c r="J21" s="80">
        <v>17</v>
      </c>
      <c r="K21" s="80">
        <v>18272</v>
      </c>
    </row>
    <row r="22" spans="1:11" ht="13.5" customHeight="1">
      <c r="A22" s="78" t="s">
        <v>150</v>
      </c>
      <c r="B22" s="79">
        <v>6</v>
      </c>
      <c r="C22" s="80">
        <v>19538</v>
      </c>
      <c r="D22" s="80">
        <v>18745</v>
      </c>
      <c r="E22" s="80">
        <v>793</v>
      </c>
      <c r="F22" s="84">
        <v>0</v>
      </c>
      <c r="G22" s="80">
        <v>0</v>
      </c>
      <c r="H22" s="80">
        <v>19538</v>
      </c>
      <c r="I22" s="81">
        <v>456</v>
      </c>
      <c r="J22" s="80">
        <v>18</v>
      </c>
      <c r="K22" s="80">
        <v>68576</v>
      </c>
    </row>
    <row r="23" spans="1:11" ht="13.5" customHeight="1">
      <c r="A23" s="70"/>
      <c r="B23" s="89"/>
      <c r="C23" s="90"/>
      <c r="D23" s="90"/>
      <c r="E23" s="90"/>
      <c r="F23" s="90"/>
      <c r="G23" s="90"/>
      <c r="H23" s="90"/>
      <c r="I23" s="81"/>
      <c r="J23" s="79"/>
      <c r="K23" s="91"/>
    </row>
    <row r="24" spans="1:11" ht="13.5" customHeight="1">
      <c r="A24" s="93" t="s">
        <v>151</v>
      </c>
      <c r="B24" s="89"/>
      <c r="C24" s="90"/>
      <c r="D24" s="90"/>
      <c r="E24" s="90"/>
      <c r="F24" s="90"/>
      <c r="G24" s="90"/>
      <c r="H24" s="90"/>
      <c r="I24" s="94"/>
      <c r="J24" s="95"/>
      <c r="K24" s="89"/>
    </row>
    <row r="25" spans="1:11" ht="13.5" customHeight="1">
      <c r="A25" s="70"/>
      <c r="B25" s="89"/>
      <c r="C25" s="90"/>
      <c r="D25" s="90"/>
      <c r="E25" s="90"/>
      <c r="F25" s="90"/>
      <c r="G25" s="90"/>
      <c r="H25" s="90"/>
      <c r="I25" s="81"/>
      <c r="J25" s="79"/>
      <c r="K25" s="91"/>
    </row>
    <row r="26" spans="1:11" ht="13.5" customHeight="1">
      <c r="A26" s="78" t="s">
        <v>61</v>
      </c>
      <c r="B26" s="91">
        <v>9</v>
      </c>
      <c r="C26" s="80">
        <v>23026</v>
      </c>
      <c r="D26" s="80">
        <v>19695</v>
      </c>
      <c r="E26" s="80">
        <v>2846</v>
      </c>
      <c r="F26" s="80">
        <v>1485</v>
      </c>
      <c r="G26" s="80">
        <v>2700</v>
      </c>
      <c r="H26" s="80">
        <v>25726</v>
      </c>
      <c r="I26" s="81">
        <v>343</v>
      </c>
      <c r="J26" s="91">
        <v>77</v>
      </c>
      <c r="K26" s="80">
        <v>170382</v>
      </c>
    </row>
    <row r="27" spans="1:11" ht="13.5" customHeight="1">
      <c r="A27" s="78" t="s">
        <v>113</v>
      </c>
      <c r="B27" s="91">
        <v>5</v>
      </c>
      <c r="C27" s="80">
        <v>20278</v>
      </c>
      <c r="D27" s="80">
        <v>18660</v>
      </c>
      <c r="E27" s="80">
        <v>1618</v>
      </c>
      <c r="F27" s="84">
        <v>0</v>
      </c>
      <c r="G27" s="80">
        <v>902</v>
      </c>
      <c r="H27" s="80">
        <v>21180</v>
      </c>
      <c r="I27" s="81">
        <v>508</v>
      </c>
      <c r="J27" s="91">
        <v>66</v>
      </c>
      <c r="K27" s="80">
        <v>63902</v>
      </c>
    </row>
    <row r="28" spans="1:11" ht="13.5" customHeight="1">
      <c r="A28" s="116" t="s">
        <v>152</v>
      </c>
      <c r="B28" s="91">
        <v>4</v>
      </c>
      <c r="C28" s="80">
        <v>18615</v>
      </c>
      <c r="D28" s="80">
        <v>12984</v>
      </c>
      <c r="E28" s="80">
        <v>5631</v>
      </c>
      <c r="F28" s="84">
        <v>0</v>
      </c>
      <c r="G28" s="80">
        <v>287</v>
      </c>
      <c r="H28" s="80">
        <v>18902</v>
      </c>
      <c r="I28" s="81">
        <v>347</v>
      </c>
      <c r="J28" s="91">
        <v>123</v>
      </c>
      <c r="K28" s="80">
        <v>21661</v>
      </c>
    </row>
    <row r="29" spans="1:11" ht="13.5" customHeight="1">
      <c r="A29" s="78" t="s">
        <v>153</v>
      </c>
      <c r="B29" s="91">
        <v>5</v>
      </c>
      <c r="C29" s="80">
        <v>10575</v>
      </c>
      <c r="D29" s="80">
        <v>9060</v>
      </c>
      <c r="E29" s="80">
        <v>716</v>
      </c>
      <c r="F29" s="80">
        <v>799</v>
      </c>
      <c r="G29" s="80">
        <v>6809</v>
      </c>
      <c r="H29" s="80">
        <v>17384</v>
      </c>
      <c r="I29" s="81">
        <v>351</v>
      </c>
      <c r="J29" s="91">
        <v>15</v>
      </c>
      <c r="K29" s="80">
        <v>63670</v>
      </c>
    </row>
    <row r="30" spans="1:11" ht="13.5" customHeight="1">
      <c r="A30" s="78" t="s">
        <v>154</v>
      </c>
      <c r="B30" s="91">
        <v>4</v>
      </c>
      <c r="C30" s="80">
        <v>4064</v>
      </c>
      <c r="D30" s="80">
        <v>3684</v>
      </c>
      <c r="E30" s="80">
        <v>380</v>
      </c>
      <c r="F30" s="84">
        <v>0</v>
      </c>
      <c r="G30" s="80">
        <v>213</v>
      </c>
      <c r="H30" s="80">
        <v>4277</v>
      </c>
      <c r="I30" s="81">
        <v>306</v>
      </c>
      <c r="J30" s="91">
        <v>27</v>
      </c>
      <c r="K30" s="80">
        <v>21339</v>
      </c>
    </row>
    <row r="31" spans="1:11" ht="13.5" customHeight="1">
      <c r="A31" s="78" t="s">
        <v>136</v>
      </c>
      <c r="B31" s="91">
        <v>5</v>
      </c>
      <c r="C31" s="80">
        <v>13601</v>
      </c>
      <c r="D31" s="80">
        <v>13601</v>
      </c>
      <c r="E31" s="84">
        <v>0</v>
      </c>
      <c r="F31" s="84">
        <v>0</v>
      </c>
      <c r="G31" s="80">
        <v>0</v>
      </c>
      <c r="H31" s="80">
        <v>13601</v>
      </c>
      <c r="I31" s="81">
        <v>140</v>
      </c>
      <c r="J31" s="91">
        <v>0</v>
      </c>
      <c r="K31" s="80">
        <v>25878</v>
      </c>
    </row>
    <row r="32" spans="1:11" ht="13.5" customHeight="1">
      <c r="A32" s="78" t="s">
        <v>48</v>
      </c>
      <c r="B32" s="91">
        <v>6</v>
      </c>
      <c r="C32" s="80">
        <v>6120</v>
      </c>
      <c r="D32" s="80">
        <v>5582</v>
      </c>
      <c r="E32" s="80">
        <v>492</v>
      </c>
      <c r="F32" s="80">
        <v>46</v>
      </c>
      <c r="G32" s="80">
        <v>5031</v>
      </c>
      <c r="H32" s="80">
        <v>11151</v>
      </c>
      <c r="I32" s="81">
        <v>326</v>
      </c>
      <c r="J32" s="91">
        <v>41</v>
      </c>
      <c r="K32" s="80">
        <v>42996</v>
      </c>
    </row>
    <row r="33" spans="1:11" ht="13.5" customHeight="1">
      <c r="A33" s="78" t="s">
        <v>96</v>
      </c>
      <c r="B33" s="91">
        <v>3</v>
      </c>
      <c r="C33" s="80">
        <v>12719</v>
      </c>
      <c r="D33" s="80">
        <v>12403</v>
      </c>
      <c r="E33" s="80">
        <v>292</v>
      </c>
      <c r="F33" s="80">
        <v>24</v>
      </c>
      <c r="G33" s="80">
        <v>406</v>
      </c>
      <c r="H33" s="80">
        <v>13125</v>
      </c>
      <c r="I33" s="81">
        <v>368</v>
      </c>
      <c r="J33" s="91">
        <v>9</v>
      </c>
      <c r="K33" s="80">
        <v>22129</v>
      </c>
    </row>
    <row r="34" spans="1:11" ht="13.5" customHeight="1">
      <c r="A34" s="78" t="s">
        <v>115</v>
      </c>
      <c r="B34" s="91">
        <v>5</v>
      </c>
      <c r="C34" s="80">
        <v>9853</v>
      </c>
      <c r="D34" s="80">
        <v>9339</v>
      </c>
      <c r="E34" s="80">
        <v>464</v>
      </c>
      <c r="F34" s="80">
        <v>50</v>
      </c>
      <c r="G34" s="80">
        <v>1630</v>
      </c>
      <c r="H34" s="80">
        <v>11483</v>
      </c>
      <c r="I34" s="81">
        <v>239</v>
      </c>
      <c r="J34" s="91">
        <v>9</v>
      </c>
      <c r="K34" s="80">
        <v>23068</v>
      </c>
    </row>
    <row r="35" spans="1:11" ht="13.5" customHeight="1">
      <c r="A35" s="78" t="s">
        <v>149</v>
      </c>
      <c r="B35" s="91">
        <v>4</v>
      </c>
      <c r="C35" s="80">
        <v>2564</v>
      </c>
      <c r="D35" s="80">
        <v>2555</v>
      </c>
      <c r="E35" s="80">
        <v>9</v>
      </c>
      <c r="F35" s="84">
        <v>0</v>
      </c>
      <c r="G35" s="80">
        <v>1475</v>
      </c>
      <c r="H35" s="80">
        <v>4039</v>
      </c>
      <c r="I35" s="81">
        <v>103</v>
      </c>
      <c r="J35" s="91">
        <v>1</v>
      </c>
      <c r="K35" s="80">
        <v>49868</v>
      </c>
    </row>
    <row r="36" spans="1:11" ht="13.5" customHeight="1">
      <c r="A36" s="78" t="s">
        <v>117</v>
      </c>
      <c r="B36" s="91">
        <v>10</v>
      </c>
      <c r="C36" s="80">
        <v>16800</v>
      </c>
      <c r="D36" s="80">
        <v>15780</v>
      </c>
      <c r="E36" s="80">
        <v>1020</v>
      </c>
      <c r="F36" s="84">
        <v>0</v>
      </c>
      <c r="G36" s="80">
        <v>3700</v>
      </c>
      <c r="H36" s="80">
        <v>20500</v>
      </c>
      <c r="I36" s="81">
        <v>494</v>
      </c>
      <c r="J36" s="91">
        <v>31</v>
      </c>
      <c r="K36" s="80">
        <v>153000</v>
      </c>
    </row>
    <row r="37" spans="1:11" ht="13.5" customHeight="1">
      <c r="A37" s="44" t="s">
        <v>54</v>
      </c>
      <c r="B37" s="112"/>
      <c r="C37" s="112"/>
      <c r="D37" s="112"/>
      <c r="E37" s="112"/>
      <c r="F37" s="112"/>
      <c r="G37" s="112"/>
      <c r="H37" s="112"/>
      <c r="I37" s="112"/>
      <c r="J37" s="86"/>
      <c r="K37" s="86"/>
    </row>
    <row r="38" spans="1:11" ht="13.5" customHeight="1">
      <c r="A38" s="110" t="s">
        <v>143</v>
      </c>
      <c r="B38" s="112"/>
      <c r="C38" s="112"/>
      <c r="D38" s="112"/>
      <c r="E38" s="112"/>
      <c r="F38" s="112"/>
      <c r="G38" s="112"/>
      <c r="H38" s="112"/>
      <c r="I38" s="112"/>
      <c r="J38" s="86"/>
      <c r="K38" s="86"/>
    </row>
    <row r="39" spans="1:11" ht="13.5" customHeight="1">
      <c r="A39" s="110" t="s">
        <v>144</v>
      </c>
      <c r="B39" s="112"/>
      <c r="C39" s="112"/>
      <c r="D39" s="112"/>
      <c r="E39" s="112"/>
      <c r="F39" s="112"/>
      <c r="G39" s="112"/>
      <c r="H39" s="112"/>
      <c r="I39" s="112"/>
    </row>
    <row r="40" spans="1:11" ht="13.5" customHeight="1">
      <c r="A40" s="117" t="s">
        <v>145</v>
      </c>
    </row>
    <row r="41" spans="1:11" ht="13.5" customHeight="1"/>
    <row r="42" spans="1:11" ht="13.5" customHeight="1"/>
    <row r="43" spans="1:11" ht="13.5" customHeight="1"/>
    <row r="44" spans="1:11" ht="13.5" customHeight="1"/>
    <row r="45" spans="1:11" ht="13.5" customHeight="1"/>
    <row r="46" spans="1:11" ht="13.5" customHeight="1"/>
    <row r="47" spans="1:11" ht="13.5" customHeight="1"/>
    <row r="48" spans="1:11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spans="1:11" ht="13.5" customHeight="1"/>
    <row r="66" spans="1:11" ht="11.25"/>
    <row r="67" spans="1:11" ht="11.25"/>
    <row r="68" spans="1:11" ht="11.25">
      <c r="A68" s="112"/>
      <c r="B68" s="112"/>
      <c r="C68" s="112"/>
      <c r="D68" s="112"/>
      <c r="E68" s="112"/>
      <c r="F68" s="112"/>
      <c r="G68" s="112"/>
      <c r="H68" s="112"/>
      <c r="I68" s="112"/>
      <c r="J68" s="86"/>
      <c r="K68" s="86"/>
    </row>
    <row r="69" spans="1:11" ht="11.25">
      <c r="A69" s="112"/>
      <c r="B69" s="112"/>
      <c r="C69" s="112"/>
      <c r="D69" s="112"/>
      <c r="E69" s="112"/>
      <c r="F69" s="112"/>
      <c r="G69" s="112"/>
      <c r="H69" s="112"/>
      <c r="I69" s="112"/>
    </row>
    <row r="70" spans="1:11" ht="11.25"/>
    <row r="71" spans="1:11" ht="11.25"/>
    <row r="72" spans="1:11" ht="11.25"/>
    <row r="73" spans="1:11" ht="11.25"/>
    <row r="74" spans="1:11" ht="11.25"/>
    <row r="75" spans="1:11" ht="11.25"/>
    <row r="76" spans="1:11" ht="11.25"/>
    <row r="77" spans="1:11" ht="11.25"/>
    <row r="78" spans="1:11" ht="11.25"/>
    <row r="79" spans="1:11" ht="11.25"/>
    <row r="80" spans="1:11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</sheetData>
  <phoneticPr fontId="3" type="noConversion"/>
  <pageMargins left="0.59055118110236204" right="0.59055118110236204" top="0.59055118110236204" bottom="0.590551181102362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Normal="100" workbookViewId="0">
      <selection activeCell="K17" sqref="K17"/>
    </sheetView>
  </sheetViews>
  <sheetFormatPr baseColWidth="10" defaultColWidth="9.83203125" defaultRowHeight="11.25"/>
  <cols>
    <col min="1" max="1" width="29.6640625" style="177" customWidth="1"/>
    <col min="2" max="2" width="7.5" style="177" customWidth="1"/>
    <col min="3" max="3" width="9.33203125" style="177" customWidth="1"/>
    <col min="4" max="6" width="8.33203125" style="177" customWidth="1"/>
    <col min="7" max="7" width="9.6640625" style="177" customWidth="1"/>
    <col min="8" max="8" width="9.33203125" style="177" customWidth="1"/>
    <col min="9" max="10" width="8.33203125" style="177" customWidth="1"/>
    <col min="11" max="11" width="11.33203125" style="177" customWidth="1"/>
    <col min="12" max="20" width="9.83203125" style="177"/>
    <col min="21" max="21" width="9.33203125" style="177" customWidth="1"/>
    <col min="22" max="16384" width="9.83203125" style="177"/>
  </cols>
  <sheetData>
    <row r="1" spans="1:19" ht="13.5" customHeight="1">
      <c r="A1" s="108" t="s">
        <v>291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9" ht="13.5" customHeight="1">
      <c r="A2" s="178"/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9" ht="26.45" customHeight="1">
      <c r="A3" s="201" t="s">
        <v>442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9" ht="13.5" customHeight="1" thickBot="1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9" ht="13.5" customHeight="1" thickBot="1">
      <c r="A5" s="218" t="s">
        <v>16</v>
      </c>
      <c r="B5" s="220" t="s">
        <v>10</v>
      </c>
      <c r="C5" s="182" t="s">
        <v>6</v>
      </c>
      <c r="D5" s="182"/>
      <c r="E5" s="182"/>
      <c r="F5" s="183"/>
      <c r="G5" s="222" t="s">
        <v>279</v>
      </c>
      <c r="H5" s="222" t="s">
        <v>280</v>
      </c>
      <c r="I5" s="183" t="s">
        <v>8</v>
      </c>
      <c r="J5" s="183"/>
      <c r="K5" s="223" t="s">
        <v>360</v>
      </c>
    </row>
    <row r="6" spans="1:19" ht="13.5" customHeight="1" thickBot="1">
      <c r="A6" s="218"/>
      <c r="B6" s="221"/>
      <c r="C6" s="225" t="s">
        <v>282</v>
      </c>
      <c r="D6" s="182" t="s">
        <v>11</v>
      </c>
      <c r="E6" s="182"/>
      <c r="F6" s="182"/>
      <c r="G6" s="221"/>
      <c r="H6" s="221"/>
      <c r="I6" s="225" t="s">
        <v>282</v>
      </c>
      <c r="J6" s="210" t="s">
        <v>14</v>
      </c>
      <c r="K6" s="224"/>
    </row>
    <row r="7" spans="1:19" ht="13.5" customHeight="1" thickBot="1">
      <c r="A7" s="218"/>
      <c r="B7" s="221"/>
      <c r="C7" s="225"/>
      <c r="D7" s="182" t="s">
        <v>18</v>
      </c>
      <c r="E7" s="182"/>
      <c r="F7" s="225" t="s">
        <v>281</v>
      </c>
      <c r="G7" s="221"/>
      <c r="H7" s="221"/>
      <c r="I7" s="225"/>
      <c r="J7" s="221" t="s">
        <v>24</v>
      </c>
      <c r="K7" s="224"/>
    </row>
    <row r="8" spans="1:19" ht="24" customHeight="1" thickBot="1">
      <c r="A8" s="218"/>
      <c r="B8" s="221"/>
      <c r="C8" s="225"/>
      <c r="D8" s="182" t="s">
        <v>23</v>
      </c>
      <c r="E8" s="182" t="s">
        <v>24</v>
      </c>
      <c r="F8" s="221"/>
      <c r="G8" s="221"/>
      <c r="H8" s="221"/>
      <c r="I8" s="225"/>
      <c r="J8" s="221"/>
      <c r="K8" s="224"/>
    </row>
    <row r="9" spans="1:19" ht="13.5" customHeight="1" thickBot="1">
      <c r="A9" s="219"/>
      <c r="B9" s="182" t="s">
        <v>28</v>
      </c>
      <c r="C9" s="182" t="s">
        <v>29</v>
      </c>
      <c r="D9" s="182"/>
      <c r="E9" s="182"/>
      <c r="F9" s="182"/>
      <c r="G9" s="182"/>
      <c r="H9" s="182"/>
      <c r="I9" s="182" t="s">
        <v>30</v>
      </c>
      <c r="J9" s="182"/>
      <c r="K9" s="185"/>
    </row>
    <row r="10" spans="1:19" ht="11.45" customHeight="1">
      <c r="A10" s="209"/>
      <c r="B10" s="216"/>
      <c r="C10" s="217"/>
      <c r="D10" s="217"/>
      <c r="E10" s="217"/>
      <c r="F10" s="217"/>
      <c r="G10" s="217"/>
      <c r="H10" s="217"/>
      <c r="I10" s="217"/>
      <c r="J10" s="217"/>
      <c r="K10" s="217"/>
    </row>
    <row r="11" spans="1:19" ht="12.2" customHeight="1">
      <c r="A11" s="191" t="s">
        <v>363</v>
      </c>
      <c r="B11" s="188">
        <v>9</v>
      </c>
      <c r="C11" s="190">
        <v>77813</v>
      </c>
      <c r="D11" s="190">
        <v>62926</v>
      </c>
      <c r="E11" s="190">
        <v>14360</v>
      </c>
      <c r="F11" s="190">
        <v>527</v>
      </c>
      <c r="G11" s="190">
        <v>4444</v>
      </c>
      <c r="H11" s="190">
        <v>82257</v>
      </c>
      <c r="I11" s="190">
        <v>2208</v>
      </c>
      <c r="J11" s="190">
        <v>702</v>
      </c>
      <c r="K11" s="190">
        <v>296472</v>
      </c>
      <c r="M11" s="190"/>
      <c r="N11" s="190"/>
      <c r="O11" s="190"/>
      <c r="P11" s="190"/>
    </row>
    <row r="12" spans="1:19" ht="12" customHeight="1">
      <c r="A12" s="191" t="s">
        <v>443</v>
      </c>
      <c r="B12" s="188">
        <v>4</v>
      </c>
      <c r="C12" s="190">
        <v>36753</v>
      </c>
      <c r="D12" s="190">
        <v>30787</v>
      </c>
      <c r="E12" s="190">
        <v>4503</v>
      </c>
      <c r="F12" s="190">
        <v>1463</v>
      </c>
      <c r="G12" s="190">
        <v>2395</v>
      </c>
      <c r="H12" s="190">
        <v>39148</v>
      </c>
      <c r="I12" s="190">
        <v>607</v>
      </c>
      <c r="J12" s="190">
        <v>122</v>
      </c>
      <c r="K12" s="190">
        <v>51428</v>
      </c>
      <c r="M12" s="190"/>
      <c r="N12" s="190"/>
      <c r="Q12" s="190"/>
      <c r="R12" s="190"/>
      <c r="S12" s="190"/>
    </row>
    <row r="13" spans="1:19" ht="12.2" customHeight="1">
      <c r="A13" s="191" t="s">
        <v>372</v>
      </c>
      <c r="B13" s="188">
        <v>3</v>
      </c>
      <c r="C13" s="190">
        <v>554</v>
      </c>
      <c r="D13" s="190">
        <v>455</v>
      </c>
      <c r="E13" s="190">
        <v>99</v>
      </c>
      <c r="F13" s="190"/>
      <c r="G13" s="190">
        <v>9</v>
      </c>
      <c r="H13" s="190">
        <v>563</v>
      </c>
      <c r="I13" s="190">
        <v>49</v>
      </c>
      <c r="J13" s="190">
        <v>8</v>
      </c>
      <c r="K13" s="212" t="s">
        <v>448</v>
      </c>
      <c r="M13" s="190"/>
      <c r="N13" s="190"/>
    </row>
    <row r="14" spans="1:19" ht="12" customHeight="1">
      <c r="A14" s="203" t="s">
        <v>444</v>
      </c>
      <c r="B14" s="188">
        <v>5</v>
      </c>
      <c r="C14" s="190">
        <v>57288</v>
      </c>
      <c r="D14" s="190">
        <v>46326</v>
      </c>
      <c r="E14" s="190">
        <v>10932</v>
      </c>
      <c r="F14" s="190">
        <v>30</v>
      </c>
      <c r="G14" s="190">
        <v>3117</v>
      </c>
      <c r="H14" s="190">
        <v>60405</v>
      </c>
      <c r="I14" s="190">
        <v>1485</v>
      </c>
      <c r="J14" s="190">
        <v>353</v>
      </c>
      <c r="K14" s="190">
        <v>102128</v>
      </c>
      <c r="M14" s="190"/>
      <c r="N14" s="190"/>
    </row>
    <row r="15" spans="1:19" ht="12" customHeight="1">
      <c r="A15" s="191" t="s">
        <v>445</v>
      </c>
      <c r="B15" s="188">
        <v>3</v>
      </c>
      <c r="C15" s="190">
        <v>5495</v>
      </c>
      <c r="D15" s="190">
        <v>5129</v>
      </c>
      <c r="E15" s="190">
        <v>366</v>
      </c>
      <c r="F15" s="190"/>
      <c r="G15" s="190">
        <v>256</v>
      </c>
      <c r="H15" s="190">
        <v>5751</v>
      </c>
      <c r="I15" s="190">
        <v>274</v>
      </c>
      <c r="J15" s="190">
        <v>18</v>
      </c>
      <c r="K15" s="190">
        <v>12908</v>
      </c>
      <c r="M15" s="190"/>
      <c r="N15" s="190"/>
    </row>
    <row r="16" spans="1:19" ht="12.2" customHeight="1">
      <c r="A16" s="191" t="s">
        <v>446</v>
      </c>
      <c r="B16" s="188">
        <v>4</v>
      </c>
      <c r="C16" s="190">
        <v>55124</v>
      </c>
      <c r="D16" s="190">
        <v>48396</v>
      </c>
      <c r="E16" s="190">
        <v>6707</v>
      </c>
      <c r="F16" s="190">
        <v>21</v>
      </c>
      <c r="G16" s="190">
        <v>8118</v>
      </c>
      <c r="H16" s="190">
        <v>63242</v>
      </c>
      <c r="I16" s="206">
        <v>861</v>
      </c>
      <c r="J16" s="190">
        <v>165</v>
      </c>
      <c r="K16" s="190">
        <v>54278</v>
      </c>
      <c r="M16" s="190"/>
      <c r="N16" s="190"/>
    </row>
    <row r="17" spans="1:14" ht="12" customHeight="1">
      <c r="A17" s="191" t="s">
        <v>355</v>
      </c>
      <c r="B17" s="188">
        <v>3</v>
      </c>
      <c r="C17" s="190">
        <v>8185</v>
      </c>
      <c r="D17" s="190">
        <v>4903</v>
      </c>
      <c r="E17" s="190">
        <v>3282</v>
      </c>
      <c r="F17" s="190"/>
      <c r="G17" s="190">
        <v>864</v>
      </c>
      <c r="H17" s="190">
        <v>9049</v>
      </c>
      <c r="I17" s="190">
        <v>229</v>
      </c>
      <c r="J17" s="190">
        <v>103</v>
      </c>
      <c r="K17" s="212" t="s">
        <v>449</v>
      </c>
      <c r="M17" s="190"/>
      <c r="N17" s="190"/>
    </row>
    <row r="18" spans="1:14" ht="22.5">
      <c r="A18" s="203" t="s">
        <v>410</v>
      </c>
      <c r="B18" s="188">
        <v>3</v>
      </c>
      <c r="C18" s="190">
        <v>11349</v>
      </c>
      <c r="D18" s="190">
        <v>7603</v>
      </c>
      <c r="E18" s="190">
        <v>3746</v>
      </c>
      <c r="F18" s="190"/>
      <c r="G18" s="190">
        <v>1695</v>
      </c>
      <c r="H18" s="190">
        <v>13044</v>
      </c>
      <c r="I18" s="190">
        <v>371</v>
      </c>
      <c r="J18" s="190">
        <v>129</v>
      </c>
      <c r="K18" s="190">
        <v>12480</v>
      </c>
    </row>
    <row r="19" spans="1:14" ht="12.2" customHeight="1">
      <c r="A19" s="180" t="s">
        <v>356</v>
      </c>
      <c r="B19" s="188">
        <v>3</v>
      </c>
      <c r="C19" s="190">
        <v>2610</v>
      </c>
      <c r="D19" s="190">
        <v>2245</v>
      </c>
      <c r="E19" s="190">
        <v>365</v>
      </c>
      <c r="F19" s="190"/>
      <c r="G19" s="190">
        <v>822</v>
      </c>
      <c r="H19" s="190">
        <v>3432</v>
      </c>
      <c r="I19" s="190">
        <v>93</v>
      </c>
      <c r="J19" s="190">
        <v>18</v>
      </c>
      <c r="K19" s="212" t="s">
        <v>450</v>
      </c>
      <c r="M19" s="190"/>
      <c r="N19" s="190"/>
    </row>
    <row r="20" spans="1:14" ht="12.2" customHeight="1">
      <c r="A20" s="193" t="s">
        <v>54</v>
      </c>
      <c r="E20" s="190"/>
      <c r="F20" s="190"/>
      <c r="G20" s="190"/>
      <c r="H20" s="190"/>
      <c r="I20" s="190"/>
      <c r="J20" s="190"/>
      <c r="K20" s="190"/>
      <c r="M20" s="190"/>
      <c r="N20" s="212"/>
    </row>
    <row r="21" spans="1:14" ht="12.2" customHeight="1">
      <c r="A21" s="213" t="s">
        <v>451</v>
      </c>
      <c r="E21" s="190"/>
      <c r="F21" s="190"/>
      <c r="G21" s="190"/>
      <c r="H21" s="190"/>
      <c r="I21" s="190"/>
      <c r="J21" s="190"/>
      <c r="K21" s="190"/>
      <c r="M21" s="190"/>
      <c r="N21" s="190"/>
    </row>
    <row r="22" spans="1:14">
      <c r="A22" t="s">
        <v>361</v>
      </c>
      <c r="B22"/>
      <c r="C22"/>
      <c r="D22"/>
      <c r="E22"/>
      <c r="F22"/>
      <c r="G22" s="190"/>
      <c r="H22"/>
      <c r="I22"/>
      <c r="J22"/>
      <c r="K22"/>
    </row>
    <row r="23" spans="1:14">
      <c r="A23" t="s">
        <v>447</v>
      </c>
      <c r="B23"/>
      <c r="C23"/>
      <c r="D23"/>
      <c r="E23"/>
      <c r="F23"/>
      <c r="G23" s="190"/>
      <c r="H23"/>
      <c r="I23"/>
      <c r="J23"/>
      <c r="K23"/>
    </row>
    <row r="24" spans="1:14">
      <c r="A24"/>
      <c r="B24"/>
      <c r="C24"/>
      <c r="D24"/>
      <c r="E24"/>
      <c r="F24"/>
      <c r="G24"/>
      <c r="H24"/>
      <c r="I24"/>
      <c r="J24"/>
      <c r="K24"/>
    </row>
    <row r="25" spans="1:14" ht="15.75" customHeight="1">
      <c r="A25" s="197" t="s">
        <v>278</v>
      </c>
      <c r="B25"/>
      <c r="C25"/>
      <c r="D25"/>
      <c r="E25"/>
      <c r="F25"/>
      <c r="G25"/>
      <c r="H25"/>
      <c r="I25"/>
      <c r="J25"/>
      <c r="K25"/>
    </row>
    <row r="26" spans="1:14">
      <c r="A26"/>
      <c r="B26"/>
      <c r="C26"/>
      <c r="D26"/>
      <c r="E26"/>
      <c r="F26"/>
      <c r="G26"/>
      <c r="H26"/>
      <c r="I26"/>
      <c r="J26"/>
      <c r="K26"/>
    </row>
    <row r="27" spans="1:14">
      <c r="B27"/>
      <c r="C27"/>
      <c r="D27"/>
      <c r="E27"/>
      <c r="F27"/>
      <c r="G27"/>
      <c r="H27"/>
      <c r="I27" s="211"/>
      <c r="J27"/>
      <c r="K27"/>
    </row>
  </sheetData>
  <mergeCells count="10">
    <mergeCell ref="B10:K10"/>
    <mergeCell ref="A5:A9"/>
    <mergeCell ref="B5:B8"/>
    <mergeCell ref="G5:G8"/>
    <mergeCell ref="H5:H8"/>
    <mergeCell ref="K5:K8"/>
    <mergeCell ref="C6:C8"/>
    <mergeCell ref="I6:I8"/>
    <mergeCell ref="F7:F8"/>
    <mergeCell ref="J7:J8"/>
  </mergeCells>
  <pageMargins left="0.7" right="0.7" top="0.78740157499999996" bottom="0.78740157499999996" header="0.3" footer="0.3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zoomScaleNormal="100" workbookViewId="0">
      <selection activeCell="N42" sqref="N42"/>
    </sheetView>
  </sheetViews>
  <sheetFormatPr baseColWidth="10" defaultColWidth="9.83203125" defaultRowHeight="11.25"/>
  <cols>
    <col min="1" max="1" width="29.6640625" style="177" customWidth="1"/>
    <col min="2" max="2" width="7.5" style="177" customWidth="1"/>
    <col min="3" max="3" width="9.33203125" style="177" customWidth="1"/>
    <col min="4" max="6" width="8.33203125" style="177" customWidth="1"/>
    <col min="7" max="7" width="9.6640625" style="177" customWidth="1"/>
    <col min="8" max="8" width="9.33203125" style="177" customWidth="1"/>
    <col min="9" max="10" width="8.33203125" style="177" customWidth="1"/>
    <col min="11" max="11" width="11.33203125" style="177" customWidth="1"/>
    <col min="12" max="20" width="9.83203125" style="177"/>
    <col min="21" max="21" width="9.33203125" style="177" customWidth="1"/>
    <col min="22" max="16384" width="9.83203125" style="177"/>
  </cols>
  <sheetData>
    <row r="1" spans="1:14" ht="13.5" customHeight="1">
      <c r="A1" s="108" t="s">
        <v>291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4" ht="13.5" customHeight="1">
      <c r="A2" s="178"/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4" ht="26.45" customHeight="1">
      <c r="A3" s="201" t="s">
        <v>433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4" ht="13.5" customHeight="1" thickBot="1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13.5" customHeight="1" thickBot="1">
      <c r="A5" s="218" t="s">
        <v>16</v>
      </c>
      <c r="B5" s="220" t="s">
        <v>10</v>
      </c>
      <c r="C5" s="182" t="s">
        <v>6</v>
      </c>
      <c r="D5" s="182"/>
      <c r="E5" s="182"/>
      <c r="F5" s="183"/>
      <c r="G5" s="222" t="s">
        <v>279</v>
      </c>
      <c r="H5" s="222" t="s">
        <v>280</v>
      </c>
      <c r="I5" s="183" t="s">
        <v>8</v>
      </c>
      <c r="J5" s="183"/>
      <c r="K5" s="223" t="s">
        <v>360</v>
      </c>
    </row>
    <row r="6" spans="1:14" ht="13.5" customHeight="1" thickBot="1">
      <c r="A6" s="218"/>
      <c r="B6" s="221"/>
      <c r="C6" s="225" t="s">
        <v>282</v>
      </c>
      <c r="D6" s="182" t="s">
        <v>11</v>
      </c>
      <c r="E6" s="182"/>
      <c r="F6" s="182"/>
      <c r="G6" s="221"/>
      <c r="H6" s="221"/>
      <c r="I6" s="225" t="s">
        <v>282</v>
      </c>
      <c r="J6" s="208" t="s">
        <v>14</v>
      </c>
      <c r="K6" s="224"/>
    </row>
    <row r="7" spans="1:14" ht="13.5" customHeight="1" thickBot="1">
      <c r="A7" s="218"/>
      <c r="B7" s="221"/>
      <c r="C7" s="225"/>
      <c r="D7" s="182" t="s">
        <v>18</v>
      </c>
      <c r="E7" s="182"/>
      <c r="F7" s="225" t="s">
        <v>281</v>
      </c>
      <c r="G7" s="221"/>
      <c r="H7" s="221"/>
      <c r="I7" s="225"/>
      <c r="J7" s="221" t="s">
        <v>24</v>
      </c>
      <c r="K7" s="224"/>
    </row>
    <row r="8" spans="1:14" ht="24" customHeight="1" thickBot="1">
      <c r="A8" s="218"/>
      <c r="B8" s="221"/>
      <c r="C8" s="225"/>
      <c r="D8" s="182" t="s">
        <v>23</v>
      </c>
      <c r="E8" s="182" t="s">
        <v>24</v>
      </c>
      <c r="F8" s="221"/>
      <c r="G8" s="221"/>
      <c r="H8" s="221"/>
      <c r="I8" s="225"/>
      <c r="J8" s="221"/>
      <c r="K8" s="224"/>
    </row>
    <row r="9" spans="1:14" ht="13.5" customHeight="1" thickBot="1">
      <c r="A9" s="219"/>
      <c r="B9" s="182" t="s">
        <v>28</v>
      </c>
      <c r="C9" s="182" t="s">
        <v>29</v>
      </c>
      <c r="D9" s="182"/>
      <c r="E9" s="182"/>
      <c r="F9" s="182"/>
      <c r="G9" s="182"/>
      <c r="H9" s="182"/>
      <c r="I9" s="182" t="s">
        <v>30</v>
      </c>
      <c r="J9" s="182"/>
      <c r="K9" s="185"/>
    </row>
    <row r="10" spans="1:14" ht="14.1" customHeight="1">
      <c r="A10" s="207"/>
      <c r="B10" s="216"/>
      <c r="C10" s="217"/>
      <c r="D10" s="217"/>
      <c r="E10" s="217"/>
      <c r="F10" s="217"/>
      <c r="G10" s="217"/>
      <c r="H10" s="217"/>
      <c r="I10" s="217"/>
      <c r="J10" s="217"/>
      <c r="K10" s="217"/>
    </row>
    <row r="11" spans="1:14" ht="12.2" customHeight="1">
      <c r="A11" s="191" t="s">
        <v>369</v>
      </c>
      <c r="B11" s="188">
        <v>3</v>
      </c>
      <c r="C11" s="190">
        <f>D11+E11</f>
        <v>4025</v>
      </c>
      <c r="D11" s="190">
        <v>3758</v>
      </c>
      <c r="E11" s="190">
        <v>267</v>
      </c>
      <c r="F11" s="190"/>
      <c r="G11" s="190">
        <v>3721</v>
      </c>
      <c r="H11" s="190">
        <v>7746</v>
      </c>
      <c r="I11" s="190">
        <v>208</v>
      </c>
      <c r="J11" s="190">
        <v>16</v>
      </c>
      <c r="K11" s="190">
        <v>53603</v>
      </c>
      <c r="M11" s="190"/>
      <c r="N11" s="190"/>
    </row>
    <row r="12" spans="1:14" ht="12.2" customHeight="1">
      <c r="A12" s="191" t="s">
        <v>436</v>
      </c>
      <c r="B12" s="188">
        <v>4</v>
      </c>
      <c r="C12" s="190">
        <f t="shared" ref="C12:C38" si="0">D12+E12</f>
        <v>2931</v>
      </c>
      <c r="D12" s="190">
        <v>2745</v>
      </c>
      <c r="E12" s="190">
        <v>186</v>
      </c>
      <c r="F12" s="190"/>
      <c r="G12" s="190">
        <v>7225</v>
      </c>
      <c r="H12" s="190">
        <v>10156</v>
      </c>
      <c r="I12" s="190">
        <v>50</v>
      </c>
      <c r="J12" s="190">
        <v>4</v>
      </c>
      <c r="K12" s="190">
        <v>11927</v>
      </c>
      <c r="M12" s="190"/>
      <c r="N12" s="190"/>
    </row>
    <row r="13" spans="1:14" ht="12.2" customHeight="1">
      <c r="A13" s="191" t="s">
        <v>363</v>
      </c>
      <c r="B13" s="188">
        <v>9</v>
      </c>
      <c r="C13" s="190">
        <f t="shared" si="0"/>
        <v>75157</v>
      </c>
      <c r="D13" s="190">
        <v>61677</v>
      </c>
      <c r="E13" s="190">
        <v>13480</v>
      </c>
      <c r="F13" s="190">
        <v>1105</v>
      </c>
      <c r="G13" s="190">
        <v>4799</v>
      </c>
      <c r="H13" s="190">
        <v>81061</v>
      </c>
      <c r="I13" s="190">
        <v>2226</v>
      </c>
      <c r="J13" s="190">
        <v>662</v>
      </c>
      <c r="K13" s="190">
        <v>263448</v>
      </c>
      <c r="M13" s="190"/>
      <c r="N13" s="190"/>
    </row>
    <row r="14" spans="1:14" ht="12.2" customHeight="1">
      <c r="A14" s="191" t="s">
        <v>326</v>
      </c>
      <c r="B14" s="188">
        <v>3</v>
      </c>
      <c r="C14" s="190">
        <f t="shared" si="0"/>
        <v>5528</v>
      </c>
      <c r="D14" s="190">
        <v>3704</v>
      </c>
      <c r="E14" s="190">
        <v>1824</v>
      </c>
      <c r="F14" s="190"/>
      <c r="G14" s="190">
        <v>1048</v>
      </c>
      <c r="H14" s="190">
        <v>6576</v>
      </c>
      <c r="I14" s="190">
        <v>278</v>
      </c>
      <c r="J14" s="190">
        <v>106</v>
      </c>
      <c r="K14" s="190">
        <v>6740</v>
      </c>
      <c r="M14" s="190"/>
      <c r="N14" s="190"/>
    </row>
    <row r="15" spans="1:14" ht="12.2" customHeight="1">
      <c r="A15" s="191" t="s">
        <v>169</v>
      </c>
      <c r="B15" s="188">
        <v>3</v>
      </c>
      <c r="C15" s="190">
        <f t="shared" si="0"/>
        <v>20594</v>
      </c>
      <c r="D15" s="190">
        <v>19573</v>
      </c>
      <c r="E15" s="190">
        <v>1021</v>
      </c>
      <c r="F15" s="190">
        <v>74</v>
      </c>
      <c r="G15" s="190">
        <v>560</v>
      </c>
      <c r="H15" s="190">
        <v>21228</v>
      </c>
      <c r="I15" s="190">
        <v>484</v>
      </c>
      <c r="J15" s="190">
        <v>35</v>
      </c>
      <c r="K15" s="190">
        <v>22489</v>
      </c>
      <c r="M15" s="190"/>
      <c r="N15" s="190"/>
    </row>
    <row r="16" spans="1:14">
      <c r="A16" s="203" t="s">
        <v>439</v>
      </c>
      <c r="B16" s="188">
        <v>2</v>
      </c>
      <c r="C16" s="190">
        <f t="shared" si="0"/>
        <v>4314</v>
      </c>
      <c r="D16" s="190">
        <v>3903</v>
      </c>
      <c r="E16" s="190">
        <v>411</v>
      </c>
      <c r="F16" s="190"/>
      <c r="G16" s="190">
        <v>328</v>
      </c>
      <c r="H16" s="190">
        <v>4642</v>
      </c>
      <c r="I16" s="190">
        <v>249</v>
      </c>
      <c r="J16" s="190">
        <v>29</v>
      </c>
      <c r="K16" s="190">
        <v>5021</v>
      </c>
      <c r="M16" s="190"/>
      <c r="N16" s="190"/>
    </row>
    <row r="17" spans="1:14" ht="12.2" customHeight="1">
      <c r="A17" s="191" t="s">
        <v>348</v>
      </c>
      <c r="B17" s="188">
        <v>4</v>
      </c>
      <c r="C17" s="190">
        <f t="shared" si="0"/>
        <v>1951</v>
      </c>
      <c r="D17" s="190">
        <v>1746</v>
      </c>
      <c r="E17" s="190">
        <v>205</v>
      </c>
      <c r="F17" s="190"/>
      <c r="G17" s="190">
        <v>605</v>
      </c>
      <c r="H17" s="190">
        <v>2556</v>
      </c>
      <c r="I17" s="190">
        <v>158</v>
      </c>
      <c r="J17" s="190">
        <v>25</v>
      </c>
      <c r="K17" s="190">
        <v>19231</v>
      </c>
      <c r="M17" s="190"/>
      <c r="N17" s="190"/>
    </row>
    <row r="18" spans="1:14" ht="22.5">
      <c r="A18" s="203" t="s">
        <v>440</v>
      </c>
      <c r="B18" s="188">
        <v>4</v>
      </c>
      <c r="C18" s="190">
        <f t="shared" si="0"/>
        <v>8837</v>
      </c>
      <c r="D18" s="190">
        <v>8167</v>
      </c>
      <c r="E18" s="190">
        <v>670</v>
      </c>
      <c r="F18" s="190"/>
      <c r="G18" s="190">
        <v>1178</v>
      </c>
      <c r="H18" s="190">
        <v>10015</v>
      </c>
      <c r="I18" s="190">
        <v>398</v>
      </c>
      <c r="J18" s="190">
        <v>49</v>
      </c>
      <c r="K18" s="190">
        <v>48936</v>
      </c>
      <c r="M18" s="190"/>
      <c r="N18" s="190"/>
    </row>
    <row r="19" spans="1:14" ht="12.2" customHeight="1">
      <c r="A19" s="191" t="s">
        <v>354</v>
      </c>
      <c r="B19" s="188">
        <v>4</v>
      </c>
      <c r="C19" s="190">
        <f t="shared" si="0"/>
        <v>3547</v>
      </c>
      <c r="D19" s="190">
        <v>3330</v>
      </c>
      <c r="E19" s="190">
        <v>217</v>
      </c>
      <c r="F19" s="190"/>
      <c r="G19" s="190">
        <v>2015</v>
      </c>
      <c r="H19" s="190">
        <v>5562</v>
      </c>
      <c r="I19" s="190">
        <v>132</v>
      </c>
      <c r="J19" s="190">
        <v>7</v>
      </c>
      <c r="K19" s="190">
        <v>35102</v>
      </c>
      <c r="M19" s="190"/>
      <c r="N19" s="190"/>
    </row>
    <row r="20" spans="1:14" ht="12.2" customHeight="1">
      <c r="A20" s="191" t="s">
        <v>233</v>
      </c>
      <c r="B20" s="188">
        <v>2</v>
      </c>
      <c r="C20" s="190">
        <f t="shared" si="0"/>
        <v>18780</v>
      </c>
      <c r="D20" s="190">
        <v>9904</v>
      </c>
      <c r="E20" s="190">
        <v>8876</v>
      </c>
      <c r="F20" s="190">
        <v>25</v>
      </c>
      <c r="H20" s="190">
        <v>18805</v>
      </c>
      <c r="I20" s="190">
        <v>662</v>
      </c>
      <c r="J20" s="190">
        <v>335</v>
      </c>
      <c r="K20" s="190">
        <v>20038</v>
      </c>
      <c r="M20" s="190"/>
      <c r="N20" s="190"/>
    </row>
    <row r="21" spans="1:14" ht="12.2" customHeight="1">
      <c r="A21" s="191" t="s">
        <v>248</v>
      </c>
      <c r="B21" s="188">
        <v>2</v>
      </c>
      <c r="C21" s="190">
        <f t="shared" si="0"/>
        <v>2951</v>
      </c>
      <c r="D21" s="190">
        <v>2440</v>
      </c>
      <c r="E21" s="190">
        <v>511</v>
      </c>
      <c r="F21" s="190"/>
      <c r="G21" s="190">
        <v>1166</v>
      </c>
      <c r="H21" s="190">
        <v>4117</v>
      </c>
      <c r="I21" s="190">
        <v>132</v>
      </c>
      <c r="J21" s="190">
        <v>28</v>
      </c>
      <c r="K21" s="190">
        <v>12478</v>
      </c>
      <c r="M21" s="190"/>
      <c r="N21" s="190"/>
    </row>
    <row r="22" spans="1:14" ht="12.2" customHeight="1">
      <c r="A22" s="191" t="s">
        <v>393</v>
      </c>
      <c r="B22" s="188">
        <v>4</v>
      </c>
      <c r="C22" s="190">
        <f t="shared" si="0"/>
        <v>3444</v>
      </c>
      <c r="D22" s="190">
        <v>2987</v>
      </c>
      <c r="E22" s="190">
        <v>457</v>
      </c>
      <c r="F22" s="190"/>
      <c r="G22" s="190">
        <v>313</v>
      </c>
      <c r="H22" s="190">
        <v>3757</v>
      </c>
      <c r="I22" s="190">
        <v>152</v>
      </c>
      <c r="J22" s="190"/>
      <c r="K22" s="190">
        <v>67749</v>
      </c>
      <c r="M22" s="190"/>
      <c r="N22" s="190"/>
    </row>
    <row r="23" spans="1:14" ht="12.2" customHeight="1">
      <c r="A23" s="191" t="s">
        <v>427</v>
      </c>
      <c r="B23" s="188">
        <v>4</v>
      </c>
      <c r="C23" s="190">
        <f t="shared" si="0"/>
        <v>2255</v>
      </c>
      <c r="D23" s="190">
        <v>1895</v>
      </c>
      <c r="E23" s="190">
        <v>360</v>
      </c>
      <c r="F23" s="190"/>
      <c r="G23" s="190">
        <v>871</v>
      </c>
      <c r="H23" s="190">
        <v>3126</v>
      </c>
      <c r="I23" s="190">
        <v>104</v>
      </c>
      <c r="J23" s="190">
        <v>32</v>
      </c>
      <c r="K23" s="190">
        <v>27841</v>
      </c>
      <c r="M23" s="190"/>
      <c r="N23" s="190"/>
    </row>
    <row r="24" spans="1:14" ht="12.2" customHeight="1">
      <c r="A24" s="191" t="s">
        <v>251</v>
      </c>
      <c r="B24" s="188">
        <v>3</v>
      </c>
      <c r="C24" s="190">
        <f t="shared" si="0"/>
        <v>63230</v>
      </c>
      <c r="D24" s="190">
        <v>47764</v>
      </c>
      <c r="E24" s="190">
        <v>15466</v>
      </c>
      <c r="F24" s="190">
        <f>630+30</f>
        <v>660</v>
      </c>
      <c r="G24" s="190">
        <v>1199</v>
      </c>
      <c r="H24" s="190">
        <v>65089</v>
      </c>
      <c r="I24" s="190">
        <v>1625</v>
      </c>
      <c r="J24" s="190">
        <v>470</v>
      </c>
      <c r="K24" s="190">
        <v>61742</v>
      </c>
      <c r="M24" s="190"/>
      <c r="N24" s="190"/>
    </row>
    <row r="25" spans="1:14" ht="22.5">
      <c r="A25" s="203" t="s">
        <v>438</v>
      </c>
      <c r="B25" s="188">
        <v>4</v>
      </c>
      <c r="C25" s="190">
        <f t="shared" si="0"/>
        <v>4634</v>
      </c>
      <c r="D25" s="190">
        <v>3590</v>
      </c>
      <c r="E25" s="190">
        <v>1044</v>
      </c>
      <c r="F25" s="190"/>
      <c r="G25" s="190">
        <v>130</v>
      </c>
      <c r="H25" s="190">
        <v>4764</v>
      </c>
      <c r="I25" s="190">
        <v>413</v>
      </c>
      <c r="J25" s="190">
        <v>132</v>
      </c>
      <c r="K25" s="190">
        <v>45118</v>
      </c>
      <c r="M25" s="190"/>
      <c r="N25" s="190"/>
    </row>
    <row r="26" spans="1:14" ht="12" customHeight="1">
      <c r="A26" s="191" t="s">
        <v>407</v>
      </c>
      <c r="B26" s="188">
        <v>3</v>
      </c>
      <c r="C26" s="190">
        <f t="shared" si="0"/>
        <v>5176</v>
      </c>
      <c r="D26" s="190">
        <v>4911</v>
      </c>
      <c r="E26" s="190">
        <v>265</v>
      </c>
      <c r="F26" s="190"/>
      <c r="G26" s="190">
        <v>256</v>
      </c>
      <c r="H26" s="190">
        <v>5432</v>
      </c>
      <c r="I26" s="190">
        <v>268</v>
      </c>
      <c r="J26" s="190">
        <v>18</v>
      </c>
      <c r="K26" s="190">
        <v>11494</v>
      </c>
      <c r="M26" s="190"/>
      <c r="N26" s="190"/>
    </row>
    <row r="27" spans="1:14" ht="22.5">
      <c r="A27" s="203" t="s">
        <v>437</v>
      </c>
      <c r="B27" s="188">
        <v>4</v>
      </c>
      <c r="C27" s="190">
        <f t="shared" si="0"/>
        <v>1071</v>
      </c>
      <c r="D27" s="177">
        <v>879</v>
      </c>
      <c r="E27" s="190">
        <v>192</v>
      </c>
      <c r="G27" s="177">
        <v>526</v>
      </c>
      <c r="H27" s="190">
        <v>1597</v>
      </c>
      <c r="I27" s="177">
        <v>138</v>
      </c>
      <c r="J27" s="177">
        <v>38</v>
      </c>
      <c r="K27" s="190">
        <v>12867</v>
      </c>
      <c r="M27" s="190"/>
      <c r="N27" s="190"/>
    </row>
    <row r="28" spans="1:14" ht="12.2" customHeight="1">
      <c r="A28" s="191" t="s">
        <v>417</v>
      </c>
      <c r="B28" s="188">
        <v>4</v>
      </c>
      <c r="C28" s="190">
        <f t="shared" si="0"/>
        <v>1080</v>
      </c>
      <c r="D28" s="190">
        <v>900</v>
      </c>
      <c r="E28" s="190">
        <v>180</v>
      </c>
      <c r="F28" s="190"/>
      <c r="G28" s="190">
        <v>2335</v>
      </c>
      <c r="H28" s="190">
        <v>3435</v>
      </c>
      <c r="I28" s="190">
        <v>54</v>
      </c>
      <c r="J28" s="190">
        <v>14</v>
      </c>
      <c r="K28" s="190">
        <v>48451</v>
      </c>
      <c r="M28" s="190"/>
      <c r="N28" s="190"/>
    </row>
    <row r="29" spans="1:14" ht="12.2" customHeight="1">
      <c r="A29" s="191" t="s">
        <v>434</v>
      </c>
      <c r="B29" s="188">
        <v>4</v>
      </c>
      <c r="C29" s="190">
        <f t="shared" si="0"/>
        <v>3074</v>
      </c>
      <c r="D29" s="190">
        <v>3074</v>
      </c>
      <c r="E29" s="190"/>
      <c r="F29" s="190"/>
      <c r="G29" s="177">
        <v>2126</v>
      </c>
      <c r="H29" s="190">
        <v>5200</v>
      </c>
      <c r="I29" s="190">
        <v>54</v>
      </c>
      <c r="J29" s="190"/>
      <c r="K29" s="190">
        <v>29932</v>
      </c>
      <c r="M29" s="190"/>
      <c r="N29" s="190"/>
    </row>
    <row r="30" spans="1:14" ht="12.2" customHeight="1">
      <c r="A30" s="191" t="s">
        <v>418</v>
      </c>
      <c r="B30" s="188">
        <v>4</v>
      </c>
      <c r="C30" s="190">
        <f t="shared" si="0"/>
        <v>19058</v>
      </c>
      <c r="D30" s="190">
        <v>13286</v>
      </c>
      <c r="E30" s="190">
        <v>5772</v>
      </c>
      <c r="F30" s="190"/>
      <c r="G30" s="190">
        <v>175</v>
      </c>
      <c r="H30" s="190">
        <v>19233</v>
      </c>
      <c r="I30" s="190">
        <v>703</v>
      </c>
      <c r="J30" s="190">
        <v>257</v>
      </c>
      <c r="K30" s="190">
        <v>12943</v>
      </c>
      <c r="M30" s="190"/>
      <c r="N30" s="190"/>
    </row>
    <row r="31" spans="1:14" ht="12.2" customHeight="1">
      <c r="A31" s="191" t="s">
        <v>381</v>
      </c>
      <c r="B31" s="188">
        <v>3</v>
      </c>
      <c r="C31" s="190">
        <f t="shared" si="0"/>
        <v>6573</v>
      </c>
      <c r="D31" s="190">
        <v>5278</v>
      </c>
      <c r="E31" s="205">
        <v>1295</v>
      </c>
      <c r="F31" s="190"/>
      <c r="G31" s="190">
        <v>145</v>
      </c>
      <c r="H31" s="190">
        <v>6718</v>
      </c>
      <c r="I31" s="206">
        <v>214</v>
      </c>
      <c r="J31" s="190">
        <v>48</v>
      </c>
      <c r="K31" s="190">
        <v>4247</v>
      </c>
      <c r="M31" s="190"/>
      <c r="N31" s="190"/>
    </row>
    <row r="32" spans="1:14" ht="12.2" customHeight="1">
      <c r="A32" s="191" t="s">
        <v>236</v>
      </c>
      <c r="B32" s="188">
        <v>4</v>
      </c>
      <c r="C32" s="190">
        <f t="shared" si="0"/>
        <v>55965</v>
      </c>
      <c r="D32" s="190">
        <v>49023</v>
      </c>
      <c r="E32" s="190">
        <v>6942</v>
      </c>
      <c r="F32" s="190">
        <v>36</v>
      </c>
      <c r="G32" s="190">
        <v>5241</v>
      </c>
      <c r="H32" s="190">
        <v>61242</v>
      </c>
      <c r="I32" s="206">
        <v>868</v>
      </c>
      <c r="J32" s="190">
        <v>159</v>
      </c>
      <c r="K32" s="190">
        <v>82112</v>
      </c>
      <c r="M32" s="190"/>
      <c r="N32" s="190"/>
    </row>
    <row r="33" spans="1:14" ht="28.15" customHeight="1">
      <c r="A33" s="203" t="s">
        <v>441</v>
      </c>
      <c r="B33" s="188">
        <v>4</v>
      </c>
      <c r="C33" s="190">
        <f t="shared" si="0"/>
        <v>16309</v>
      </c>
      <c r="D33" s="190">
        <v>14105</v>
      </c>
      <c r="E33" s="190">
        <v>2204</v>
      </c>
      <c r="F33" s="190"/>
      <c r="G33" s="190">
        <v>11372</v>
      </c>
      <c r="H33" s="190">
        <v>27681</v>
      </c>
      <c r="I33" s="190">
        <v>995</v>
      </c>
      <c r="J33" s="190">
        <v>232</v>
      </c>
      <c r="K33" s="190">
        <v>92307</v>
      </c>
      <c r="M33" s="190"/>
      <c r="N33" s="190"/>
    </row>
    <row r="34" spans="1:14" ht="12" customHeight="1">
      <c r="A34" s="191" t="s">
        <v>383</v>
      </c>
      <c r="B34" s="188">
        <v>4</v>
      </c>
      <c r="C34" s="190">
        <f t="shared" si="0"/>
        <v>1904</v>
      </c>
      <c r="D34" s="190">
        <v>1825</v>
      </c>
      <c r="E34" s="190">
        <v>79</v>
      </c>
      <c r="F34" s="190"/>
      <c r="G34" s="190">
        <v>3873</v>
      </c>
      <c r="H34" s="190">
        <v>5777</v>
      </c>
      <c r="I34" s="190">
        <v>89</v>
      </c>
      <c r="J34" s="190">
        <v>7</v>
      </c>
      <c r="K34" s="190">
        <v>68052</v>
      </c>
      <c r="M34" s="190"/>
      <c r="N34" s="190"/>
    </row>
    <row r="35" spans="1:14" ht="12.2" customHeight="1">
      <c r="A35" s="191" t="s">
        <v>367</v>
      </c>
      <c r="B35" s="188">
        <v>4</v>
      </c>
      <c r="C35" s="190">
        <f t="shared" si="0"/>
        <v>23929</v>
      </c>
      <c r="D35" s="190">
        <v>22106</v>
      </c>
      <c r="E35" s="190">
        <v>1823</v>
      </c>
      <c r="F35" s="190"/>
      <c r="G35" s="190">
        <v>13622</v>
      </c>
      <c r="H35" s="190">
        <v>37551</v>
      </c>
      <c r="I35" s="190">
        <v>1118</v>
      </c>
      <c r="J35" s="190">
        <v>136</v>
      </c>
      <c r="K35" s="190">
        <v>145383</v>
      </c>
      <c r="M35" s="190"/>
      <c r="N35" s="190"/>
    </row>
    <row r="36" spans="1:14" ht="12.2" customHeight="1">
      <c r="A36" s="180" t="s">
        <v>51</v>
      </c>
      <c r="B36" s="188">
        <v>4</v>
      </c>
      <c r="C36" s="190">
        <f t="shared" si="0"/>
        <v>32985</v>
      </c>
      <c r="D36" s="190">
        <v>27314</v>
      </c>
      <c r="E36" s="190">
        <v>5671</v>
      </c>
      <c r="F36" s="190">
        <v>41</v>
      </c>
      <c r="G36" s="190">
        <v>180</v>
      </c>
      <c r="H36" s="190">
        <v>33206</v>
      </c>
      <c r="I36" s="190">
        <v>708</v>
      </c>
      <c r="J36" s="190">
        <v>129</v>
      </c>
      <c r="K36" s="190">
        <v>37504</v>
      </c>
      <c r="M36" s="190"/>
      <c r="N36" s="190"/>
    </row>
    <row r="37" spans="1:14" ht="12.2" customHeight="1">
      <c r="A37" s="180" t="s">
        <v>435</v>
      </c>
      <c r="B37" s="188">
        <v>3</v>
      </c>
      <c r="C37" s="190">
        <f t="shared" si="0"/>
        <v>3138</v>
      </c>
      <c r="D37" s="190">
        <v>2142</v>
      </c>
      <c r="E37" s="190">
        <v>996</v>
      </c>
      <c r="F37" s="190"/>
      <c r="G37" s="190">
        <v>541</v>
      </c>
      <c r="H37" s="190">
        <v>3679</v>
      </c>
      <c r="I37" s="190">
        <v>254</v>
      </c>
      <c r="J37" s="190">
        <v>87</v>
      </c>
      <c r="K37" s="190">
        <v>3163</v>
      </c>
      <c r="M37" s="190"/>
      <c r="N37" s="190"/>
    </row>
    <row r="38" spans="1:14" ht="12.2" customHeight="1">
      <c r="A38" s="180" t="s">
        <v>401</v>
      </c>
      <c r="B38" s="188">
        <v>4</v>
      </c>
      <c r="C38" s="190">
        <f t="shared" si="0"/>
        <v>1565</v>
      </c>
      <c r="D38" s="190">
        <v>1395</v>
      </c>
      <c r="E38" s="190">
        <v>170</v>
      </c>
      <c r="F38" s="190"/>
      <c r="G38" s="190">
        <v>57</v>
      </c>
      <c r="H38" s="190">
        <v>1622</v>
      </c>
      <c r="I38" s="190">
        <v>161</v>
      </c>
      <c r="J38" s="190">
        <v>18</v>
      </c>
      <c r="K38" s="190">
        <v>45718</v>
      </c>
      <c r="M38" s="190"/>
      <c r="N38" s="190"/>
    </row>
    <row r="39" spans="1:14" ht="12.2" customHeight="1">
      <c r="A39" s="193" t="s">
        <v>54</v>
      </c>
      <c r="E39" s="190"/>
      <c r="F39" s="190"/>
      <c r="G39" s="190"/>
      <c r="H39" s="190"/>
      <c r="I39" s="190"/>
      <c r="J39" s="190"/>
      <c r="K39" s="190"/>
      <c r="M39" s="190"/>
      <c r="N39" s="190"/>
    </row>
    <row r="40" spans="1:14">
      <c r="A40" t="s">
        <v>361</v>
      </c>
      <c r="B40"/>
      <c r="C40"/>
      <c r="D40"/>
      <c r="E40"/>
      <c r="F40"/>
      <c r="G40" s="190"/>
      <c r="H40"/>
      <c r="I40"/>
      <c r="J40"/>
      <c r="K40"/>
    </row>
    <row r="41" spans="1:14">
      <c r="A41"/>
      <c r="B41"/>
      <c r="C41"/>
      <c r="D41"/>
      <c r="E41"/>
      <c r="F41"/>
      <c r="G41"/>
      <c r="H41"/>
      <c r="I41"/>
      <c r="J41"/>
      <c r="K41"/>
    </row>
    <row r="42" spans="1:14" ht="15.75" customHeight="1">
      <c r="A42" s="197" t="s">
        <v>278</v>
      </c>
      <c r="B42"/>
      <c r="C42"/>
      <c r="D42"/>
      <c r="E42"/>
      <c r="F42"/>
      <c r="G42"/>
      <c r="H42"/>
      <c r="I42"/>
      <c r="J42"/>
      <c r="K42"/>
    </row>
    <row r="43" spans="1:14">
      <c r="A43"/>
      <c r="B43"/>
      <c r="C43"/>
      <c r="D43"/>
      <c r="E43"/>
      <c r="F43"/>
      <c r="G43"/>
      <c r="H43"/>
      <c r="I43"/>
      <c r="J43"/>
      <c r="K43"/>
    </row>
    <row r="44" spans="1:14">
      <c r="B44"/>
      <c r="C44"/>
      <c r="D44"/>
      <c r="E44"/>
      <c r="F44"/>
      <c r="G44"/>
      <c r="H44"/>
      <c r="I44"/>
      <c r="J44"/>
      <c r="K44"/>
    </row>
  </sheetData>
  <mergeCells count="10">
    <mergeCell ref="B10:K10"/>
    <mergeCell ref="A5:A9"/>
    <mergeCell ref="B5:B8"/>
    <mergeCell ref="G5:G8"/>
    <mergeCell ref="H5:H8"/>
    <mergeCell ref="K5:K8"/>
    <mergeCell ref="C6:C8"/>
    <mergeCell ref="I6:I8"/>
    <mergeCell ref="F7:F8"/>
    <mergeCell ref="J7:J8"/>
  </mergeCells>
  <pageMargins left="0.7" right="0.7" top="0.78740157499999996" bottom="0.78740157499999996" header="0.3" footer="0.3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A25" zoomScaleNormal="100" workbookViewId="0">
      <selection activeCell="K54" sqref="K54"/>
    </sheetView>
  </sheetViews>
  <sheetFormatPr baseColWidth="10" defaultColWidth="9.83203125" defaultRowHeight="11.25"/>
  <cols>
    <col min="1" max="1" width="31.5" style="177" customWidth="1"/>
    <col min="2" max="2" width="7.5" style="177" customWidth="1"/>
    <col min="3" max="3" width="9.33203125" style="177" customWidth="1"/>
    <col min="4" max="6" width="8.33203125" style="177" customWidth="1"/>
    <col min="7" max="7" width="9.6640625" style="177" customWidth="1"/>
    <col min="8" max="8" width="9.33203125" style="177" customWidth="1"/>
    <col min="9" max="10" width="8.33203125" style="177" customWidth="1"/>
    <col min="11" max="11" width="11.33203125" style="177" customWidth="1"/>
    <col min="12" max="20" width="9.83203125" style="177"/>
    <col min="21" max="21" width="9.33203125" style="177" customWidth="1"/>
    <col min="22" max="16384" width="9.83203125" style="177"/>
  </cols>
  <sheetData>
    <row r="1" spans="1:14" ht="13.5" customHeight="1">
      <c r="A1" s="108" t="s">
        <v>291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4" ht="13.5" customHeight="1">
      <c r="A2" s="178"/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4" ht="26.45" customHeight="1">
      <c r="A3" s="201" t="s">
        <v>428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4" ht="13.5" customHeight="1" thickBot="1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13.5" customHeight="1" thickBot="1">
      <c r="A5" s="218" t="s">
        <v>16</v>
      </c>
      <c r="B5" s="220" t="s">
        <v>10</v>
      </c>
      <c r="C5" s="182" t="s">
        <v>6</v>
      </c>
      <c r="D5" s="182"/>
      <c r="E5" s="182"/>
      <c r="F5" s="183"/>
      <c r="G5" s="222" t="s">
        <v>279</v>
      </c>
      <c r="H5" s="222" t="s">
        <v>280</v>
      </c>
      <c r="I5" s="183" t="s">
        <v>8</v>
      </c>
      <c r="J5" s="183"/>
      <c r="K5" s="223" t="s">
        <v>360</v>
      </c>
    </row>
    <row r="6" spans="1:14" ht="13.5" customHeight="1" thickBot="1">
      <c r="A6" s="218"/>
      <c r="B6" s="221"/>
      <c r="C6" s="225" t="s">
        <v>282</v>
      </c>
      <c r="D6" s="182" t="s">
        <v>11</v>
      </c>
      <c r="E6" s="182"/>
      <c r="F6" s="182"/>
      <c r="G6" s="221"/>
      <c r="H6" s="221"/>
      <c r="I6" s="225" t="s">
        <v>282</v>
      </c>
      <c r="J6" s="184" t="s">
        <v>14</v>
      </c>
      <c r="K6" s="224"/>
    </row>
    <row r="7" spans="1:14" ht="13.5" customHeight="1" thickBot="1">
      <c r="A7" s="218"/>
      <c r="B7" s="221"/>
      <c r="C7" s="225"/>
      <c r="D7" s="182" t="s">
        <v>18</v>
      </c>
      <c r="E7" s="182"/>
      <c r="F7" s="225" t="s">
        <v>281</v>
      </c>
      <c r="G7" s="221"/>
      <c r="H7" s="221"/>
      <c r="I7" s="225"/>
      <c r="J7" s="221" t="s">
        <v>24</v>
      </c>
      <c r="K7" s="224"/>
    </row>
    <row r="8" spans="1:14" ht="24" customHeight="1" thickBot="1">
      <c r="A8" s="218"/>
      <c r="B8" s="221"/>
      <c r="C8" s="225"/>
      <c r="D8" s="182" t="s">
        <v>23</v>
      </c>
      <c r="E8" s="182" t="s">
        <v>24</v>
      </c>
      <c r="F8" s="221"/>
      <c r="G8" s="221"/>
      <c r="H8" s="221"/>
      <c r="I8" s="225"/>
      <c r="J8" s="221"/>
      <c r="K8" s="224"/>
    </row>
    <row r="9" spans="1:14" ht="13.5" customHeight="1" thickBot="1">
      <c r="A9" s="219"/>
      <c r="B9" s="182" t="s">
        <v>28</v>
      </c>
      <c r="C9" s="182" t="s">
        <v>29</v>
      </c>
      <c r="D9" s="182"/>
      <c r="E9" s="182"/>
      <c r="F9" s="182"/>
      <c r="G9" s="182"/>
      <c r="H9" s="182"/>
      <c r="I9" s="182" t="s">
        <v>30</v>
      </c>
      <c r="J9" s="182"/>
      <c r="K9" s="185"/>
    </row>
    <row r="10" spans="1:14" ht="14.1" customHeight="1">
      <c r="A10" s="186"/>
      <c r="B10" s="216">
        <v>2018</v>
      </c>
      <c r="C10" s="217"/>
      <c r="D10" s="217"/>
      <c r="E10" s="217"/>
      <c r="F10" s="217"/>
      <c r="G10" s="217"/>
      <c r="H10" s="217"/>
      <c r="I10" s="217"/>
      <c r="J10" s="217"/>
      <c r="K10" s="217"/>
    </row>
    <row r="11" spans="1:14" ht="12.2" customHeight="1">
      <c r="A11" s="191" t="s">
        <v>74</v>
      </c>
      <c r="B11" s="188">
        <v>5</v>
      </c>
      <c r="C11" s="190">
        <v>80427</v>
      </c>
      <c r="D11" s="190">
        <v>62158</v>
      </c>
      <c r="E11" s="190">
        <v>18269</v>
      </c>
      <c r="F11" s="190">
        <v>0</v>
      </c>
      <c r="G11" s="190">
        <v>0</v>
      </c>
      <c r="H11" s="190">
        <v>80427</v>
      </c>
      <c r="I11" s="190">
        <v>1553</v>
      </c>
      <c r="J11" s="190">
        <v>427</v>
      </c>
      <c r="K11" s="190">
        <v>91016</v>
      </c>
      <c r="M11" s="190"/>
      <c r="N11" s="190"/>
    </row>
    <row r="12" spans="1:14" ht="12.2" customHeight="1">
      <c r="A12" s="191" t="s">
        <v>247</v>
      </c>
      <c r="B12" s="188">
        <v>2</v>
      </c>
      <c r="C12" s="190">
        <v>3721</v>
      </c>
      <c r="D12" s="190">
        <v>3553</v>
      </c>
      <c r="E12" s="190">
        <v>168</v>
      </c>
      <c r="F12" s="190">
        <f ca="1">-F12</f>
        <v>0</v>
      </c>
      <c r="G12" s="190">
        <v>3986</v>
      </c>
      <c r="H12" s="190">
        <v>3721</v>
      </c>
      <c r="I12" s="190">
        <v>196</v>
      </c>
      <c r="J12" s="190">
        <v>20</v>
      </c>
      <c r="K12" s="190">
        <v>31362</v>
      </c>
      <c r="M12" s="190"/>
      <c r="N12" s="190"/>
    </row>
    <row r="13" spans="1:14" ht="12.2" customHeight="1">
      <c r="A13" s="191" t="s">
        <v>424</v>
      </c>
      <c r="B13" s="188">
        <v>3</v>
      </c>
      <c r="C13" s="190">
        <f>D13+E13</f>
        <v>7761</v>
      </c>
      <c r="D13" s="190">
        <v>6455</v>
      </c>
      <c r="E13" s="190">
        <v>1306</v>
      </c>
      <c r="F13" s="190">
        <f ca="1">-F13</f>
        <v>0</v>
      </c>
      <c r="G13" s="190">
        <v>79</v>
      </c>
      <c r="H13" s="190">
        <v>7761</v>
      </c>
      <c r="I13" s="190">
        <v>227</v>
      </c>
      <c r="J13" s="190">
        <v>52</v>
      </c>
      <c r="K13" s="190">
        <v>6629</v>
      </c>
      <c r="M13" s="190"/>
      <c r="N13" s="190"/>
    </row>
    <row r="14" spans="1:14" ht="12.2" customHeight="1">
      <c r="A14" s="191" t="s">
        <v>402</v>
      </c>
      <c r="B14" s="188">
        <v>4</v>
      </c>
      <c r="C14" s="190">
        <v>3155</v>
      </c>
      <c r="D14" s="190">
        <v>3115</v>
      </c>
      <c r="E14" s="190">
        <v>40</v>
      </c>
      <c r="F14" s="190">
        <v>0</v>
      </c>
      <c r="G14" s="190">
        <v>2509</v>
      </c>
      <c r="H14" s="190">
        <v>3155</v>
      </c>
      <c r="I14" s="190">
        <v>55</v>
      </c>
      <c r="J14" s="190">
        <v>1</v>
      </c>
      <c r="K14" s="190">
        <v>15786</v>
      </c>
      <c r="M14" s="190"/>
      <c r="N14" s="190"/>
    </row>
    <row r="15" spans="1:14" ht="12.2" customHeight="1">
      <c r="A15" s="191" t="s">
        <v>399</v>
      </c>
      <c r="B15" s="188">
        <v>3</v>
      </c>
      <c r="C15" s="190">
        <v>4335</v>
      </c>
      <c r="D15" s="190">
        <v>4335</v>
      </c>
      <c r="E15" s="190">
        <v>0</v>
      </c>
      <c r="F15" s="190">
        <v>0</v>
      </c>
      <c r="G15" s="190">
        <v>200</v>
      </c>
      <c r="H15" s="190">
        <v>4335</v>
      </c>
      <c r="I15" s="190">
        <v>11</v>
      </c>
      <c r="J15" s="190">
        <v>0</v>
      </c>
      <c r="K15" s="190">
        <v>14600</v>
      </c>
      <c r="M15" s="190"/>
      <c r="N15" s="190"/>
    </row>
    <row r="16" spans="1:14" ht="12.2" customHeight="1">
      <c r="A16" s="191" t="s">
        <v>363</v>
      </c>
      <c r="B16" s="188">
        <v>9</v>
      </c>
      <c r="C16" s="190">
        <v>76303</v>
      </c>
      <c r="D16" s="190">
        <v>62255</v>
      </c>
      <c r="E16" s="190">
        <v>13251</v>
      </c>
      <c r="F16" s="190">
        <v>551</v>
      </c>
      <c r="G16" s="190">
        <v>6082</v>
      </c>
      <c r="H16" s="190">
        <v>76303</v>
      </c>
      <c r="I16" s="190">
        <v>2302</v>
      </c>
      <c r="J16" s="190">
        <v>654</v>
      </c>
      <c r="K16" s="190">
        <v>267823</v>
      </c>
      <c r="M16" s="190"/>
      <c r="N16" s="190"/>
    </row>
    <row r="17" spans="1:14" ht="12.2" customHeight="1">
      <c r="A17" s="191" t="s">
        <v>326</v>
      </c>
      <c r="B17" s="188">
        <v>3</v>
      </c>
      <c r="C17" s="190">
        <v>8647</v>
      </c>
      <c r="D17" s="190">
        <v>4842</v>
      </c>
      <c r="E17" s="190">
        <v>3805</v>
      </c>
      <c r="F17" s="190">
        <v>0</v>
      </c>
      <c r="G17" s="190">
        <v>804</v>
      </c>
      <c r="H17" s="190">
        <v>8647</v>
      </c>
      <c r="I17" s="190">
        <v>354</v>
      </c>
      <c r="J17" s="190">
        <v>148</v>
      </c>
      <c r="K17" s="190">
        <v>8148</v>
      </c>
      <c r="M17" s="190"/>
      <c r="N17" s="190"/>
    </row>
    <row r="18" spans="1:14" ht="12.2" customHeight="1">
      <c r="A18" s="191" t="s">
        <v>37</v>
      </c>
      <c r="B18" s="188">
        <v>2</v>
      </c>
      <c r="C18" s="190">
        <v>5267</v>
      </c>
      <c r="D18" s="190">
        <v>4810</v>
      </c>
      <c r="E18" s="190">
        <v>457</v>
      </c>
      <c r="F18" s="190">
        <v>0</v>
      </c>
      <c r="G18" s="190">
        <v>302</v>
      </c>
      <c r="H18" s="190">
        <v>5267</v>
      </c>
      <c r="I18" s="190">
        <v>286</v>
      </c>
      <c r="J18" s="190">
        <v>35</v>
      </c>
      <c r="K18" s="190">
        <v>5794</v>
      </c>
      <c r="M18" s="190"/>
      <c r="N18" s="190"/>
    </row>
    <row r="19" spans="1:14" ht="12.2" customHeight="1">
      <c r="A19" s="191" t="s">
        <v>348</v>
      </c>
      <c r="B19" s="188">
        <v>4</v>
      </c>
      <c r="C19" s="190">
        <v>2382</v>
      </c>
      <c r="D19" s="190">
        <v>2133</v>
      </c>
      <c r="E19" s="190">
        <v>249</v>
      </c>
      <c r="F19" s="190">
        <v>0</v>
      </c>
      <c r="G19" s="190">
        <v>573</v>
      </c>
      <c r="H19" s="190">
        <v>2382</v>
      </c>
      <c r="I19" s="190">
        <v>185</v>
      </c>
      <c r="J19" s="190">
        <v>26</v>
      </c>
      <c r="K19" s="190">
        <v>20901</v>
      </c>
      <c r="M19" s="190"/>
      <c r="N19" s="190"/>
    </row>
    <row r="20" spans="1:14" ht="12.2" customHeight="1">
      <c r="A20" s="191" t="s">
        <v>385</v>
      </c>
      <c r="B20" s="188"/>
      <c r="C20" s="190"/>
      <c r="D20" s="190"/>
      <c r="E20" s="190"/>
      <c r="F20" s="190"/>
      <c r="G20" s="190"/>
      <c r="I20" s="190"/>
      <c r="J20" s="190"/>
      <c r="K20" s="190"/>
      <c r="M20" s="190"/>
      <c r="N20" s="190"/>
    </row>
    <row r="21" spans="1:14" ht="12.2" customHeight="1">
      <c r="A21" s="191" t="s">
        <v>371</v>
      </c>
      <c r="B21" s="188">
        <v>9</v>
      </c>
      <c r="C21" s="190">
        <v>10958</v>
      </c>
      <c r="D21" s="190">
        <v>9917</v>
      </c>
      <c r="E21" s="190">
        <v>1041</v>
      </c>
      <c r="F21" s="190">
        <v>0</v>
      </c>
      <c r="G21" s="190">
        <v>3540</v>
      </c>
      <c r="H21" s="190">
        <v>10958</v>
      </c>
      <c r="I21" s="190">
        <v>509</v>
      </c>
      <c r="J21" s="190">
        <v>86</v>
      </c>
      <c r="K21" s="190">
        <v>74474</v>
      </c>
      <c r="M21" s="190"/>
      <c r="N21" s="190"/>
    </row>
    <row r="22" spans="1:14" ht="12.2" customHeight="1">
      <c r="A22" s="191" t="s">
        <v>354</v>
      </c>
      <c r="B22" s="188">
        <v>4</v>
      </c>
      <c r="C22" s="190">
        <v>3554</v>
      </c>
      <c r="D22" s="190">
        <v>3246</v>
      </c>
      <c r="E22" s="190">
        <v>308</v>
      </c>
      <c r="F22" s="190">
        <v>0</v>
      </c>
      <c r="G22" s="177">
        <v>2130</v>
      </c>
      <c r="H22" s="190">
        <v>3554</v>
      </c>
      <c r="I22" s="190">
        <v>126</v>
      </c>
      <c r="J22" s="190">
        <v>11</v>
      </c>
      <c r="K22" s="190">
        <v>41765</v>
      </c>
      <c r="M22" s="190"/>
      <c r="N22" s="190"/>
    </row>
    <row r="23" spans="1:14" ht="12.2" customHeight="1">
      <c r="A23" s="191" t="s">
        <v>372</v>
      </c>
      <c r="B23" s="188">
        <v>3</v>
      </c>
      <c r="C23" s="190">
        <v>1252</v>
      </c>
      <c r="D23" s="190">
        <v>1003</v>
      </c>
      <c r="E23" s="190">
        <v>249</v>
      </c>
      <c r="F23" s="190">
        <v>0</v>
      </c>
      <c r="G23" s="190">
        <v>77</v>
      </c>
      <c r="H23" s="190">
        <v>1252</v>
      </c>
      <c r="I23" s="190">
        <v>129</v>
      </c>
      <c r="J23" s="190">
        <v>24</v>
      </c>
      <c r="K23" s="190">
        <v>5584</v>
      </c>
      <c r="M23" s="190"/>
      <c r="N23" s="190"/>
    </row>
    <row r="24" spans="1:14" ht="12.2" customHeight="1">
      <c r="A24" s="191" t="s">
        <v>142</v>
      </c>
      <c r="B24" s="188">
        <v>4</v>
      </c>
      <c r="C24" s="190">
        <v>15403</v>
      </c>
      <c r="D24" s="190">
        <v>9710</v>
      </c>
      <c r="E24" s="190">
        <v>5621</v>
      </c>
      <c r="F24" s="190">
        <v>72</v>
      </c>
      <c r="G24" s="190">
        <v>533</v>
      </c>
      <c r="H24" s="190">
        <v>15403</v>
      </c>
      <c r="I24" s="190">
        <v>1422</v>
      </c>
      <c r="J24" s="190">
        <v>170</v>
      </c>
      <c r="K24" s="190">
        <v>14065</v>
      </c>
      <c r="M24" s="190"/>
      <c r="N24" s="190"/>
    </row>
    <row r="25" spans="1:14" ht="12.2" customHeight="1">
      <c r="A25" s="191" t="s">
        <v>350</v>
      </c>
      <c r="B25" s="188">
        <v>5</v>
      </c>
      <c r="C25" s="190">
        <v>55228</v>
      </c>
      <c r="D25" s="190">
        <v>45263</v>
      </c>
      <c r="E25" s="190">
        <v>9938</v>
      </c>
      <c r="F25" s="190">
        <v>27</v>
      </c>
      <c r="G25" s="190">
        <v>2725</v>
      </c>
      <c r="H25" s="190">
        <v>55228</v>
      </c>
      <c r="I25" s="190">
        <v>295</v>
      </c>
      <c r="J25" s="190">
        <v>312</v>
      </c>
      <c r="K25" s="190">
        <v>98677</v>
      </c>
      <c r="M25" s="190"/>
      <c r="N25" s="190"/>
    </row>
    <row r="26" spans="1:14" ht="12.2" customHeight="1">
      <c r="A26" s="191" t="s">
        <v>425</v>
      </c>
      <c r="B26" s="188"/>
      <c r="I26" s="190"/>
      <c r="J26" s="190"/>
      <c r="K26" s="190"/>
      <c r="M26" s="190"/>
      <c r="N26" s="190"/>
    </row>
    <row r="27" spans="1:14" ht="12.2" customHeight="1">
      <c r="A27" s="191" t="s">
        <v>426</v>
      </c>
      <c r="B27" s="188">
        <v>3</v>
      </c>
      <c r="C27" s="190">
        <v>11333</v>
      </c>
      <c r="D27" s="190">
        <v>8309</v>
      </c>
      <c r="E27" s="190">
        <v>2912</v>
      </c>
      <c r="F27" s="190">
        <v>112</v>
      </c>
      <c r="G27" s="190">
        <v>4535</v>
      </c>
      <c r="H27" s="190">
        <v>11333</v>
      </c>
      <c r="I27" s="190">
        <v>295</v>
      </c>
      <c r="J27" s="190">
        <v>88</v>
      </c>
      <c r="K27" s="190">
        <v>17684</v>
      </c>
      <c r="M27" s="190"/>
      <c r="N27" s="190"/>
    </row>
    <row r="28" spans="1:14" ht="12.2" customHeight="1">
      <c r="A28" s="191" t="s">
        <v>248</v>
      </c>
      <c r="B28" s="188">
        <v>2</v>
      </c>
      <c r="C28" s="190">
        <v>3033</v>
      </c>
      <c r="D28" s="190">
        <v>2536</v>
      </c>
      <c r="E28" s="190">
        <v>497</v>
      </c>
      <c r="F28" s="190">
        <v>0</v>
      </c>
      <c r="G28" s="190">
        <v>1152</v>
      </c>
      <c r="H28" s="190">
        <v>3033</v>
      </c>
      <c r="I28" s="190">
        <v>144</v>
      </c>
      <c r="J28" s="190">
        <v>29</v>
      </c>
      <c r="K28" s="190">
        <v>12121</v>
      </c>
      <c r="M28" s="190"/>
      <c r="N28" s="190"/>
    </row>
    <row r="29" spans="1:14" ht="12.2" customHeight="1">
      <c r="A29" s="191" t="s">
        <v>393</v>
      </c>
      <c r="B29" s="188">
        <v>4</v>
      </c>
      <c r="C29" s="190">
        <v>3796</v>
      </c>
      <c r="D29" s="190">
        <v>3350</v>
      </c>
      <c r="E29" s="190">
        <v>446</v>
      </c>
      <c r="F29" s="190">
        <v>0</v>
      </c>
      <c r="G29" s="190">
        <v>245</v>
      </c>
      <c r="H29" s="190">
        <v>3796</v>
      </c>
      <c r="I29" s="190">
        <v>173</v>
      </c>
      <c r="J29" s="190">
        <v>33</v>
      </c>
      <c r="K29" s="190">
        <v>61948</v>
      </c>
      <c r="M29" s="190"/>
      <c r="N29" s="190"/>
    </row>
    <row r="30" spans="1:14" ht="12.2" customHeight="1">
      <c r="A30" s="191" t="s">
        <v>427</v>
      </c>
      <c r="B30" s="188">
        <v>4</v>
      </c>
      <c r="C30" s="190">
        <v>2553</v>
      </c>
      <c r="D30" s="190">
        <v>2070</v>
      </c>
      <c r="E30" s="190">
        <v>483</v>
      </c>
      <c r="F30" s="190">
        <v>0</v>
      </c>
      <c r="G30" s="190">
        <v>72</v>
      </c>
      <c r="H30" s="190">
        <v>2553</v>
      </c>
      <c r="I30" s="190">
        <v>122</v>
      </c>
      <c r="J30" s="190">
        <v>34</v>
      </c>
      <c r="K30" s="190">
        <v>36557</v>
      </c>
      <c r="M30" s="190"/>
      <c r="N30" s="190"/>
    </row>
    <row r="31" spans="1:14" ht="12.2" customHeight="1">
      <c r="A31" s="191" t="s">
        <v>311</v>
      </c>
      <c r="B31" s="188">
        <v>3</v>
      </c>
      <c r="C31" s="190">
        <v>4312</v>
      </c>
      <c r="D31" s="190">
        <v>2877</v>
      </c>
      <c r="E31" s="190">
        <v>1435</v>
      </c>
      <c r="F31" s="190">
        <v>0</v>
      </c>
      <c r="G31" s="190">
        <v>80</v>
      </c>
      <c r="H31" s="190">
        <v>4312</v>
      </c>
      <c r="I31" s="190">
        <v>189</v>
      </c>
      <c r="J31" s="190">
        <v>77</v>
      </c>
      <c r="K31" s="190">
        <v>5800</v>
      </c>
      <c r="M31" s="190"/>
      <c r="N31" s="190"/>
    </row>
    <row r="32" spans="1:14" ht="12.2" customHeight="1">
      <c r="A32" s="191" t="s">
        <v>251</v>
      </c>
      <c r="B32" s="188">
        <v>3</v>
      </c>
      <c r="C32" s="190">
        <v>58771</v>
      </c>
      <c r="D32" s="190">
        <v>45648</v>
      </c>
      <c r="E32" s="190">
        <v>12291</v>
      </c>
      <c r="F32" s="190">
        <v>696</v>
      </c>
      <c r="G32" s="190">
        <v>1252</v>
      </c>
      <c r="H32" s="190">
        <v>58771</v>
      </c>
      <c r="I32" s="190">
        <v>1564</v>
      </c>
      <c r="J32" s="190">
        <v>400</v>
      </c>
      <c r="K32" s="190">
        <v>55375</v>
      </c>
      <c r="M32" s="190"/>
      <c r="N32" s="190"/>
    </row>
    <row r="33" spans="1:14" ht="12.2" customHeight="1">
      <c r="A33" s="191" t="s">
        <v>375</v>
      </c>
      <c r="B33" s="188"/>
      <c r="C33" s="190"/>
      <c r="D33" s="190"/>
      <c r="E33" s="190"/>
      <c r="F33" s="190"/>
      <c r="G33" s="190"/>
      <c r="H33" s="190"/>
      <c r="I33" s="190"/>
      <c r="J33" s="190"/>
      <c r="K33" s="190"/>
      <c r="M33" s="190"/>
      <c r="N33" s="190"/>
    </row>
    <row r="34" spans="1:14" ht="12.2" customHeight="1">
      <c r="A34" s="191" t="s">
        <v>376</v>
      </c>
      <c r="B34" s="188">
        <v>4</v>
      </c>
      <c r="C34" s="190">
        <v>4901</v>
      </c>
      <c r="D34" s="190">
        <v>3627</v>
      </c>
      <c r="E34" s="190">
        <v>1274</v>
      </c>
      <c r="F34" s="190">
        <v>0</v>
      </c>
      <c r="G34" s="190">
        <v>224</v>
      </c>
      <c r="H34" s="177">
        <v>5125</v>
      </c>
      <c r="I34" s="190">
        <v>442</v>
      </c>
      <c r="J34" s="190">
        <v>141</v>
      </c>
      <c r="K34" s="190">
        <v>52230</v>
      </c>
      <c r="M34" s="190"/>
      <c r="N34" s="190"/>
    </row>
    <row r="35" spans="1:14" ht="12" customHeight="1">
      <c r="A35" s="191" t="s">
        <v>407</v>
      </c>
      <c r="B35" s="188">
        <v>1</v>
      </c>
      <c r="C35" s="190">
        <v>5308</v>
      </c>
      <c r="D35" s="190">
        <v>4957</v>
      </c>
      <c r="E35" s="190">
        <v>351</v>
      </c>
      <c r="F35" s="190">
        <v>0</v>
      </c>
      <c r="G35" s="190">
        <v>318</v>
      </c>
      <c r="H35" s="190">
        <v>5308</v>
      </c>
      <c r="I35" s="190">
        <v>280</v>
      </c>
      <c r="J35" s="190">
        <v>23</v>
      </c>
      <c r="K35" s="190">
        <v>11749</v>
      </c>
      <c r="M35" s="190"/>
      <c r="N35" s="190"/>
    </row>
    <row r="36" spans="1:14" ht="12.2" customHeight="1">
      <c r="A36" s="191" t="s">
        <v>378</v>
      </c>
      <c r="B36" s="188"/>
      <c r="M36" s="190"/>
      <c r="N36" s="190"/>
    </row>
    <row r="37" spans="1:14" ht="12.2" customHeight="1">
      <c r="A37" s="191" t="s">
        <v>432</v>
      </c>
      <c r="B37" s="188">
        <v>4</v>
      </c>
      <c r="C37" s="190">
        <v>1777</v>
      </c>
      <c r="D37" s="190">
        <v>1436</v>
      </c>
      <c r="E37" s="190">
        <v>341</v>
      </c>
      <c r="F37" s="190">
        <v>0</v>
      </c>
      <c r="G37" s="190">
        <v>219</v>
      </c>
      <c r="H37" s="190">
        <v>1777</v>
      </c>
      <c r="I37" s="190">
        <v>235</v>
      </c>
      <c r="J37" s="190">
        <v>68</v>
      </c>
      <c r="K37" s="190">
        <v>16410</v>
      </c>
      <c r="M37" s="190"/>
      <c r="N37" s="190"/>
    </row>
    <row r="38" spans="1:14" ht="12.2" customHeight="1">
      <c r="A38" s="191" t="s">
        <v>417</v>
      </c>
      <c r="B38" s="188">
        <v>4</v>
      </c>
      <c r="C38" s="190">
        <v>3096</v>
      </c>
      <c r="D38" s="190">
        <v>2975</v>
      </c>
      <c r="E38" s="190">
        <v>121</v>
      </c>
      <c r="F38" s="190">
        <v>0</v>
      </c>
      <c r="G38" s="190">
        <v>5408</v>
      </c>
      <c r="H38" s="190">
        <v>8504</v>
      </c>
      <c r="I38" s="190">
        <v>100</v>
      </c>
      <c r="J38" s="190">
        <v>11</v>
      </c>
      <c r="K38" s="190">
        <v>53400</v>
      </c>
      <c r="M38" s="190"/>
      <c r="N38" s="190"/>
    </row>
    <row r="39" spans="1:14" ht="12.2" customHeight="1">
      <c r="A39" s="191" t="s">
        <v>381</v>
      </c>
      <c r="B39" s="188">
        <v>3</v>
      </c>
      <c r="C39" s="190">
        <v>6619</v>
      </c>
      <c r="D39" s="190">
        <v>5499</v>
      </c>
      <c r="E39" s="205">
        <v>1120</v>
      </c>
      <c r="F39" s="190">
        <v>0</v>
      </c>
      <c r="G39" s="190">
        <v>165</v>
      </c>
      <c r="H39" s="190">
        <v>6784</v>
      </c>
      <c r="I39" s="206">
        <v>216</v>
      </c>
      <c r="J39" s="190">
        <v>46</v>
      </c>
      <c r="K39" s="190">
        <v>4426</v>
      </c>
      <c r="M39" s="190"/>
      <c r="N39" s="190"/>
    </row>
    <row r="40" spans="1:14" ht="12.2" customHeight="1">
      <c r="A40" s="191" t="s">
        <v>400</v>
      </c>
      <c r="B40" s="188">
        <v>3</v>
      </c>
      <c r="C40" s="190">
        <v>3436</v>
      </c>
      <c r="D40" s="190">
        <v>3323</v>
      </c>
      <c r="E40" s="190">
        <v>113</v>
      </c>
      <c r="F40" s="190">
        <v>0</v>
      </c>
      <c r="G40" s="206">
        <v>137</v>
      </c>
      <c r="H40" s="190">
        <v>3573</v>
      </c>
      <c r="I40" s="206">
        <v>187</v>
      </c>
      <c r="J40" s="190">
        <v>10</v>
      </c>
      <c r="K40" s="190">
        <v>6439</v>
      </c>
      <c r="M40" s="190"/>
      <c r="N40" s="190"/>
    </row>
    <row r="41" spans="1:14" ht="12.2" customHeight="1">
      <c r="A41" s="191" t="s">
        <v>429</v>
      </c>
      <c r="B41" s="188">
        <v>5</v>
      </c>
      <c r="C41" s="190">
        <v>76358</v>
      </c>
      <c r="D41" s="190">
        <v>24217</v>
      </c>
      <c r="E41" s="188">
        <v>52141</v>
      </c>
      <c r="F41" s="190">
        <v>0</v>
      </c>
      <c r="G41" s="206">
        <v>848</v>
      </c>
      <c r="H41" s="190">
        <v>77206</v>
      </c>
      <c r="I41" s="206">
        <v>1024</v>
      </c>
      <c r="J41" s="190">
        <v>773</v>
      </c>
      <c r="K41" s="190">
        <v>65603</v>
      </c>
      <c r="M41" s="190"/>
      <c r="N41" s="190"/>
    </row>
    <row r="42" spans="1:14" ht="12.2" customHeight="1">
      <c r="A42" s="191" t="s">
        <v>236</v>
      </c>
      <c r="B42" s="188">
        <v>4</v>
      </c>
      <c r="C42" s="190">
        <v>54750</v>
      </c>
      <c r="D42" s="190">
        <v>47555</v>
      </c>
      <c r="E42" s="190">
        <v>7008</v>
      </c>
      <c r="F42" s="190">
        <v>127</v>
      </c>
      <c r="G42" s="190">
        <v>9705</v>
      </c>
      <c r="H42" s="190">
        <v>64455</v>
      </c>
      <c r="I42" s="206">
        <v>855</v>
      </c>
      <c r="J42" s="190">
        <v>146</v>
      </c>
      <c r="K42" s="190">
        <v>84629</v>
      </c>
      <c r="M42" s="190"/>
      <c r="N42" s="190"/>
    </row>
    <row r="43" spans="1:14" ht="12" customHeight="1">
      <c r="A43" s="191" t="s">
        <v>419</v>
      </c>
      <c r="B43" s="188"/>
      <c r="C43" s="190"/>
      <c r="D43" s="190"/>
      <c r="E43" s="190"/>
      <c r="F43" s="190"/>
      <c r="G43" s="190"/>
      <c r="H43" s="190"/>
      <c r="I43" s="190"/>
      <c r="J43" s="190"/>
      <c r="K43" s="190"/>
      <c r="M43" s="190"/>
      <c r="N43" s="190"/>
    </row>
    <row r="44" spans="1:14" ht="12" customHeight="1">
      <c r="A44" s="191" t="s">
        <v>420</v>
      </c>
      <c r="B44" s="188"/>
      <c r="C44" s="190"/>
      <c r="D44" s="190"/>
      <c r="E44" s="190"/>
      <c r="F44" s="190"/>
      <c r="G44" s="190"/>
      <c r="H44" s="190"/>
      <c r="I44" s="190"/>
      <c r="J44" s="190"/>
      <c r="K44" s="190"/>
      <c r="M44" s="190"/>
      <c r="N44" s="190"/>
    </row>
    <row r="45" spans="1:14" ht="12" customHeight="1">
      <c r="A45" s="191" t="s">
        <v>421</v>
      </c>
      <c r="B45" s="188">
        <v>4</v>
      </c>
      <c r="C45" s="190">
        <v>18322</v>
      </c>
      <c r="D45" s="190">
        <v>15627</v>
      </c>
      <c r="E45" s="190">
        <v>2695</v>
      </c>
      <c r="F45" s="190">
        <v>0</v>
      </c>
      <c r="G45" s="190">
        <v>5727</v>
      </c>
      <c r="H45" s="190">
        <v>24049</v>
      </c>
      <c r="I45" s="190">
        <v>1165</v>
      </c>
      <c r="J45" s="190">
        <v>281</v>
      </c>
      <c r="K45" s="190">
        <v>83148</v>
      </c>
      <c r="M45" s="190"/>
      <c r="N45" s="190"/>
    </row>
    <row r="46" spans="1:14" ht="12" customHeight="1">
      <c r="A46" s="191" t="s">
        <v>383</v>
      </c>
      <c r="B46" s="188">
        <v>4</v>
      </c>
      <c r="C46" s="190">
        <v>1843</v>
      </c>
      <c r="D46" s="190">
        <v>1755</v>
      </c>
      <c r="E46" s="190">
        <v>88</v>
      </c>
      <c r="F46" s="190">
        <v>0</v>
      </c>
      <c r="G46" s="190">
        <v>3389</v>
      </c>
      <c r="H46" s="190">
        <v>5232</v>
      </c>
      <c r="I46" s="190">
        <v>88</v>
      </c>
      <c r="J46" s="190">
        <v>8</v>
      </c>
      <c r="K46" s="190">
        <v>58291</v>
      </c>
      <c r="M46" s="190"/>
      <c r="N46" s="190"/>
    </row>
    <row r="47" spans="1:14" ht="12.2" customHeight="1">
      <c r="A47" s="191" t="s">
        <v>367</v>
      </c>
      <c r="B47" s="188">
        <v>4</v>
      </c>
      <c r="C47" s="190">
        <v>29375</v>
      </c>
      <c r="D47" s="190">
        <v>27364</v>
      </c>
      <c r="E47" s="190">
        <v>2011</v>
      </c>
      <c r="F47" s="190">
        <v>0</v>
      </c>
      <c r="G47" s="190">
        <v>16768</v>
      </c>
      <c r="H47" s="190">
        <v>46143</v>
      </c>
      <c r="I47" s="190">
        <v>1238</v>
      </c>
      <c r="J47" s="190">
        <v>174</v>
      </c>
      <c r="K47" s="190">
        <v>169127</v>
      </c>
      <c r="M47" s="190"/>
      <c r="N47" s="190"/>
    </row>
    <row r="48" spans="1:14" ht="12.2" customHeight="1">
      <c r="A48" s="191" t="s">
        <v>52</v>
      </c>
      <c r="B48" s="188">
        <v>10</v>
      </c>
      <c r="C48" s="190">
        <v>8650</v>
      </c>
      <c r="D48" s="190">
        <v>8312</v>
      </c>
      <c r="E48" s="190">
        <v>338</v>
      </c>
      <c r="F48" s="190">
        <v>0</v>
      </c>
      <c r="G48" s="190">
        <v>1697</v>
      </c>
      <c r="H48" s="190">
        <v>10347</v>
      </c>
      <c r="I48" s="190">
        <v>267</v>
      </c>
      <c r="J48" s="190">
        <v>24</v>
      </c>
      <c r="K48" s="190">
        <v>8436</v>
      </c>
      <c r="M48" s="190"/>
      <c r="N48" s="190"/>
    </row>
    <row r="49" spans="1:14" ht="12.2" customHeight="1">
      <c r="A49" s="191" t="s">
        <v>430</v>
      </c>
      <c r="B49" s="188">
        <v>3</v>
      </c>
      <c r="C49" s="190">
        <v>7892</v>
      </c>
      <c r="D49" s="190">
        <v>6695</v>
      </c>
      <c r="E49" s="190">
        <v>1197</v>
      </c>
      <c r="F49" s="190">
        <v>0</v>
      </c>
      <c r="G49" s="190">
        <v>234</v>
      </c>
      <c r="H49" s="190">
        <v>8126</v>
      </c>
      <c r="I49" s="190">
        <v>276</v>
      </c>
      <c r="J49" s="190">
        <v>68</v>
      </c>
      <c r="K49" s="190">
        <v>6051</v>
      </c>
      <c r="M49" s="190"/>
      <c r="N49" s="190"/>
    </row>
    <row r="50" spans="1:14" ht="12.2" customHeight="1">
      <c r="A50" s="191" t="s">
        <v>431</v>
      </c>
      <c r="B50" s="188">
        <v>3</v>
      </c>
      <c r="C50" s="190">
        <v>14627</v>
      </c>
      <c r="D50" s="190">
        <v>9716</v>
      </c>
      <c r="E50" s="190">
        <v>4911</v>
      </c>
      <c r="F50" s="190">
        <v>0</v>
      </c>
      <c r="G50" s="190">
        <v>1497</v>
      </c>
      <c r="H50" s="190">
        <v>10728</v>
      </c>
      <c r="I50" s="190">
        <v>250</v>
      </c>
      <c r="J50" s="190">
        <v>116</v>
      </c>
      <c r="K50" s="190">
        <v>11112</v>
      </c>
      <c r="M50" s="190"/>
      <c r="N50" s="190"/>
    </row>
    <row r="51" spans="1:14" ht="12.2" customHeight="1">
      <c r="A51" s="180" t="s">
        <v>401</v>
      </c>
      <c r="B51" s="188">
        <v>3</v>
      </c>
      <c r="C51" s="190">
        <v>1626</v>
      </c>
      <c r="D51" s="190">
        <v>1479</v>
      </c>
      <c r="E51" s="190">
        <v>147</v>
      </c>
      <c r="F51" s="190">
        <v>0</v>
      </c>
      <c r="G51" s="190">
        <v>0</v>
      </c>
      <c r="H51" s="190">
        <v>1626</v>
      </c>
      <c r="I51" s="190">
        <v>161</v>
      </c>
      <c r="J51" s="190">
        <v>16</v>
      </c>
      <c r="K51" s="190">
        <v>33467</v>
      </c>
      <c r="M51" s="190"/>
      <c r="N51" s="190"/>
    </row>
    <row r="52" spans="1:14" ht="12.2" customHeight="1">
      <c r="A52" s="191" t="s">
        <v>53</v>
      </c>
      <c r="B52" s="188">
        <v>3</v>
      </c>
      <c r="C52" s="190">
        <v>12083</v>
      </c>
      <c r="D52" s="190">
        <v>6266</v>
      </c>
      <c r="E52" s="190">
        <v>5817</v>
      </c>
      <c r="F52" s="190">
        <v>0</v>
      </c>
      <c r="G52" s="190">
        <v>596</v>
      </c>
      <c r="H52" s="190">
        <v>12679</v>
      </c>
      <c r="I52" s="190">
        <v>472</v>
      </c>
      <c r="J52" s="190">
        <v>281</v>
      </c>
      <c r="K52" s="190">
        <v>11106</v>
      </c>
      <c r="M52" s="190"/>
      <c r="N52" s="190"/>
    </row>
    <row r="53" spans="1:14" ht="12.2" customHeight="1">
      <c r="A53" s="180" t="s">
        <v>356</v>
      </c>
      <c r="B53" s="188">
        <v>3</v>
      </c>
      <c r="C53" s="190">
        <v>3705</v>
      </c>
      <c r="D53" s="190">
        <v>3101</v>
      </c>
      <c r="E53" s="190">
        <v>604</v>
      </c>
      <c r="F53" s="190">
        <v>0</v>
      </c>
      <c r="G53" s="190">
        <v>362</v>
      </c>
      <c r="H53" s="190">
        <v>4067</v>
      </c>
      <c r="I53" s="190">
        <v>152</v>
      </c>
      <c r="J53" s="190">
        <v>24</v>
      </c>
      <c r="K53" s="190">
        <v>9791</v>
      </c>
      <c r="M53" s="190"/>
      <c r="N53" s="190"/>
    </row>
    <row r="54" spans="1:14" ht="12.2" customHeight="1">
      <c r="A54" s="193" t="s">
        <v>54</v>
      </c>
      <c r="E54" s="190"/>
      <c r="F54" s="190"/>
      <c r="G54" s="190"/>
      <c r="H54" s="190"/>
      <c r="I54" s="190"/>
      <c r="J54" s="190"/>
      <c r="K54" s="190"/>
      <c r="M54" s="190"/>
      <c r="N54" s="190"/>
    </row>
    <row r="55" spans="1:14">
      <c r="A55" t="s">
        <v>361</v>
      </c>
      <c r="B55"/>
      <c r="C55"/>
      <c r="D55"/>
      <c r="E55"/>
      <c r="F55"/>
      <c r="G55" s="190"/>
      <c r="H55"/>
      <c r="I55"/>
      <c r="J55"/>
      <c r="K55"/>
    </row>
    <row r="56" spans="1:14">
      <c r="A56"/>
      <c r="B56"/>
      <c r="C56"/>
      <c r="D56"/>
      <c r="E56"/>
      <c r="F56"/>
      <c r="G56"/>
      <c r="H56"/>
      <c r="I56"/>
      <c r="J56"/>
      <c r="K56"/>
    </row>
    <row r="57" spans="1:14" ht="15.75" customHeight="1">
      <c r="A57" s="197" t="s">
        <v>278</v>
      </c>
      <c r="B57"/>
      <c r="C57"/>
      <c r="D57"/>
      <c r="E57"/>
      <c r="F57"/>
      <c r="G57"/>
      <c r="H57"/>
      <c r="I57"/>
      <c r="J57"/>
      <c r="K57"/>
    </row>
    <row r="58" spans="1:14">
      <c r="A58"/>
      <c r="B58"/>
      <c r="C58"/>
      <c r="D58"/>
      <c r="E58"/>
      <c r="F58"/>
      <c r="G58"/>
      <c r="H58"/>
      <c r="I58"/>
      <c r="J58"/>
      <c r="K58"/>
    </row>
    <row r="59" spans="1:14">
      <c r="B59"/>
      <c r="C59"/>
      <c r="D59"/>
      <c r="E59"/>
      <c r="F59"/>
      <c r="G59"/>
      <c r="H59"/>
      <c r="I59"/>
      <c r="J59"/>
      <c r="K59"/>
    </row>
  </sheetData>
  <mergeCells count="10">
    <mergeCell ref="B10:K10"/>
    <mergeCell ref="A5:A9"/>
    <mergeCell ref="B5:B8"/>
    <mergeCell ref="G5:G8"/>
    <mergeCell ref="H5:H8"/>
    <mergeCell ref="K5:K8"/>
    <mergeCell ref="C6:C8"/>
    <mergeCell ref="I6:I8"/>
    <mergeCell ref="F7:F8"/>
    <mergeCell ref="J7:J8"/>
  </mergeCells>
  <pageMargins left="0.7" right="0.7" top="0.78740157499999996" bottom="0.78740157499999996" header="0.3" footer="0.3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153"/>
  <sheetViews>
    <sheetView zoomScaleNormal="100" workbookViewId="0">
      <selection activeCell="S22" sqref="S22:S23"/>
    </sheetView>
  </sheetViews>
  <sheetFormatPr baseColWidth="10" defaultColWidth="9.83203125" defaultRowHeight="12.75" customHeight="1"/>
  <cols>
    <col min="1" max="1" width="29.83203125" style="177" customWidth="1"/>
    <col min="2" max="2" width="7.5" style="177" customWidth="1"/>
    <col min="3" max="3" width="9.33203125" style="177" customWidth="1"/>
    <col min="4" max="6" width="8.33203125" style="177" customWidth="1"/>
    <col min="7" max="7" width="9.6640625" style="177" customWidth="1"/>
    <col min="8" max="8" width="9.33203125" style="177" customWidth="1"/>
    <col min="9" max="10" width="8.33203125" style="177" customWidth="1"/>
    <col min="11" max="11" width="11.33203125" style="177" customWidth="1"/>
    <col min="12" max="20" width="9.83203125" style="177"/>
    <col min="21" max="21" width="9.33203125" style="177" customWidth="1"/>
    <col min="22" max="16384" width="9.83203125" style="177"/>
  </cols>
  <sheetData>
    <row r="1" spans="1:14" ht="13.5" customHeight="1">
      <c r="A1" s="108" t="s">
        <v>291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4" ht="13.5" customHeight="1">
      <c r="A2" s="178"/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4" ht="26.45" customHeight="1">
      <c r="A3" s="201" t="s">
        <v>412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4" ht="13.5" customHeight="1" thickBot="1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13.5" customHeight="1" thickBot="1">
      <c r="A5" s="219" t="s">
        <v>16</v>
      </c>
      <c r="B5" s="220" t="s">
        <v>10</v>
      </c>
      <c r="C5" s="182" t="s">
        <v>6</v>
      </c>
      <c r="D5" s="182"/>
      <c r="E5" s="182"/>
      <c r="F5" s="183"/>
      <c r="G5" s="222" t="s">
        <v>279</v>
      </c>
      <c r="H5" s="222" t="s">
        <v>280</v>
      </c>
      <c r="I5" s="183" t="s">
        <v>8</v>
      </c>
      <c r="J5" s="183"/>
      <c r="K5" s="223" t="s">
        <v>360</v>
      </c>
    </row>
    <row r="6" spans="1:14" ht="13.5" customHeight="1" thickBot="1">
      <c r="A6" s="226"/>
      <c r="B6" s="221"/>
      <c r="C6" s="225" t="s">
        <v>282</v>
      </c>
      <c r="D6" s="182" t="s">
        <v>11</v>
      </c>
      <c r="E6" s="182"/>
      <c r="F6" s="182"/>
      <c r="G6" s="221"/>
      <c r="H6" s="221"/>
      <c r="I6" s="225" t="s">
        <v>282</v>
      </c>
      <c r="J6" s="184" t="s">
        <v>14</v>
      </c>
      <c r="K6" s="224"/>
    </row>
    <row r="7" spans="1:14" ht="13.5" customHeight="1" thickBot="1">
      <c r="A7" s="226"/>
      <c r="B7" s="221"/>
      <c r="C7" s="225"/>
      <c r="D7" s="182" t="s">
        <v>18</v>
      </c>
      <c r="E7" s="182"/>
      <c r="F7" s="225" t="s">
        <v>281</v>
      </c>
      <c r="G7" s="221"/>
      <c r="H7" s="221"/>
      <c r="I7" s="225"/>
      <c r="J7" s="221" t="s">
        <v>24</v>
      </c>
      <c r="K7" s="224"/>
    </row>
    <row r="8" spans="1:14" ht="24" customHeight="1" thickBot="1">
      <c r="A8" s="226"/>
      <c r="B8" s="221"/>
      <c r="C8" s="225"/>
      <c r="D8" s="182" t="s">
        <v>23</v>
      </c>
      <c r="E8" s="182" t="s">
        <v>24</v>
      </c>
      <c r="F8" s="221"/>
      <c r="G8" s="221"/>
      <c r="H8" s="221"/>
      <c r="I8" s="225"/>
      <c r="J8" s="221"/>
      <c r="K8" s="224"/>
    </row>
    <row r="9" spans="1:14" ht="13.5" customHeight="1" thickBot="1">
      <c r="A9" s="226"/>
      <c r="B9" s="182" t="s">
        <v>28</v>
      </c>
      <c r="C9" s="182" t="s">
        <v>29</v>
      </c>
      <c r="D9" s="182"/>
      <c r="E9" s="182"/>
      <c r="F9" s="182"/>
      <c r="G9" s="182"/>
      <c r="H9" s="182"/>
      <c r="I9" s="182" t="s">
        <v>30</v>
      </c>
      <c r="J9" s="182"/>
      <c r="K9" s="185"/>
    </row>
    <row r="10" spans="1:14" ht="14.1" customHeight="1">
      <c r="A10" s="186"/>
      <c r="B10" s="216">
        <v>2017</v>
      </c>
      <c r="C10" s="217"/>
      <c r="D10" s="217"/>
      <c r="E10" s="217"/>
      <c r="F10" s="217"/>
      <c r="G10" s="217"/>
      <c r="H10" s="217"/>
      <c r="I10" s="217"/>
      <c r="J10" s="217"/>
      <c r="K10" s="217"/>
    </row>
    <row r="11" spans="1:14" ht="12.2" customHeight="1">
      <c r="A11" s="191" t="s">
        <v>369</v>
      </c>
      <c r="B11" s="188">
        <v>2</v>
      </c>
      <c r="C11" s="190">
        <v>3830</v>
      </c>
      <c r="D11" s="190">
        <v>3713</v>
      </c>
      <c r="E11" s="190">
        <v>117</v>
      </c>
      <c r="F11" s="190">
        <v>0</v>
      </c>
      <c r="G11" s="190">
        <v>6186</v>
      </c>
      <c r="H11" s="190">
        <v>10016</v>
      </c>
      <c r="I11" s="190">
        <v>189</v>
      </c>
      <c r="J11" s="190">
        <v>12</v>
      </c>
      <c r="K11" s="190">
        <v>34285</v>
      </c>
      <c r="M11" s="190"/>
      <c r="N11" s="190"/>
    </row>
    <row r="12" spans="1:14" ht="12.2" customHeight="1">
      <c r="A12" s="191" t="s">
        <v>402</v>
      </c>
      <c r="B12" s="188">
        <v>4</v>
      </c>
      <c r="C12" s="190">
        <v>2635</v>
      </c>
      <c r="D12" s="190">
        <v>2583</v>
      </c>
      <c r="E12" s="190">
        <v>52</v>
      </c>
      <c r="F12" s="190">
        <v>0</v>
      </c>
      <c r="G12" s="190">
        <v>3150</v>
      </c>
      <c r="H12" s="190">
        <v>5785</v>
      </c>
      <c r="I12" s="190">
        <v>54</v>
      </c>
      <c r="J12" s="190">
        <v>2</v>
      </c>
      <c r="K12" s="190">
        <v>13835</v>
      </c>
      <c r="M12" s="190"/>
      <c r="N12" s="190"/>
    </row>
    <row r="13" spans="1:14" ht="12.2" customHeight="1">
      <c r="A13" s="191" t="s">
        <v>399</v>
      </c>
      <c r="B13" s="188">
        <v>3</v>
      </c>
      <c r="C13" s="190">
        <v>4243</v>
      </c>
      <c r="D13" s="190">
        <v>4243</v>
      </c>
      <c r="E13" s="190">
        <v>0</v>
      </c>
      <c r="F13" s="190">
        <v>0</v>
      </c>
      <c r="G13" s="190">
        <v>0</v>
      </c>
      <c r="H13" s="190">
        <v>4243</v>
      </c>
      <c r="I13" s="190">
        <v>22</v>
      </c>
      <c r="J13" s="190">
        <v>0</v>
      </c>
      <c r="K13" s="190">
        <v>14600</v>
      </c>
      <c r="M13" s="190"/>
      <c r="N13" s="190"/>
    </row>
    <row r="14" spans="1:14" ht="12.2" customHeight="1">
      <c r="A14" s="191" t="s">
        <v>363</v>
      </c>
      <c r="B14" s="188">
        <v>9</v>
      </c>
      <c r="C14" s="190">
        <v>65835</v>
      </c>
      <c r="D14" s="190">
        <v>54576</v>
      </c>
      <c r="E14" s="190">
        <v>10732</v>
      </c>
      <c r="F14" s="190">
        <v>527</v>
      </c>
      <c r="G14" s="190">
        <v>3253</v>
      </c>
      <c r="H14" s="190">
        <v>69088</v>
      </c>
      <c r="I14" s="190">
        <v>2035</v>
      </c>
      <c r="J14" s="190">
        <v>638</v>
      </c>
      <c r="K14" s="190">
        <v>234942</v>
      </c>
      <c r="M14" s="190"/>
      <c r="N14" s="190"/>
    </row>
    <row r="15" spans="1:14" ht="12.2" customHeight="1">
      <c r="A15" s="191" t="s">
        <v>326</v>
      </c>
      <c r="B15" s="188">
        <v>3</v>
      </c>
      <c r="C15" s="190">
        <v>9345</v>
      </c>
      <c r="D15" s="190">
        <v>5800</v>
      </c>
      <c r="E15" s="190">
        <v>3545</v>
      </c>
      <c r="F15" s="190">
        <v>0</v>
      </c>
      <c r="G15" s="190">
        <v>1236</v>
      </c>
      <c r="H15" s="190">
        <v>10581</v>
      </c>
      <c r="I15" s="190">
        <v>420</v>
      </c>
      <c r="J15" s="190">
        <v>164</v>
      </c>
      <c r="K15" s="190">
        <v>7909</v>
      </c>
      <c r="M15" s="190"/>
      <c r="N15" s="190"/>
    </row>
    <row r="16" spans="1:14" ht="12.2" customHeight="1">
      <c r="A16" s="191" t="s">
        <v>370</v>
      </c>
      <c r="B16" s="188">
        <v>5</v>
      </c>
      <c r="C16" s="190">
        <v>31080</v>
      </c>
      <c r="D16" s="190">
        <v>28587</v>
      </c>
      <c r="E16" s="190">
        <v>2493</v>
      </c>
      <c r="F16" s="190">
        <v>0</v>
      </c>
      <c r="G16" s="190">
        <v>4327</v>
      </c>
      <c r="H16" s="190">
        <v>35407</v>
      </c>
      <c r="I16" s="190">
        <v>860</v>
      </c>
      <c r="J16" s="190">
        <v>150</v>
      </c>
      <c r="K16" s="190">
        <v>84396</v>
      </c>
      <c r="M16" s="190"/>
      <c r="N16" s="190"/>
    </row>
    <row r="17" spans="1:14" ht="12.2" customHeight="1">
      <c r="A17" s="191" t="s">
        <v>347</v>
      </c>
      <c r="B17" s="188">
        <v>2</v>
      </c>
      <c r="C17" s="190">
        <v>763</v>
      </c>
      <c r="D17" s="190">
        <v>728</v>
      </c>
      <c r="E17" s="190">
        <v>35</v>
      </c>
      <c r="F17" s="190">
        <v>0</v>
      </c>
      <c r="G17" s="190">
        <v>928</v>
      </c>
      <c r="H17" s="190">
        <v>1691</v>
      </c>
      <c r="I17" s="190">
        <v>63</v>
      </c>
      <c r="J17" s="190">
        <v>4</v>
      </c>
      <c r="K17" s="190">
        <v>4923</v>
      </c>
      <c r="M17" s="190"/>
      <c r="N17" s="190"/>
    </row>
    <row r="18" spans="1:14" ht="12.2" customHeight="1">
      <c r="A18" s="191" t="s">
        <v>169</v>
      </c>
      <c r="B18" s="188">
        <v>3</v>
      </c>
      <c r="C18" s="190">
        <v>19802</v>
      </c>
      <c r="D18" s="190">
        <v>18559</v>
      </c>
      <c r="E18" s="190">
        <v>1121</v>
      </c>
      <c r="F18" s="190">
        <v>122</v>
      </c>
      <c r="G18" s="190">
        <v>899</v>
      </c>
      <c r="H18" s="190">
        <v>20701</v>
      </c>
      <c r="I18" s="190">
        <v>494</v>
      </c>
      <c r="J18" s="190">
        <v>42</v>
      </c>
      <c r="K18" s="190">
        <v>23738</v>
      </c>
      <c r="M18" s="190"/>
      <c r="N18" s="190"/>
    </row>
    <row r="19" spans="1:14" ht="12.2" customHeight="1">
      <c r="A19" s="191" t="s">
        <v>37</v>
      </c>
      <c r="B19" s="188">
        <v>2</v>
      </c>
      <c r="C19" s="190">
        <v>5065</v>
      </c>
      <c r="D19" s="190">
        <v>4240</v>
      </c>
      <c r="E19" s="190">
        <v>825</v>
      </c>
      <c r="F19" s="190">
        <v>0</v>
      </c>
      <c r="G19" s="190">
        <v>315</v>
      </c>
      <c r="H19" s="190">
        <v>5380</v>
      </c>
      <c r="I19" s="190">
        <v>263</v>
      </c>
      <c r="J19" s="190">
        <v>45</v>
      </c>
      <c r="K19" s="190">
        <v>6705</v>
      </c>
      <c r="M19" s="190"/>
      <c r="N19" s="190"/>
    </row>
    <row r="20" spans="1:14" ht="12.2" customHeight="1">
      <c r="A20" s="191" t="s">
        <v>348</v>
      </c>
      <c r="B20" s="188">
        <v>4</v>
      </c>
      <c r="C20" s="190">
        <v>2051</v>
      </c>
      <c r="D20" s="190">
        <v>1890</v>
      </c>
      <c r="E20" s="190">
        <v>161</v>
      </c>
      <c r="F20" s="190">
        <v>0</v>
      </c>
      <c r="G20" s="190">
        <v>39</v>
      </c>
      <c r="H20" s="190">
        <v>2090</v>
      </c>
      <c r="I20" s="190">
        <v>137</v>
      </c>
      <c r="J20" s="190">
        <v>13</v>
      </c>
      <c r="K20" s="190">
        <v>19225</v>
      </c>
      <c r="M20" s="190"/>
      <c r="N20" s="190"/>
    </row>
    <row r="21" spans="1:14" ht="12.2" customHeight="1">
      <c r="A21" s="191" t="s">
        <v>422</v>
      </c>
      <c r="B21" s="188"/>
      <c r="C21" s="190"/>
      <c r="D21" s="190"/>
      <c r="E21" s="190"/>
      <c r="F21" s="190"/>
      <c r="G21" s="190"/>
      <c r="H21" s="190"/>
      <c r="I21" s="190"/>
      <c r="J21" s="190"/>
      <c r="K21" s="190"/>
      <c r="M21" s="190"/>
      <c r="N21" s="190"/>
    </row>
    <row r="22" spans="1:14" ht="12.2" customHeight="1">
      <c r="A22" s="191" t="s">
        <v>423</v>
      </c>
      <c r="B22" s="188">
        <v>9</v>
      </c>
      <c r="C22" s="190">
        <v>11686</v>
      </c>
      <c r="D22" s="190">
        <v>10554</v>
      </c>
      <c r="E22" s="190">
        <v>1132</v>
      </c>
      <c r="F22" s="190">
        <v>0</v>
      </c>
      <c r="G22" s="190">
        <v>3302</v>
      </c>
      <c r="H22" s="190">
        <v>14988</v>
      </c>
      <c r="I22" s="190">
        <v>524</v>
      </c>
      <c r="J22" s="190">
        <v>82</v>
      </c>
      <c r="K22" s="190">
        <v>93932</v>
      </c>
      <c r="M22" s="190"/>
      <c r="N22" s="190"/>
    </row>
    <row r="23" spans="1:14" ht="12.2" customHeight="1">
      <c r="A23" s="191" t="s">
        <v>354</v>
      </c>
      <c r="B23" s="188">
        <v>4</v>
      </c>
      <c r="C23" s="190">
        <v>3548</v>
      </c>
      <c r="D23" s="190">
        <v>3314</v>
      </c>
      <c r="E23" s="190">
        <v>234</v>
      </c>
      <c r="F23" s="190">
        <v>0</v>
      </c>
      <c r="G23" s="190">
        <v>1814</v>
      </c>
      <c r="H23" s="190">
        <v>5362</v>
      </c>
      <c r="I23" s="190">
        <v>128</v>
      </c>
      <c r="J23" s="190">
        <v>12</v>
      </c>
      <c r="K23" s="190">
        <v>47693</v>
      </c>
      <c r="M23" s="190"/>
      <c r="N23" s="190"/>
    </row>
    <row r="24" spans="1:14" ht="12.2" customHeight="1">
      <c r="A24" s="191" t="s">
        <v>248</v>
      </c>
      <c r="B24" s="188">
        <v>2</v>
      </c>
      <c r="C24" s="190">
        <v>3091</v>
      </c>
      <c r="D24" s="190">
        <v>2612</v>
      </c>
      <c r="E24" s="190">
        <v>479</v>
      </c>
      <c r="F24" s="190">
        <v>0</v>
      </c>
      <c r="G24" s="190">
        <v>1130</v>
      </c>
      <c r="H24" s="190">
        <v>4221</v>
      </c>
      <c r="I24" s="190">
        <v>137</v>
      </c>
      <c r="J24" s="190">
        <v>24</v>
      </c>
      <c r="K24" s="190">
        <v>11815</v>
      </c>
      <c r="M24" s="190"/>
      <c r="N24" s="190"/>
    </row>
    <row r="25" spans="1:14" ht="12.2" customHeight="1">
      <c r="A25" s="191" t="s">
        <v>413</v>
      </c>
      <c r="B25" s="188">
        <v>4</v>
      </c>
      <c r="C25" s="190">
        <v>4151</v>
      </c>
      <c r="D25" s="190">
        <v>3675</v>
      </c>
      <c r="E25" s="190">
        <v>476</v>
      </c>
      <c r="F25" s="190">
        <v>0</v>
      </c>
      <c r="G25" s="190">
        <v>341</v>
      </c>
      <c r="H25" s="190">
        <v>4492</v>
      </c>
      <c r="I25" s="190">
        <v>195</v>
      </c>
      <c r="J25" s="190">
        <v>34</v>
      </c>
      <c r="K25" s="190">
        <v>64517</v>
      </c>
      <c r="M25" s="190"/>
      <c r="N25" s="190"/>
    </row>
    <row r="26" spans="1:14" ht="12.2" customHeight="1">
      <c r="A26" s="191" t="s">
        <v>414</v>
      </c>
      <c r="B26" s="188">
        <v>4</v>
      </c>
      <c r="C26" s="190">
        <v>2035</v>
      </c>
      <c r="D26" s="190">
        <v>1747</v>
      </c>
      <c r="E26" s="190">
        <v>288</v>
      </c>
      <c r="F26" s="190">
        <v>0</v>
      </c>
      <c r="G26" s="190">
        <v>39</v>
      </c>
      <c r="H26" s="190">
        <v>2074</v>
      </c>
      <c r="I26" s="190">
        <v>108</v>
      </c>
      <c r="J26" s="190">
        <v>22</v>
      </c>
      <c r="K26" s="190">
        <v>32935</v>
      </c>
      <c r="M26" s="190"/>
      <c r="N26" s="190"/>
    </row>
    <row r="27" spans="1:14" ht="12.2" customHeight="1">
      <c r="A27" s="191" t="s">
        <v>394</v>
      </c>
      <c r="B27" s="188">
        <v>3</v>
      </c>
      <c r="C27" s="190">
        <v>50454</v>
      </c>
      <c r="D27" s="190">
        <v>40003</v>
      </c>
      <c r="E27" s="190">
        <v>10021</v>
      </c>
      <c r="F27" s="190">
        <v>430</v>
      </c>
      <c r="G27" s="190">
        <v>1011</v>
      </c>
      <c r="H27" s="190">
        <v>51465</v>
      </c>
      <c r="I27" s="190">
        <v>1383</v>
      </c>
      <c r="J27" s="190">
        <v>341</v>
      </c>
      <c r="K27" s="190">
        <v>50189</v>
      </c>
      <c r="M27" s="190"/>
      <c r="N27" s="190"/>
    </row>
    <row r="28" spans="1:14" ht="12.2" customHeight="1">
      <c r="A28" s="191" t="s">
        <v>375</v>
      </c>
      <c r="B28" s="188"/>
      <c r="C28" s="190"/>
      <c r="D28" s="190"/>
      <c r="E28" s="190"/>
      <c r="F28" s="190"/>
      <c r="G28" s="190"/>
      <c r="H28" s="190"/>
      <c r="I28" s="190"/>
      <c r="J28" s="190"/>
      <c r="K28" s="190"/>
      <c r="M28" s="190"/>
      <c r="N28" s="190"/>
    </row>
    <row r="29" spans="1:14" ht="12.2" customHeight="1">
      <c r="A29" s="191" t="s">
        <v>376</v>
      </c>
      <c r="B29" s="188">
        <v>4</v>
      </c>
      <c r="C29" s="190">
        <v>5604</v>
      </c>
      <c r="D29" s="190">
        <v>3908</v>
      </c>
      <c r="E29" s="190">
        <v>1696</v>
      </c>
      <c r="F29" s="190">
        <v>0</v>
      </c>
      <c r="G29" s="190">
        <v>2469</v>
      </c>
      <c r="H29" s="190">
        <v>8073</v>
      </c>
      <c r="I29" s="190">
        <v>546</v>
      </c>
      <c r="J29" s="190">
        <v>203</v>
      </c>
      <c r="K29" s="190">
        <v>66325</v>
      </c>
      <c r="M29" s="190"/>
      <c r="N29" s="190"/>
    </row>
    <row r="30" spans="1:14" ht="12.2" customHeight="1">
      <c r="A30" s="191" t="s">
        <v>407</v>
      </c>
      <c r="B30" s="188">
        <v>3</v>
      </c>
      <c r="C30" s="190">
        <v>4852</v>
      </c>
      <c r="D30" s="190">
        <v>4569</v>
      </c>
      <c r="E30" s="190">
        <v>283</v>
      </c>
      <c r="F30" s="190">
        <v>0</v>
      </c>
      <c r="G30" s="190">
        <v>289</v>
      </c>
      <c r="H30" s="190">
        <v>5141</v>
      </c>
      <c r="I30" s="190">
        <v>276</v>
      </c>
      <c r="J30" s="190">
        <v>20</v>
      </c>
      <c r="K30" s="190">
        <v>10137</v>
      </c>
      <c r="M30" s="190"/>
      <c r="N30" s="190"/>
    </row>
    <row r="31" spans="1:14" ht="12.2" customHeight="1">
      <c r="A31" s="191" t="s">
        <v>415</v>
      </c>
      <c r="B31" s="188"/>
      <c r="C31" s="190"/>
      <c r="D31" s="190"/>
      <c r="E31" s="190"/>
      <c r="F31" s="190"/>
      <c r="G31" s="190"/>
      <c r="H31" s="190"/>
      <c r="I31" s="190"/>
      <c r="J31" s="190"/>
      <c r="K31" s="190"/>
      <c r="M31" s="190"/>
      <c r="N31" s="190"/>
    </row>
    <row r="32" spans="1:14" ht="12.2" customHeight="1">
      <c r="A32" s="203" t="s">
        <v>416</v>
      </c>
      <c r="B32" s="188">
        <v>3</v>
      </c>
      <c r="C32" s="190">
        <v>1698</v>
      </c>
      <c r="D32" s="190">
        <v>1360</v>
      </c>
      <c r="E32" s="190">
        <v>338</v>
      </c>
      <c r="F32" s="190">
        <v>0</v>
      </c>
      <c r="G32" s="190">
        <v>600</v>
      </c>
      <c r="H32" s="190">
        <v>2298</v>
      </c>
      <c r="I32" s="190">
        <v>209</v>
      </c>
      <c r="J32" s="190">
        <v>55</v>
      </c>
      <c r="K32" s="190">
        <v>14565</v>
      </c>
      <c r="M32" s="190"/>
      <c r="N32" s="190"/>
    </row>
    <row r="33" spans="1:14" ht="12.2" customHeight="1">
      <c r="A33" s="191" t="s">
        <v>417</v>
      </c>
      <c r="B33" s="188">
        <v>4</v>
      </c>
      <c r="C33" s="190">
        <v>3948</v>
      </c>
      <c r="D33" s="190">
        <v>3573</v>
      </c>
      <c r="E33" s="190">
        <v>195</v>
      </c>
      <c r="F33" s="190">
        <v>0</v>
      </c>
      <c r="G33" s="190">
        <v>6261</v>
      </c>
      <c r="H33" s="190">
        <v>10209</v>
      </c>
      <c r="I33" s="190">
        <v>119</v>
      </c>
      <c r="J33" s="190">
        <v>12</v>
      </c>
      <c r="K33" s="190">
        <v>60082</v>
      </c>
      <c r="M33" s="190"/>
      <c r="N33" s="190"/>
    </row>
    <row r="34" spans="1:14" ht="12.2" customHeight="1">
      <c r="A34" s="191" t="s">
        <v>418</v>
      </c>
      <c r="B34" s="188">
        <v>4</v>
      </c>
      <c r="C34" s="190">
        <v>21533</v>
      </c>
      <c r="D34" s="190">
        <v>15981</v>
      </c>
      <c r="E34" s="190">
        <v>5552</v>
      </c>
      <c r="F34" s="190">
        <v>0</v>
      </c>
      <c r="G34" s="190">
        <v>87</v>
      </c>
      <c r="H34" s="190">
        <v>21620</v>
      </c>
      <c r="I34" s="190">
        <v>763</v>
      </c>
      <c r="J34" s="190">
        <v>233</v>
      </c>
      <c r="K34" s="190">
        <v>14015</v>
      </c>
      <c r="M34" s="190"/>
      <c r="N34" s="190"/>
    </row>
    <row r="35" spans="1:14" ht="12.2" customHeight="1">
      <c r="A35" s="191" t="s">
        <v>381</v>
      </c>
      <c r="B35" s="188">
        <v>3</v>
      </c>
      <c r="C35" s="190">
        <v>7017</v>
      </c>
      <c r="D35" s="190">
        <v>5986</v>
      </c>
      <c r="E35" s="190">
        <v>1031</v>
      </c>
      <c r="F35" s="190">
        <v>0</v>
      </c>
      <c r="G35" s="190">
        <v>179</v>
      </c>
      <c r="H35" s="190">
        <v>7196</v>
      </c>
      <c r="I35" s="190">
        <v>230</v>
      </c>
      <c r="J35" s="190">
        <v>43</v>
      </c>
      <c r="K35" s="190">
        <v>4861</v>
      </c>
      <c r="M35" s="190"/>
      <c r="N35" s="190"/>
    </row>
    <row r="36" spans="1:14" ht="12" customHeight="1">
      <c r="A36" s="191" t="s">
        <v>236</v>
      </c>
      <c r="B36" s="188">
        <v>4</v>
      </c>
      <c r="C36" s="190">
        <v>55790</v>
      </c>
      <c r="D36" s="190">
        <v>46868</v>
      </c>
      <c r="E36" s="190">
        <v>8813</v>
      </c>
      <c r="F36" s="190">
        <v>109</v>
      </c>
      <c r="G36" s="190">
        <v>3126</v>
      </c>
      <c r="H36" s="190">
        <v>58916</v>
      </c>
      <c r="I36" s="190">
        <v>864</v>
      </c>
      <c r="J36" s="190">
        <v>178</v>
      </c>
      <c r="K36" s="190">
        <v>89036</v>
      </c>
      <c r="M36" s="190"/>
      <c r="N36" s="190"/>
    </row>
    <row r="37" spans="1:14" ht="12" customHeight="1">
      <c r="A37" s="191" t="s">
        <v>419</v>
      </c>
      <c r="B37" s="188"/>
      <c r="C37" s="190"/>
      <c r="D37" s="190"/>
      <c r="E37" s="190"/>
      <c r="F37" s="190"/>
      <c r="G37" s="190"/>
      <c r="H37" s="190"/>
      <c r="I37" s="190"/>
      <c r="J37" s="190"/>
      <c r="K37" s="190"/>
      <c r="M37" s="190"/>
      <c r="N37" s="190"/>
    </row>
    <row r="38" spans="1:14" ht="12" customHeight="1">
      <c r="A38" s="191" t="s">
        <v>420</v>
      </c>
      <c r="B38" s="188"/>
      <c r="C38" s="190"/>
      <c r="D38" s="190"/>
      <c r="E38" s="190"/>
      <c r="F38" s="190"/>
      <c r="G38" s="190"/>
      <c r="H38" s="190"/>
      <c r="I38" s="190"/>
      <c r="J38" s="190"/>
      <c r="K38" s="190"/>
      <c r="M38" s="190"/>
      <c r="N38" s="190"/>
    </row>
    <row r="39" spans="1:14" ht="12" customHeight="1">
      <c r="A39" s="191" t="s">
        <v>421</v>
      </c>
      <c r="B39" s="188">
        <v>4</v>
      </c>
      <c r="C39" s="190">
        <v>17571</v>
      </c>
      <c r="D39" s="190">
        <v>14802</v>
      </c>
      <c r="E39" s="190">
        <v>2769</v>
      </c>
      <c r="F39" s="190">
        <v>0</v>
      </c>
      <c r="G39" s="190">
        <v>8111</v>
      </c>
      <c r="H39" s="190">
        <v>25682</v>
      </c>
      <c r="I39" s="190">
        <v>1182</v>
      </c>
      <c r="J39" s="190">
        <v>307</v>
      </c>
      <c r="K39" s="190">
        <v>100785</v>
      </c>
      <c r="M39" s="190"/>
      <c r="N39" s="190"/>
    </row>
    <row r="40" spans="1:14" ht="12.2" customHeight="1">
      <c r="A40" s="191" t="s">
        <v>383</v>
      </c>
      <c r="B40" s="188">
        <v>4</v>
      </c>
      <c r="C40" s="190">
        <v>2021</v>
      </c>
      <c r="D40" s="190">
        <v>1876</v>
      </c>
      <c r="E40" s="190">
        <v>145</v>
      </c>
      <c r="F40" s="190">
        <v>0</v>
      </c>
      <c r="G40" s="190">
        <v>2563</v>
      </c>
      <c r="H40" s="190">
        <v>4584</v>
      </c>
      <c r="I40" s="190">
        <v>83</v>
      </c>
      <c r="J40" s="190">
        <v>9</v>
      </c>
      <c r="K40" s="190">
        <v>56269</v>
      </c>
      <c r="M40" s="190"/>
      <c r="N40" s="190"/>
    </row>
    <row r="41" spans="1:14" ht="12.2" customHeight="1">
      <c r="A41" s="191" t="s">
        <v>367</v>
      </c>
      <c r="B41" s="188">
        <v>10</v>
      </c>
      <c r="C41" s="190">
        <v>32296</v>
      </c>
      <c r="D41" s="190">
        <v>30092</v>
      </c>
      <c r="E41" s="190">
        <v>2204</v>
      </c>
      <c r="F41" s="190">
        <v>0</v>
      </c>
      <c r="G41" s="190">
        <v>19581</v>
      </c>
      <c r="H41" s="190">
        <v>51877</v>
      </c>
      <c r="I41" s="190">
        <v>1365</v>
      </c>
      <c r="J41" s="190">
        <v>164</v>
      </c>
      <c r="K41" s="190">
        <v>182329</v>
      </c>
      <c r="M41" s="190"/>
      <c r="N41" s="190"/>
    </row>
    <row r="42" spans="1:14" ht="12.2" customHeight="1">
      <c r="A42" s="191" t="s">
        <v>51</v>
      </c>
      <c r="B42" s="188">
        <v>4</v>
      </c>
      <c r="C42" s="190">
        <v>30345</v>
      </c>
      <c r="D42" s="190">
        <v>25971</v>
      </c>
      <c r="E42" s="190">
        <v>4340</v>
      </c>
      <c r="F42" s="190">
        <v>34</v>
      </c>
      <c r="G42" s="190">
        <v>751</v>
      </c>
      <c r="H42" s="190">
        <v>31096</v>
      </c>
      <c r="I42" s="190">
        <v>656</v>
      </c>
      <c r="J42" s="190">
        <v>113</v>
      </c>
      <c r="K42" s="190">
        <v>37126</v>
      </c>
      <c r="M42" s="190"/>
      <c r="N42" s="190"/>
    </row>
    <row r="43" spans="1:14" ht="12.2" customHeight="1">
      <c r="A43" s="191" t="s">
        <v>52</v>
      </c>
      <c r="B43" s="188">
        <v>3</v>
      </c>
      <c r="C43" s="190">
        <v>8708</v>
      </c>
      <c r="D43" s="190">
        <v>8350</v>
      </c>
      <c r="E43" s="190">
        <v>358</v>
      </c>
      <c r="F43" s="190">
        <v>0</v>
      </c>
      <c r="G43" s="190">
        <v>1676</v>
      </c>
      <c r="H43" s="190">
        <v>10384</v>
      </c>
      <c r="I43" s="190">
        <v>245</v>
      </c>
      <c r="J43" s="190">
        <v>16</v>
      </c>
      <c r="K43" s="190">
        <v>8774</v>
      </c>
      <c r="M43" s="190"/>
      <c r="N43" s="190"/>
    </row>
    <row r="44" spans="1:14" ht="12.2" customHeight="1">
      <c r="A44" s="180" t="s">
        <v>401</v>
      </c>
      <c r="B44" s="188">
        <v>2</v>
      </c>
      <c r="C44" s="190">
        <v>1654</v>
      </c>
      <c r="D44" s="190">
        <v>1550</v>
      </c>
      <c r="E44" s="190">
        <v>104</v>
      </c>
      <c r="F44" s="190">
        <v>0</v>
      </c>
      <c r="G44" s="190">
        <v>0</v>
      </c>
      <c r="H44" s="190">
        <v>1654</v>
      </c>
      <c r="I44" s="190">
        <v>170</v>
      </c>
      <c r="J44" s="190">
        <v>11</v>
      </c>
      <c r="K44" s="190">
        <v>30848</v>
      </c>
      <c r="M44" s="190"/>
      <c r="N44" s="190"/>
    </row>
    <row r="45" spans="1:14" ht="11.25">
      <c r="A45" s="193" t="s">
        <v>54</v>
      </c>
      <c r="B45"/>
      <c r="C45"/>
      <c r="D45"/>
      <c r="E45"/>
      <c r="F45"/>
      <c r="G45" s="190"/>
      <c r="H45"/>
      <c r="I45"/>
      <c r="J45"/>
      <c r="K45"/>
    </row>
    <row r="46" spans="1:14" ht="11.25">
      <c r="A46" t="s">
        <v>361</v>
      </c>
      <c r="B46"/>
      <c r="C46"/>
      <c r="D46"/>
      <c r="E46"/>
      <c r="F46"/>
      <c r="G46"/>
      <c r="H46"/>
      <c r="I46"/>
      <c r="J46"/>
      <c r="K46"/>
    </row>
    <row r="47" spans="1:14" ht="3.95" customHeight="1">
      <c r="A47"/>
      <c r="B47"/>
      <c r="C47"/>
      <c r="D47"/>
      <c r="E47"/>
      <c r="F47"/>
      <c r="G47"/>
      <c r="H47"/>
      <c r="I47"/>
      <c r="J47"/>
      <c r="K47"/>
    </row>
    <row r="48" spans="1:14" ht="11.25">
      <c r="A48" s="197" t="s">
        <v>278</v>
      </c>
      <c r="B48"/>
      <c r="C48"/>
      <c r="D48"/>
      <c r="E48"/>
      <c r="F48"/>
      <c r="G48"/>
      <c r="H48"/>
      <c r="I48"/>
      <c r="J48"/>
      <c r="K48"/>
    </row>
    <row r="49" spans="1:11" ht="11.25">
      <c r="A49"/>
      <c r="B49"/>
      <c r="C49"/>
      <c r="D49"/>
      <c r="E49"/>
      <c r="F49"/>
      <c r="G49"/>
      <c r="H49"/>
      <c r="I49"/>
      <c r="J49"/>
      <c r="K49"/>
    </row>
    <row r="50" spans="1:11" ht="11.25"/>
    <row r="51" spans="1:11" ht="11.25"/>
    <row r="52" spans="1:11" ht="11.25"/>
    <row r="53" spans="1:11" ht="11.25"/>
    <row r="54" spans="1:11" ht="11.25"/>
    <row r="55" spans="1:11" ht="11.25"/>
    <row r="56" spans="1:11" ht="11.25"/>
    <row r="57" spans="1:11" ht="11.25"/>
    <row r="58" spans="1:11" ht="11.25"/>
    <row r="59" spans="1:11" ht="11.25"/>
    <row r="60" spans="1:11" ht="11.25"/>
    <row r="61" spans="1:11" ht="11.25"/>
    <row r="62" spans="1:11" ht="11.25"/>
    <row r="63" spans="1:11" ht="11.25"/>
    <row r="64" spans="1:11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</sheetData>
  <mergeCells count="10">
    <mergeCell ref="B10:K10"/>
    <mergeCell ref="A5:A9"/>
    <mergeCell ref="B5:B8"/>
    <mergeCell ref="G5:G8"/>
    <mergeCell ref="H5:H8"/>
    <mergeCell ref="K5:K8"/>
    <mergeCell ref="C6:C8"/>
    <mergeCell ref="I6:I8"/>
    <mergeCell ref="F7:F8"/>
    <mergeCell ref="J7:J8"/>
  </mergeCells>
  <pageMargins left="0.86614173228346458" right="0.19685039370078741" top="0.70866141732283472" bottom="0.59055118110236227" header="0.55118110236220474" footer="0.39370078740157483"/>
  <pageSetup paperSize="9" scale="97" orientation="portrait" r:id="rId1"/>
  <headerFooter alignWithMargins="0">
    <oddFooter>&amp;L&amp;8Landeshauptstadt Stuttgart, Statistisches Amt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155"/>
  <sheetViews>
    <sheetView topLeftCell="A22" zoomScaleNormal="100" workbookViewId="0">
      <selection activeCell="A44" sqref="A44:XFD44"/>
    </sheetView>
  </sheetViews>
  <sheetFormatPr baseColWidth="10" defaultColWidth="9.83203125" defaultRowHeight="12.75" customHeight="1"/>
  <cols>
    <col min="1" max="1" width="29.83203125" style="177" customWidth="1"/>
    <col min="2" max="2" width="7.5" style="177" customWidth="1"/>
    <col min="3" max="3" width="9.33203125" style="177" customWidth="1"/>
    <col min="4" max="6" width="8.33203125" style="177" customWidth="1"/>
    <col min="7" max="7" width="9.6640625" style="177" customWidth="1"/>
    <col min="8" max="8" width="9.33203125" style="177" customWidth="1"/>
    <col min="9" max="10" width="8.33203125" style="177" customWidth="1"/>
    <col min="11" max="11" width="11.33203125" style="177" customWidth="1"/>
    <col min="12" max="20" width="9.83203125" style="177"/>
    <col min="21" max="21" width="9.33203125" style="177" customWidth="1"/>
    <col min="22" max="16384" width="9.83203125" style="177"/>
  </cols>
  <sheetData>
    <row r="1" spans="1:11" ht="13.5" customHeight="1">
      <c r="A1" s="108" t="s">
        <v>291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13.5" customHeight="1">
      <c r="A2" s="178"/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 ht="26.45" customHeight="1">
      <c r="A3" s="201" t="s">
        <v>398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 ht="13.5" customHeight="1" thickBot="1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1" ht="13.5" customHeight="1" thickBot="1">
      <c r="A5" s="219" t="s">
        <v>16</v>
      </c>
      <c r="B5" s="220" t="s">
        <v>10</v>
      </c>
      <c r="C5" s="182" t="s">
        <v>6</v>
      </c>
      <c r="D5" s="182"/>
      <c r="E5" s="182"/>
      <c r="F5" s="183"/>
      <c r="G5" s="222" t="s">
        <v>279</v>
      </c>
      <c r="H5" s="222" t="s">
        <v>280</v>
      </c>
      <c r="I5" s="183" t="s">
        <v>8</v>
      </c>
      <c r="J5" s="183"/>
      <c r="K5" s="223" t="s">
        <v>360</v>
      </c>
    </row>
    <row r="6" spans="1:11" ht="13.5" customHeight="1" thickBot="1">
      <c r="A6" s="226"/>
      <c r="B6" s="221"/>
      <c r="C6" s="225" t="s">
        <v>282</v>
      </c>
      <c r="D6" s="182" t="s">
        <v>11</v>
      </c>
      <c r="E6" s="182"/>
      <c r="F6" s="182"/>
      <c r="G6" s="221"/>
      <c r="H6" s="221"/>
      <c r="I6" s="225" t="s">
        <v>282</v>
      </c>
      <c r="J6" s="184" t="s">
        <v>14</v>
      </c>
      <c r="K6" s="224"/>
    </row>
    <row r="7" spans="1:11" ht="13.5" customHeight="1" thickBot="1">
      <c r="A7" s="226"/>
      <c r="B7" s="221"/>
      <c r="C7" s="225"/>
      <c r="D7" s="182" t="s">
        <v>18</v>
      </c>
      <c r="E7" s="182"/>
      <c r="F7" s="225" t="s">
        <v>281</v>
      </c>
      <c r="G7" s="221"/>
      <c r="H7" s="221"/>
      <c r="I7" s="225"/>
      <c r="J7" s="221" t="s">
        <v>24</v>
      </c>
      <c r="K7" s="224"/>
    </row>
    <row r="8" spans="1:11" ht="24" customHeight="1" thickBot="1">
      <c r="A8" s="226"/>
      <c r="B8" s="221"/>
      <c r="C8" s="225"/>
      <c r="D8" s="182" t="s">
        <v>23</v>
      </c>
      <c r="E8" s="182" t="s">
        <v>24</v>
      </c>
      <c r="F8" s="221"/>
      <c r="G8" s="221"/>
      <c r="H8" s="221"/>
      <c r="I8" s="225"/>
      <c r="J8" s="221"/>
      <c r="K8" s="224"/>
    </row>
    <row r="9" spans="1:11" ht="13.5" customHeight="1" thickBot="1">
      <c r="A9" s="226"/>
      <c r="B9" s="182" t="s">
        <v>28</v>
      </c>
      <c r="C9" s="182" t="s">
        <v>29</v>
      </c>
      <c r="D9" s="182"/>
      <c r="E9" s="182"/>
      <c r="F9" s="182"/>
      <c r="G9" s="182"/>
      <c r="H9" s="182"/>
      <c r="I9" s="182" t="s">
        <v>30</v>
      </c>
      <c r="J9" s="182"/>
      <c r="K9" s="185"/>
    </row>
    <row r="10" spans="1:11" ht="14.1" customHeight="1">
      <c r="A10" s="186"/>
      <c r="B10" s="216">
        <v>2016</v>
      </c>
      <c r="C10" s="217"/>
      <c r="D10" s="217"/>
      <c r="E10" s="217"/>
      <c r="F10" s="217"/>
      <c r="G10" s="217"/>
      <c r="H10" s="217"/>
      <c r="I10" s="217"/>
      <c r="J10" s="217"/>
      <c r="K10" s="217"/>
    </row>
    <row r="11" spans="1:11" ht="12.2" customHeight="1">
      <c r="A11" s="191" t="s">
        <v>74</v>
      </c>
      <c r="B11" s="188">
        <v>5</v>
      </c>
      <c r="C11" s="190">
        <v>70377</v>
      </c>
      <c r="D11" s="190">
        <v>53016</v>
      </c>
      <c r="E11" s="190">
        <v>17287</v>
      </c>
      <c r="F11" s="190">
        <v>74</v>
      </c>
      <c r="G11" s="190">
        <v>6</v>
      </c>
      <c r="H11" s="190">
        <v>70383</v>
      </c>
      <c r="I11" s="190">
        <v>1469</v>
      </c>
      <c r="J11" s="190">
        <v>408</v>
      </c>
      <c r="K11" s="190">
        <v>86166</v>
      </c>
    </row>
    <row r="12" spans="1:11" ht="12.2" customHeight="1">
      <c r="A12" s="191" t="s">
        <v>369</v>
      </c>
      <c r="B12" s="188">
        <v>2</v>
      </c>
      <c r="C12" s="190">
        <f>D12+E12</f>
        <v>3555</v>
      </c>
      <c r="D12" s="190">
        <v>3426</v>
      </c>
      <c r="E12" s="190">
        <v>129</v>
      </c>
      <c r="F12" s="190">
        <v>0</v>
      </c>
      <c r="G12" s="190">
        <v>5578</v>
      </c>
      <c r="H12" s="190">
        <v>9133</v>
      </c>
      <c r="I12" s="190">
        <v>173</v>
      </c>
      <c r="J12" s="190">
        <v>11</v>
      </c>
      <c r="K12" s="190">
        <v>28202</v>
      </c>
    </row>
    <row r="13" spans="1:11" ht="12.2" customHeight="1">
      <c r="A13" s="191" t="s">
        <v>402</v>
      </c>
      <c r="B13" s="188">
        <v>4</v>
      </c>
      <c r="C13" s="190">
        <v>2078</v>
      </c>
      <c r="D13" s="190">
        <v>2078</v>
      </c>
      <c r="E13" s="190">
        <v>0</v>
      </c>
      <c r="F13" s="190">
        <v>0</v>
      </c>
      <c r="G13" s="190">
        <v>3285</v>
      </c>
      <c r="H13" s="190">
        <v>5363</v>
      </c>
      <c r="I13" s="190">
        <v>47</v>
      </c>
      <c r="J13" s="190">
        <v>0</v>
      </c>
      <c r="K13" s="190">
        <v>12188</v>
      </c>
    </row>
    <row r="14" spans="1:11" ht="12.2" customHeight="1">
      <c r="A14" s="191" t="s">
        <v>399</v>
      </c>
      <c r="B14" s="188">
        <v>3</v>
      </c>
      <c r="C14" s="190">
        <v>4634</v>
      </c>
      <c r="D14" s="190">
        <v>4634</v>
      </c>
      <c r="E14" s="190">
        <v>0</v>
      </c>
      <c r="F14" s="190">
        <v>0</v>
      </c>
      <c r="G14" s="190">
        <v>0</v>
      </c>
      <c r="H14" s="190">
        <v>4634</v>
      </c>
      <c r="I14" s="190">
        <v>26</v>
      </c>
      <c r="J14" s="190">
        <v>0</v>
      </c>
      <c r="K14" s="190">
        <v>9445</v>
      </c>
    </row>
    <row r="15" spans="1:11" ht="12.2" customHeight="1">
      <c r="A15" s="191" t="s">
        <v>363</v>
      </c>
      <c r="B15" s="188">
        <v>9</v>
      </c>
      <c r="C15" s="190">
        <v>64812</v>
      </c>
      <c r="D15" s="190">
        <v>55729</v>
      </c>
      <c r="E15" s="190">
        <v>8690</v>
      </c>
      <c r="F15" s="190">
        <v>393</v>
      </c>
      <c r="G15" s="190">
        <v>3560</v>
      </c>
      <c r="H15" s="190">
        <v>68372</v>
      </c>
      <c r="I15" s="190">
        <v>2082</v>
      </c>
      <c r="J15" s="190">
        <v>648</v>
      </c>
      <c r="K15" s="190">
        <v>219331</v>
      </c>
    </row>
    <row r="16" spans="1:11" ht="12.2" customHeight="1">
      <c r="A16" s="191" t="s">
        <v>403</v>
      </c>
      <c r="B16" s="188">
        <v>4</v>
      </c>
      <c r="C16" s="190">
        <v>36307</v>
      </c>
      <c r="D16" s="190">
        <v>31363</v>
      </c>
      <c r="E16" s="190">
        <v>3788</v>
      </c>
      <c r="F16" s="190">
        <v>1156</v>
      </c>
      <c r="G16" s="190">
        <v>150</v>
      </c>
      <c r="H16" s="190">
        <v>36457</v>
      </c>
      <c r="I16" s="190">
        <v>550</v>
      </c>
      <c r="J16" s="190">
        <v>102</v>
      </c>
      <c r="K16" s="190">
        <v>49380</v>
      </c>
    </row>
    <row r="17" spans="1:11" ht="12.2" customHeight="1">
      <c r="A17" s="191" t="s">
        <v>347</v>
      </c>
      <c r="B17" s="188">
        <v>2</v>
      </c>
      <c r="C17" s="190">
        <v>708</v>
      </c>
      <c r="D17" s="190">
        <v>688</v>
      </c>
      <c r="E17" s="190">
        <v>20</v>
      </c>
      <c r="F17" s="190">
        <v>0</v>
      </c>
      <c r="G17" s="190">
        <v>585</v>
      </c>
      <c r="H17" s="190">
        <v>1293</v>
      </c>
      <c r="I17" s="190">
        <v>49</v>
      </c>
      <c r="J17" s="190">
        <v>2</v>
      </c>
      <c r="K17" s="190">
        <v>4334</v>
      </c>
    </row>
    <row r="18" spans="1:11" ht="12.2" customHeight="1">
      <c r="A18" s="191" t="s">
        <v>37</v>
      </c>
      <c r="B18" s="188">
        <v>2</v>
      </c>
      <c r="C18" s="190">
        <v>5248</v>
      </c>
      <c r="D18" s="190">
        <v>4810</v>
      </c>
      <c r="E18" s="190">
        <v>438</v>
      </c>
      <c r="F18" s="190">
        <v>0</v>
      </c>
      <c r="G18" s="190">
        <v>196</v>
      </c>
      <c r="H18" s="190">
        <v>5444</v>
      </c>
      <c r="I18" s="190">
        <v>284</v>
      </c>
      <c r="J18" s="190">
        <v>28</v>
      </c>
      <c r="K18" s="190">
        <v>7249</v>
      </c>
    </row>
    <row r="19" spans="1:11" ht="12.2" customHeight="1">
      <c r="A19" s="191" t="s">
        <v>348</v>
      </c>
      <c r="B19" s="188">
        <v>4</v>
      </c>
      <c r="C19" s="190">
        <v>2002</v>
      </c>
      <c r="D19" s="190">
        <v>1878</v>
      </c>
      <c r="E19" s="190">
        <v>124</v>
      </c>
      <c r="F19" s="190">
        <v>0</v>
      </c>
      <c r="G19" s="190">
        <v>230</v>
      </c>
      <c r="H19" s="190">
        <v>2232</v>
      </c>
      <c r="I19" s="190">
        <v>149</v>
      </c>
      <c r="J19" s="190">
        <v>8</v>
      </c>
      <c r="K19" s="190">
        <v>18233</v>
      </c>
    </row>
    <row r="20" spans="1:11" ht="22.5">
      <c r="A20" s="203" t="s">
        <v>404</v>
      </c>
      <c r="B20" s="188">
        <v>9</v>
      </c>
      <c r="C20" s="190">
        <v>12181</v>
      </c>
      <c r="D20" s="190">
        <v>11179</v>
      </c>
      <c r="E20" s="190">
        <v>1002</v>
      </c>
      <c r="F20" s="190">
        <v>0</v>
      </c>
      <c r="G20" s="190">
        <v>3571</v>
      </c>
      <c r="H20" s="190">
        <v>15752</v>
      </c>
      <c r="I20" s="190">
        <v>532</v>
      </c>
      <c r="J20" s="190">
        <v>80</v>
      </c>
      <c r="K20" s="190">
        <v>85882</v>
      </c>
    </row>
    <row r="21" spans="1:11" ht="12.2" customHeight="1">
      <c r="A21" s="191" t="s">
        <v>354</v>
      </c>
      <c r="B21" s="188"/>
      <c r="C21" s="190">
        <v>3174</v>
      </c>
      <c r="D21" s="190">
        <v>3067</v>
      </c>
      <c r="E21" s="190">
        <v>89</v>
      </c>
      <c r="F21" s="190">
        <v>18</v>
      </c>
      <c r="G21" s="190">
        <v>1810</v>
      </c>
      <c r="H21" s="190">
        <v>4984</v>
      </c>
      <c r="I21" s="190">
        <v>111</v>
      </c>
      <c r="J21" s="190">
        <v>5</v>
      </c>
      <c r="K21" s="190">
        <v>49733</v>
      </c>
    </row>
    <row r="22" spans="1:11" ht="12.2" customHeight="1">
      <c r="A22" s="191" t="s">
        <v>387</v>
      </c>
      <c r="B22" s="188">
        <v>4</v>
      </c>
      <c r="C22" s="190">
        <v>2411</v>
      </c>
      <c r="D22" s="190">
        <v>2392</v>
      </c>
      <c r="E22" s="190">
        <v>9</v>
      </c>
      <c r="F22" s="190">
        <v>10</v>
      </c>
      <c r="G22" s="190">
        <v>2314</v>
      </c>
      <c r="H22" s="190">
        <v>4725</v>
      </c>
      <c r="I22" s="190">
        <v>85</v>
      </c>
      <c r="J22" s="190">
        <v>4</v>
      </c>
      <c r="K22" s="190">
        <v>45003</v>
      </c>
    </row>
    <row r="23" spans="1:11" ht="12.2" customHeight="1">
      <c r="A23" s="191" t="s">
        <v>142</v>
      </c>
      <c r="B23" s="188">
        <v>4</v>
      </c>
      <c r="C23" s="190">
        <v>16031</v>
      </c>
      <c r="D23" s="190">
        <v>11019</v>
      </c>
      <c r="E23" s="190">
        <v>4997</v>
      </c>
      <c r="F23" s="190">
        <v>15</v>
      </c>
      <c r="G23" s="190">
        <v>330</v>
      </c>
      <c r="H23" s="190">
        <v>16361</v>
      </c>
      <c r="I23" s="190">
        <v>435</v>
      </c>
      <c r="J23" s="190">
        <v>163</v>
      </c>
      <c r="K23" s="190">
        <v>13441</v>
      </c>
    </row>
    <row r="24" spans="1:11" ht="12.2" customHeight="1">
      <c r="A24" s="191" t="s">
        <v>350</v>
      </c>
      <c r="B24" s="188">
        <v>5</v>
      </c>
      <c r="C24" s="190">
        <v>49432</v>
      </c>
      <c r="D24" s="190">
        <v>41434</v>
      </c>
      <c r="E24" s="190">
        <v>7838</v>
      </c>
      <c r="F24" s="190">
        <v>160</v>
      </c>
      <c r="G24" s="190">
        <v>2499</v>
      </c>
      <c r="H24" s="190">
        <v>51931</v>
      </c>
      <c r="I24" s="190">
        <v>1297</v>
      </c>
      <c r="J24" s="190">
        <v>278</v>
      </c>
      <c r="K24" s="190">
        <v>96189</v>
      </c>
    </row>
    <row r="25" spans="1:11" ht="22.5">
      <c r="A25" s="203" t="s">
        <v>405</v>
      </c>
      <c r="B25" s="188">
        <v>4</v>
      </c>
      <c r="C25" s="190">
        <v>16630</v>
      </c>
      <c r="D25" s="190">
        <v>10786</v>
      </c>
      <c r="E25" s="190">
        <v>5633</v>
      </c>
      <c r="F25" s="190">
        <v>211</v>
      </c>
      <c r="G25" s="190">
        <v>3485</v>
      </c>
      <c r="H25" s="190">
        <v>20115</v>
      </c>
      <c r="I25" s="190">
        <v>412</v>
      </c>
      <c r="J25" s="190">
        <v>141</v>
      </c>
      <c r="K25" s="190">
        <v>25458</v>
      </c>
    </row>
    <row r="26" spans="1:11" ht="12.2" customHeight="1">
      <c r="A26" s="191" t="s">
        <v>248</v>
      </c>
      <c r="B26" s="188">
        <v>2</v>
      </c>
      <c r="C26" s="190">
        <v>2975</v>
      </c>
      <c r="D26" s="190">
        <v>2601</v>
      </c>
      <c r="E26" s="190">
        <v>374</v>
      </c>
      <c r="F26" s="190">
        <v>0</v>
      </c>
      <c r="G26" s="190">
        <v>1108</v>
      </c>
      <c r="H26" s="190">
        <v>4083</v>
      </c>
      <c r="I26" s="190">
        <v>144</v>
      </c>
      <c r="J26" s="190">
        <v>27</v>
      </c>
      <c r="K26" s="190">
        <v>11919</v>
      </c>
    </row>
    <row r="27" spans="1:11" ht="12.2" customHeight="1">
      <c r="A27" s="191" t="s">
        <v>392</v>
      </c>
      <c r="B27" s="188">
        <v>3</v>
      </c>
      <c r="C27" s="190">
        <v>4048</v>
      </c>
      <c r="D27" s="190">
        <v>3925</v>
      </c>
      <c r="E27" s="190">
        <v>123</v>
      </c>
      <c r="F27" s="190">
        <v>0</v>
      </c>
      <c r="G27" s="190">
        <v>4048</v>
      </c>
      <c r="H27" s="190">
        <v>5500</v>
      </c>
      <c r="I27" s="190">
        <v>249</v>
      </c>
      <c r="J27" s="190">
        <v>18</v>
      </c>
      <c r="K27" s="190">
        <v>4135</v>
      </c>
    </row>
    <row r="28" spans="1:11" ht="12.2" customHeight="1">
      <c r="A28" s="191" t="s">
        <v>393</v>
      </c>
      <c r="B28" s="188">
        <v>4</v>
      </c>
      <c r="C28" s="190">
        <v>3970</v>
      </c>
      <c r="D28" s="190">
        <v>3408</v>
      </c>
      <c r="E28" s="190">
        <v>562</v>
      </c>
      <c r="F28" s="190">
        <v>0</v>
      </c>
      <c r="G28" s="190">
        <v>931</v>
      </c>
      <c r="H28" s="190">
        <v>4901</v>
      </c>
      <c r="I28" s="190">
        <v>193</v>
      </c>
      <c r="J28" s="190">
        <v>33</v>
      </c>
      <c r="K28" s="190">
        <v>60113</v>
      </c>
    </row>
    <row r="29" spans="1:11" ht="12.2" customHeight="1">
      <c r="A29" s="191" t="s">
        <v>374</v>
      </c>
      <c r="B29" s="188">
        <v>4</v>
      </c>
      <c r="C29" s="190">
        <v>1909</v>
      </c>
      <c r="D29" s="190">
        <v>1653</v>
      </c>
      <c r="E29" s="190">
        <v>256</v>
      </c>
      <c r="F29" s="190">
        <v>0</v>
      </c>
      <c r="G29" s="190">
        <v>176</v>
      </c>
      <c r="H29" s="190">
        <v>2085</v>
      </c>
      <c r="I29" s="190">
        <v>132</v>
      </c>
      <c r="J29" s="190">
        <v>15</v>
      </c>
      <c r="K29" s="190">
        <v>34301</v>
      </c>
    </row>
    <row r="30" spans="1:11" ht="12.2" customHeight="1">
      <c r="A30" s="191" t="s">
        <v>311</v>
      </c>
      <c r="B30" s="188">
        <v>3</v>
      </c>
      <c r="C30" s="190">
        <v>3985</v>
      </c>
      <c r="D30" s="190">
        <v>2929</v>
      </c>
      <c r="E30" s="190">
        <v>1056</v>
      </c>
      <c r="F30" s="190">
        <v>0</v>
      </c>
      <c r="G30" s="190">
        <v>121</v>
      </c>
      <c r="H30" s="190">
        <v>4106</v>
      </c>
      <c r="I30" s="190">
        <v>181</v>
      </c>
      <c r="J30" s="190">
        <v>60</v>
      </c>
      <c r="K30" s="190">
        <v>6041</v>
      </c>
    </row>
    <row r="31" spans="1:11" ht="12.2" customHeight="1">
      <c r="A31" s="191" t="s">
        <v>394</v>
      </c>
      <c r="B31" s="188">
        <v>3</v>
      </c>
      <c r="C31" s="190">
        <v>47868</v>
      </c>
      <c r="D31" s="190">
        <v>39055</v>
      </c>
      <c r="E31" s="190">
        <v>8393</v>
      </c>
      <c r="F31" s="190">
        <v>420</v>
      </c>
      <c r="G31" s="190">
        <v>1531</v>
      </c>
      <c r="H31" s="190">
        <v>49399</v>
      </c>
      <c r="I31" s="190">
        <v>1281</v>
      </c>
      <c r="J31" s="190">
        <v>281</v>
      </c>
      <c r="K31" s="190">
        <v>43466</v>
      </c>
    </row>
    <row r="32" spans="1:11" ht="22.5">
      <c r="A32" s="203" t="s">
        <v>406</v>
      </c>
      <c r="B32" s="202">
        <v>4</v>
      </c>
      <c r="C32" s="190">
        <v>5489</v>
      </c>
      <c r="D32" s="190">
        <v>4279</v>
      </c>
      <c r="E32" s="190">
        <v>1210</v>
      </c>
      <c r="F32" s="190">
        <v>0</v>
      </c>
      <c r="G32" s="190">
        <v>2434</v>
      </c>
      <c r="H32" s="190">
        <v>7923</v>
      </c>
      <c r="I32" s="190">
        <v>544</v>
      </c>
      <c r="J32" s="190">
        <v>183</v>
      </c>
      <c r="K32" s="190">
        <v>68040</v>
      </c>
    </row>
    <row r="33" spans="1:11" ht="12.2" customHeight="1">
      <c r="A33" s="191" t="s">
        <v>407</v>
      </c>
      <c r="B33" s="188">
        <v>3</v>
      </c>
      <c r="C33" s="190">
        <v>4798</v>
      </c>
      <c r="D33" s="190">
        <v>4503</v>
      </c>
      <c r="E33" s="190">
        <v>295</v>
      </c>
      <c r="F33" s="190">
        <v>0</v>
      </c>
      <c r="G33" s="190">
        <v>419</v>
      </c>
      <c r="H33" s="190">
        <v>5217</v>
      </c>
      <c r="I33" s="190">
        <v>263</v>
      </c>
      <c r="J33" s="190">
        <v>19</v>
      </c>
      <c r="K33" s="190">
        <v>10125</v>
      </c>
    </row>
    <row r="34" spans="1:11" ht="22.5">
      <c r="A34" s="203" t="s">
        <v>408</v>
      </c>
      <c r="B34" s="188">
        <v>3</v>
      </c>
      <c r="C34" s="190">
        <v>1804</v>
      </c>
      <c r="D34" s="190">
        <v>1439</v>
      </c>
      <c r="E34" s="190">
        <v>365</v>
      </c>
      <c r="F34" s="190">
        <v>0</v>
      </c>
      <c r="G34" s="190">
        <v>628</v>
      </c>
      <c r="H34" s="190">
        <v>2432</v>
      </c>
      <c r="I34" s="190">
        <v>232</v>
      </c>
      <c r="J34" s="190">
        <v>60</v>
      </c>
      <c r="K34" s="190">
        <v>16574</v>
      </c>
    </row>
    <row r="35" spans="1:11" ht="12.2" customHeight="1">
      <c r="A35" s="191" t="s">
        <v>351</v>
      </c>
      <c r="B35" s="188">
        <v>4</v>
      </c>
      <c r="C35" s="190">
        <v>1675</v>
      </c>
      <c r="D35" s="190">
        <v>1291</v>
      </c>
      <c r="E35" s="190">
        <v>384</v>
      </c>
      <c r="F35" s="190">
        <v>0</v>
      </c>
      <c r="G35" s="190">
        <v>4041</v>
      </c>
      <c r="H35" s="190">
        <v>5716</v>
      </c>
      <c r="I35" s="190">
        <v>62</v>
      </c>
      <c r="J35" s="190">
        <v>9</v>
      </c>
      <c r="K35" s="190">
        <v>40340</v>
      </c>
    </row>
    <row r="36" spans="1:11" ht="12.2" customHeight="1">
      <c r="A36" s="191" t="s">
        <v>335</v>
      </c>
      <c r="B36" s="188">
        <v>3</v>
      </c>
      <c r="C36" s="190">
        <v>6845</v>
      </c>
      <c r="D36" s="190">
        <v>5869</v>
      </c>
      <c r="E36" s="190">
        <v>976</v>
      </c>
      <c r="F36" s="190">
        <v>0</v>
      </c>
      <c r="G36" s="190">
        <v>369</v>
      </c>
      <c r="H36" s="190">
        <v>7214</v>
      </c>
      <c r="I36" s="190">
        <v>274</v>
      </c>
      <c r="J36" s="190">
        <v>63</v>
      </c>
      <c r="K36" s="190">
        <v>6631</v>
      </c>
    </row>
    <row r="37" spans="1:11" ht="11.25">
      <c r="A37" s="191" t="s">
        <v>381</v>
      </c>
      <c r="B37" s="188">
        <v>3</v>
      </c>
      <c r="C37" s="190">
        <v>5959</v>
      </c>
      <c r="D37" s="190">
        <v>5279</v>
      </c>
      <c r="E37" s="190">
        <v>680</v>
      </c>
      <c r="F37" s="190">
        <v>0</v>
      </c>
      <c r="G37" s="190">
        <v>184</v>
      </c>
      <c r="H37" s="190">
        <v>6143</v>
      </c>
      <c r="I37" s="190">
        <v>211</v>
      </c>
      <c r="J37" s="190">
        <v>35</v>
      </c>
      <c r="K37" s="190">
        <v>7427</v>
      </c>
    </row>
    <row r="38" spans="1:11" ht="11.25">
      <c r="A38" s="191" t="s">
        <v>400</v>
      </c>
      <c r="B38" s="188">
        <v>3</v>
      </c>
      <c r="C38" s="190">
        <v>3606</v>
      </c>
      <c r="D38" s="190">
        <v>3540</v>
      </c>
      <c r="E38" s="190">
        <v>66</v>
      </c>
      <c r="F38" s="190">
        <v>0</v>
      </c>
      <c r="G38" s="190">
        <v>411</v>
      </c>
      <c r="H38" s="190">
        <v>4017</v>
      </c>
      <c r="I38" s="190">
        <v>177</v>
      </c>
      <c r="J38" s="190">
        <v>5</v>
      </c>
      <c r="K38" s="190">
        <v>6679</v>
      </c>
    </row>
    <row r="39" spans="1:11" ht="11.25">
      <c r="A39" s="191" t="s">
        <v>236</v>
      </c>
      <c r="B39" s="188">
        <v>4</v>
      </c>
      <c r="C39" s="190">
        <v>57108</v>
      </c>
      <c r="D39" s="190">
        <v>49186</v>
      </c>
      <c r="E39" s="190">
        <v>7637</v>
      </c>
      <c r="F39" s="190">
        <v>285</v>
      </c>
      <c r="G39" s="190">
        <v>1927</v>
      </c>
      <c r="H39" s="190">
        <v>59035</v>
      </c>
      <c r="I39" s="190">
        <v>844</v>
      </c>
      <c r="J39" s="190">
        <v>151</v>
      </c>
      <c r="K39" s="190">
        <v>87871</v>
      </c>
    </row>
    <row r="40" spans="1:11" ht="33.75">
      <c r="A40" s="203" t="s">
        <v>409</v>
      </c>
      <c r="B40" s="188">
        <v>2</v>
      </c>
      <c r="C40" s="190">
        <v>16456</v>
      </c>
      <c r="D40" s="190">
        <v>14394</v>
      </c>
      <c r="E40" s="190">
        <v>2044</v>
      </c>
      <c r="F40" s="190">
        <v>18</v>
      </c>
      <c r="G40" s="190">
        <v>8563</v>
      </c>
      <c r="H40" s="190">
        <v>25019</v>
      </c>
      <c r="I40" s="190">
        <v>1215</v>
      </c>
      <c r="J40" s="190">
        <v>271</v>
      </c>
      <c r="K40" s="190">
        <v>95544</v>
      </c>
    </row>
    <row r="41" spans="1:11" ht="11.25">
      <c r="A41" s="191" t="s">
        <v>383</v>
      </c>
      <c r="B41" s="188">
        <v>4</v>
      </c>
      <c r="C41" s="190">
        <v>1949</v>
      </c>
      <c r="D41" s="190">
        <v>1846</v>
      </c>
      <c r="E41" s="190">
        <v>103</v>
      </c>
      <c r="F41" s="190">
        <v>0</v>
      </c>
      <c r="G41" s="190">
        <v>2671</v>
      </c>
      <c r="H41" s="190">
        <v>4620</v>
      </c>
      <c r="I41" s="190">
        <v>78</v>
      </c>
      <c r="J41" s="190">
        <v>8</v>
      </c>
      <c r="K41" s="190">
        <v>49063</v>
      </c>
    </row>
    <row r="42" spans="1:11" ht="11.25">
      <c r="A42" s="191" t="s">
        <v>367</v>
      </c>
      <c r="B42" s="188">
        <v>9</v>
      </c>
      <c r="C42" s="190">
        <v>32733</v>
      </c>
      <c r="D42" s="190">
        <v>30388</v>
      </c>
      <c r="E42" s="190">
        <v>2335</v>
      </c>
      <c r="F42" s="190">
        <v>10</v>
      </c>
      <c r="G42" s="190">
        <v>19747</v>
      </c>
      <c r="H42" s="190">
        <v>52480</v>
      </c>
      <c r="I42" s="190">
        <v>1371</v>
      </c>
      <c r="J42" s="190">
        <v>160</v>
      </c>
      <c r="K42" s="190">
        <v>178741</v>
      </c>
    </row>
    <row r="43" spans="1:11" ht="11.25">
      <c r="A43" s="191" t="s">
        <v>51</v>
      </c>
      <c r="B43" s="188">
        <v>4</v>
      </c>
      <c r="C43" s="190">
        <v>29618</v>
      </c>
      <c r="D43" s="190">
        <v>25709</v>
      </c>
      <c r="E43" s="190">
        <v>3887</v>
      </c>
      <c r="F43" s="190">
        <v>22</v>
      </c>
      <c r="G43" s="190">
        <v>750</v>
      </c>
      <c r="H43" s="190">
        <v>30368</v>
      </c>
      <c r="I43" s="190">
        <v>691</v>
      </c>
      <c r="J43" s="190">
        <v>121</v>
      </c>
      <c r="K43" s="190">
        <v>38651</v>
      </c>
    </row>
    <row r="44" spans="1:11" ht="22.5">
      <c r="A44" s="203" t="s">
        <v>410</v>
      </c>
      <c r="B44" s="188">
        <v>3</v>
      </c>
      <c r="C44" s="190">
        <v>13957</v>
      </c>
      <c r="D44" s="190">
        <v>10116</v>
      </c>
      <c r="E44" s="190">
        <v>3841</v>
      </c>
      <c r="F44" s="190">
        <v>0</v>
      </c>
      <c r="G44" s="190">
        <v>1316</v>
      </c>
      <c r="H44" s="190">
        <v>15273</v>
      </c>
      <c r="I44" s="190">
        <v>540</v>
      </c>
      <c r="J44" s="190">
        <v>152</v>
      </c>
      <c r="K44" s="190">
        <v>12879</v>
      </c>
    </row>
    <row r="45" spans="1:11" ht="11.25">
      <c r="A45" s="191" t="s">
        <v>401</v>
      </c>
      <c r="B45" s="188">
        <v>3</v>
      </c>
      <c r="C45" s="190">
        <v>1650</v>
      </c>
      <c r="D45" s="190">
        <v>1524</v>
      </c>
      <c r="E45" s="190">
        <v>126</v>
      </c>
      <c r="F45" s="190">
        <v>0</v>
      </c>
      <c r="G45" s="190">
        <v>56</v>
      </c>
      <c r="H45" s="190">
        <v>1706</v>
      </c>
      <c r="I45" s="190">
        <v>173</v>
      </c>
      <c r="J45" s="190">
        <v>13</v>
      </c>
      <c r="K45" s="190">
        <v>31070</v>
      </c>
    </row>
    <row r="46" spans="1:11" ht="11.25">
      <c r="A46" s="191" t="s">
        <v>238</v>
      </c>
      <c r="B46" s="188">
        <v>3</v>
      </c>
      <c r="C46" s="190">
        <v>10884</v>
      </c>
      <c r="D46" s="190">
        <v>5849</v>
      </c>
      <c r="E46" s="190">
        <v>5035</v>
      </c>
      <c r="F46" s="190">
        <v>0</v>
      </c>
      <c r="G46" s="190">
        <v>210</v>
      </c>
      <c r="H46" s="190">
        <v>11094</v>
      </c>
      <c r="I46" s="190">
        <v>440</v>
      </c>
      <c r="J46" s="190">
        <v>252</v>
      </c>
      <c r="K46" s="190">
        <v>9751</v>
      </c>
    </row>
    <row r="47" spans="1:11" ht="11.25">
      <c r="A47" s="193" t="s">
        <v>54</v>
      </c>
      <c r="B47"/>
      <c r="C47"/>
      <c r="D47"/>
      <c r="E47"/>
      <c r="F47"/>
      <c r="G47"/>
      <c r="H47"/>
      <c r="I47"/>
      <c r="J47"/>
      <c r="K47"/>
    </row>
    <row r="48" spans="1:11" ht="11.25">
      <c r="A48" t="s">
        <v>361</v>
      </c>
      <c r="B48"/>
      <c r="C48"/>
      <c r="D48"/>
      <c r="E48"/>
      <c r="F48"/>
      <c r="G48"/>
      <c r="H48"/>
      <c r="I48"/>
      <c r="J48"/>
      <c r="K48"/>
    </row>
    <row r="49" spans="1:11" ht="3.95" customHeight="1">
      <c r="A49"/>
      <c r="B49"/>
      <c r="C49"/>
      <c r="D49"/>
      <c r="E49"/>
      <c r="F49"/>
      <c r="G49"/>
      <c r="H49"/>
      <c r="I49"/>
      <c r="J49"/>
      <c r="K49"/>
    </row>
    <row r="50" spans="1:11" ht="11.25">
      <c r="A50" s="197" t="s">
        <v>278</v>
      </c>
      <c r="B50"/>
      <c r="C50"/>
      <c r="D50"/>
      <c r="E50"/>
      <c r="F50"/>
      <c r="G50"/>
      <c r="H50"/>
      <c r="I50"/>
      <c r="J50"/>
      <c r="K50"/>
    </row>
    <row r="51" spans="1:11" ht="11.25">
      <c r="A51"/>
      <c r="B51"/>
      <c r="C51"/>
      <c r="D51"/>
      <c r="E51"/>
      <c r="F51"/>
      <c r="G51"/>
      <c r="H51"/>
      <c r="I51"/>
      <c r="J51"/>
      <c r="K51"/>
    </row>
    <row r="52" spans="1:11" ht="11.25"/>
    <row r="53" spans="1:11" ht="11.25"/>
    <row r="54" spans="1:11" ht="11.25"/>
    <row r="55" spans="1:11" ht="11.25"/>
    <row r="56" spans="1:11" ht="11.25"/>
    <row r="57" spans="1:11" ht="11.25"/>
    <row r="58" spans="1:11" ht="11.25"/>
    <row r="59" spans="1:11" ht="11.25"/>
    <row r="60" spans="1:11" ht="11.25"/>
    <row r="61" spans="1:11" ht="11.25"/>
    <row r="62" spans="1:11" ht="11.25"/>
    <row r="63" spans="1:11" ht="11.25"/>
    <row r="64" spans="1:11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</sheetData>
  <mergeCells count="10">
    <mergeCell ref="B10:K10"/>
    <mergeCell ref="A5:A9"/>
    <mergeCell ref="B5:B8"/>
    <mergeCell ref="G5:G8"/>
    <mergeCell ref="H5:H8"/>
    <mergeCell ref="K5:K8"/>
    <mergeCell ref="C6:C8"/>
    <mergeCell ref="I6:I8"/>
    <mergeCell ref="F7:F8"/>
    <mergeCell ref="J7:J8"/>
  </mergeCells>
  <pageMargins left="0.86614173228346458" right="0.19685039370078741" top="0.70866141732283472" bottom="0.59055118110236227" header="0.55118110236220474" footer="0.39370078740157483"/>
  <pageSetup paperSize="9" scale="97" orientation="portrait" r:id="rId1"/>
  <headerFooter alignWithMargins="0">
    <oddFooter>&amp;L&amp;8Landeshauptstadt Stuttgart, Statistisches Amt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166"/>
  <sheetViews>
    <sheetView zoomScaleNormal="100" workbookViewId="0">
      <selection activeCell="O24" sqref="O24"/>
    </sheetView>
  </sheetViews>
  <sheetFormatPr baseColWidth="10" defaultColWidth="9.83203125" defaultRowHeight="12.75" customHeight="1"/>
  <cols>
    <col min="1" max="1" width="29.83203125" style="177" customWidth="1"/>
    <col min="2" max="2" width="7.5" style="177" customWidth="1"/>
    <col min="3" max="3" width="9.33203125" style="177" customWidth="1"/>
    <col min="4" max="6" width="8.33203125" style="177" customWidth="1"/>
    <col min="7" max="7" width="9.6640625" style="177" customWidth="1"/>
    <col min="8" max="8" width="9.33203125" style="177" customWidth="1"/>
    <col min="9" max="10" width="8.33203125" style="177" customWidth="1"/>
    <col min="11" max="11" width="11.33203125" style="177" customWidth="1"/>
    <col min="12" max="20" width="9.83203125" style="177"/>
    <col min="21" max="21" width="9.33203125" style="177" customWidth="1"/>
    <col min="22" max="16384" width="9.83203125" style="177"/>
  </cols>
  <sheetData>
    <row r="1" spans="1:11" ht="13.5" customHeight="1">
      <c r="A1" s="108" t="s">
        <v>291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13.5" customHeight="1">
      <c r="A2" s="178"/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 ht="26.45" customHeight="1">
      <c r="A3" s="201" t="s">
        <v>396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 ht="13.5" customHeight="1" thickBot="1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1" ht="13.5" customHeight="1" thickBot="1">
      <c r="A5" s="219" t="s">
        <v>16</v>
      </c>
      <c r="B5" s="220" t="s">
        <v>10</v>
      </c>
      <c r="C5" s="182" t="s">
        <v>6</v>
      </c>
      <c r="D5" s="182"/>
      <c r="E5" s="182"/>
      <c r="F5" s="183"/>
      <c r="G5" s="222" t="s">
        <v>279</v>
      </c>
      <c r="H5" s="222" t="s">
        <v>280</v>
      </c>
      <c r="I5" s="183" t="s">
        <v>8</v>
      </c>
      <c r="J5" s="183"/>
      <c r="K5" s="223" t="s">
        <v>360</v>
      </c>
    </row>
    <row r="6" spans="1:11" ht="13.5" customHeight="1" thickBot="1">
      <c r="A6" s="226"/>
      <c r="B6" s="221"/>
      <c r="C6" s="225" t="s">
        <v>282</v>
      </c>
      <c r="D6" s="182" t="s">
        <v>11</v>
      </c>
      <c r="E6" s="182"/>
      <c r="F6" s="182"/>
      <c r="G6" s="221"/>
      <c r="H6" s="221"/>
      <c r="I6" s="225" t="s">
        <v>282</v>
      </c>
      <c r="J6" s="184" t="s">
        <v>14</v>
      </c>
      <c r="K6" s="224"/>
    </row>
    <row r="7" spans="1:11" ht="13.5" customHeight="1" thickBot="1">
      <c r="A7" s="226"/>
      <c r="B7" s="221"/>
      <c r="C7" s="225"/>
      <c r="D7" s="182" t="s">
        <v>18</v>
      </c>
      <c r="E7" s="182"/>
      <c r="F7" s="225" t="s">
        <v>281</v>
      </c>
      <c r="G7" s="221"/>
      <c r="H7" s="221"/>
      <c r="I7" s="225"/>
      <c r="J7" s="221" t="s">
        <v>24</v>
      </c>
      <c r="K7" s="224"/>
    </row>
    <row r="8" spans="1:11" ht="24" customHeight="1" thickBot="1">
      <c r="A8" s="226"/>
      <c r="B8" s="221"/>
      <c r="C8" s="225"/>
      <c r="D8" s="182" t="s">
        <v>23</v>
      </c>
      <c r="E8" s="182" t="s">
        <v>24</v>
      </c>
      <c r="F8" s="221"/>
      <c r="G8" s="221"/>
      <c r="H8" s="221"/>
      <c r="I8" s="225"/>
      <c r="J8" s="221"/>
      <c r="K8" s="224"/>
    </row>
    <row r="9" spans="1:11" ht="13.5" customHeight="1" thickBot="1">
      <c r="A9" s="226"/>
      <c r="B9" s="182" t="s">
        <v>28</v>
      </c>
      <c r="C9" s="182" t="s">
        <v>29</v>
      </c>
      <c r="D9" s="182"/>
      <c r="E9" s="182"/>
      <c r="F9" s="182"/>
      <c r="G9" s="182"/>
      <c r="H9" s="182"/>
      <c r="I9" s="182" t="s">
        <v>30</v>
      </c>
      <c r="J9" s="182"/>
      <c r="K9" s="185"/>
    </row>
    <row r="10" spans="1:11" ht="14.1" customHeight="1">
      <c r="A10" s="186"/>
      <c r="B10" s="216">
        <v>2015</v>
      </c>
      <c r="C10" s="217"/>
      <c r="D10" s="217"/>
      <c r="E10" s="217"/>
      <c r="F10" s="217"/>
      <c r="G10" s="217"/>
      <c r="H10" s="217"/>
      <c r="I10" s="217"/>
      <c r="J10" s="217"/>
      <c r="K10" s="217"/>
    </row>
    <row r="11" spans="1:11" ht="12.2" customHeight="1">
      <c r="A11" s="191" t="s">
        <v>369</v>
      </c>
      <c r="B11" s="188">
        <v>2</v>
      </c>
      <c r="C11" s="190">
        <v>3324</v>
      </c>
      <c r="D11" s="190">
        <v>3213</v>
      </c>
      <c r="E11" s="190">
        <v>111</v>
      </c>
      <c r="F11" s="190">
        <v>0</v>
      </c>
      <c r="G11" s="190">
        <v>3828</v>
      </c>
      <c r="H11" s="190">
        <v>7152</v>
      </c>
      <c r="I11" s="190">
        <v>164</v>
      </c>
      <c r="J11" s="190">
        <v>10</v>
      </c>
      <c r="K11" s="190">
        <v>30636</v>
      </c>
    </row>
    <row r="12" spans="1:11" ht="12.2" customHeight="1">
      <c r="A12" s="191" t="s">
        <v>230</v>
      </c>
      <c r="B12" s="188">
        <v>3</v>
      </c>
      <c r="C12" s="190">
        <v>1422</v>
      </c>
      <c r="D12" s="190">
        <v>1222</v>
      </c>
      <c r="E12" s="190">
        <v>200</v>
      </c>
      <c r="F12" s="190">
        <v>0</v>
      </c>
      <c r="G12" s="190">
        <v>50</v>
      </c>
      <c r="H12" s="190">
        <v>1472</v>
      </c>
      <c r="I12" s="190">
        <v>191</v>
      </c>
      <c r="J12" s="190">
        <v>53</v>
      </c>
      <c r="K12" s="190">
        <v>14466</v>
      </c>
    </row>
    <row r="13" spans="1:11" ht="12.2" customHeight="1">
      <c r="A13" s="191" t="s">
        <v>363</v>
      </c>
      <c r="B13" s="188">
        <v>9</v>
      </c>
      <c r="C13" s="190">
        <v>63866</v>
      </c>
      <c r="D13" s="190">
        <v>55059</v>
      </c>
      <c r="E13" s="190">
        <v>8449</v>
      </c>
      <c r="F13" s="190">
        <v>358</v>
      </c>
      <c r="G13" s="190">
        <v>4218</v>
      </c>
      <c r="H13" s="190">
        <v>68084</v>
      </c>
      <c r="I13" s="190">
        <v>2025</v>
      </c>
      <c r="J13" s="190">
        <v>624</v>
      </c>
      <c r="K13" s="190">
        <v>239611</v>
      </c>
    </row>
    <row r="14" spans="1:11" ht="12.2" customHeight="1">
      <c r="A14" s="191" t="s">
        <v>326</v>
      </c>
      <c r="B14" s="188">
        <v>3</v>
      </c>
      <c r="C14" s="190">
        <v>9930</v>
      </c>
      <c r="D14" s="190">
        <v>6319</v>
      </c>
      <c r="E14" s="190">
        <v>3611</v>
      </c>
      <c r="F14" s="190">
        <v>0</v>
      </c>
      <c r="G14" s="190">
        <v>866</v>
      </c>
      <c r="H14" s="190">
        <v>10796</v>
      </c>
      <c r="I14" s="190">
        <v>471</v>
      </c>
      <c r="J14" s="190">
        <v>192</v>
      </c>
      <c r="K14" s="190">
        <v>10087</v>
      </c>
    </row>
    <row r="15" spans="1:11" ht="12.2" customHeight="1">
      <c r="A15" s="191" t="s">
        <v>347</v>
      </c>
      <c r="B15" s="188">
        <v>2</v>
      </c>
      <c r="C15" s="190">
        <v>805</v>
      </c>
      <c r="D15" s="190">
        <v>805</v>
      </c>
      <c r="E15" s="190">
        <v>0</v>
      </c>
      <c r="F15" s="190">
        <v>0</v>
      </c>
      <c r="G15" s="190">
        <v>1030</v>
      </c>
      <c r="H15" s="190">
        <v>1835</v>
      </c>
      <c r="I15" s="190">
        <v>62</v>
      </c>
      <c r="J15" s="190">
        <v>0</v>
      </c>
      <c r="K15" s="190">
        <v>4375</v>
      </c>
    </row>
    <row r="16" spans="1:11" ht="12.2" customHeight="1">
      <c r="A16" s="191" t="s">
        <v>169</v>
      </c>
      <c r="B16" s="188">
        <v>3</v>
      </c>
      <c r="C16" s="190">
        <v>20567</v>
      </c>
      <c r="D16" s="190">
        <v>19457</v>
      </c>
      <c r="E16" s="190">
        <v>1003</v>
      </c>
      <c r="F16" s="190">
        <v>107</v>
      </c>
      <c r="G16" s="190">
        <v>520</v>
      </c>
      <c r="H16" s="190">
        <v>21087</v>
      </c>
      <c r="I16" s="190">
        <v>480</v>
      </c>
      <c r="J16" s="190">
        <v>35</v>
      </c>
      <c r="K16" s="190">
        <v>23008</v>
      </c>
    </row>
    <row r="17" spans="1:11" ht="12.2" customHeight="1">
      <c r="A17" s="191" t="s">
        <v>37</v>
      </c>
      <c r="B17" s="188">
        <v>2</v>
      </c>
      <c r="C17" s="190">
        <v>5202</v>
      </c>
      <c r="D17" s="190">
        <v>4648</v>
      </c>
      <c r="E17" s="190">
        <v>554</v>
      </c>
      <c r="F17" s="190">
        <v>0</v>
      </c>
      <c r="G17" s="190">
        <v>216</v>
      </c>
      <c r="H17" s="190">
        <v>5418</v>
      </c>
      <c r="I17" s="190">
        <v>285</v>
      </c>
      <c r="J17" s="190">
        <v>38</v>
      </c>
      <c r="K17" s="190">
        <v>6738</v>
      </c>
    </row>
    <row r="18" spans="1:11" ht="12.2" customHeight="1">
      <c r="A18" s="191" t="s">
        <v>348</v>
      </c>
      <c r="B18" s="188">
        <v>4</v>
      </c>
      <c r="C18" s="190">
        <v>2078</v>
      </c>
      <c r="D18" s="190">
        <v>1909</v>
      </c>
      <c r="E18" s="190">
        <v>169</v>
      </c>
      <c r="F18" s="190">
        <v>0</v>
      </c>
      <c r="G18" s="190">
        <v>232</v>
      </c>
      <c r="H18" s="190">
        <v>2310</v>
      </c>
      <c r="I18" s="190">
        <v>155</v>
      </c>
      <c r="J18" s="190">
        <v>11</v>
      </c>
      <c r="K18" s="190">
        <v>17543</v>
      </c>
    </row>
    <row r="19" spans="1:11" ht="12.2" customHeight="1">
      <c r="A19" s="191" t="s">
        <v>385</v>
      </c>
      <c r="B19" s="188"/>
      <c r="C19" s="190"/>
      <c r="D19" s="190"/>
      <c r="E19" s="190"/>
      <c r="F19" s="190"/>
      <c r="G19" s="190"/>
      <c r="H19" s="190"/>
      <c r="I19" s="190"/>
      <c r="J19" s="190"/>
      <c r="K19" s="190"/>
    </row>
    <row r="20" spans="1:11" ht="12.2" customHeight="1">
      <c r="A20" s="191" t="s">
        <v>371</v>
      </c>
      <c r="B20" s="188">
        <v>9</v>
      </c>
      <c r="C20" s="190">
        <v>12905</v>
      </c>
      <c r="D20" s="190">
        <v>11877</v>
      </c>
      <c r="E20" s="190">
        <v>1028</v>
      </c>
      <c r="F20" s="190">
        <v>0</v>
      </c>
      <c r="G20" s="190">
        <v>2357</v>
      </c>
      <c r="H20" s="190">
        <v>15262</v>
      </c>
      <c r="I20" s="190">
        <v>579</v>
      </c>
      <c r="J20" s="190">
        <v>88</v>
      </c>
      <c r="K20" s="190">
        <v>77829</v>
      </c>
    </row>
    <row r="21" spans="1:11" ht="12.2" customHeight="1">
      <c r="A21" s="191" t="s">
        <v>386</v>
      </c>
      <c r="B21" s="188">
        <v>4</v>
      </c>
      <c r="C21" s="190">
        <v>4785</v>
      </c>
      <c r="D21" s="190">
        <v>4714</v>
      </c>
      <c r="E21" s="190">
        <v>71</v>
      </c>
      <c r="F21" s="190">
        <v>0</v>
      </c>
      <c r="G21" s="190">
        <v>194</v>
      </c>
      <c r="H21" s="190">
        <v>4979</v>
      </c>
      <c r="I21" s="190">
        <v>157</v>
      </c>
      <c r="J21" s="190">
        <v>5</v>
      </c>
      <c r="K21" s="190">
        <v>46858</v>
      </c>
    </row>
    <row r="22" spans="1:11" ht="12.2" customHeight="1">
      <c r="A22" s="191" t="s">
        <v>387</v>
      </c>
      <c r="B22" s="188">
        <v>4</v>
      </c>
      <c r="C22" s="190">
        <v>2805</v>
      </c>
      <c r="D22" s="190">
        <v>2762</v>
      </c>
      <c r="E22" s="190">
        <v>7</v>
      </c>
      <c r="F22" s="190">
        <v>36</v>
      </c>
      <c r="G22" s="190">
        <v>2177</v>
      </c>
      <c r="H22" s="190">
        <v>4982</v>
      </c>
      <c r="I22" s="190">
        <v>83</v>
      </c>
      <c r="J22" s="190">
        <v>2</v>
      </c>
      <c r="K22" s="190">
        <v>42034</v>
      </c>
    </row>
    <row r="23" spans="1:11" ht="12.2" customHeight="1">
      <c r="A23" s="191" t="s">
        <v>391</v>
      </c>
      <c r="B23" s="188">
        <v>3</v>
      </c>
      <c r="C23" s="190">
        <v>1087</v>
      </c>
      <c r="D23" s="190">
        <v>811</v>
      </c>
      <c r="E23" s="190">
        <v>276</v>
      </c>
      <c r="F23" s="190">
        <v>0</v>
      </c>
      <c r="G23" s="190">
        <v>224</v>
      </c>
      <c r="H23" s="190">
        <v>1311</v>
      </c>
      <c r="I23" s="190">
        <v>69</v>
      </c>
      <c r="J23" s="190">
        <v>14</v>
      </c>
      <c r="K23" s="190">
        <v>2962</v>
      </c>
    </row>
    <row r="24" spans="1:11" ht="12.2" customHeight="1">
      <c r="A24" s="191" t="s">
        <v>397</v>
      </c>
      <c r="B24" s="188">
        <v>3</v>
      </c>
      <c r="C24" s="190">
        <v>14145</v>
      </c>
      <c r="D24" s="190">
        <v>8460</v>
      </c>
      <c r="E24" s="190">
        <v>5577</v>
      </c>
      <c r="F24" s="190">
        <v>108</v>
      </c>
      <c r="G24" s="190">
        <v>19</v>
      </c>
      <c r="H24" s="190">
        <v>14164</v>
      </c>
      <c r="I24" s="190">
        <v>521</v>
      </c>
      <c r="J24" s="190">
        <v>238</v>
      </c>
      <c r="K24" s="190">
        <v>16448</v>
      </c>
    </row>
    <row r="25" spans="1:11" ht="12.2" customHeight="1">
      <c r="A25" s="191" t="s">
        <v>248</v>
      </c>
      <c r="B25" s="188">
        <v>2</v>
      </c>
      <c r="C25" s="190">
        <v>2977</v>
      </c>
      <c r="D25" s="190">
        <v>2437</v>
      </c>
      <c r="E25" s="190">
        <v>540</v>
      </c>
      <c r="F25" s="190">
        <v>0</v>
      </c>
      <c r="G25" s="190">
        <v>694</v>
      </c>
      <c r="H25" s="190">
        <v>3671</v>
      </c>
      <c r="I25" s="190">
        <v>113</v>
      </c>
      <c r="J25" s="190">
        <v>25</v>
      </c>
      <c r="K25" s="190">
        <v>10538</v>
      </c>
    </row>
    <row r="26" spans="1:11" ht="12.2" customHeight="1">
      <c r="A26" s="191" t="s">
        <v>392</v>
      </c>
      <c r="B26" s="188">
        <v>3</v>
      </c>
      <c r="C26" s="190">
        <v>5241</v>
      </c>
      <c r="D26" s="190">
        <v>4841</v>
      </c>
      <c r="E26" s="190">
        <v>400</v>
      </c>
      <c r="F26" s="190">
        <v>0</v>
      </c>
      <c r="G26" s="190">
        <v>879</v>
      </c>
      <c r="H26" s="190">
        <v>6120</v>
      </c>
      <c r="I26" s="190">
        <v>304</v>
      </c>
      <c r="J26" s="190">
        <v>36</v>
      </c>
      <c r="K26" s="190">
        <v>6483</v>
      </c>
    </row>
    <row r="27" spans="1:11" ht="12.2" customHeight="1">
      <c r="A27" s="191" t="s">
        <v>393</v>
      </c>
      <c r="B27" s="188">
        <v>4</v>
      </c>
      <c r="C27" s="190">
        <v>3793</v>
      </c>
      <c r="D27" s="190">
        <v>3505</v>
      </c>
      <c r="E27" s="190">
        <v>288</v>
      </c>
      <c r="F27" s="190">
        <v>0</v>
      </c>
      <c r="G27" s="190">
        <v>730</v>
      </c>
      <c r="H27" s="190">
        <v>4523</v>
      </c>
      <c r="I27" s="190">
        <v>210</v>
      </c>
      <c r="J27" s="190">
        <v>19</v>
      </c>
      <c r="K27" s="190">
        <v>54005</v>
      </c>
    </row>
    <row r="28" spans="1:11" ht="12.2" customHeight="1">
      <c r="A28" s="191" t="s">
        <v>374</v>
      </c>
      <c r="B28" s="188">
        <v>4</v>
      </c>
      <c r="C28" s="190">
        <v>2179</v>
      </c>
      <c r="D28" s="190">
        <v>1880</v>
      </c>
      <c r="E28" s="190">
        <v>299</v>
      </c>
      <c r="F28" s="190">
        <v>0</v>
      </c>
      <c r="G28" s="190">
        <v>190</v>
      </c>
      <c r="H28" s="190">
        <v>2369</v>
      </c>
      <c r="I28" s="190">
        <v>112</v>
      </c>
      <c r="J28" s="190">
        <v>23</v>
      </c>
      <c r="K28" s="190">
        <v>31826</v>
      </c>
    </row>
    <row r="29" spans="1:11" ht="12.2" customHeight="1">
      <c r="A29" s="191" t="s">
        <v>394</v>
      </c>
      <c r="B29" s="188">
        <v>3</v>
      </c>
      <c r="C29" s="190">
        <v>42751</v>
      </c>
      <c r="D29" s="190">
        <v>34413</v>
      </c>
      <c r="E29" s="190">
        <v>7783</v>
      </c>
      <c r="F29" s="190">
        <v>555</v>
      </c>
      <c r="G29" s="190">
        <v>1173</v>
      </c>
      <c r="H29" s="190">
        <v>43924</v>
      </c>
      <c r="I29" s="190">
        <v>1161</v>
      </c>
      <c r="J29" s="190">
        <v>247</v>
      </c>
      <c r="K29" s="190">
        <v>35102</v>
      </c>
    </row>
    <row r="30" spans="1:11" ht="12.2" customHeight="1">
      <c r="A30" s="191" t="s">
        <v>375</v>
      </c>
      <c r="B30" s="188"/>
      <c r="C30" s="190"/>
      <c r="D30" s="190"/>
      <c r="E30" s="190"/>
      <c r="F30" s="190"/>
      <c r="G30" s="190"/>
      <c r="H30" s="190"/>
      <c r="I30" s="190"/>
      <c r="J30" s="190"/>
      <c r="K30" s="190"/>
    </row>
    <row r="31" spans="1:11" ht="12.2" customHeight="1">
      <c r="A31" s="191" t="s">
        <v>376</v>
      </c>
      <c r="B31" s="188">
        <v>4</v>
      </c>
      <c r="C31" s="190">
        <v>5480</v>
      </c>
      <c r="D31" s="190">
        <v>4358</v>
      </c>
      <c r="E31" s="190">
        <v>1122</v>
      </c>
      <c r="F31" s="190">
        <v>0</v>
      </c>
      <c r="G31" s="190">
        <v>2407</v>
      </c>
      <c r="H31" s="190">
        <v>7887</v>
      </c>
      <c r="I31" s="190">
        <v>496</v>
      </c>
      <c r="J31" s="190">
        <v>145</v>
      </c>
      <c r="K31" s="190">
        <v>54426</v>
      </c>
    </row>
    <row r="32" spans="1:11" ht="12.2" customHeight="1">
      <c r="A32" s="191" t="s">
        <v>377</v>
      </c>
      <c r="B32" s="188">
        <v>3</v>
      </c>
      <c r="C32" s="190">
        <v>3938</v>
      </c>
      <c r="D32" s="190">
        <v>3755</v>
      </c>
      <c r="E32" s="190">
        <v>183</v>
      </c>
      <c r="F32" s="190">
        <v>0</v>
      </c>
      <c r="G32" s="190">
        <v>452</v>
      </c>
      <c r="H32" s="190">
        <v>4390</v>
      </c>
      <c r="I32" s="190">
        <v>230</v>
      </c>
      <c r="J32" s="190">
        <v>12</v>
      </c>
      <c r="K32" s="190">
        <v>9155</v>
      </c>
    </row>
    <row r="33" spans="1:11" ht="12.2" customHeight="1">
      <c r="A33" s="191" t="s">
        <v>378</v>
      </c>
      <c r="B33" s="188"/>
      <c r="C33" s="190"/>
      <c r="D33" s="190"/>
      <c r="E33" s="190"/>
      <c r="F33" s="190"/>
      <c r="G33" s="190"/>
      <c r="H33" s="190"/>
      <c r="I33" s="190"/>
      <c r="J33" s="190"/>
      <c r="K33" s="190"/>
    </row>
    <row r="34" spans="1:11" ht="12.2" customHeight="1">
      <c r="A34" s="191" t="s">
        <v>379</v>
      </c>
      <c r="B34" s="188">
        <v>3</v>
      </c>
      <c r="C34" s="190">
        <v>1878</v>
      </c>
      <c r="D34" s="190">
        <v>1634</v>
      </c>
      <c r="E34" s="190">
        <v>244</v>
      </c>
      <c r="F34" s="190">
        <v>0</v>
      </c>
      <c r="G34" s="190">
        <v>436</v>
      </c>
      <c r="H34" s="190">
        <v>2314</v>
      </c>
      <c r="I34" s="190">
        <v>216</v>
      </c>
      <c r="J34" s="190">
        <v>47</v>
      </c>
      <c r="K34" s="190">
        <v>15450</v>
      </c>
    </row>
    <row r="35" spans="1:11" ht="12.2" customHeight="1">
      <c r="A35" s="191" t="s">
        <v>351</v>
      </c>
      <c r="B35" s="188">
        <v>4</v>
      </c>
      <c r="C35" s="190">
        <v>2132</v>
      </c>
      <c r="D35" s="190">
        <v>1735</v>
      </c>
      <c r="E35" s="190">
        <v>397</v>
      </c>
      <c r="F35" s="190">
        <v>0</v>
      </c>
      <c r="G35" s="190">
        <v>3761</v>
      </c>
      <c r="H35" s="190">
        <v>5893</v>
      </c>
      <c r="I35" s="190">
        <v>91</v>
      </c>
      <c r="J35" s="190">
        <v>11</v>
      </c>
      <c r="K35" s="190">
        <v>38885</v>
      </c>
    </row>
    <row r="36" spans="1:11" ht="12.2" customHeight="1">
      <c r="A36" s="191" t="s">
        <v>395</v>
      </c>
      <c r="B36" s="188">
        <v>4</v>
      </c>
      <c r="C36" s="190">
        <v>17811</v>
      </c>
      <c r="D36" s="190">
        <v>13715</v>
      </c>
      <c r="E36" s="190">
        <v>4096</v>
      </c>
      <c r="F36" s="190">
        <v>0</v>
      </c>
      <c r="G36" s="190">
        <v>220</v>
      </c>
      <c r="H36" s="190">
        <v>18031</v>
      </c>
      <c r="I36" s="190">
        <v>620</v>
      </c>
      <c r="J36" s="190">
        <v>156</v>
      </c>
      <c r="K36" s="190">
        <v>13989</v>
      </c>
    </row>
    <row r="37" spans="1:11" ht="12.2" customHeight="1">
      <c r="A37" s="191" t="s">
        <v>381</v>
      </c>
      <c r="B37" s="188">
        <v>3</v>
      </c>
      <c r="C37" s="190">
        <v>6452</v>
      </c>
      <c r="D37" s="190">
        <v>5603</v>
      </c>
      <c r="E37" s="190">
        <v>849</v>
      </c>
      <c r="F37" s="190">
        <v>0</v>
      </c>
      <c r="G37" s="190">
        <v>231</v>
      </c>
      <c r="H37" s="190">
        <v>6683</v>
      </c>
      <c r="I37" s="190">
        <v>233</v>
      </c>
      <c r="J37" s="190">
        <v>42</v>
      </c>
      <c r="K37" s="190">
        <v>4077</v>
      </c>
    </row>
    <row r="38" spans="1:11" ht="12.2" customHeight="1">
      <c r="A38" s="191" t="s">
        <v>70</v>
      </c>
      <c r="B38" s="188">
        <v>5</v>
      </c>
      <c r="C38" s="190">
        <v>67304</v>
      </c>
      <c r="D38" s="190">
        <v>21145</v>
      </c>
      <c r="E38" s="190">
        <v>46159</v>
      </c>
      <c r="F38" s="190">
        <v>0</v>
      </c>
      <c r="G38" s="190">
        <v>139</v>
      </c>
      <c r="H38" s="190">
        <v>67443</v>
      </c>
      <c r="I38" s="190">
        <v>888</v>
      </c>
      <c r="J38" s="190">
        <v>649</v>
      </c>
      <c r="K38" s="190">
        <v>59057</v>
      </c>
    </row>
    <row r="39" spans="1:11" ht="12.2" customHeight="1">
      <c r="A39" s="191" t="s">
        <v>236</v>
      </c>
      <c r="B39" s="188">
        <v>4</v>
      </c>
      <c r="C39" s="190">
        <v>53973</v>
      </c>
      <c r="D39" s="190">
        <v>47083</v>
      </c>
      <c r="E39" s="190">
        <v>6742</v>
      </c>
      <c r="F39" s="190">
        <v>148</v>
      </c>
      <c r="G39" s="190">
        <v>2577</v>
      </c>
      <c r="H39" s="190">
        <v>56550</v>
      </c>
      <c r="I39" s="190">
        <v>849</v>
      </c>
      <c r="J39" s="190">
        <v>147</v>
      </c>
      <c r="K39" s="190">
        <v>86738</v>
      </c>
    </row>
    <row r="40" spans="1:11" ht="12.2" customHeight="1">
      <c r="A40" s="191" t="s">
        <v>353</v>
      </c>
      <c r="B40" s="188"/>
      <c r="C40" s="190"/>
      <c r="D40" s="190"/>
      <c r="E40" s="190"/>
      <c r="F40" s="190"/>
      <c r="G40" s="190"/>
      <c r="H40" s="190"/>
      <c r="I40" s="190"/>
      <c r="J40" s="190"/>
      <c r="K40" s="190"/>
    </row>
    <row r="41" spans="1:11" ht="12.2" customHeight="1">
      <c r="A41" s="191" t="s">
        <v>388</v>
      </c>
      <c r="B41" s="188"/>
      <c r="C41" s="190"/>
      <c r="D41" s="190"/>
      <c r="E41" s="190"/>
      <c r="F41" s="190"/>
      <c r="G41" s="190"/>
      <c r="H41" s="190"/>
      <c r="I41" s="190"/>
      <c r="J41" s="190"/>
      <c r="K41" s="190"/>
    </row>
    <row r="42" spans="1:11" ht="11.25">
      <c r="A42" s="191" t="s">
        <v>382</v>
      </c>
      <c r="B42" s="188">
        <v>4</v>
      </c>
      <c r="C42" s="190">
        <v>16400</v>
      </c>
      <c r="D42" s="190">
        <v>14495</v>
      </c>
      <c r="E42" s="190">
        <v>1905</v>
      </c>
      <c r="F42" s="190">
        <v>0</v>
      </c>
      <c r="G42" s="190">
        <v>3459</v>
      </c>
      <c r="H42" s="190">
        <v>19859</v>
      </c>
      <c r="I42" s="190">
        <v>1136</v>
      </c>
      <c r="J42" s="190">
        <v>231</v>
      </c>
      <c r="K42" s="190">
        <v>87866</v>
      </c>
    </row>
    <row r="43" spans="1:11" ht="11.25">
      <c r="A43" s="191" t="s">
        <v>383</v>
      </c>
      <c r="B43" s="188">
        <v>4</v>
      </c>
      <c r="C43" s="190">
        <v>2155</v>
      </c>
      <c r="D43" s="190">
        <v>2067</v>
      </c>
      <c r="E43" s="190">
        <v>88</v>
      </c>
      <c r="F43" s="190">
        <v>0</v>
      </c>
      <c r="G43" s="190">
        <v>2937</v>
      </c>
      <c r="H43" s="190">
        <v>5092</v>
      </c>
      <c r="I43" s="190">
        <v>82</v>
      </c>
      <c r="J43" s="190">
        <v>4</v>
      </c>
      <c r="K43" s="190">
        <v>45241</v>
      </c>
    </row>
    <row r="44" spans="1:11" ht="11.25">
      <c r="A44" s="191" t="s">
        <v>367</v>
      </c>
      <c r="B44" s="188">
        <v>9</v>
      </c>
      <c r="C44" s="190">
        <v>29232</v>
      </c>
      <c r="D44" s="190">
        <v>27205</v>
      </c>
      <c r="E44" s="190">
        <v>1991</v>
      </c>
      <c r="F44" s="190">
        <v>36</v>
      </c>
      <c r="G44" s="190">
        <v>16824</v>
      </c>
      <c r="H44" s="190">
        <v>46056</v>
      </c>
      <c r="I44" s="190">
        <v>1410</v>
      </c>
      <c r="J44" s="190">
        <v>143</v>
      </c>
      <c r="K44" s="190">
        <v>173312</v>
      </c>
    </row>
    <row r="45" spans="1:11" ht="11.25">
      <c r="A45" s="191" t="s">
        <v>52</v>
      </c>
      <c r="B45" s="188">
        <v>3</v>
      </c>
      <c r="C45" s="190">
        <v>7791</v>
      </c>
      <c r="D45" s="190">
        <v>7511</v>
      </c>
      <c r="E45" s="190">
        <v>280</v>
      </c>
      <c r="F45" s="190">
        <v>0</v>
      </c>
      <c r="G45" s="190">
        <v>1616</v>
      </c>
      <c r="H45" s="190">
        <v>9407</v>
      </c>
      <c r="I45" s="190">
        <v>233</v>
      </c>
      <c r="J45" s="190">
        <v>16</v>
      </c>
      <c r="K45" s="190">
        <v>8303</v>
      </c>
    </row>
    <row r="46" spans="1:11" ht="11.25">
      <c r="A46" s="193" t="s">
        <v>54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</row>
    <row r="47" spans="1:11" ht="11.25">
      <c r="A47" t="s">
        <v>361</v>
      </c>
      <c r="B47"/>
      <c r="C47"/>
      <c r="D47"/>
      <c r="E47"/>
      <c r="F47"/>
      <c r="G47"/>
      <c r="H47"/>
      <c r="I47"/>
      <c r="J47"/>
      <c r="K47"/>
    </row>
    <row r="48" spans="1:11" ht="3.95" customHeight="1">
      <c r="A48"/>
      <c r="B48"/>
      <c r="C48"/>
      <c r="D48"/>
      <c r="E48"/>
      <c r="F48"/>
      <c r="G48"/>
      <c r="H48"/>
      <c r="I48"/>
      <c r="J48"/>
      <c r="K48"/>
    </row>
    <row r="49" spans="1:11" ht="11.25">
      <c r="A49" s="197" t="s">
        <v>278</v>
      </c>
      <c r="B49"/>
      <c r="C49"/>
      <c r="D49"/>
      <c r="E49"/>
      <c r="F49"/>
      <c r="G49"/>
      <c r="H49"/>
      <c r="I49"/>
      <c r="J49"/>
      <c r="K49"/>
    </row>
    <row r="50" spans="1:11" ht="11.25">
      <c r="K50"/>
    </row>
    <row r="51" spans="1:11" ht="11.25">
      <c r="A51" t="s">
        <v>362</v>
      </c>
      <c r="B51"/>
      <c r="C51"/>
      <c r="D51"/>
      <c r="E51"/>
      <c r="F51"/>
      <c r="G51"/>
      <c r="H51"/>
      <c r="I51"/>
      <c r="J51"/>
      <c r="K51"/>
    </row>
    <row r="52" spans="1:11" ht="11.25">
      <c r="A52"/>
      <c r="B52"/>
      <c r="C52"/>
      <c r="D52"/>
      <c r="E52"/>
      <c r="F52"/>
      <c r="G52"/>
      <c r="H52"/>
      <c r="I52"/>
      <c r="J52"/>
      <c r="K52"/>
    </row>
    <row r="53" spans="1:11" ht="11.25">
      <c r="A53"/>
      <c r="B53"/>
      <c r="C53"/>
      <c r="D53"/>
      <c r="E53"/>
      <c r="F53"/>
      <c r="G53"/>
      <c r="H53"/>
      <c r="I53"/>
      <c r="J53"/>
      <c r="K53"/>
    </row>
    <row r="54" spans="1:11" ht="11.25">
      <c r="A54"/>
      <c r="B54"/>
      <c r="C54"/>
      <c r="D54"/>
      <c r="E54"/>
      <c r="F54"/>
      <c r="G54"/>
      <c r="H54"/>
      <c r="I54"/>
      <c r="J54"/>
      <c r="K54"/>
    </row>
    <row r="55" spans="1:11" ht="11.25">
      <c r="A55"/>
      <c r="B55"/>
      <c r="C55"/>
      <c r="D55"/>
      <c r="E55"/>
      <c r="F55"/>
      <c r="G55"/>
      <c r="H55"/>
      <c r="I55"/>
      <c r="J55"/>
      <c r="K55"/>
    </row>
    <row r="56" spans="1:11" ht="11.25">
      <c r="A56"/>
      <c r="B56"/>
      <c r="C56"/>
      <c r="D56"/>
      <c r="E56"/>
      <c r="F56"/>
      <c r="G56"/>
      <c r="H56"/>
      <c r="I56"/>
      <c r="J56"/>
      <c r="K56"/>
    </row>
    <row r="57" spans="1:11" ht="11.25">
      <c r="A57"/>
      <c r="B57"/>
      <c r="C57"/>
      <c r="D57"/>
      <c r="E57"/>
      <c r="F57"/>
      <c r="G57"/>
      <c r="H57"/>
      <c r="I57"/>
      <c r="J57"/>
      <c r="K57"/>
    </row>
    <row r="58" spans="1:11" ht="11.25">
      <c r="A58"/>
      <c r="B58"/>
      <c r="C58"/>
      <c r="D58"/>
      <c r="E58"/>
      <c r="F58"/>
      <c r="G58"/>
      <c r="H58"/>
      <c r="I58"/>
      <c r="J58"/>
      <c r="K58"/>
    </row>
    <row r="59" spans="1:11" ht="11.25">
      <c r="A59"/>
      <c r="B59"/>
      <c r="C59"/>
      <c r="D59"/>
      <c r="E59"/>
      <c r="F59"/>
      <c r="G59"/>
      <c r="H59"/>
      <c r="I59"/>
      <c r="J59"/>
      <c r="K59"/>
    </row>
    <row r="60" spans="1:11" ht="11.25">
      <c r="A60"/>
      <c r="B60"/>
      <c r="C60"/>
      <c r="D60"/>
      <c r="E60"/>
      <c r="F60"/>
      <c r="G60"/>
      <c r="H60"/>
      <c r="I60"/>
      <c r="J60"/>
      <c r="K60"/>
    </row>
    <row r="61" spans="1:11" ht="11.25">
      <c r="A61"/>
      <c r="B61"/>
      <c r="C61"/>
      <c r="D61"/>
      <c r="E61"/>
      <c r="F61"/>
      <c r="G61"/>
      <c r="H61"/>
      <c r="I61"/>
      <c r="J61"/>
      <c r="K61"/>
    </row>
    <row r="62" spans="1:11" ht="11.25">
      <c r="A62"/>
      <c r="B62"/>
      <c r="C62"/>
      <c r="D62"/>
      <c r="E62"/>
      <c r="F62"/>
      <c r="G62"/>
      <c r="H62"/>
      <c r="I62"/>
      <c r="J62"/>
      <c r="K62"/>
    </row>
    <row r="63" spans="1:11" ht="11.25"/>
    <row r="64" spans="1:11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</sheetData>
  <mergeCells count="10">
    <mergeCell ref="B10:K10"/>
    <mergeCell ref="A5:A9"/>
    <mergeCell ref="B5:B8"/>
    <mergeCell ref="G5:G8"/>
    <mergeCell ref="H5:H8"/>
    <mergeCell ref="K5:K8"/>
    <mergeCell ref="C6:C8"/>
    <mergeCell ref="I6:I8"/>
    <mergeCell ref="F7:F8"/>
    <mergeCell ref="J7:J8"/>
  </mergeCells>
  <pageMargins left="0.87" right="0.18" top="0.71" bottom="0.59055118110236204" header="0.54" footer="0.4"/>
  <pageSetup paperSize="9" scale="97" orientation="portrait" horizontalDpi="300" verticalDpi="300" r:id="rId1"/>
  <headerFooter alignWithMargins="0">
    <oddFooter>&amp;L&amp;8Landeshauptstadt Stuttgart, Statistisches Amt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31</vt:i4>
      </vt:variant>
      <vt:variant>
        <vt:lpstr>Benannte Bereiche</vt:lpstr>
      </vt:variant>
      <vt:variant>
        <vt:i4>14</vt:i4>
      </vt:variant>
    </vt:vector>
  </HeadingPairs>
  <TitlesOfParts>
    <vt:vector size="45" baseType="lpstr">
      <vt:lpstr>Info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2007 und 2008</vt:lpstr>
      <vt:lpstr>2007</vt:lpstr>
      <vt:lpstr>2006 und 2005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1997 und 1998</vt:lpstr>
      <vt:lpstr>1995 und 1996</vt:lpstr>
      <vt:lpstr>1993 und 1994</vt:lpstr>
      <vt:lpstr>1990-1992</vt:lpstr>
      <vt:lpstr>1980 und 1985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'2012'!Farbe</vt:lpstr>
      <vt:lpstr>'2013'!Farbe</vt:lpstr>
      <vt:lpstr>'2014'!Farbe</vt:lpstr>
      <vt:lpstr>'2015'!Farbe</vt:lpstr>
      <vt:lpstr>'2016'!Farbe</vt:lpstr>
      <vt:lpstr>'2017'!Farbe</vt:lpstr>
      <vt:lpstr>'2017'!Jahrbuch</vt:lpstr>
      <vt:lpstr>Jahrbuch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Ausgewählte Messen und Ausstellungen in Stuttgart seit 1980 nach Dauer, vermieteter Fläche, Ausstellern und Besuchern</dc:title>
  <dc:subject>TABELLE</dc:subject>
  <dc:creator>U12A032</dc:creator>
  <dc:description/>
  <cp:lastModifiedBy>Engelbrecht, Karin</cp:lastModifiedBy>
  <cp:lastPrinted>2019-07-09T13:10:05Z</cp:lastPrinted>
  <dcterms:created xsi:type="dcterms:W3CDTF">2020-04-28T15:23:06Z</dcterms:created>
  <dcterms:modified xsi:type="dcterms:W3CDTF">2023-06-29T13:15:54Z</dcterms:modified>
</cp:coreProperties>
</file>