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a022\"/>
    </mc:Choice>
  </mc:AlternateContent>
  <bookViews>
    <workbookView xWindow="240" yWindow="90" windowWidth="9135" windowHeight="4965" tabRatio="599" activeTab="1"/>
  </bookViews>
  <sheets>
    <sheet name="Info" sheetId="4" r:id="rId1"/>
    <sheet name="Jahrbuch" sheetId="8" r:id="rId2"/>
    <sheet name="2019 und 2014" sheetId="7" r:id="rId3"/>
    <sheet name="2014 und 2009" sheetId="6" r:id="rId4"/>
    <sheet name="2009 und 2004" sheetId="5" r:id="rId5"/>
    <sheet name="2004 und 1999" sheetId="3" r:id="rId6"/>
  </sheets>
  <definedNames>
    <definedName name="INDEX" localSheetId="3">#REF!</definedName>
    <definedName name="INDEX" localSheetId="2">#REF!</definedName>
    <definedName name="INDEX" localSheetId="1">#REF!</definedName>
    <definedName name="INDEX">#REF!</definedName>
    <definedName name="JB2010_2011" localSheetId="3">'2014 und 2009'!$A$6:$Q$38</definedName>
    <definedName name="JB2010_2011" localSheetId="2">'2019 und 2014'!$A$6:$Y$38</definedName>
    <definedName name="JB2010_2011" localSheetId="1">Jahrbuch!$A$6:$Y$38</definedName>
    <definedName name="JB2010_2011">'2009 und 2004'!$A$6:$Q$38</definedName>
    <definedName name="TAB_A">#REF!</definedName>
    <definedName name="TAB_B">#REF!</definedName>
  </definedNames>
  <calcPr calcId="162913"/>
</workbook>
</file>

<file path=xl/calcChain.xml><?xml version="1.0" encoding="utf-8"?>
<calcChain xmlns="http://schemas.openxmlformats.org/spreadsheetml/2006/main">
  <c r="W34" i="8" l="1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Y33" i="8"/>
  <c r="X33" i="8"/>
  <c r="Y32" i="8"/>
  <c r="X32" i="8"/>
  <c r="Y31" i="8"/>
  <c r="X31" i="8"/>
  <c r="Y30" i="8"/>
  <c r="X30" i="8"/>
  <c r="Y29" i="8"/>
  <c r="X29" i="8"/>
  <c r="Y28" i="8"/>
  <c r="X28" i="8"/>
  <c r="Y27" i="8"/>
  <c r="X27" i="8"/>
  <c r="Y26" i="8"/>
  <c r="X26" i="8"/>
  <c r="Y25" i="8"/>
  <c r="X25" i="8"/>
  <c r="Y24" i="8"/>
  <c r="X24" i="8"/>
  <c r="Y23" i="8"/>
  <c r="X23" i="8"/>
  <c r="Y22" i="8"/>
  <c r="X22" i="8"/>
  <c r="Y21" i="8"/>
  <c r="X21" i="8"/>
  <c r="Y20" i="8"/>
  <c r="X20" i="8"/>
  <c r="Y19" i="8"/>
  <c r="X19" i="8"/>
  <c r="Y18" i="8"/>
  <c r="X18" i="8"/>
  <c r="Y17" i="8"/>
  <c r="Y34" i="8"/>
  <c r="X17" i="8"/>
  <c r="Y16" i="8"/>
  <c r="X16" i="8"/>
  <c r="X34" i="8"/>
  <c r="W14" i="8"/>
  <c r="W36" i="8"/>
  <c r="V14" i="8"/>
  <c r="V36" i="8"/>
  <c r="U14" i="8"/>
  <c r="U36" i="8"/>
  <c r="T14" i="8"/>
  <c r="T36" i="8"/>
  <c r="S14" i="8"/>
  <c r="S36" i="8"/>
  <c r="R14" i="8"/>
  <c r="R36" i="8"/>
  <c r="Q14" i="8"/>
  <c r="Q36" i="8"/>
  <c r="P14" i="8"/>
  <c r="P36" i="8"/>
  <c r="O14" i="8"/>
  <c r="O36" i="8"/>
  <c r="N14" i="8"/>
  <c r="N36" i="8"/>
  <c r="M14" i="8"/>
  <c r="M36" i="8"/>
  <c r="L14" i="8"/>
  <c r="L36" i="8"/>
  <c r="K14" i="8"/>
  <c r="K36" i="8"/>
  <c r="J14" i="8"/>
  <c r="J36" i="8"/>
  <c r="I14" i="8"/>
  <c r="I36" i="8"/>
  <c r="H14" i="8"/>
  <c r="H36" i="8"/>
  <c r="G14" i="8"/>
  <c r="G36" i="8"/>
  <c r="F14" i="8"/>
  <c r="F36" i="8"/>
  <c r="E14" i="8"/>
  <c r="E36" i="8"/>
  <c r="D14" i="8"/>
  <c r="D36" i="8"/>
  <c r="C14" i="8"/>
  <c r="C36" i="8"/>
  <c r="B14" i="8"/>
  <c r="B36" i="8"/>
  <c r="Y13" i="8"/>
  <c r="X13" i="8"/>
  <c r="Y12" i="8"/>
  <c r="X12" i="8"/>
  <c r="Y11" i="8"/>
  <c r="X11" i="8"/>
  <c r="Y10" i="8"/>
  <c r="X10" i="8"/>
  <c r="Y9" i="8"/>
  <c r="Y14" i="8"/>
  <c r="Y36" i="8"/>
  <c r="X9" i="8"/>
  <c r="X14" i="8"/>
  <c r="X36" i="8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X10" i="7"/>
  <c r="Y10" i="7"/>
  <c r="X11" i="7"/>
  <c r="Y11" i="7"/>
  <c r="X12" i="7"/>
  <c r="Y12" i="7"/>
  <c r="X13" i="7"/>
  <c r="Y13" i="7"/>
  <c r="X9" i="7"/>
  <c r="Y9" i="7"/>
  <c r="O34" i="7"/>
  <c r="N34" i="7"/>
  <c r="O14" i="7"/>
  <c r="O36" i="7"/>
  <c r="N14" i="7"/>
  <c r="Q34" i="7"/>
  <c r="P34" i="7"/>
  <c r="Q14" i="7"/>
  <c r="P14" i="7"/>
  <c r="S34" i="7"/>
  <c r="R34" i="7"/>
  <c r="S14" i="7"/>
  <c r="R14" i="7"/>
  <c r="U34" i="7"/>
  <c r="T34" i="7"/>
  <c r="U14" i="7"/>
  <c r="T14" i="7"/>
  <c r="W34" i="7"/>
  <c r="V34" i="7"/>
  <c r="M34" i="7"/>
  <c r="L34" i="7"/>
  <c r="K34" i="7"/>
  <c r="J34" i="7"/>
  <c r="I34" i="7"/>
  <c r="H34" i="7"/>
  <c r="G34" i="7"/>
  <c r="F34" i="7"/>
  <c r="E34" i="7"/>
  <c r="D34" i="7"/>
  <c r="C34" i="7"/>
  <c r="B34" i="7"/>
  <c r="B36" i="7"/>
  <c r="W14" i="7"/>
  <c r="V14" i="7"/>
  <c r="M14" i="7"/>
  <c r="L14" i="7"/>
  <c r="K14" i="7"/>
  <c r="J14" i="7"/>
  <c r="I14" i="7"/>
  <c r="H14" i="7"/>
  <c r="G14" i="7"/>
  <c r="F14" i="7"/>
  <c r="E14" i="7"/>
  <c r="D14" i="7"/>
  <c r="C14" i="7"/>
  <c r="B14" i="7"/>
  <c r="O34" i="6"/>
  <c r="J34" i="6"/>
  <c r="O14" i="6"/>
  <c r="P17" i="6"/>
  <c r="Q17" i="6"/>
  <c r="P18" i="6"/>
  <c r="P34" i="6"/>
  <c r="Q18" i="6"/>
  <c r="P19" i="6"/>
  <c r="Q19" i="6"/>
  <c r="P20" i="6"/>
  <c r="Q20" i="6"/>
  <c r="P21" i="6"/>
  <c r="Q21" i="6"/>
  <c r="P22" i="6"/>
  <c r="Q22" i="6"/>
  <c r="P23" i="6"/>
  <c r="Q23" i="6"/>
  <c r="P24" i="6"/>
  <c r="Q24" i="6"/>
  <c r="P25" i="6"/>
  <c r="Q25" i="6"/>
  <c r="P26" i="6"/>
  <c r="Q26" i="6"/>
  <c r="P27" i="6"/>
  <c r="Q27" i="6"/>
  <c r="P28" i="6"/>
  <c r="Q28" i="6"/>
  <c r="P29" i="6"/>
  <c r="Q29" i="6"/>
  <c r="P30" i="6"/>
  <c r="Q30" i="6"/>
  <c r="P31" i="6"/>
  <c r="Q31" i="6"/>
  <c r="P32" i="6"/>
  <c r="Q32" i="6"/>
  <c r="P33" i="6"/>
  <c r="Q33" i="6"/>
  <c r="Q16" i="6"/>
  <c r="P16" i="6"/>
  <c r="P10" i="6"/>
  <c r="Q10" i="6"/>
  <c r="P11" i="6"/>
  <c r="P14" i="6"/>
  <c r="P36" i="6"/>
  <c r="Q11" i="6"/>
  <c r="Q12" i="6"/>
  <c r="Q13" i="6"/>
  <c r="Q9" i="6"/>
  <c r="Q14" i="6"/>
  <c r="Q36" i="6"/>
  <c r="C34" i="6"/>
  <c r="D34" i="6"/>
  <c r="E34" i="6"/>
  <c r="F34" i="6"/>
  <c r="F36" i="6"/>
  <c r="G34" i="6"/>
  <c r="H34" i="6"/>
  <c r="I34" i="6"/>
  <c r="K34" i="6"/>
  <c r="K36" i="6"/>
  <c r="L34" i="6"/>
  <c r="M34" i="6"/>
  <c r="N34" i="6"/>
  <c r="B34" i="6"/>
  <c r="C14" i="6"/>
  <c r="C36" i="6"/>
  <c r="D14" i="6"/>
  <c r="E14" i="6"/>
  <c r="E36" i="6"/>
  <c r="F14" i="6"/>
  <c r="G14" i="6"/>
  <c r="G36" i="6"/>
  <c r="H14" i="6"/>
  <c r="I14" i="6"/>
  <c r="I36" i="6"/>
  <c r="J14" i="6"/>
  <c r="J36" i="6"/>
  <c r="K14" i="6"/>
  <c r="L14" i="6"/>
  <c r="M14" i="6"/>
  <c r="N14" i="6"/>
  <c r="N36" i="6"/>
  <c r="O36" i="6"/>
  <c r="B14" i="6"/>
  <c r="P17" i="5"/>
  <c r="Q17" i="5"/>
  <c r="P18" i="5"/>
  <c r="Q18" i="5"/>
  <c r="P19" i="5"/>
  <c r="Q19" i="5"/>
  <c r="P20" i="5"/>
  <c r="Q20" i="5"/>
  <c r="P21" i="5"/>
  <c r="Q21" i="5"/>
  <c r="P22" i="5"/>
  <c r="Q22" i="5"/>
  <c r="P23" i="5"/>
  <c r="Q23" i="5"/>
  <c r="P24" i="5"/>
  <c r="Q24" i="5"/>
  <c r="P25" i="5"/>
  <c r="Q25" i="5"/>
  <c r="P26" i="5"/>
  <c r="Q26" i="5"/>
  <c r="P27" i="5"/>
  <c r="Q27" i="5"/>
  <c r="P28" i="5"/>
  <c r="Q28" i="5"/>
  <c r="P29" i="5"/>
  <c r="Q29" i="5"/>
  <c r="P30" i="5"/>
  <c r="Q30" i="5"/>
  <c r="P31" i="5"/>
  <c r="Q31" i="5"/>
  <c r="P32" i="5"/>
  <c r="Q32" i="5"/>
  <c r="P33" i="5"/>
  <c r="Q33" i="5"/>
  <c r="Q16" i="5"/>
  <c r="Q34" i="5"/>
  <c r="P16" i="5"/>
  <c r="P34" i="5"/>
  <c r="P10" i="5"/>
  <c r="Q10" i="5"/>
  <c r="Q14" i="5"/>
  <c r="P11" i="5"/>
  <c r="Q11" i="5"/>
  <c r="P12" i="5"/>
  <c r="Q12" i="5"/>
  <c r="P13" i="5"/>
  <c r="Q13" i="5"/>
  <c r="Q9" i="5"/>
  <c r="P9" i="5"/>
  <c r="P14" i="5"/>
  <c r="O34" i="5"/>
  <c r="O36" i="5"/>
  <c r="N14" i="5"/>
  <c r="N36" i="5"/>
  <c r="C14" i="5"/>
  <c r="C34" i="5"/>
  <c r="C36" i="5"/>
  <c r="D14" i="5"/>
  <c r="D34" i="5"/>
  <c r="D36" i="5"/>
  <c r="E14" i="5"/>
  <c r="E36" i="5"/>
  <c r="E34" i="5"/>
  <c r="F14" i="5"/>
  <c r="F34" i="5"/>
  <c r="F36" i="5"/>
  <c r="G14" i="5"/>
  <c r="G34" i="5"/>
  <c r="G36" i="5"/>
  <c r="H14" i="5"/>
  <c r="H34" i="5"/>
  <c r="H36" i="5"/>
  <c r="I14" i="5"/>
  <c r="I36" i="5"/>
  <c r="I34" i="5"/>
  <c r="J14" i="5"/>
  <c r="J34" i="5"/>
  <c r="J36" i="5"/>
  <c r="K14" i="5"/>
  <c r="K34" i="5"/>
  <c r="K36" i="5"/>
  <c r="L14" i="5"/>
  <c r="L34" i="5"/>
  <c r="L36" i="5"/>
  <c r="M14" i="5"/>
  <c r="B34" i="5"/>
  <c r="B14" i="5"/>
  <c r="B36" i="5"/>
  <c r="M36" i="6"/>
  <c r="L36" i="6"/>
  <c r="H36" i="6"/>
  <c r="D36" i="6"/>
  <c r="B36" i="6"/>
  <c r="Q34" i="6"/>
  <c r="P36" i="5"/>
  <c r="Q36" i="5"/>
  <c r="X14" i="7"/>
  <c r="N36" i="7"/>
  <c r="D36" i="7"/>
  <c r="H36" i="7"/>
  <c r="T36" i="7"/>
  <c r="R36" i="7"/>
  <c r="P36" i="7"/>
  <c r="U36" i="7"/>
  <c r="S36" i="7"/>
  <c r="Q36" i="7"/>
  <c r="E36" i="7"/>
  <c r="I36" i="7"/>
  <c r="K36" i="7"/>
  <c r="Y14" i="7"/>
  <c r="J36" i="7"/>
  <c r="F36" i="7"/>
  <c r="C36" i="7"/>
  <c r="G36" i="7"/>
  <c r="W36" i="7"/>
  <c r="L36" i="7"/>
  <c r="M36" i="7"/>
  <c r="V36" i="7"/>
  <c r="X34" i="7"/>
  <c r="Y34" i="7"/>
  <c r="X36" i="7"/>
  <c r="Y36" i="7"/>
</calcChain>
</file>

<file path=xl/sharedStrings.xml><?xml version="1.0" encoding="utf-8"?>
<sst xmlns="http://schemas.openxmlformats.org/spreadsheetml/2006/main" count="214" uniqueCount="71">
  <si>
    <t>Stadtbezirk</t>
  </si>
  <si>
    <t>CDU</t>
  </si>
  <si>
    <t>SPD</t>
  </si>
  <si>
    <t>GRÜNE</t>
  </si>
  <si>
    <t>REP</t>
  </si>
  <si>
    <t>Insgesamt</t>
  </si>
  <si>
    <t>Inneres Stadtgebiet</t>
  </si>
  <si>
    <t>West</t>
  </si>
  <si>
    <t>Mitte</t>
  </si>
  <si>
    <t>Nord</t>
  </si>
  <si>
    <t>Ost</t>
  </si>
  <si>
    <t>Süd</t>
  </si>
  <si>
    <t>Äußeres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</si>
  <si>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</si>
  <si>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</si>
  <si>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</si>
  <si>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</si>
  <si>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</si>
  <si>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</si>
  <si>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</si>
  <si>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</si>
  <si>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</si>
  <si>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</si>
  <si>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</si>
  <si>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</si>
  <si>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</si>
  <si>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</si>
  <si>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</si>
  <si>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</si>
  <si>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</si>
  <si>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</si>
  <si>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Stuttgart</t>
  </si>
  <si>
    <t>FDP</t>
  </si>
  <si>
    <t>FW</t>
  </si>
  <si>
    <t>Erläuterungen:</t>
  </si>
  <si>
    <t>Periodizität:</t>
  </si>
  <si>
    <t>Rechtsgrundlage:</t>
  </si>
  <si>
    <t>Gliederungstiefe:</t>
  </si>
  <si>
    <t xml:space="preserve">Quelle: </t>
  </si>
  <si>
    <t>Statistisches Amt der Landeshauptstadt Stuttgart</t>
  </si>
  <si>
    <t>Tabelle Nr. 7612 - Jahrbuchtabelle</t>
  </si>
  <si>
    <t>Erläuterungsblatt zu Tabelle Nr. 7612</t>
  </si>
  <si>
    <t>Feuerebach</t>
  </si>
  <si>
    <t>Die räumliche Gliederung umfasst die Stuttgarter Stadtbezirke.</t>
  </si>
  <si>
    <t>Fünfjährig.</t>
  </si>
  <si>
    <t>Freie Wähler</t>
  </si>
  <si>
    <t xml:space="preserve">                            </t>
  </si>
  <si>
    <r>
      <t>1)</t>
    </r>
    <r>
      <rPr>
        <sz val="8"/>
        <rFont val="Arial"/>
        <family val="2"/>
      </rPr>
      <t xml:space="preserve">  2009 Fraktionsgemeinschaft SÖS / DIE LINKE</t>
    </r>
  </si>
  <si>
    <r>
      <t>SÖS / LINKE</t>
    </r>
    <r>
      <rPr>
        <vertAlign val="superscript"/>
        <sz val="8"/>
        <rFont val="Arial"/>
        <family val="2"/>
      </rPr>
      <t>1</t>
    </r>
  </si>
  <si>
    <t>14.5.4 Sitzverteilung in den Stuttgarter Bezirksbeiräten 2009 und 2004</t>
  </si>
  <si>
    <t>14.5.4 Sitzverteilung in den Stuttgarter Bezirksbeiräten 2004 und 1999</t>
  </si>
  <si>
    <t>14.5.4 Sitzverteilung in den Stuttgarter Bezirksbeiräten 2014 und 2009</t>
  </si>
  <si>
    <t>Nachgewiesen wird die Sitzverteilung nach Fraktionen und Stadtbezirken.</t>
  </si>
  <si>
    <t>Sitzverteilung in den Stuttgarter Bezirksbeiräten seit 1999</t>
  </si>
  <si>
    <t>in der jeweils gültigen Fassung.</t>
  </si>
  <si>
    <t>Gemeindeordnung (GemO) und Kommunalwahlgesetz (KomWG)</t>
  </si>
  <si>
    <t>AfD</t>
  </si>
  <si>
    <r>
      <t>Mitte</t>
    </r>
    <r>
      <rPr>
        <vertAlign val="superscript"/>
        <sz val="8"/>
        <rFont val="Arial"/>
        <family val="2"/>
      </rPr>
      <t>2</t>
    </r>
  </si>
  <si>
    <r>
      <t>Süd</t>
    </r>
    <r>
      <rPr>
        <vertAlign val="superscript"/>
        <sz val="8"/>
        <rFont val="Arial"/>
        <family val="2"/>
      </rPr>
      <t>2</t>
    </r>
  </si>
  <si>
    <r>
      <t>West</t>
    </r>
    <r>
      <rPr>
        <vertAlign val="superscript"/>
        <sz val="8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</si>
  <si>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2014 entfällt je ein Sitz in den Bezirksbeiräten Mitte, Süd und West auf die STAdTISTEN.</t>
    </r>
  </si>
  <si>
    <r>
      <t>1</t>
    </r>
    <r>
      <rPr>
        <sz val="8"/>
        <rFont val="Arial"/>
        <family val="2"/>
      </rPr>
      <t xml:space="preserve"> 2014 Fraktionsgemeinschaft SÖS/LINKE/PLUS (PluS=Piraten und Studentische Liste), 2009 Fraktionsgemeinschaft SÖS / DIE LINKE.</t>
    </r>
  </si>
  <si>
    <r>
      <t>SÖS-LINKE-PluS</t>
    </r>
    <r>
      <rPr>
        <vertAlign val="superscript"/>
        <sz val="6"/>
        <rFont val="Arial"/>
        <family val="2"/>
      </rPr>
      <t>1</t>
    </r>
  </si>
  <si>
    <t>14.5.4 Sitzverteilung in den Stuttgarter Bezirksbeiräten 2019 und 2014</t>
  </si>
  <si>
    <t>DIE LINKE</t>
  </si>
  <si>
    <t>PIRATEN</t>
  </si>
  <si>
    <t>Stadtisten</t>
  </si>
  <si>
    <t>Junge Liste</t>
  </si>
  <si>
    <t>SÖS</t>
  </si>
  <si>
    <t>14.5.4 Sitzverteilung in den Stuttgarter Bezirksbeiräten 2019</t>
  </si>
  <si>
    <r>
      <t>1</t>
    </r>
    <r>
      <rPr>
        <sz val="8"/>
        <rFont val="Arial"/>
        <family val="2"/>
      </rPr>
      <t xml:space="preserve"> 2014 Fraktionsgemeinschaft SÖS/LINKE/PLUS (PLUS=Piraten und Studentische Liste), 2009 Fraktionsgemeinschaft SÖS / DIE LINKE.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</si>
</sst>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#\ ###\ ##0__;\-\ #\ ###\ ##0__;\-__"/>
    <numFmt numFmtId="186" formatCode="#\ ###\ ##0;\-\ #\ ###\ ##0__;\-"/>
    <numFmt numFmtId="192" formatCode="#\ ##0__"/>
    <numFmt numFmtId="193" formatCode="#\ ##0__;\-\ #\ ##0;\-__"/>
    <numFmt numFmtId="196" formatCode="#,##0.0_ ;\-\ #,##0.0_ ;&quot;-&quot;_ "/>
    <numFmt numFmtId="197" formatCode="#\ ##0.0_);\(#\ ##0.0\)"/>
    <numFmt numFmtId="198" formatCode="#\ ##0.00_);\(#\ ##0.00\)"/>
  </numFmts>
  <fonts count="14" x14ac:knownFonts="1">
    <font>
      <sz val="8"/>
      <name val="Arial"/>
      <family val="2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0"/>
      <name val="Helv"/>
    </font>
    <font>
      <b/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2">
    <xf numFmtId="186" fontId="0" fillId="0" borderId="0" applyFill="0" applyBorder="0" applyAlignment="0" applyProtection="0">
      <alignment vertical="center"/>
    </xf>
    <xf numFmtId="196" fontId="3" fillId="0" borderId="0"/>
    <xf numFmtId="197" fontId="4" fillId="0" borderId="0"/>
    <xf numFmtId="198" fontId="4" fillId="0" borderId="0"/>
    <xf numFmtId="177" fontId="4" fillId="0" borderId="0"/>
    <xf numFmtId="0" fontId="1" fillId="0" borderId="0"/>
    <xf numFmtId="0" fontId="7" fillId="0" borderId="0"/>
    <xf numFmtId="177" fontId="2" fillId="0" borderId="0" applyFill="0" applyBorder="0" applyAlignment="0" applyProtection="0">
      <alignment vertical="center"/>
    </xf>
    <xf numFmtId="0" fontId="1" fillId="0" borderId="0"/>
    <xf numFmtId="177" fontId="2" fillId="0" borderId="0" applyFill="0" applyBorder="0" applyAlignment="0" applyProtection="0">
      <alignment vertical="center"/>
    </xf>
    <xf numFmtId="0" fontId="1" fillId="0" borderId="0"/>
    <xf numFmtId="0" fontId="5" fillId="0" borderId="0"/>
  </cellStyleXfs>
  <cellXfs count="63">
    <xf numFmtId="186" fontId="0" fillId="0" borderId="0" xfId="0" applyAlignment="1"/>
    <xf numFmtId="177" fontId="6" fillId="0" borderId="1" xfId="9" applyFont="1" applyBorder="1" applyAlignment="1"/>
    <xf numFmtId="177" fontId="6" fillId="0" borderId="2" xfId="9" applyFont="1" applyBorder="1" applyAlignment="1"/>
    <xf numFmtId="177" fontId="7" fillId="0" borderId="0" xfId="9" applyFont="1" applyBorder="1" applyAlignment="1"/>
    <xf numFmtId="0" fontId="7" fillId="0" borderId="0" xfId="8" applyFont="1" applyBorder="1" applyAlignment="1"/>
    <xf numFmtId="0" fontId="6" fillId="0" borderId="3" xfId="8" applyFont="1" applyBorder="1" applyAlignment="1"/>
    <xf numFmtId="177" fontId="7" fillId="0" borderId="4" xfId="9" applyFont="1" applyBorder="1" applyAlignment="1">
      <alignment horizontal="center"/>
    </xf>
    <xf numFmtId="177" fontId="7" fillId="0" borderId="0" xfId="9" applyFont="1" applyBorder="1" applyAlignment="1">
      <alignment horizontal="center"/>
    </xf>
    <xf numFmtId="0" fontId="6" fillId="0" borderId="5" xfId="8" applyFont="1" applyBorder="1" applyAlignment="1"/>
    <xf numFmtId="177" fontId="6" fillId="0" borderId="6" xfId="9" applyFont="1" applyBorder="1" applyAlignment="1"/>
    <xf numFmtId="0" fontId="7" fillId="0" borderId="1" xfId="8" applyFont="1" applyBorder="1" applyAlignment="1"/>
    <xf numFmtId="177" fontId="7" fillId="0" borderId="2" xfId="9" applyFont="1" applyBorder="1" applyAlignment="1"/>
    <xf numFmtId="0" fontId="7" fillId="0" borderId="3" xfId="8" applyFont="1" applyBorder="1" applyAlignment="1"/>
    <xf numFmtId="0" fontId="6" fillId="0" borderId="4" xfId="8" applyFont="1" applyBorder="1" applyAlignment="1">
      <alignment horizontal="center"/>
    </xf>
    <xf numFmtId="177" fontId="6" fillId="0" borderId="0" xfId="9" applyFont="1" applyBorder="1" applyAlignment="1">
      <alignment horizontal="center"/>
    </xf>
    <xf numFmtId="177" fontId="6" fillId="0" borderId="0" xfId="9" applyFont="1" applyBorder="1" applyAlignment="1"/>
    <xf numFmtId="0" fontId="7" fillId="0" borderId="5" xfId="8" applyFont="1" applyBorder="1" applyAlignment="1"/>
    <xf numFmtId="177" fontId="7" fillId="0" borderId="6" xfId="9" applyFont="1" applyBorder="1" applyAlignment="1"/>
    <xf numFmtId="177" fontId="6" fillId="0" borderId="4" xfId="9" applyFont="1" applyBorder="1" applyAlignment="1"/>
    <xf numFmtId="177" fontId="7" fillId="0" borderId="4" xfId="9" applyFont="1" applyBorder="1" applyAlignment="1"/>
    <xf numFmtId="0" fontId="7" fillId="0" borderId="6" xfId="8" applyFont="1" applyBorder="1" applyAlignment="1"/>
    <xf numFmtId="177" fontId="6" fillId="0" borderId="4" xfId="9" quotePrefix="1" applyFont="1" applyBorder="1" applyAlignment="1"/>
    <xf numFmtId="177" fontId="7" fillId="0" borderId="3" xfId="9" applyFont="1" applyBorder="1" applyAlignment="1"/>
    <xf numFmtId="0" fontId="7" fillId="0" borderId="4" xfId="8" applyFont="1" applyBorder="1" applyAlignment="1"/>
    <xf numFmtId="177" fontId="8" fillId="0" borderId="0" xfId="7" applyFont="1" applyAlignment="1">
      <alignment horizontal="left"/>
    </xf>
    <xf numFmtId="177" fontId="9" fillId="0" borderId="0" xfId="7" quotePrefix="1" applyFont="1" applyAlignment="1">
      <alignment horizontal="left"/>
    </xf>
    <xf numFmtId="0" fontId="2" fillId="0" borderId="0" xfId="10" applyFont="1" applyFill="1" applyBorder="1" applyAlignment="1">
      <alignment horizontal="centerContinuous" vertical="center"/>
    </xf>
    <xf numFmtId="0" fontId="2" fillId="0" borderId="0" xfId="10" applyFont="1" applyFill="1" applyBorder="1" applyAlignment="1">
      <alignment vertical="center"/>
    </xf>
    <xf numFmtId="0" fontId="7" fillId="2" borderId="0" xfId="10" applyFont="1" applyFill="1" applyBorder="1" applyAlignment="1">
      <alignment vertical="center"/>
    </xf>
    <xf numFmtId="0" fontId="2" fillId="2" borderId="0" xfId="10" applyFont="1" applyFill="1" applyBorder="1" applyAlignment="1">
      <alignment vertical="center"/>
    </xf>
    <xf numFmtId="0" fontId="2" fillId="2" borderId="7" xfId="10" applyFont="1" applyFill="1" applyBorder="1" applyAlignment="1">
      <alignment horizontal="centerContinuous" vertical="center"/>
    </xf>
    <xf numFmtId="0" fontId="2" fillId="2" borderId="8" xfId="10" applyFont="1" applyFill="1" applyBorder="1" applyAlignment="1">
      <alignment horizontal="centerContinuous" vertical="center"/>
    </xf>
    <xf numFmtId="0" fontId="2" fillId="2" borderId="9" xfId="10" applyFont="1" applyFill="1" applyBorder="1" applyAlignment="1">
      <alignment horizontal="center" vertical="center"/>
    </xf>
    <xf numFmtId="0" fontId="2" fillId="2" borderId="10" xfId="10" applyFont="1" applyFill="1" applyBorder="1" applyAlignment="1">
      <alignment horizontal="center" vertical="center"/>
    </xf>
    <xf numFmtId="0" fontId="2" fillId="2" borderId="11" xfId="10" applyFont="1" applyFill="1" applyBorder="1" applyAlignment="1">
      <alignment vertical="center"/>
    </xf>
    <xf numFmtId="0" fontId="2" fillId="2" borderId="12" xfId="10" applyFont="1" applyFill="1" applyBorder="1" applyAlignment="1">
      <alignment vertical="center"/>
    </xf>
    <xf numFmtId="193" fontId="2" fillId="0" borderId="0" xfId="10" applyNumberFormat="1" applyFont="1" applyFill="1" applyBorder="1" applyAlignment="1">
      <alignment horizontal="right" vertical="center"/>
    </xf>
    <xf numFmtId="193" fontId="2" fillId="0" borderId="0" xfId="10" applyNumberFormat="1" applyFont="1" applyFill="1" applyBorder="1" applyAlignment="1">
      <alignment vertical="center"/>
    </xf>
    <xf numFmtId="0" fontId="10" fillId="2" borderId="12" xfId="10" applyFont="1" applyFill="1" applyBorder="1" applyAlignment="1">
      <alignment vertical="center"/>
    </xf>
    <xf numFmtId="192" fontId="2" fillId="0" borderId="0" xfId="10" applyNumberFormat="1" applyFont="1" applyFill="1" applyBorder="1" applyAlignment="1">
      <alignment horizontal="right" vertical="center"/>
    </xf>
    <xf numFmtId="0" fontId="2" fillId="0" borderId="0" xfId="10" applyFont="1" applyFill="1" applyBorder="1" applyAlignment="1">
      <alignment horizontal="center" vertical="center"/>
    </xf>
    <xf numFmtId="192" fontId="10" fillId="0" borderId="0" xfId="10" applyNumberFormat="1" applyFont="1" applyFill="1" applyBorder="1" applyAlignment="1">
      <alignment horizontal="right" vertical="center"/>
    </xf>
    <xf numFmtId="193" fontId="2" fillId="0" borderId="0" xfId="10" applyNumberFormat="1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Continuous" vertical="center"/>
    </xf>
    <xf numFmtId="193" fontId="10" fillId="0" borderId="0" xfId="10" applyNumberFormat="1" applyFont="1" applyFill="1" applyBorder="1" applyAlignment="1">
      <alignment horizontal="right" vertical="center"/>
    </xf>
    <xf numFmtId="0" fontId="10" fillId="0" borderId="0" xfId="10" applyFont="1" applyFill="1" applyBorder="1" applyAlignment="1">
      <alignment vertical="center"/>
    </xf>
    <xf numFmtId="0" fontId="0" fillId="2" borderId="12" xfId="10" applyFont="1" applyFill="1" applyBorder="1" applyAlignment="1">
      <alignment vertical="center"/>
    </xf>
    <xf numFmtId="0" fontId="2" fillId="2" borderId="7" xfId="10" applyFont="1" applyFill="1" applyBorder="1" applyAlignment="1">
      <alignment horizontal="center" vertical="center"/>
    </xf>
    <xf numFmtId="0" fontId="2" fillId="2" borderId="7" xfId="10" applyFont="1" applyFill="1" applyBorder="1" applyAlignment="1">
      <alignment horizontal="centerContinuous" vertical="center" wrapText="1"/>
    </xf>
    <xf numFmtId="0" fontId="2" fillId="2" borderId="8" xfId="10" applyFont="1" applyFill="1" applyBorder="1" applyAlignment="1">
      <alignment horizontal="centerContinuous" vertical="center" wrapText="1"/>
    </xf>
    <xf numFmtId="0" fontId="2" fillId="0" borderId="0" xfId="10" applyFont="1" applyFill="1" applyBorder="1" applyAlignment="1">
      <alignment vertical="center" wrapText="1"/>
    </xf>
    <xf numFmtId="0" fontId="0" fillId="2" borderId="8" xfId="10" applyFont="1" applyFill="1" applyBorder="1" applyAlignment="1">
      <alignment horizontal="center" vertical="center" wrapText="1"/>
    </xf>
    <xf numFmtId="0" fontId="0" fillId="2" borderId="13" xfId="10" applyFont="1" applyFill="1" applyBorder="1" applyAlignment="1">
      <alignment horizontal="center" vertical="center" wrapText="1"/>
    </xf>
    <xf numFmtId="0" fontId="2" fillId="2" borderId="13" xfId="10" applyFont="1" applyFill="1" applyBorder="1" applyAlignment="1">
      <alignment horizontal="center" vertical="center"/>
    </xf>
    <xf numFmtId="0" fontId="2" fillId="2" borderId="14" xfId="10" applyFont="1" applyFill="1" applyBorder="1" applyAlignment="1">
      <alignment horizontal="center" vertical="center"/>
    </xf>
    <xf numFmtId="0" fontId="2" fillId="2" borderId="8" xfId="10" applyFont="1" applyFill="1" applyBorder="1" applyAlignment="1">
      <alignment horizontal="center" vertical="center" wrapText="1"/>
    </xf>
    <xf numFmtId="0" fontId="2" fillId="2" borderId="13" xfId="10" applyFont="1" applyFill="1" applyBorder="1" applyAlignment="1">
      <alignment horizontal="center" vertical="center" wrapText="1"/>
    </xf>
    <xf numFmtId="0" fontId="2" fillId="2" borderId="8" xfId="10" applyFont="1" applyFill="1" applyBorder="1" applyAlignment="1">
      <alignment horizontal="center" vertical="center"/>
    </xf>
    <xf numFmtId="0" fontId="0" fillId="2" borderId="8" xfId="10" applyFont="1" applyFill="1" applyBorder="1" applyAlignment="1">
      <alignment horizontal="center" vertical="center"/>
    </xf>
    <xf numFmtId="0" fontId="0" fillId="2" borderId="13" xfId="10" applyFont="1" applyFill="1" applyBorder="1" applyAlignment="1">
      <alignment horizontal="center" vertical="center"/>
    </xf>
    <xf numFmtId="0" fontId="12" fillId="2" borderId="8" xfId="10" applyFont="1" applyFill="1" applyBorder="1" applyAlignment="1">
      <alignment horizontal="center" vertical="center"/>
    </xf>
    <xf numFmtId="0" fontId="12" fillId="2" borderId="13" xfId="10" applyFont="1" applyFill="1" applyBorder="1" applyAlignment="1">
      <alignment horizontal="center" vertical="center"/>
    </xf>
  </cellXfs>
  <cellStyles count="12">
    <cellStyle name="1 Dezimale" xfId="1"/>
    <cellStyle name="Dez 1" xfId="2"/>
    <cellStyle name="Dez 2" xfId="3"/>
    <cellStyle name="Ganz" xfId="4"/>
    <cellStyle name="Standard" xfId="0" builtinId="0"/>
    <cellStyle name="Standard 2" xfId="5"/>
    <cellStyle name="Standard 3" xfId="6"/>
    <cellStyle name="Standard_2009-2004" xfId="7"/>
    <cellStyle name="Standard_Tabelle1" xfId="8"/>
    <cellStyle name="Standard_Tabelle1_1" xfId="9"/>
    <cellStyle name="Standard_Übers. 9 - Gemeinderatswahl 99" xfId="10"/>
    <cellStyle name="U_1 - Formatvorlage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20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38</xdr:row>
      <xdr:rowOff>0</xdr:rowOff>
    </xdr:from>
    <xdr:to>
      <xdr:col>9</xdr:col>
      <xdr:colOff>114300</xdr:colOff>
      <xdr:row>39</xdr:row>
      <xdr:rowOff>9525</xdr:rowOff>
    </xdr:to>
    <xdr:sp macro="" textlink="">
      <xdr:nvSpPr>
        <xdr:cNvPr id="6155" name="Text Box 1"/>
        <xdr:cNvSpPr txBox="1">
          <a:spLocks noChangeArrowheads="1"/>
        </xdr:cNvSpPr>
      </xdr:nvSpPr>
      <xdr:spPr bwMode="auto">
        <a:xfrm>
          <a:off x="3305175" y="58959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400050</xdr:colOff>
      <xdr:row>0</xdr:row>
      <xdr:rowOff>133350</xdr:rowOff>
    </xdr:to>
    <xdr:pic>
      <xdr:nvPicPr>
        <xdr:cNvPr id="6156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0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38</xdr:row>
      <xdr:rowOff>0</xdr:rowOff>
    </xdr:from>
    <xdr:to>
      <xdr:col>9</xdr:col>
      <xdr:colOff>114300</xdr:colOff>
      <xdr:row>39</xdr:row>
      <xdr:rowOff>9525</xdr:rowOff>
    </xdr:to>
    <xdr:sp macro="" textlink="">
      <xdr:nvSpPr>
        <xdr:cNvPr id="5151" name="Text Box 1"/>
        <xdr:cNvSpPr txBox="1">
          <a:spLocks noChangeArrowheads="1"/>
        </xdr:cNvSpPr>
      </xdr:nvSpPr>
      <xdr:spPr bwMode="auto">
        <a:xfrm>
          <a:off x="3952875" y="5924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400050</xdr:colOff>
      <xdr:row>0</xdr:row>
      <xdr:rowOff>133350</xdr:rowOff>
    </xdr:to>
    <xdr:pic>
      <xdr:nvPicPr>
        <xdr:cNvPr id="515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0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38</xdr:row>
      <xdr:rowOff>0</xdr:rowOff>
    </xdr:from>
    <xdr:to>
      <xdr:col>9</xdr:col>
      <xdr:colOff>114300</xdr:colOff>
      <xdr:row>39</xdr:row>
      <xdr:rowOff>9525</xdr:rowOff>
    </xdr:to>
    <xdr:sp macro="" textlink="">
      <xdr:nvSpPr>
        <xdr:cNvPr id="4155" name="Text Box 1"/>
        <xdr:cNvSpPr txBox="1">
          <a:spLocks noChangeArrowheads="1"/>
        </xdr:cNvSpPr>
      </xdr:nvSpPr>
      <xdr:spPr bwMode="auto">
        <a:xfrm>
          <a:off x="3952875" y="5924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400050</xdr:colOff>
      <xdr:row>0</xdr:row>
      <xdr:rowOff>133350</xdr:rowOff>
    </xdr:to>
    <xdr:pic>
      <xdr:nvPicPr>
        <xdr:cNvPr id="4156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0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38</xdr:row>
      <xdr:rowOff>0</xdr:rowOff>
    </xdr:from>
    <xdr:to>
      <xdr:col>9</xdr:col>
      <xdr:colOff>114300</xdr:colOff>
      <xdr:row>39</xdr:row>
      <xdr:rowOff>38100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4410075" y="60769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400050</xdr:colOff>
      <xdr:row>0</xdr:row>
      <xdr:rowOff>133350</xdr:rowOff>
    </xdr:to>
    <xdr:pic>
      <xdr:nvPicPr>
        <xdr:cNvPr id="314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0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39</xdr:row>
      <xdr:rowOff>57150</xdr:rowOff>
    </xdr:from>
    <xdr:to>
      <xdr:col>9</xdr:col>
      <xdr:colOff>114300</xdr:colOff>
      <xdr:row>40</xdr:row>
      <xdr:rowOff>95250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4476750" y="62769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400050</xdr:colOff>
      <xdr:row>0</xdr:row>
      <xdr:rowOff>133350</xdr:rowOff>
    </xdr:to>
    <xdr:pic>
      <xdr:nvPicPr>
        <xdr:cNvPr id="1096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0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opLeftCell="A13" workbookViewId="0">
      <selection activeCell="B36" sqref="B36"/>
    </sheetView>
  </sheetViews>
  <sheetFormatPr baseColWidth="10" defaultRowHeight="11.25" x14ac:dyDescent="0.2"/>
  <cols>
    <col min="1" max="1" width="2.83203125" customWidth="1"/>
    <col min="2" max="2" width="95.83203125" customWidth="1"/>
  </cols>
  <sheetData>
    <row r="1" spans="1:22" ht="12.75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3"/>
      <c r="S1" s="3"/>
      <c r="T1" s="3"/>
      <c r="U1" s="3"/>
      <c r="V1" s="3"/>
    </row>
    <row r="2" spans="1:22" ht="12.75" x14ac:dyDescent="0.2">
      <c r="A2" s="5"/>
      <c r="B2" s="6" t="s">
        <v>41</v>
      </c>
      <c r="C2" s="7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3"/>
      <c r="S2" s="3"/>
      <c r="T2" s="3"/>
      <c r="U2" s="3"/>
      <c r="V2" s="3"/>
    </row>
    <row r="3" spans="1:22" ht="12.75" x14ac:dyDescent="0.2">
      <c r="A3" s="8"/>
      <c r="B3" s="9"/>
      <c r="C3" s="7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3"/>
      <c r="S3" s="3"/>
      <c r="T3" s="3"/>
      <c r="U3" s="3"/>
      <c r="V3" s="3"/>
    </row>
    <row r="4" spans="1:22" ht="12.75" x14ac:dyDescent="0.2">
      <c r="A4" s="10"/>
      <c r="B4" s="11"/>
      <c r="C4" s="7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3"/>
      <c r="S4" s="3"/>
      <c r="T4" s="3"/>
      <c r="U4" s="3"/>
      <c r="V4" s="3"/>
    </row>
    <row r="5" spans="1:22" ht="12.75" x14ac:dyDescent="0.2">
      <c r="A5" s="12"/>
      <c r="B5" s="13" t="s">
        <v>53</v>
      </c>
      <c r="C5" s="14"/>
      <c r="D5" s="15"/>
      <c r="E5" s="15"/>
      <c r="F5" s="15"/>
      <c r="G5" s="15"/>
      <c r="H5" s="15"/>
      <c r="I5" s="15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3"/>
      <c r="V5" s="3"/>
    </row>
    <row r="6" spans="1:22" ht="12.75" x14ac:dyDescent="0.2">
      <c r="A6" s="16"/>
      <c r="B6" s="17"/>
      <c r="C6" s="7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</row>
    <row r="7" spans="1:22" ht="12.75" x14ac:dyDescent="0.2">
      <c r="A7" s="10"/>
      <c r="B7" s="11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  <c r="V7" s="3"/>
    </row>
    <row r="8" spans="1:22" ht="12.75" x14ac:dyDescent="0.2">
      <c r="A8" s="12"/>
      <c r="B8" s="18" t="s">
        <v>34</v>
      </c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4"/>
      <c r="O8" s="4"/>
      <c r="P8" s="4"/>
      <c r="Q8" s="4"/>
      <c r="R8" s="3"/>
      <c r="S8" s="3"/>
      <c r="T8" s="3"/>
      <c r="U8" s="3"/>
      <c r="V8" s="3"/>
    </row>
    <row r="9" spans="1:22" ht="12.75" x14ac:dyDescent="0.2">
      <c r="A9" s="12"/>
      <c r="B9" s="19"/>
      <c r="C9" s="3"/>
      <c r="D9" s="3"/>
      <c r="E9" s="3"/>
      <c r="F9" s="3"/>
      <c r="G9" s="3"/>
      <c r="H9" s="3"/>
      <c r="I9" s="3"/>
      <c r="J9" s="4"/>
      <c r="K9" s="4"/>
      <c r="L9" s="4"/>
      <c r="M9" s="4"/>
      <c r="N9" s="4"/>
      <c r="O9" s="4"/>
      <c r="P9" s="4"/>
      <c r="Q9" s="4"/>
      <c r="R9" s="3"/>
      <c r="S9" s="3"/>
      <c r="T9" s="3"/>
      <c r="U9" s="3"/>
      <c r="V9" s="3"/>
    </row>
    <row r="10" spans="1:22" ht="12.75" x14ac:dyDescent="0.2">
      <c r="A10" s="12"/>
      <c r="B10" s="19" t="s">
        <v>52</v>
      </c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  <c r="N10" s="4"/>
      <c r="O10" s="4"/>
      <c r="P10" s="4"/>
      <c r="Q10" s="4"/>
      <c r="R10" s="3"/>
      <c r="S10" s="3"/>
      <c r="T10" s="3"/>
      <c r="U10" s="3"/>
      <c r="V10" s="3"/>
    </row>
    <row r="11" spans="1:22" ht="12.75" x14ac:dyDescent="0.2">
      <c r="A11" s="12"/>
      <c r="B11" s="19"/>
      <c r="C11" s="3"/>
      <c r="D11" s="3"/>
      <c r="E11" s="3"/>
      <c r="F11" s="3"/>
      <c r="G11" s="3"/>
      <c r="H11" s="3"/>
      <c r="I11" s="3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</row>
    <row r="12" spans="1:22" ht="12.75" x14ac:dyDescent="0.2">
      <c r="A12" s="16"/>
      <c r="B12" s="17"/>
      <c r="C12" s="3"/>
      <c r="D12" s="3"/>
      <c r="E12" s="3"/>
      <c r="F12" s="3"/>
      <c r="G12" s="3"/>
      <c r="H12" s="3"/>
      <c r="I12" s="3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</row>
    <row r="13" spans="1:22" ht="12.75" x14ac:dyDescent="0.2">
      <c r="A13" s="10"/>
      <c r="B13" s="11"/>
      <c r="C13" s="3"/>
      <c r="D13" s="3"/>
      <c r="E13" s="3"/>
      <c r="F13" s="3"/>
      <c r="G13" s="3"/>
      <c r="H13" s="3"/>
      <c r="I13" s="3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</row>
    <row r="14" spans="1:22" ht="12.75" x14ac:dyDescent="0.2">
      <c r="A14" s="12"/>
      <c r="B14" s="18" t="s">
        <v>35</v>
      </c>
      <c r="C14" s="3"/>
      <c r="D14" s="3"/>
      <c r="E14" s="3"/>
      <c r="F14" s="3"/>
      <c r="G14" s="3"/>
      <c r="H14" s="3"/>
      <c r="I14" s="3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</row>
    <row r="15" spans="1:22" ht="12.75" x14ac:dyDescent="0.2">
      <c r="A15" s="12"/>
      <c r="B15" s="19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4"/>
      <c r="Q15" s="4"/>
      <c r="R15" s="3"/>
      <c r="S15" s="3"/>
      <c r="T15" s="3"/>
      <c r="U15" s="3"/>
      <c r="V15" s="3"/>
    </row>
    <row r="16" spans="1:22" ht="12.75" x14ac:dyDescent="0.2">
      <c r="A16" s="12"/>
      <c r="B16" s="19" t="s">
        <v>44</v>
      </c>
      <c r="C16" s="3"/>
      <c r="D16" s="3"/>
      <c r="E16" s="3"/>
      <c r="F16" s="3"/>
      <c r="G16" s="3"/>
      <c r="H16" s="3"/>
      <c r="I16" s="3"/>
      <c r="J16" s="4"/>
      <c r="K16" s="4"/>
      <c r="L16" s="4"/>
      <c r="M16" s="4"/>
      <c r="N16" s="4"/>
      <c r="O16" s="4"/>
      <c r="P16" s="4"/>
      <c r="Q16" s="4"/>
      <c r="R16" s="3"/>
      <c r="S16" s="3"/>
      <c r="T16" s="3"/>
      <c r="U16" s="3"/>
      <c r="V16" s="3"/>
    </row>
    <row r="17" spans="1:22" ht="12.75" x14ac:dyDescent="0.2">
      <c r="A17" s="12"/>
      <c r="B17" s="19"/>
      <c r="C17" s="3"/>
      <c r="D17" s="3"/>
      <c r="E17" s="3"/>
      <c r="F17" s="3"/>
      <c r="G17" s="3"/>
      <c r="H17" s="3"/>
      <c r="I17" s="3"/>
      <c r="J17" s="4"/>
      <c r="K17" s="4"/>
      <c r="L17" s="4"/>
      <c r="M17" s="4"/>
      <c r="N17" s="4"/>
      <c r="O17" s="4"/>
      <c r="P17" s="4"/>
      <c r="Q17" s="4"/>
      <c r="R17" s="3"/>
      <c r="S17" s="3"/>
      <c r="T17" s="3"/>
      <c r="U17" s="3"/>
      <c r="V17" s="3"/>
    </row>
    <row r="18" spans="1:22" ht="12.75" x14ac:dyDescent="0.2">
      <c r="A18" s="16"/>
      <c r="B18" s="17"/>
      <c r="C18" s="3"/>
      <c r="D18" s="3"/>
      <c r="E18" s="3"/>
      <c r="F18" s="3"/>
      <c r="G18" s="3"/>
      <c r="H18" s="3"/>
      <c r="I18" s="3"/>
      <c r="J18" s="4"/>
      <c r="K18" s="4"/>
      <c r="L18" s="4"/>
      <c r="M18" s="4"/>
      <c r="N18" s="4"/>
      <c r="O18" s="4"/>
      <c r="P18" s="4"/>
      <c r="Q18" s="4"/>
      <c r="R18" s="3"/>
      <c r="S18" s="3"/>
      <c r="T18" s="3"/>
      <c r="U18" s="3"/>
      <c r="V18" s="3"/>
    </row>
    <row r="19" spans="1:22" ht="12.75" x14ac:dyDescent="0.2">
      <c r="A19" s="10"/>
      <c r="B19" s="11"/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3"/>
      <c r="S19" s="3"/>
      <c r="T19" s="3"/>
      <c r="U19" s="3"/>
      <c r="V19" s="3"/>
    </row>
    <row r="20" spans="1:22" ht="12.75" x14ac:dyDescent="0.2">
      <c r="A20" s="12"/>
      <c r="B20" s="18" t="s">
        <v>36</v>
      </c>
      <c r="C20" s="3"/>
      <c r="D20" s="3"/>
      <c r="E20" s="3"/>
      <c r="F20" s="3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3"/>
      <c r="S20" s="3"/>
      <c r="T20" s="3"/>
      <c r="U20" s="3"/>
      <c r="V20" s="3"/>
    </row>
    <row r="21" spans="1:22" ht="12.75" x14ac:dyDescent="0.2">
      <c r="A21" s="12"/>
      <c r="B21" s="19"/>
      <c r="C21" s="3"/>
      <c r="D21" s="3"/>
      <c r="E21" s="3"/>
      <c r="F21" s="3"/>
      <c r="G21" s="3"/>
      <c r="H21" s="3"/>
      <c r="I21" s="3"/>
      <c r="J21" s="4"/>
      <c r="K21" s="4"/>
      <c r="L21" s="4"/>
      <c r="M21" s="4"/>
      <c r="N21" s="4"/>
      <c r="O21" s="4"/>
      <c r="P21" s="4"/>
      <c r="Q21" s="4"/>
      <c r="R21" s="3"/>
      <c r="S21" s="3"/>
      <c r="T21" s="3"/>
      <c r="U21" s="3"/>
      <c r="V21" s="3"/>
    </row>
    <row r="22" spans="1:22" ht="12.75" x14ac:dyDescent="0.2">
      <c r="A22" s="12"/>
      <c r="B22" s="19" t="s">
        <v>55</v>
      </c>
      <c r="C22" s="3"/>
      <c r="D22" s="3"/>
      <c r="E22" s="3"/>
      <c r="F22" s="3"/>
      <c r="G22" s="3"/>
      <c r="H22" s="3"/>
      <c r="I22" s="3"/>
      <c r="J22" s="4"/>
      <c r="K22" s="4"/>
      <c r="L22" s="4"/>
      <c r="M22" s="4"/>
      <c r="N22" s="4"/>
      <c r="O22" s="4"/>
      <c r="P22" s="4"/>
      <c r="Q22" s="4"/>
      <c r="R22" s="3"/>
      <c r="S22" s="3"/>
      <c r="T22" s="3"/>
      <c r="U22" s="3"/>
      <c r="V22" s="3"/>
    </row>
    <row r="23" spans="1:22" ht="12.75" x14ac:dyDescent="0.2">
      <c r="A23" s="12"/>
      <c r="B23" s="19" t="s">
        <v>54</v>
      </c>
      <c r="C23" s="3"/>
      <c r="D23" s="3"/>
      <c r="E23" s="3"/>
      <c r="F23" s="3"/>
      <c r="G23" s="3"/>
      <c r="H23" s="3"/>
      <c r="I23" s="3"/>
      <c r="J23" s="4"/>
      <c r="K23" s="4"/>
      <c r="L23" s="4"/>
      <c r="M23" s="4"/>
      <c r="N23" s="4"/>
      <c r="O23" s="4"/>
      <c r="P23" s="4"/>
      <c r="Q23" s="4"/>
      <c r="R23" s="3"/>
      <c r="S23" s="3"/>
      <c r="T23" s="3"/>
      <c r="U23" s="3"/>
      <c r="V23" s="3"/>
    </row>
    <row r="24" spans="1:22" ht="12.75" x14ac:dyDescent="0.2">
      <c r="A24" s="16"/>
      <c r="B24" s="20"/>
      <c r="C24" s="3"/>
      <c r="D24" s="3"/>
      <c r="E24" s="3"/>
      <c r="F24" s="3"/>
      <c r="G24" s="3"/>
      <c r="H24" s="3"/>
      <c r="I24" s="3"/>
      <c r="J24" s="4"/>
      <c r="K24" s="4"/>
      <c r="L24" s="4"/>
      <c r="M24" s="4"/>
      <c r="N24" s="4"/>
      <c r="O24" s="4"/>
      <c r="P24" s="4"/>
      <c r="Q24" s="4"/>
      <c r="R24" s="3"/>
      <c r="S24" s="3"/>
      <c r="T24" s="3"/>
      <c r="U24" s="3"/>
      <c r="V24" s="3"/>
    </row>
    <row r="25" spans="1:22" ht="12.75" x14ac:dyDescent="0.2">
      <c r="A25" s="10"/>
      <c r="B25" s="11"/>
      <c r="C25" s="3"/>
      <c r="D25" s="3"/>
      <c r="E25" s="3"/>
      <c r="F25" s="3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3"/>
      <c r="S25" s="3"/>
      <c r="T25" s="3"/>
      <c r="U25" s="3"/>
      <c r="V25" s="3"/>
    </row>
    <row r="26" spans="1:22" ht="12.75" x14ac:dyDescent="0.2">
      <c r="A26" s="12"/>
      <c r="B26" s="18" t="s">
        <v>37</v>
      </c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  <c r="N26" s="4"/>
      <c r="O26" s="4"/>
      <c r="P26" s="4"/>
      <c r="Q26" s="4"/>
      <c r="R26" s="3"/>
      <c r="S26" s="3"/>
      <c r="T26" s="3"/>
      <c r="U26" s="3"/>
      <c r="V26" s="3"/>
    </row>
    <row r="27" spans="1:22" ht="12.75" x14ac:dyDescent="0.2">
      <c r="A27" s="12"/>
      <c r="B27" s="19"/>
      <c r="C27" s="3"/>
      <c r="D27" s="3"/>
      <c r="E27" s="3"/>
      <c r="F27" s="3"/>
      <c r="G27" s="3"/>
      <c r="H27" s="3"/>
      <c r="I27" s="3"/>
      <c r="J27" s="4"/>
      <c r="K27" s="4"/>
      <c r="L27" s="4"/>
      <c r="M27" s="4"/>
      <c r="N27" s="4"/>
      <c r="O27" s="4"/>
      <c r="P27" s="4"/>
      <c r="Q27" s="4"/>
      <c r="R27" s="3"/>
      <c r="S27" s="3"/>
      <c r="T27" s="3"/>
      <c r="U27" s="3"/>
      <c r="V27" s="3"/>
    </row>
    <row r="28" spans="1:22" ht="12.75" x14ac:dyDescent="0.2">
      <c r="A28" s="12"/>
      <c r="B28" s="19" t="s">
        <v>43</v>
      </c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  <c r="N28" s="4"/>
      <c r="O28" s="4"/>
      <c r="P28" s="4"/>
      <c r="Q28" s="4"/>
      <c r="R28" s="3"/>
      <c r="S28" s="3"/>
      <c r="T28" s="3"/>
      <c r="U28" s="3"/>
      <c r="V28" s="3"/>
    </row>
    <row r="29" spans="1:22" ht="12.75" x14ac:dyDescent="0.2">
      <c r="A29" s="16"/>
      <c r="B29" s="17"/>
      <c r="C29" s="3"/>
      <c r="D29" s="3"/>
      <c r="E29" s="3"/>
      <c r="F29" s="3"/>
      <c r="G29" s="3"/>
      <c r="H29" s="3"/>
      <c r="I29" s="3"/>
      <c r="J29" s="4"/>
      <c r="K29" s="4"/>
      <c r="L29" s="4"/>
      <c r="M29" s="4"/>
      <c r="N29" s="4"/>
      <c r="O29" s="4"/>
      <c r="P29" s="4"/>
      <c r="Q29" s="4"/>
      <c r="R29" s="3"/>
      <c r="S29" s="3"/>
      <c r="T29" s="3"/>
      <c r="U29" s="3"/>
      <c r="V29" s="3"/>
    </row>
    <row r="30" spans="1:22" ht="12.75" x14ac:dyDescent="0.2">
      <c r="A30" s="10"/>
      <c r="B30" s="11"/>
      <c r="C30" s="3"/>
      <c r="D30" s="3"/>
      <c r="E30" s="3"/>
      <c r="F30" s="3"/>
      <c r="G30" s="3"/>
      <c r="H30" s="3"/>
      <c r="I30" s="3"/>
      <c r="J30" s="4"/>
      <c r="K30" s="4"/>
      <c r="L30" s="4"/>
      <c r="M30" s="4"/>
      <c r="N30" s="4"/>
      <c r="O30" s="4"/>
      <c r="P30" s="4"/>
      <c r="Q30" s="4"/>
      <c r="R30" s="3"/>
      <c r="S30" s="3"/>
      <c r="T30" s="3"/>
      <c r="U30" s="3"/>
      <c r="V30" s="3"/>
    </row>
    <row r="31" spans="1:22" ht="12.75" x14ac:dyDescent="0.2">
      <c r="A31" s="12"/>
      <c r="B31" s="21" t="s">
        <v>38</v>
      </c>
      <c r="C31" s="3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4"/>
      <c r="R31" s="3"/>
      <c r="S31" s="3"/>
      <c r="T31" s="3"/>
      <c r="U31" s="3"/>
      <c r="V31" s="3"/>
    </row>
    <row r="32" spans="1:22" ht="12.75" x14ac:dyDescent="0.2">
      <c r="A32" s="22"/>
      <c r="B32" s="19"/>
      <c r="C32" s="3"/>
      <c r="D32" s="3"/>
      <c r="E32" s="3"/>
      <c r="F32" s="3"/>
      <c r="G32" s="3"/>
      <c r="H32" s="4"/>
      <c r="I32" s="3"/>
      <c r="J32" s="4"/>
      <c r="K32" s="4"/>
      <c r="L32" s="4"/>
      <c r="M32" s="4"/>
      <c r="N32" s="4"/>
      <c r="O32" s="4"/>
      <c r="P32" s="4"/>
      <c r="Q32" s="4"/>
      <c r="R32" s="3"/>
      <c r="S32" s="3"/>
      <c r="T32" s="3"/>
      <c r="U32" s="3"/>
      <c r="V32" s="3"/>
    </row>
    <row r="33" spans="1:22" ht="12.75" x14ac:dyDescent="0.2">
      <c r="A33" s="12"/>
      <c r="B33" s="23" t="s">
        <v>39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2.75" x14ac:dyDescent="0.2">
      <c r="A34" s="16"/>
      <c r="B34" s="2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workbookViewId="0">
      <selection activeCell="AS15" sqref="AS15"/>
    </sheetView>
  </sheetViews>
  <sheetFormatPr baseColWidth="10" defaultColWidth="7" defaultRowHeight="11.25" x14ac:dyDescent="0.2"/>
  <cols>
    <col min="1" max="1" width="20.5" style="27" customWidth="1"/>
    <col min="2" max="2" width="9.1640625" style="27" customWidth="1"/>
    <col min="3" max="3" width="6" style="27" hidden="1" customWidth="1"/>
    <col min="4" max="4" width="9.1640625" style="27" customWidth="1"/>
    <col min="5" max="5" width="6" style="27" hidden="1" customWidth="1"/>
    <col min="6" max="6" width="9.1640625" style="27" customWidth="1"/>
    <col min="7" max="7" width="6" style="27" hidden="1" customWidth="1"/>
    <col min="8" max="8" width="9.1640625" style="27" customWidth="1"/>
    <col min="9" max="9" width="6" style="27" hidden="1" customWidth="1"/>
    <col min="10" max="10" width="9.1640625" style="27" customWidth="1"/>
    <col min="11" max="11" width="6" style="27" hidden="1" customWidth="1"/>
    <col min="12" max="12" width="9.1640625" style="27" customWidth="1"/>
    <col min="13" max="13" width="6" style="27" hidden="1" customWidth="1"/>
    <col min="14" max="14" width="9.1640625" style="27" customWidth="1"/>
    <col min="15" max="15" width="6" style="27" hidden="1" customWidth="1"/>
    <col min="16" max="16" width="9.1640625" style="27" customWidth="1"/>
    <col min="17" max="17" width="6" style="27" hidden="1" customWidth="1"/>
    <col min="18" max="18" width="9.1640625" style="27" hidden="1" customWidth="1"/>
    <col min="19" max="19" width="6" style="27" hidden="1" customWidth="1"/>
    <col min="20" max="20" width="9.1640625" style="27" customWidth="1"/>
    <col min="21" max="21" width="6" style="27" hidden="1" customWidth="1"/>
    <col min="22" max="22" width="9.1640625" style="27" customWidth="1"/>
    <col min="23" max="23" width="6" style="27" hidden="1" customWidth="1"/>
    <col min="24" max="24" width="10.5" style="27" customWidth="1"/>
    <col min="25" max="25" width="2" style="27" hidden="1" customWidth="1"/>
    <col min="26" max="16384" width="7" style="27"/>
  </cols>
  <sheetData>
    <row r="1" spans="1:25" ht="12.75" x14ac:dyDescent="0.2">
      <c r="A1" s="44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4" spans="1:25" ht="12.75" x14ac:dyDescent="0.2">
      <c r="A4" s="28" t="s">
        <v>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2.75" customHeight="1" x14ac:dyDescent="0.2"/>
    <row r="6" spans="1:25" s="51" customFormat="1" ht="23.25" customHeight="1" thickBot="1" x14ac:dyDescent="0.25">
      <c r="A6" s="54" t="s">
        <v>0</v>
      </c>
      <c r="B6" s="49" t="s">
        <v>1</v>
      </c>
      <c r="C6" s="49"/>
      <c r="D6" s="49" t="s">
        <v>3</v>
      </c>
      <c r="E6" s="49"/>
      <c r="F6" s="49" t="s">
        <v>2</v>
      </c>
      <c r="G6" s="49"/>
      <c r="H6" s="49" t="s">
        <v>45</v>
      </c>
      <c r="I6" s="49"/>
      <c r="J6" s="49" t="s">
        <v>32</v>
      </c>
      <c r="K6" s="49"/>
      <c r="L6" s="56" t="s">
        <v>68</v>
      </c>
      <c r="M6" s="57"/>
      <c r="N6" s="52" t="s">
        <v>56</v>
      </c>
      <c r="O6" s="57"/>
      <c r="P6" s="52" t="s">
        <v>64</v>
      </c>
      <c r="Q6" s="53"/>
      <c r="R6" s="52" t="s">
        <v>65</v>
      </c>
      <c r="S6" s="53"/>
      <c r="T6" s="52" t="s">
        <v>66</v>
      </c>
      <c r="U6" s="53"/>
      <c r="V6" s="52" t="s">
        <v>67</v>
      </c>
      <c r="W6" s="53"/>
      <c r="X6" s="49" t="s">
        <v>5</v>
      </c>
      <c r="Y6" s="50"/>
    </row>
    <row r="7" spans="1:25" ht="12.75" hidden="1" customHeight="1" thickBot="1" x14ac:dyDescent="0.25">
      <c r="A7" s="55"/>
      <c r="B7" s="32">
        <v>2019</v>
      </c>
      <c r="C7" s="32">
        <v>2014</v>
      </c>
      <c r="D7" s="32">
        <v>2019</v>
      </c>
      <c r="E7" s="32">
        <v>2014</v>
      </c>
      <c r="F7" s="32">
        <v>2019</v>
      </c>
      <c r="G7" s="32">
        <v>2014</v>
      </c>
      <c r="H7" s="32">
        <v>2019</v>
      </c>
      <c r="I7" s="32">
        <v>2014</v>
      </c>
      <c r="J7" s="32">
        <v>2019</v>
      </c>
      <c r="K7" s="32">
        <v>2014</v>
      </c>
      <c r="L7" s="32">
        <v>2019</v>
      </c>
      <c r="M7" s="32">
        <v>2014</v>
      </c>
      <c r="N7" s="32">
        <v>2019</v>
      </c>
      <c r="O7" s="32">
        <v>2014</v>
      </c>
      <c r="P7" s="32">
        <v>2019</v>
      </c>
      <c r="Q7" s="32">
        <v>2014</v>
      </c>
      <c r="R7" s="32">
        <v>2019</v>
      </c>
      <c r="S7" s="32">
        <v>2014</v>
      </c>
      <c r="T7" s="32">
        <v>2019</v>
      </c>
      <c r="U7" s="32">
        <v>2014</v>
      </c>
      <c r="V7" s="32">
        <v>2019</v>
      </c>
      <c r="W7" s="32">
        <v>2014</v>
      </c>
      <c r="X7" s="32">
        <v>2019</v>
      </c>
      <c r="Y7" s="33">
        <v>2014</v>
      </c>
    </row>
    <row r="8" spans="1:25" ht="12.75" customHeight="1" x14ac:dyDescent="0.2">
      <c r="A8" s="34"/>
    </row>
    <row r="9" spans="1:25" ht="12.75" customHeight="1" x14ac:dyDescent="0.2">
      <c r="A9" s="47" t="s">
        <v>57</v>
      </c>
      <c r="B9" s="39">
        <v>2</v>
      </c>
      <c r="C9" s="39">
        <v>3</v>
      </c>
      <c r="D9" s="39">
        <v>4</v>
      </c>
      <c r="E9" s="39">
        <v>4</v>
      </c>
      <c r="F9" s="39">
        <v>1</v>
      </c>
      <c r="G9" s="39">
        <v>2</v>
      </c>
      <c r="H9" s="36">
        <v>1</v>
      </c>
      <c r="I9" s="36">
        <v>0</v>
      </c>
      <c r="J9" s="39">
        <v>1</v>
      </c>
      <c r="K9" s="39">
        <v>1</v>
      </c>
      <c r="L9" s="39">
        <v>1</v>
      </c>
      <c r="M9" s="39">
        <v>1</v>
      </c>
      <c r="N9" s="36">
        <v>1</v>
      </c>
      <c r="O9" s="36">
        <v>0</v>
      </c>
      <c r="P9" s="39">
        <v>1</v>
      </c>
      <c r="Q9" s="39">
        <v>1</v>
      </c>
      <c r="R9" s="36">
        <v>0</v>
      </c>
      <c r="S9" s="36">
        <v>0</v>
      </c>
      <c r="T9" s="39">
        <v>1</v>
      </c>
      <c r="U9" s="39">
        <v>1</v>
      </c>
      <c r="V9" s="36">
        <v>0</v>
      </c>
      <c r="W9" s="36">
        <v>0</v>
      </c>
      <c r="X9" s="41">
        <f t="shared" ref="X9:Y13" si="0">B9+D9+F9+H9+J9+L9+N9+P9+R9+T9+V9</f>
        <v>13</v>
      </c>
      <c r="Y9" s="41">
        <f t="shared" si="0"/>
        <v>13</v>
      </c>
    </row>
    <row r="10" spans="1:25" ht="12.75" customHeight="1" x14ac:dyDescent="0.2">
      <c r="A10" s="35" t="s">
        <v>9</v>
      </c>
      <c r="B10" s="39">
        <v>3</v>
      </c>
      <c r="C10" s="39">
        <v>4</v>
      </c>
      <c r="D10" s="39">
        <v>4</v>
      </c>
      <c r="E10" s="39">
        <v>3</v>
      </c>
      <c r="F10" s="39">
        <v>1</v>
      </c>
      <c r="G10" s="39">
        <v>2</v>
      </c>
      <c r="H10" s="39">
        <v>1</v>
      </c>
      <c r="I10" s="39">
        <v>1</v>
      </c>
      <c r="J10" s="39">
        <v>1</v>
      </c>
      <c r="K10" s="39">
        <v>1</v>
      </c>
      <c r="L10" s="39">
        <v>1</v>
      </c>
      <c r="M10" s="39">
        <v>1</v>
      </c>
      <c r="N10" s="36">
        <v>1</v>
      </c>
      <c r="O10" s="36">
        <v>0</v>
      </c>
      <c r="P10" s="39">
        <v>1</v>
      </c>
      <c r="Q10" s="39">
        <v>1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41">
        <f t="shared" si="0"/>
        <v>13</v>
      </c>
      <c r="Y10" s="41">
        <f t="shared" si="0"/>
        <v>13</v>
      </c>
    </row>
    <row r="11" spans="1:25" ht="12.75" customHeight="1" x14ac:dyDescent="0.2">
      <c r="A11" s="35" t="s">
        <v>10</v>
      </c>
      <c r="B11" s="39">
        <v>3</v>
      </c>
      <c r="C11" s="39">
        <v>4</v>
      </c>
      <c r="D11" s="39">
        <v>5</v>
      </c>
      <c r="E11" s="39">
        <v>4</v>
      </c>
      <c r="F11" s="39">
        <v>2</v>
      </c>
      <c r="G11" s="39">
        <v>3</v>
      </c>
      <c r="H11" s="39">
        <v>1</v>
      </c>
      <c r="I11" s="39">
        <v>1</v>
      </c>
      <c r="J11" s="39">
        <v>1</v>
      </c>
      <c r="K11" s="39">
        <v>1</v>
      </c>
      <c r="L11" s="39">
        <v>1</v>
      </c>
      <c r="M11" s="39">
        <v>1</v>
      </c>
      <c r="N11" s="39">
        <v>1</v>
      </c>
      <c r="O11" s="36">
        <v>1</v>
      </c>
      <c r="P11" s="39">
        <v>1</v>
      </c>
      <c r="Q11" s="39">
        <v>1</v>
      </c>
      <c r="R11" s="36">
        <v>0</v>
      </c>
      <c r="S11" s="36">
        <v>0</v>
      </c>
      <c r="T11" s="39">
        <v>1</v>
      </c>
      <c r="U11" s="36">
        <v>0</v>
      </c>
      <c r="V11" s="36">
        <v>0</v>
      </c>
      <c r="W11" s="36">
        <v>0</v>
      </c>
      <c r="X11" s="41">
        <f t="shared" si="0"/>
        <v>16</v>
      </c>
      <c r="Y11" s="41">
        <f t="shared" si="0"/>
        <v>16</v>
      </c>
    </row>
    <row r="12" spans="1:25" ht="12.75" customHeight="1" x14ac:dyDescent="0.2">
      <c r="A12" s="47" t="s">
        <v>58</v>
      </c>
      <c r="B12" s="39">
        <v>3</v>
      </c>
      <c r="C12" s="39">
        <v>3</v>
      </c>
      <c r="D12" s="39">
        <v>5</v>
      </c>
      <c r="E12" s="39">
        <v>5</v>
      </c>
      <c r="F12" s="39">
        <v>2</v>
      </c>
      <c r="G12" s="39">
        <v>2</v>
      </c>
      <c r="H12" s="39">
        <v>1</v>
      </c>
      <c r="I12" s="39">
        <v>1</v>
      </c>
      <c r="J12" s="39">
        <v>1</v>
      </c>
      <c r="K12" s="39">
        <v>1</v>
      </c>
      <c r="L12" s="39">
        <v>1</v>
      </c>
      <c r="M12" s="39">
        <v>1</v>
      </c>
      <c r="N12" s="39">
        <v>1</v>
      </c>
      <c r="O12" s="36">
        <v>1</v>
      </c>
      <c r="P12" s="39">
        <v>1</v>
      </c>
      <c r="Q12" s="39">
        <v>1</v>
      </c>
      <c r="R12" s="36">
        <v>0</v>
      </c>
      <c r="S12" s="36">
        <v>0</v>
      </c>
      <c r="T12" s="39">
        <v>1</v>
      </c>
      <c r="U12" s="39">
        <v>1</v>
      </c>
      <c r="V12" s="36">
        <v>0</v>
      </c>
      <c r="W12" s="36">
        <v>0</v>
      </c>
      <c r="X12" s="41">
        <f t="shared" si="0"/>
        <v>16</v>
      </c>
      <c r="Y12" s="41">
        <f t="shared" si="0"/>
        <v>16</v>
      </c>
    </row>
    <row r="13" spans="1:25" ht="12.75" customHeight="1" x14ac:dyDescent="0.2">
      <c r="A13" s="47" t="s">
        <v>59</v>
      </c>
      <c r="B13" s="39">
        <v>3</v>
      </c>
      <c r="C13" s="39">
        <v>4</v>
      </c>
      <c r="D13" s="39">
        <v>7</v>
      </c>
      <c r="E13" s="39">
        <v>6</v>
      </c>
      <c r="F13" s="39">
        <v>2</v>
      </c>
      <c r="G13" s="39">
        <v>3</v>
      </c>
      <c r="H13" s="39">
        <v>1</v>
      </c>
      <c r="I13" s="39">
        <v>1</v>
      </c>
      <c r="J13" s="39">
        <v>2</v>
      </c>
      <c r="K13" s="39">
        <v>1</v>
      </c>
      <c r="L13" s="39">
        <v>1</v>
      </c>
      <c r="M13" s="39">
        <v>1</v>
      </c>
      <c r="N13" s="39">
        <v>1</v>
      </c>
      <c r="O13" s="36">
        <v>1</v>
      </c>
      <c r="P13" s="39">
        <v>1</v>
      </c>
      <c r="Q13" s="39">
        <v>1</v>
      </c>
      <c r="R13" s="36">
        <v>0</v>
      </c>
      <c r="S13" s="36">
        <v>1</v>
      </c>
      <c r="T13" s="39">
        <v>1</v>
      </c>
      <c r="U13" s="39">
        <v>1</v>
      </c>
      <c r="V13" s="36">
        <v>1</v>
      </c>
      <c r="W13" s="36">
        <v>0</v>
      </c>
      <c r="X13" s="41">
        <f t="shared" si="0"/>
        <v>20</v>
      </c>
      <c r="Y13" s="41">
        <f t="shared" si="0"/>
        <v>20</v>
      </c>
    </row>
    <row r="14" spans="1:25" ht="12.75" customHeight="1" x14ac:dyDescent="0.2">
      <c r="A14" s="38" t="s">
        <v>6</v>
      </c>
      <c r="B14" s="41">
        <f>SUM(B9:B13)</f>
        <v>14</v>
      </c>
      <c r="C14" s="41">
        <f t="shared" ref="C14:Y14" si="1">SUM(C9:C13)</f>
        <v>18</v>
      </c>
      <c r="D14" s="41">
        <f t="shared" si="1"/>
        <v>25</v>
      </c>
      <c r="E14" s="41">
        <f t="shared" si="1"/>
        <v>22</v>
      </c>
      <c r="F14" s="41">
        <f t="shared" si="1"/>
        <v>8</v>
      </c>
      <c r="G14" s="41">
        <f t="shared" si="1"/>
        <v>12</v>
      </c>
      <c r="H14" s="41">
        <f t="shared" si="1"/>
        <v>5</v>
      </c>
      <c r="I14" s="41">
        <f t="shared" si="1"/>
        <v>4</v>
      </c>
      <c r="J14" s="41">
        <f t="shared" si="1"/>
        <v>6</v>
      </c>
      <c r="K14" s="41">
        <f t="shared" si="1"/>
        <v>5</v>
      </c>
      <c r="L14" s="41">
        <f t="shared" si="1"/>
        <v>5</v>
      </c>
      <c r="M14" s="41">
        <f t="shared" si="1"/>
        <v>5</v>
      </c>
      <c r="N14" s="41">
        <f t="shared" si="1"/>
        <v>5</v>
      </c>
      <c r="O14" s="45">
        <f t="shared" si="1"/>
        <v>3</v>
      </c>
      <c r="P14" s="41">
        <f>SUM(P9:P13)</f>
        <v>5</v>
      </c>
      <c r="Q14" s="45">
        <f>SUM(Q9:Q13)</f>
        <v>5</v>
      </c>
      <c r="R14" s="45">
        <f t="shared" si="1"/>
        <v>0</v>
      </c>
      <c r="S14" s="45">
        <f t="shared" si="1"/>
        <v>1</v>
      </c>
      <c r="T14" s="45">
        <f>SUM(T9:T13)</f>
        <v>4</v>
      </c>
      <c r="U14" s="45">
        <f>SUM(U9:U13)</f>
        <v>3</v>
      </c>
      <c r="V14" s="45">
        <f t="shared" si="1"/>
        <v>1</v>
      </c>
      <c r="W14" s="45">
        <f t="shared" si="1"/>
        <v>0</v>
      </c>
      <c r="X14" s="41">
        <f t="shared" si="1"/>
        <v>78</v>
      </c>
      <c r="Y14" s="41">
        <f t="shared" si="1"/>
        <v>78</v>
      </c>
    </row>
    <row r="15" spans="1:25" ht="6" customHeight="1" x14ac:dyDescent="0.2">
      <c r="A15" s="35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12.75" customHeight="1" x14ac:dyDescent="0.2">
      <c r="A16" s="35" t="s">
        <v>13</v>
      </c>
      <c r="B16" s="39">
        <v>4</v>
      </c>
      <c r="C16" s="39">
        <v>6</v>
      </c>
      <c r="D16" s="39">
        <v>6</v>
      </c>
      <c r="E16" s="39">
        <v>5</v>
      </c>
      <c r="F16" s="39">
        <v>3</v>
      </c>
      <c r="G16" s="39">
        <v>3</v>
      </c>
      <c r="H16" s="39">
        <v>2</v>
      </c>
      <c r="I16" s="39">
        <v>2</v>
      </c>
      <c r="J16" s="39">
        <v>1</v>
      </c>
      <c r="K16" s="39">
        <v>1</v>
      </c>
      <c r="L16" s="39">
        <v>1</v>
      </c>
      <c r="M16" s="39">
        <v>1</v>
      </c>
      <c r="N16" s="39">
        <v>2</v>
      </c>
      <c r="O16" s="36">
        <v>1</v>
      </c>
      <c r="P16" s="39">
        <v>1</v>
      </c>
      <c r="Q16" s="39">
        <v>1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41">
        <f t="shared" ref="X16:Y33" si="2">B16+D16+F16+H16+J16+L16+N16+P16+R16+T16+V16</f>
        <v>20</v>
      </c>
      <c r="Y16" s="41">
        <f t="shared" si="2"/>
        <v>20</v>
      </c>
    </row>
    <row r="17" spans="1:25" ht="12.75" customHeight="1" x14ac:dyDescent="0.2">
      <c r="A17" s="35" t="s">
        <v>14</v>
      </c>
      <c r="B17" s="39">
        <v>3</v>
      </c>
      <c r="C17" s="39">
        <v>3</v>
      </c>
      <c r="D17" s="39">
        <v>3</v>
      </c>
      <c r="E17" s="39">
        <v>2</v>
      </c>
      <c r="F17" s="39">
        <v>1</v>
      </c>
      <c r="G17" s="39">
        <v>1</v>
      </c>
      <c r="H17" s="39">
        <v>1</v>
      </c>
      <c r="I17" s="36">
        <v>1</v>
      </c>
      <c r="J17" s="39">
        <v>1</v>
      </c>
      <c r="K17" s="39">
        <v>1</v>
      </c>
      <c r="L17" s="36">
        <v>0</v>
      </c>
      <c r="M17" s="36">
        <v>0</v>
      </c>
      <c r="N17" s="36">
        <v>0</v>
      </c>
      <c r="O17" s="36">
        <v>1</v>
      </c>
      <c r="P17" s="39">
        <v>0</v>
      </c>
      <c r="Q17" s="39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41">
        <f t="shared" si="2"/>
        <v>9</v>
      </c>
      <c r="Y17" s="41">
        <f t="shared" si="2"/>
        <v>9</v>
      </c>
    </row>
    <row r="18" spans="1:25" ht="12.75" customHeight="1" x14ac:dyDescent="0.2">
      <c r="A18" s="35" t="s">
        <v>15</v>
      </c>
      <c r="B18" s="39">
        <v>3</v>
      </c>
      <c r="C18" s="39">
        <v>3</v>
      </c>
      <c r="D18" s="39">
        <v>3</v>
      </c>
      <c r="E18" s="39">
        <v>3</v>
      </c>
      <c r="F18" s="39">
        <v>1</v>
      </c>
      <c r="G18" s="39">
        <v>2</v>
      </c>
      <c r="H18" s="39">
        <v>1</v>
      </c>
      <c r="I18" s="39">
        <v>1</v>
      </c>
      <c r="J18" s="39">
        <v>1</v>
      </c>
      <c r="K18" s="39">
        <v>1</v>
      </c>
      <c r="L18" s="36">
        <v>0</v>
      </c>
      <c r="M18" s="36">
        <v>0</v>
      </c>
      <c r="N18" s="39">
        <v>1</v>
      </c>
      <c r="O18" s="36">
        <v>1</v>
      </c>
      <c r="P18" s="39">
        <v>1</v>
      </c>
      <c r="Q18" s="39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41">
        <f t="shared" si="2"/>
        <v>11</v>
      </c>
      <c r="Y18" s="41">
        <f t="shared" si="2"/>
        <v>11</v>
      </c>
    </row>
    <row r="19" spans="1:25" ht="12.75" customHeight="1" x14ac:dyDescent="0.2">
      <c r="A19" s="35" t="s">
        <v>16</v>
      </c>
      <c r="B19" s="39">
        <v>3</v>
      </c>
      <c r="C19" s="39">
        <v>3</v>
      </c>
      <c r="D19" s="39">
        <v>3</v>
      </c>
      <c r="E19" s="39">
        <v>3</v>
      </c>
      <c r="F19" s="39">
        <v>1</v>
      </c>
      <c r="G19" s="39">
        <v>1</v>
      </c>
      <c r="H19" s="39">
        <v>1</v>
      </c>
      <c r="I19" s="39">
        <v>1</v>
      </c>
      <c r="J19" s="39">
        <v>1</v>
      </c>
      <c r="K19" s="39">
        <v>1</v>
      </c>
      <c r="L19" s="39">
        <v>1</v>
      </c>
      <c r="M19" s="39">
        <v>1</v>
      </c>
      <c r="N19" s="39">
        <v>1</v>
      </c>
      <c r="O19" s="36">
        <v>1</v>
      </c>
      <c r="P19" s="39">
        <v>0</v>
      </c>
      <c r="Q19" s="39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41">
        <f t="shared" si="2"/>
        <v>11</v>
      </c>
      <c r="Y19" s="41">
        <f t="shared" si="2"/>
        <v>11</v>
      </c>
    </row>
    <row r="20" spans="1:25" ht="12.75" customHeight="1" x14ac:dyDescent="0.2">
      <c r="A20" s="47" t="s">
        <v>17</v>
      </c>
      <c r="B20" s="39">
        <v>3</v>
      </c>
      <c r="C20" s="39">
        <v>4</v>
      </c>
      <c r="D20" s="39">
        <v>4</v>
      </c>
      <c r="E20" s="39">
        <v>3</v>
      </c>
      <c r="F20" s="39">
        <v>2</v>
      </c>
      <c r="G20" s="39">
        <v>2</v>
      </c>
      <c r="H20" s="39">
        <v>2</v>
      </c>
      <c r="I20" s="39">
        <v>1</v>
      </c>
      <c r="J20" s="39">
        <v>2</v>
      </c>
      <c r="K20" s="39">
        <v>1</v>
      </c>
      <c r="L20" s="39">
        <v>1</v>
      </c>
      <c r="M20" s="39">
        <v>1</v>
      </c>
      <c r="N20" s="39">
        <v>1</v>
      </c>
      <c r="O20" s="36">
        <v>1</v>
      </c>
      <c r="P20" s="39">
        <v>1</v>
      </c>
      <c r="Q20" s="39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41">
        <f t="shared" si="2"/>
        <v>16</v>
      </c>
      <c r="Y20" s="41">
        <f t="shared" si="2"/>
        <v>13</v>
      </c>
    </row>
    <row r="21" spans="1:25" ht="12.75" customHeight="1" x14ac:dyDescent="0.2">
      <c r="A21" s="35" t="s">
        <v>18</v>
      </c>
      <c r="B21" s="39">
        <v>2</v>
      </c>
      <c r="C21" s="39">
        <v>3</v>
      </c>
      <c r="D21" s="39">
        <v>2</v>
      </c>
      <c r="E21" s="39">
        <v>2</v>
      </c>
      <c r="F21" s="39">
        <v>1</v>
      </c>
      <c r="G21" s="39">
        <v>1</v>
      </c>
      <c r="H21" s="39">
        <v>3</v>
      </c>
      <c r="I21" s="39">
        <v>2</v>
      </c>
      <c r="J21" s="36">
        <v>1</v>
      </c>
      <c r="K21" s="36">
        <v>0</v>
      </c>
      <c r="L21" s="36">
        <v>0</v>
      </c>
      <c r="M21" s="36">
        <v>0</v>
      </c>
      <c r="N21" s="39">
        <v>1</v>
      </c>
      <c r="O21" s="36">
        <v>1</v>
      </c>
      <c r="P21" s="39">
        <v>1</v>
      </c>
      <c r="Q21" s="39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41">
        <f t="shared" si="2"/>
        <v>11</v>
      </c>
      <c r="Y21" s="41">
        <f t="shared" si="2"/>
        <v>9</v>
      </c>
    </row>
    <row r="22" spans="1:25" ht="12.75" customHeight="1" x14ac:dyDescent="0.2">
      <c r="A22" s="35" t="s">
        <v>19</v>
      </c>
      <c r="B22" s="39">
        <v>4</v>
      </c>
      <c r="C22" s="39">
        <v>5</v>
      </c>
      <c r="D22" s="39">
        <v>4</v>
      </c>
      <c r="E22" s="39">
        <v>4</v>
      </c>
      <c r="F22" s="39">
        <v>2</v>
      </c>
      <c r="G22" s="39">
        <v>2</v>
      </c>
      <c r="H22" s="39">
        <v>1</v>
      </c>
      <c r="I22" s="39">
        <v>1</v>
      </c>
      <c r="J22" s="39">
        <v>2</v>
      </c>
      <c r="K22" s="39">
        <v>1</v>
      </c>
      <c r="L22" s="39">
        <v>1</v>
      </c>
      <c r="M22" s="39">
        <v>1</v>
      </c>
      <c r="N22" s="39">
        <v>1</v>
      </c>
      <c r="O22" s="36">
        <v>1</v>
      </c>
      <c r="P22" s="39">
        <v>1</v>
      </c>
      <c r="Q22" s="39">
        <v>1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41">
        <f t="shared" si="2"/>
        <v>16</v>
      </c>
      <c r="Y22" s="41">
        <f t="shared" si="2"/>
        <v>16</v>
      </c>
    </row>
    <row r="23" spans="1:25" ht="12.75" customHeight="1" x14ac:dyDescent="0.2">
      <c r="A23" s="35" t="s">
        <v>20</v>
      </c>
      <c r="B23" s="39">
        <v>3</v>
      </c>
      <c r="C23" s="39">
        <v>5</v>
      </c>
      <c r="D23" s="39">
        <v>3</v>
      </c>
      <c r="E23" s="39">
        <v>2</v>
      </c>
      <c r="F23" s="39">
        <v>2</v>
      </c>
      <c r="G23" s="39">
        <v>2</v>
      </c>
      <c r="H23" s="39">
        <v>1</v>
      </c>
      <c r="I23" s="39">
        <v>1</v>
      </c>
      <c r="J23" s="39">
        <v>1</v>
      </c>
      <c r="K23" s="39">
        <v>1</v>
      </c>
      <c r="L23" s="36">
        <v>0</v>
      </c>
      <c r="M23" s="36">
        <v>0</v>
      </c>
      <c r="N23" s="39">
        <v>2</v>
      </c>
      <c r="O23" s="36">
        <v>1</v>
      </c>
      <c r="P23" s="39">
        <v>1</v>
      </c>
      <c r="Q23" s="39">
        <v>1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41">
        <f t="shared" si="2"/>
        <v>13</v>
      </c>
      <c r="Y23" s="41">
        <f t="shared" si="2"/>
        <v>13</v>
      </c>
    </row>
    <row r="24" spans="1:25" ht="12.75" customHeight="1" x14ac:dyDescent="0.2">
      <c r="A24" s="35" t="s">
        <v>21</v>
      </c>
      <c r="B24" s="39">
        <v>2</v>
      </c>
      <c r="C24" s="39">
        <v>3</v>
      </c>
      <c r="D24" s="39">
        <v>2</v>
      </c>
      <c r="E24" s="39">
        <v>2</v>
      </c>
      <c r="F24" s="39">
        <v>1</v>
      </c>
      <c r="G24" s="39">
        <v>2</v>
      </c>
      <c r="H24" s="39">
        <v>1</v>
      </c>
      <c r="I24" s="39">
        <v>1</v>
      </c>
      <c r="J24" s="36">
        <v>1</v>
      </c>
      <c r="K24" s="36">
        <v>0</v>
      </c>
      <c r="L24" s="36">
        <v>0</v>
      </c>
      <c r="M24" s="36">
        <v>0</v>
      </c>
      <c r="N24" s="39">
        <v>1</v>
      </c>
      <c r="O24" s="36">
        <v>1</v>
      </c>
      <c r="P24" s="39">
        <v>1</v>
      </c>
      <c r="Q24" s="39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41">
        <f t="shared" si="2"/>
        <v>9</v>
      </c>
      <c r="Y24" s="41">
        <f t="shared" si="2"/>
        <v>9</v>
      </c>
    </row>
    <row r="25" spans="1:25" ht="12.75" customHeight="1" x14ac:dyDescent="0.2">
      <c r="A25" s="35" t="s">
        <v>22</v>
      </c>
      <c r="B25" s="39">
        <v>2</v>
      </c>
      <c r="C25" s="39">
        <v>3</v>
      </c>
      <c r="D25" s="39">
        <v>2</v>
      </c>
      <c r="E25" s="39">
        <v>2</v>
      </c>
      <c r="F25" s="39">
        <v>1</v>
      </c>
      <c r="G25" s="39">
        <v>1</v>
      </c>
      <c r="H25" s="39">
        <v>2</v>
      </c>
      <c r="I25" s="39">
        <v>2</v>
      </c>
      <c r="J25" s="39">
        <v>1</v>
      </c>
      <c r="K25" s="36">
        <v>1</v>
      </c>
      <c r="L25" s="36">
        <v>0</v>
      </c>
      <c r="M25" s="36">
        <v>0</v>
      </c>
      <c r="N25" s="36">
        <v>1</v>
      </c>
      <c r="O25" s="36">
        <v>0</v>
      </c>
      <c r="P25" s="39">
        <v>0</v>
      </c>
      <c r="Q25" s="39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41">
        <f t="shared" si="2"/>
        <v>9</v>
      </c>
      <c r="Y25" s="41">
        <f t="shared" si="2"/>
        <v>9</v>
      </c>
    </row>
    <row r="26" spans="1:25" ht="12.75" customHeight="1" x14ac:dyDescent="0.2">
      <c r="A26" s="35" t="s">
        <v>23</v>
      </c>
      <c r="B26" s="39">
        <v>3</v>
      </c>
      <c r="C26" s="39">
        <v>3</v>
      </c>
      <c r="D26" s="39">
        <v>4</v>
      </c>
      <c r="E26" s="39">
        <v>3</v>
      </c>
      <c r="F26" s="39">
        <v>1</v>
      </c>
      <c r="G26" s="39">
        <v>2</v>
      </c>
      <c r="H26" s="39">
        <v>1</v>
      </c>
      <c r="I26" s="39">
        <v>1</v>
      </c>
      <c r="J26" s="39">
        <v>1</v>
      </c>
      <c r="K26" s="39">
        <v>1</v>
      </c>
      <c r="L26" s="36">
        <v>0</v>
      </c>
      <c r="M26" s="36">
        <v>0</v>
      </c>
      <c r="N26" s="39">
        <v>1</v>
      </c>
      <c r="O26" s="36">
        <v>1</v>
      </c>
      <c r="P26" s="39">
        <v>0</v>
      </c>
      <c r="Q26" s="39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41">
        <f t="shared" si="2"/>
        <v>11</v>
      </c>
      <c r="Y26" s="41">
        <f t="shared" si="2"/>
        <v>11</v>
      </c>
    </row>
    <row r="27" spans="1:25" ht="12.75" customHeight="1" x14ac:dyDescent="0.2">
      <c r="A27" s="35" t="s">
        <v>24</v>
      </c>
      <c r="B27" s="39">
        <v>3</v>
      </c>
      <c r="C27" s="39">
        <v>4</v>
      </c>
      <c r="D27" s="39">
        <v>4</v>
      </c>
      <c r="E27" s="39">
        <v>3</v>
      </c>
      <c r="F27" s="39">
        <v>2</v>
      </c>
      <c r="G27" s="39">
        <v>2</v>
      </c>
      <c r="H27" s="39">
        <v>1</v>
      </c>
      <c r="I27" s="39">
        <v>1</v>
      </c>
      <c r="J27" s="39">
        <v>1</v>
      </c>
      <c r="K27" s="39">
        <v>1</v>
      </c>
      <c r="L27" s="39">
        <v>1</v>
      </c>
      <c r="M27" s="39">
        <v>1</v>
      </c>
      <c r="N27" s="39">
        <v>1</v>
      </c>
      <c r="O27" s="36">
        <v>1</v>
      </c>
      <c r="P27" s="39">
        <v>0</v>
      </c>
      <c r="Q27" s="39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41">
        <f t="shared" si="2"/>
        <v>13</v>
      </c>
      <c r="Y27" s="41">
        <f t="shared" si="2"/>
        <v>13</v>
      </c>
    </row>
    <row r="28" spans="1:25" ht="12.75" customHeight="1" x14ac:dyDescent="0.2">
      <c r="A28" s="35" t="s">
        <v>25</v>
      </c>
      <c r="B28" s="39">
        <v>3</v>
      </c>
      <c r="C28" s="39">
        <v>4</v>
      </c>
      <c r="D28" s="39">
        <v>2</v>
      </c>
      <c r="E28" s="39">
        <v>2</v>
      </c>
      <c r="F28" s="39">
        <v>2</v>
      </c>
      <c r="G28" s="39">
        <v>2</v>
      </c>
      <c r="H28" s="39">
        <v>1</v>
      </c>
      <c r="I28" s="39">
        <v>1</v>
      </c>
      <c r="J28" s="39">
        <v>1</v>
      </c>
      <c r="K28" s="39">
        <v>1</v>
      </c>
      <c r="L28" s="36">
        <v>0</v>
      </c>
      <c r="M28" s="36">
        <v>0</v>
      </c>
      <c r="N28" s="39">
        <v>1</v>
      </c>
      <c r="O28" s="36">
        <v>1</v>
      </c>
      <c r="P28" s="39">
        <v>1</v>
      </c>
      <c r="Q28" s="39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41">
        <f t="shared" si="2"/>
        <v>11</v>
      </c>
      <c r="Y28" s="41">
        <f t="shared" si="2"/>
        <v>11</v>
      </c>
    </row>
    <row r="29" spans="1:25" ht="12.75" customHeight="1" x14ac:dyDescent="0.2">
      <c r="A29" s="35" t="s">
        <v>26</v>
      </c>
      <c r="B29" s="39">
        <v>3</v>
      </c>
      <c r="C29" s="39">
        <v>4</v>
      </c>
      <c r="D29" s="39">
        <v>2</v>
      </c>
      <c r="E29" s="39">
        <v>2</v>
      </c>
      <c r="F29" s="39">
        <v>2</v>
      </c>
      <c r="G29" s="39">
        <v>2</v>
      </c>
      <c r="H29" s="39">
        <v>1</v>
      </c>
      <c r="I29" s="39">
        <v>1</v>
      </c>
      <c r="J29" s="39">
        <v>1</v>
      </c>
      <c r="K29" s="39">
        <v>1</v>
      </c>
      <c r="L29" s="36">
        <v>0</v>
      </c>
      <c r="M29" s="36">
        <v>0</v>
      </c>
      <c r="N29" s="39">
        <v>1</v>
      </c>
      <c r="O29" s="36">
        <v>1</v>
      </c>
      <c r="P29" s="39">
        <v>1</v>
      </c>
      <c r="Q29" s="39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41">
        <f t="shared" si="2"/>
        <v>11</v>
      </c>
      <c r="Y29" s="41">
        <f t="shared" si="2"/>
        <v>11</v>
      </c>
    </row>
    <row r="30" spans="1:25" ht="12.75" customHeight="1" x14ac:dyDescent="0.2">
      <c r="A30" s="35" t="s">
        <v>27</v>
      </c>
      <c r="B30" s="39">
        <v>4</v>
      </c>
      <c r="C30" s="39">
        <v>5</v>
      </c>
      <c r="D30" s="39">
        <v>5</v>
      </c>
      <c r="E30" s="39">
        <v>4</v>
      </c>
      <c r="F30" s="39">
        <v>2</v>
      </c>
      <c r="G30" s="39">
        <v>2</v>
      </c>
      <c r="H30" s="39">
        <v>1</v>
      </c>
      <c r="I30" s="39">
        <v>1</v>
      </c>
      <c r="J30" s="39">
        <v>1</v>
      </c>
      <c r="K30" s="39">
        <v>1</v>
      </c>
      <c r="L30" s="39">
        <v>1</v>
      </c>
      <c r="M30" s="39">
        <v>1</v>
      </c>
      <c r="N30" s="39">
        <v>1</v>
      </c>
      <c r="O30" s="36">
        <v>1</v>
      </c>
      <c r="P30" s="39">
        <v>1</v>
      </c>
      <c r="Q30" s="39">
        <v>1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41">
        <f t="shared" si="2"/>
        <v>16</v>
      </c>
      <c r="Y30" s="41">
        <f t="shared" si="2"/>
        <v>16</v>
      </c>
    </row>
    <row r="31" spans="1:25" ht="12.75" customHeight="1" x14ac:dyDescent="0.2">
      <c r="A31" s="35" t="s">
        <v>28</v>
      </c>
      <c r="B31" s="39">
        <v>2</v>
      </c>
      <c r="C31" s="39">
        <v>3</v>
      </c>
      <c r="D31" s="39">
        <v>2</v>
      </c>
      <c r="E31" s="39">
        <v>2</v>
      </c>
      <c r="F31" s="39">
        <v>1</v>
      </c>
      <c r="G31" s="39">
        <v>2</v>
      </c>
      <c r="H31" s="39">
        <v>1</v>
      </c>
      <c r="I31" s="39">
        <v>1</v>
      </c>
      <c r="J31" s="36">
        <v>1</v>
      </c>
      <c r="K31" s="36">
        <v>0</v>
      </c>
      <c r="L31" s="36">
        <v>0</v>
      </c>
      <c r="M31" s="36">
        <v>0</v>
      </c>
      <c r="N31" s="39">
        <v>1</v>
      </c>
      <c r="O31" s="36">
        <v>1</v>
      </c>
      <c r="P31" s="39">
        <v>1</v>
      </c>
      <c r="Q31" s="39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41">
        <f t="shared" si="2"/>
        <v>9</v>
      </c>
      <c r="Y31" s="41">
        <f t="shared" si="2"/>
        <v>9</v>
      </c>
    </row>
    <row r="32" spans="1:25" ht="12.75" customHeight="1" x14ac:dyDescent="0.2">
      <c r="A32" s="35" t="s">
        <v>29</v>
      </c>
      <c r="B32" s="39">
        <v>3</v>
      </c>
      <c r="C32" s="39">
        <v>5</v>
      </c>
      <c r="D32" s="39">
        <v>4</v>
      </c>
      <c r="E32" s="39">
        <v>3</v>
      </c>
      <c r="F32" s="39">
        <v>2</v>
      </c>
      <c r="G32" s="39">
        <v>2</v>
      </c>
      <c r="H32" s="39">
        <v>2</v>
      </c>
      <c r="I32" s="39">
        <v>2</v>
      </c>
      <c r="J32" s="39">
        <v>1</v>
      </c>
      <c r="K32" s="39">
        <v>1</v>
      </c>
      <c r="L32" s="39">
        <v>1</v>
      </c>
      <c r="M32" s="39">
        <v>1</v>
      </c>
      <c r="N32" s="39">
        <v>2</v>
      </c>
      <c r="O32" s="36">
        <v>1</v>
      </c>
      <c r="P32" s="39">
        <v>1</v>
      </c>
      <c r="Q32" s="39">
        <v>1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41">
        <f t="shared" si="2"/>
        <v>16</v>
      </c>
      <c r="Y32" s="41">
        <f t="shared" si="2"/>
        <v>16</v>
      </c>
    </row>
    <row r="33" spans="1:25" ht="12.75" customHeight="1" x14ac:dyDescent="0.2">
      <c r="A33" s="35" t="s">
        <v>30</v>
      </c>
      <c r="B33" s="39">
        <v>4</v>
      </c>
      <c r="C33" s="39">
        <v>5</v>
      </c>
      <c r="D33" s="39">
        <v>4</v>
      </c>
      <c r="E33" s="39">
        <v>3</v>
      </c>
      <c r="F33" s="39">
        <v>3</v>
      </c>
      <c r="G33" s="39">
        <v>3</v>
      </c>
      <c r="H33" s="39">
        <v>1</v>
      </c>
      <c r="I33" s="39">
        <v>1</v>
      </c>
      <c r="J33" s="39">
        <v>1</v>
      </c>
      <c r="K33" s="39">
        <v>1</v>
      </c>
      <c r="L33" s="39">
        <v>0</v>
      </c>
      <c r="M33" s="39">
        <v>1</v>
      </c>
      <c r="N33" s="39">
        <v>2</v>
      </c>
      <c r="O33" s="36">
        <v>1</v>
      </c>
      <c r="P33" s="39">
        <v>1</v>
      </c>
      <c r="Q33" s="39">
        <v>1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41">
        <f t="shared" si="2"/>
        <v>16</v>
      </c>
      <c r="Y33" s="41">
        <f t="shared" si="2"/>
        <v>16</v>
      </c>
    </row>
    <row r="34" spans="1:25" ht="12.75" customHeight="1" x14ac:dyDescent="0.2">
      <c r="A34" s="38" t="s">
        <v>12</v>
      </c>
      <c r="B34" s="41">
        <f>SUM(B16:B33)</f>
        <v>54</v>
      </c>
      <c r="C34" s="41">
        <f t="shared" ref="C34:Y34" si="3">SUM(C16:C33)</f>
        <v>71</v>
      </c>
      <c r="D34" s="41">
        <f t="shared" si="3"/>
        <v>59</v>
      </c>
      <c r="E34" s="41">
        <f t="shared" si="3"/>
        <v>50</v>
      </c>
      <c r="F34" s="41">
        <f t="shared" si="3"/>
        <v>30</v>
      </c>
      <c r="G34" s="41">
        <f t="shared" si="3"/>
        <v>34</v>
      </c>
      <c r="H34" s="41">
        <f t="shared" si="3"/>
        <v>24</v>
      </c>
      <c r="I34" s="41">
        <f t="shared" si="3"/>
        <v>22</v>
      </c>
      <c r="J34" s="41">
        <f t="shared" si="3"/>
        <v>20</v>
      </c>
      <c r="K34" s="41">
        <f t="shared" si="3"/>
        <v>15</v>
      </c>
      <c r="L34" s="41">
        <f t="shared" si="3"/>
        <v>7</v>
      </c>
      <c r="M34" s="41">
        <f t="shared" si="3"/>
        <v>8</v>
      </c>
      <c r="N34" s="41">
        <f t="shared" si="3"/>
        <v>21</v>
      </c>
      <c r="O34" s="45">
        <f>SUM(O16:O33)</f>
        <v>17</v>
      </c>
      <c r="P34" s="41">
        <f>SUM(P16:P33)</f>
        <v>13</v>
      </c>
      <c r="Q34" s="45">
        <f>SUM(Q16:Q33)</f>
        <v>6</v>
      </c>
      <c r="R34" s="45">
        <f t="shared" si="3"/>
        <v>0</v>
      </c>
      <c r="S34" s="45">
        <f>SUM(S16:S33)</f>
        <v>0</v>
      </c>
      <c r="T34" s="45">
        <f>SUM(T16:T33)</f>
        <v>0</v>
      </c>
      <c r="U34" s="45">
        <f>SUM(U16:U33)</f>
        <v>0</v>
      </c>
      <c r="V34" s="45">
        <f t="shared" si="3"/>
        <v>0</v>
      </c>
      <c r="W34" s="45">
        <f>SUM(W16:W33)</f>
        <v>0</v>
      </c>
      <c r="X34" s="41">
        <f t="shared" si="3"/>
        <v>228</v>
      </c>
      <c r="Y34" s="41">
        <f t="shared" si="3"/>
        <v>223</v>
      </c>
    </row>
    <row r="35" spans="1:25" ht="6" customHeight="1" x14ac:dyDescent="0.2">
      <c r="A35" s="35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s="46" customFormat="1" ht="12.75" customHeight="1" x14ac:dyDescent="0.2">
      <c r="A36" s="38" t="s">
        <v>31</v>
      </c>
      <c r="B36" s="41">
        <f>B14+B34</f>
        <v>68</v>
      </c>
      <c r="C36" s="41">
        <f t="shared" ref="C36:Y36" si="4">C14+C34</f>
        <v>89</v>
      </c>
      <c r="D36" s="41">
        <f t="shared" si="4"/>
        <v>84</v>
      </c>
      <c r="E36" s="41">
        <f t="shared" si="4"/>
        <v>72</v>
      </c>
      <c r="F36" s="41">
        <f t="shared" si="4"/>
        <v>38</v>
      </c>
      <c r="G36" s="41">
        <f t="shared" si="4"/>
        <v>46</v>
      </c>
      <c r="H36" s="41">
        <f t="shared" si="4"/>
        <v>29</v>
      </c>
      <c r="I36" s="41">
        <f t="shared" si="4"/>
        <v>26</v>
      </c>
      <c r="J36" s="41">
        <f t="shared" si="4"/>
        <v>26</v>
      </c>
      <c r="K36" s="41">
        <f t="shared" si="4"/>
        <v>20</v>
      </c>
      <c r="L36" s="41">
        <f t="shared" si="4"/>
        <v>12</v>
      </c>
      <c r="M36" s="41">
        <f t="shared" si="4"/>
        <v>13</v>
      </c>
      <c r="N36" s="41">
        <f t="shared" si="4"/>
        <v>26</v>
      </c>
      <c r="O36" s="45">
        <f t="shared" si="4"/>
        <v>20</v>
      </c>
      <c r="P36" s="41">
        <f>P14+P34</f>
        <v>18</v>
      </c>
      <c r="Q36" s="45">
        <f>Q14+Q34</f>
        <v>11</v>
      </c>
      <c r="R36" s="41">
        <f t="shared" si="4"/>
        <v>0</v>
      </c>
      <c r="S36" s="45">
        <f t="shared" si="4"/>
        <v>1</v>
      </c>
      <c r="T36" s="41">
        <f>T14+T34</f>
        <v>4</v>
      </c>
      <c r="U36" s="45">
        <f>U14+U34</f>
        <v>3</v>
      </c>
      <c r="V36" s="41">
        <f t="shared" si="4"/>
        <v>1</v>
      </c>
      <c r="W36" s="45">
        <f t="shared" si="4"/>
        <v>0</v>
      </c>
      <c r="X36" s="41">
        <f t="shared" si="4"/>
        <v>306</v>
      </c>
      <c r="Y36" s="41">
        <f t="shared" si="4"/>
        <v>301</v>
      </c>
    </row>
    <row r="37" spans="1:25" x14ac:dyDescent="0.2">
      <c r="A37" s="24" t="s">
        <v>46</v>
      </c>
      <c r="B37" s="40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2.75" customHeight="1" x14ac:dyDescent="0.2">
      <c r="A38" s="25" t="s">
        <v>70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2.75" customHeight="1" x14ac:dyDescent="0.2">
      <c r="A39" s="25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</sheetData>
  <mergeCells count="7">
    <mergeCell ref="V6:W6"/>
    <mergeCell ref="A6:A7"/>
    <mergeCell ref="L6:M6"/>
    <mergeCell ref="N6:O6"/>
    <mergeCell ref="P6:Q6"/>
    <mergeCell ref="R6:S6"/>
    <mergeCell ref="T6:U6"/>
  </mergeCells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workbookViewId="0">
      <selection activeCell="P41" sqref="P41"/>
    </sheetView>
  </sheetViews>
  <sheetFormatPr baseColWidth="10" defaultColWidth="7" defaultRowHeight="11.25" x14ac:dyDescent="0.2"/>
  <cols>
    <col min="1" max="1" width="20.5" style="27" customWidth="1"/>
    <col min="2" max="25" width="6" style="27" customWidth="1"/>
    <col min="26" max="16384" width="7" style="27"/>
  </cols>
  <sheetData>
    <row r="1" spans="1:25" ht="12.75" x14ac:dyDescent="0.2">
      <c r="A1" s="44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4" spans="1:25" ht="12.75" x14ac:dyDescent="0.2">
      <c r="A4" s="28" t="s">
        <v>63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2.75" customHeight="1" x14ac:dyDescent="0.2"/>
    <row r="6" spans="1:25" ht="12.75" customHeight="1" thickBot="1" x14ac:dyDescent="0.25">
      <c r="A6" s="54" t="s">
        <v>0</v>
      </c>
      <c r="B6" s="30" t="s">
        <v>1</v>
      </c>
      <c r="C6" s="30"/>
      <c r="D6" s="30" t="s">
        <v>3</v>
      </c>
      <c r="E6" s="30"/>
      <c r="F6" s="30" t="s">
        <v>2</v>
      </c>
      <c r="G6" s="30"/>
      <c r="H6" s="48" t="s">
        <v>45</v>
      </c>
      <c r="I6" s="30"/>
      <c r="J6" s="30" t="s">
        <v>32</v>
      </c>
      <c r="K6" s="30"/>
      <c r="L6" s="58" t="s">
        <v>68</v>
      </c>
      <c r="M6" s="54"/>
      <c r="N6" s="59" t="s">
        <v>56</v>
      </c>
      <c r="O6" s="54"/>
      <c r="P6" s="59" t="s">
        <v>64</v>
      </c>
      <c r="Q6" s="60"/>
      <c r="R6" s="59" t="s">
        <v>65</v>
      </c>
      <c r="S6" s="60"/>
      <c r="T6" s="59" t="s">
        <v>66</v>
      </c>
      <c r="U6" s="60"/>
      <c r="V6" s="59" t="s">
        <v>67</v>
      </c>
      <c r="W6" s="60"/>
      <c r="X6" s="30" t="s">
        <v>5</v>
      </c>
      <c r="Y6" s="31"/>
    </row>
    <row r="7" spans="1:25" ht="12.75" customHeight="1" thickBot="1" x14ac:dyDescent="0.25">
      <c r="A7" s="55"/>
      <c r="B7" s="32">
        <v>2019</v>
      </c>
      <c r="C7" s="32">
        <v>2014</v>
      </c>
      <c r="D7" s="32">
        <v>2019</v>
      </c>
      <c r="E7" s="32">
        <v>2014</v>
      </c>
      <c r="F7" s="32">
        <v>2019</v>
      </c>
      <c r="G7" s="32">
        <v>2014</v>
      </c>
      <c r="H7" s="32">
        <v>2019</v>
      </c>
      <c r="I7" s="32">
        <v>2014</v>
      </c>
      <c r="J7" s="32">
        <v>2019</v>
      </c>
      <c r="K7" s="32">
        <v>2014</v>
      </c>
      <c r="L7" s="32">
        <v>2019</v>
      </c>
      <c r="M7" s="32">
        <v>2014</v>
      </c>
      <c r="N7" s="32">
        <v>2019</v>
      </c>
      <c r="O7" s="32">
        <v>2014</v>
      </c>
      <c r="P7" s="32">
        <v>2019</v>
      </c>
      <c r="Q7" s="32">
        <v>2014</v>
      </c>
      <c r="R7" s="32">
        <v>2019</v>
      </c>
      <c r="S7" s="32">
        <v>2014</v>
      </c>
      <c r="T7" s="32">
        <v>2019</v>
      </c>
      <c r="U7" s="32">
        <v>2014</v>
      </c>
      <c r="V7" s="32">
        <v>2019</v>
      </c>
      <c r="W7" s="32">
        <v>2014</v>
      </c>
      <c r="X7" s="32">
        <v>2019</v>
      </c>
      <c r="Y7" s="33">
        <v>2014</v>
      </c>
    </row>
    <row r="8" spans="1:25" ht="12.75" customHeight="1" x14ac:dyDescent="0.2">
      <c r="A8" s="34"/>
    </row>
    <row r="9" spans="1:25" ht="12.75" customHeight="1" x14ac:dyDescent="0.2">
      <c r="A9" s="47" t="s">
        <v>57</v>
      </c>
      <c r="B9" s="39">
        <v>2</v>
      </c>
      <c r="C9" s="39">
        <v>3</v>
      </c>
      <c r="D9" s="39">
        <v>4</v>
      </c>
      <c r="E9" s="39">
        <v>4</v>
      </c>
      <c r="F9" s="39">
        <v>1</v>
      </c>
      <c r="G9" s="39">
        <v>2</v>
      </c>
      <c r="H9" s="36">
        <v>1</v>
      </c>
      <c r="I9" s="36">
        <v>0</v>
      </c>
      <c r="J9" s="39">
        <v>1</v>
      </c>
      <c r="K9" s="39">
        <v>1</v>
      </c>
      <c r="L9" s="39">
        <v>1</v>
      </c>
      <c r="M9" s="39">
        <v>1</v>
      </c>
      <c r="N9" s="36">
        <v>1</v>
      </c>
      <c r="O9" s="36">
        <v>0</v>
      </c>
      <c r="P9" s="39">
        <v>1</v>
      </c>
      <c r="Q9" s="39">
        <v>1</v>
      </c>
      <c r="R9" s="36">
        <v>0</v>
      </c>
      <c r="S9" s="36">
        <v>0</v>
      </c>
      <c r="T9" s="39">
        <v>1</v>
      </c>
      <c r="U9" s="39">
        <v>1</v>
      </c>
      <c r="V9" s="36">
        <v>0</v>
      </c>
      <c r="W9" s="36">
        <v>0</v>
      </c>
      <c r="X9" s="41">
        <f t="shared" ref="X9:Y13" si="0">B9+D9+F9+H9+J9+L9+N9+P9+R9+T9+V9</f>
        <v>13</v>
      </c>
      <c r="Y9" s="41">
        <f t="shared" si="0"/>
        <v>13</v>
      </c>
    </row>
    <row r="10" spans="1:25" ht="12.75" customHeight="1" x14ac:dyDescent="0.2">
      <c r="A10" s="35" t="s">
        <v>9</v>
      </c>
      <c r="B10" s="39">
        <v>3</v>
      </c>
      <c r="C10" s="39">
        <v>4</v>
      </c>
      <c r="D10" s="39">
        <v>4</v>
      </c>
      <c r="E10" s="39">
        <v>3</v>
      </c>
      <c r="F10" s="39">
        <v>1</v>
      </c>
      <c r="G10" s="39">
        <v>2</v>
      </c>
      <c r="H10" s="39">
        <v>1</v>
      </c>
      <c r="I10" s="39">
        <v>1</v>
      </c>
      <c r="J10" s="39">
        <v>1</v>
      </c>
      <c r="K10" s="39">
        <v>1</v>
      </c>
      <c r="L10" s="39">
        <v>1</v>
      </c>
      <c r="M10" s="39">
        <v>1</v>
      </c>
      <c r="N10" s="36">
        <v>1</v>
      </c>
      <c r="O10" s="36">
        <v>0</v>
      </c>
      <c r="P10" s="39">
        <v>1</v>
      </c>
      <c r="Q10" s="39">
        <v>1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41">
        <f t="shared" si="0"/>
        <v>13</v>
      </c>
      <c r="Y10" s="41">
        <f t="shared" si="0"/>
        <v>13</v>
      </c>
    </row>
    <row r="11" spans="1:25" ht="12.75" customHeight="1" x14ac:dyDescent="0.2">
      <c r="A11" s="35" t="s">
        <v>10</v>
      </c>
      <c r="B11" s="39">
        <v>3</v>
      </c>
      <c r="C11" s="39">
        <v>4</v>
      </c>
      <c r="D11" s="39">
        <v>5</v>
      </c>
      <c r="E11" s="39">
        <v>4</v>
      </c>
      <c r="F11" s="39">
        <v>2</v>
      </c>
      <c r="G11" s="39">
        <v>3</v>
      </c>
      <c r="H11" s="39">
        <v>1</v>
      </c>
      <c r="I11" s="39">
        <v>1</v>
      </c>
      <c r="J11" s="39">
        <v>1</v>
      </c>
      <c r="K11" s="39">
        <v>1</v>
      </c>
      <c r="L11" s="39">
        <v>1</v>
      </c>
      <c r="M11" s="39">
        <v>1</v>
      </c>
      <c r="N11" s="39">
        <v>1</v>
      </c>
      <c r="O11" s="36">
        <v>1</v>
      </c>
      <c r="P11" s="39">
        <v>1</v>
      </c>
      <c r="Q11" s="39">
        <v>1</v>
      </c>
      <c r="R11" s="36">
        <v>0</v>
      </c>
      <c r="S11" s="36">
        <v>0</v>
      </c>
      <c r="T11" s="39">
        <v>1</v>
      </c>
      <c r="U11" s="36">
        <v>0</v>
      </c>
      <c r="V11" s="36">
        <v>0</v>
      </c>
      <c r="W11" s="36">
        <v>0</v>
      </c>
      <c r="X11" s="41">
        <f t="shared" si="0"/>
        <v>16</v>
      </c>
      <c r="Y11" s="41">
        <f t="shared" si="0"/>
        <v>16</v>
      </c>
    </row>
    <row r="12" spans="1:25" ht="12.75" customHeight="1" x14ac:dyDescent="0.2">
      <c r="A12" s="47" t="s">
        <v>58</v>
      </c>
      <c r="B12" s="39">
        <v>3</v>
      </c>
      <c r="C12" s="39">
        <v>3</v>
      </c>
      <c r="D12" s="39">
        <v>5</v>
      </c>
      <c r="E12" s="39">
        <v>5</v>
      </c>
      <c r="F12" s="39">
        <v>2</v>
      </c>
      <c r="G12" s="39">
        <v>2</v>
      </c>
      <c r="H12" s="39">
        <v>1</v>
      </c>
      <c r="I12" s="39">
        <v>1</v>
      </c>
      <c r="J12" s="39">
        <v>1</v>
      </c>
      <c r="K12" s="39">
        <v>1</v>
      </c>
      <c r="L12" s="39">
        <v>1</v>
      </c>
      <c r="M12" s="39">
        <v>1</v>
      </c>
      <c r="N12" s="39">
        <v>1</v>
      </c>
      <c r="O12" s="36">
        <v>1</v>
      </c>
      <c r="P12" s="39">
        <v>1</v>
      </c>
      <c r="Q12" s="39">
        <v>1</v>
      </c>
      <c r="R12" s="36">
        <v>0</v>
      </c>
      <c r="S12" s="36">
        <v>0</v>
      </c>
      <c r="T12" s="39">
        <v>1</v>
      </c>
      <c r="U12" s="39">
        <v>1</v>
      </c>
      <c r="V12" s="36">
        <v>0</v>
      </c>
      <c r="W12" s="36">
        <v>0</v>
      </c>
      <c r="X12" s="41">
        <f t="shared" si="0"/>
        <v>16</v>
      </c>
      <c r="Y12" s="41">
        <f t="shared" si="0"/>
        <v>16</v>
      </c>
    </row>
    <row r="13" spans="1:25" ht="12.75" customHeight="1" x14ac:dyDescent="0.2">
      <c r="A13" s="47" t="s">
        <v>59</v>
      </c>
      <c r="B13" s="39">
        <v>3</v>
      </c>
      <c r="C13" s="39">
        <v>4</v>
      </c>
      <c r="D13" s="39">
        <v>7</v>
      </c>
      <c r="E13" s="39">
        <v>6</v>
      </c>
      <c r="F13" s="39">
        <v>2</v>
      </c>
      <c r="G13" s="39">
        <v>3</v>
      </c>
      <c r="H13" s="39">
        <v>1</v>
      </c>
      <c r="I13" s="39">
        <v>1</v>
      </c>
      <c r="J13" s="39">
        <v>2</v>
      </c>
      <c r="K13" s="39">
        <v>1</v>
      </c>
      <c r="L13" s="39">
        <v>1</v>
      </c>
      <c r="M13" s="39">
        <v>1</v>
      </c>
      <c r="N13" s="39">
        <v>1</v>
      </c>
      <c r="O13" s="36">
        <v>1</v>
      </c>
      <c r="P13" s="39">
        <v>1</v>
      </c>
      <c r="Q13" s="39">
        <v>1</v>
      </c>
      <c r="R13" s="36">
        <v>0</v>
      </c>
      <c r="S13" s="36">
        <v>1</v>
      </c>
      <c r="T13" s="39">
        <v>1</v>
      </c>
      <c r="U13" s="39">
        <v>1</v>
      </c>
      <c r="V13" s="36">
        <v>1</v>
      </c>
      <c r="W13" s="36">
        <v>0</v>
      </c>
      <c r="X13" s="41">
        <f t="shared" si="0"/>
        <v>20</v>
      </c>
      <c r="Y13" s="41">
        <f t="shared" si="0"/>
        <v>20</v>
      </c>
    </row>
    <row r="14" spans="1:25" ht="12.75" customHeight="1" x14ac:dyDescent="0.2">
      <c r="A14" s="38" t="s">
        <v>6</v>
      </c>
      <c r="B14" s="41">
        <f>SUM(B9:B13)</f>
        <v>14</v>
      </c>
      <c r="C14" s="41">
        <f t="shared" ref="C14:Y14" si="1">SUM(C9:C13)</f>
        <v>18</v>
      </c>
      <c r="D14" s="41">
        <f t="shared" si="1"/>
        <v>25</v>
      </c>
      <c r="E14" s="41">
        <f t="shared" si="1"/>
        <v>22</v>
      </c>
      <c r="F14" s="41">
        <f t="shared" si="1"/>
        <v>8</v>
      </c>
      <c r="G14" s="41">
        <f t="shared" si="1"/>
        <v>12</v>
      </c>
      <c r="H14" s="41">
        <f t="shared" si="1"/>
        <v>5</v>
      </c>
      <c r="I14" s="41">
        <f t="shared" si="1"/>
        <v>4</v>
      </c>
      <c r="J14" s="41">
        <f t="shared" si="1"/>
        <v>6</v>
      </c>
      <c r="K14" s="41">
        <f t="shared" si="1"/>
        <v>5</v>
      </c>
      <c r="L14" s="41">
        <f t="shared" si="1"/>
        <v>5</v>
      </c>
      <c r="M14" s="41">
        <f t="shared" si="1"/>
        <v>5</v>
      </c>
      <c r="N14" s="41">
        <f t="shared" si="1"/>
        <v>5</v>
      </c>
      <c r="O14" s="45">
        <f t="shared" si="1"/>
        <v>3</v>
      </c>
      <c r="P14" s="41">
        <f>SUM(P9:P13)</f>
        <v>5</v>
      </c>
      <c r="Q14" s="45">
        <f>SUM(Q9:Q13)</f>
        <v>5</v>
      </c>
      <c r="R14" s="45">
        <f t="shared" si="1"/>
        <v>0</v>
      </c>
      <c r="S14" s="45">
        <f t="shared" si="1"/>
        <v>1</v>
      </c>
      <c r="T14" s="45">
        <f>SUM(T9:T13)</f>
        <v>4</v>
      </c>
      <c r="U14" s="45">
        <f>SUM(U9:U13)</f>
        <v>3</v>
      </c>
      <c r="V14" s="45">
        <f t="shared" si="1"/>
        <v>1</v>
      </c>
      <c r="W14" s="45">
        <f t="shared" si="1"/>
        <v>0</v>
      </c>
      <c r="X14" s="41">
        <f t="shared" si="1"/>
        <v>78</v>
      </c>
      <c r="Y14" s="41">
        <f t="shared" si="1"/>
        <v>78</v>
      </c>
    </row>
    <row r="15" spans="1:25" ht="6" customHeight="1" x14ac:dyDescent="0.2">
      <c r="A15" s="35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12.75" customHeight="1" x14ac:dyDescent="0.2">
      <c r="A16" s="35" t="s">
        <v>13</v>
      </c>
      <c r="B16" s="39">
        <v>4</v>
      </c>
      <c r="C16" s="39">
        <v>6</v>
      </c>
      <c r="D16" s="39">
        <v>6</v>
      </c>
      <c r="E16" s="39">
        <v>5</v>
      </c>
      <c r="F16" s="39">
        <v>3</v>
      </c>
      <c r="G16" s="39">
        <v>3</v>
      </c>
      <c r="H16" s="39">
        <v>2</v>
      </c>
      <c r="I16" s="39">
        <v>2</v>
      </c>
      <c r="J16" s="39">
        <v>1</v>
      </c>
      <c r="K16" s="39">
        <v>1</v>
      </c>
      <c r="L16" s="39">
        <v>1</v>
      </c>
      <c r="M16" s="39">
        <v>1</v>
      </c>
      <c r="N16" s="39">
        <v>2</v>
      </c>
      <c r="O16" s="36">
        <v>1</v>
      </c>
      <c r="P16" s="39">
        <v>1</v>
      </c>
      <c r="Q16" s="39">
        <v>1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41">
        <f t="shared" ref="X16:X33" si="2">B16+D16+F16+H16+J16+L16+N16+P16+R16+T16+V16</f>
        <v>20</v>
      </c>
      <c r="Y16" s="41">
        <f t="shared" ref="Y16:Y33" si="3">C16+E16+G16+I16+K16+M16+O16+Q16+S16+U16+W16</f>
        <v>20</v>
      </c>
    </row>
    <row r="17" spans="1:25" ht="12.75" customHeight="1" x14ac:dyDescent="0.2">
      <c r="A17" s="35" t="s">
        <v>14</v>
      </c>
      <c r="B17" s="39">
        <v>3</v>
      </c>
      <c r="C17" s="39">
        <v>3</v>
      </c>
      <c r="D17" s="39">
        <v>3</v>
      </c>
      <c r="E17" s="39">
        <v>2</v>
      </c>
      <c r="F17" s="39">
        <v>1</v>
      </c>
      <c r="G17" s="39">
        <v>1</v>
      </c>
      <c r="H17" s="39">
        <v>1</v>
      </c>
      <c r="I17" s="36">
        <v>1</v>
      </c>
      <c r="J17" s="39">
        <v>1</v>
      </c>
      <c r="K17" s="39">
        <v>1</v>
      </c>
      <c r="L17" s="36">
        <v>0</v>
      </c>
      <c r="M17" s="36">
        <v>0</v>
      </c>
      <c r="N17" s="36">
        <v>0</v>
      </c>
      <c r="O17" s="36">
        <v>1</v>
      </c>
      <c r="P17" s="39">
        <v>0</v>
      </c>
      <c r="Q17" s="39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41">
        <f t="shared" si="2"/>
        <v>9</v>
      </c>
      <c r="Y17" s="41">
        <f t="shared" si="3"/>
        <v>9</v>
      </c>
    </row>
    <row r="18" spans="1:25" ht="12.75" customHeight="1" x14ac:dyDescent="0.2">
      <c r="A18" s="35" t="s">
        <v>15</v>
      </c>
      <c r="B18" s="39">
        <v>3</v>
      </c>
      <c r="C18" s="39">
        <v>3</v>
      </c>
      <c r="D18" s="39">
        <v>3</v>
      </c>
      <c r="E18" s="39">
        <v>3</v>
      </c>
      <c r="F18" s="39">
        <v>1</v>
      </c>
      <c r="G18" s="39">
        <v>2</v>
      </c>
      <c r="H18" s="39">
        <v>1</v>
      </c>
      <c r="I18" s="39">
        <v>1</v>
      </c>
      <c r="J18" s="39">
        <v>1</v>
      </c>
      <c r="K18" s="39">
        <v>1</v>
      </c>
      <c r="L18" s="36">
        <v>0</v>
      </c>
      <c r="M18" s="36">
        <v>0</v>
      </c>
      <c r="N18" s="39">
        <v>1</v>
      </c>
      <c r="O18" s="36">
        <v>1</v>
      </c>
      <c r="P18" s="39">
        <v>1</v>
      </c>
      <c r="Q18" s="39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41">
        <f t="shared" si="2"/>
        <v>11</v>
      </c>
      <c r="Y18" s="41">
        <f t="shared" si="3"/>
        <v>11</v>
      </c>
    </row>
    <row r="19" spans="1:25" ht="12.75" customHeight="1" x14ac:dyDescent="0.2">
      <c r="A19" s="35" t="s">
        <v>16</v>
      </c>
      <c r="B19" s="39">
        <v>3</v>
      </c>
      <c r="C19" s="39">
        <v>3</v>
      </c>
      <c r="D19" s="39">
        <v>3</v>
      </c>
      <c r="E19" s="39">
        <v>3</v>
      </c>
      <c r="F19" s="39">
        <v>1</v>
      </c>
      <c r="G19" s="39">
        <v>1</v>
      </c>
      <c r="H19" s="39">
        <v>1</v>
      </c>
      <c r="I19" s="39">
        <v>1</v>
      </c>
      <c r="J19" s="39">
        <v>1</v>
      </c>
      <c r="K19" s="39">
        <v>1</v>
      </c>
      <c r="L19" s="39">
        <v>1</v>
      </c>
      <c r="M19" s="39">
        <v>1</v>
      </c>
      <c r="N19" s="39">
        <v>1</v>
      </c>
      <c r="O19" s="36">
        <v>1</v>
      </c>
      <c r="P19" s="39">
        <v>0</v>
      </c>
      <c r="Q19" s="39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41">
        <f t="shared" si="2"/>
        <v>11</v>
      </c>
      <c r="Y19" s="41">
        <f t="shared" si="3"/>
        <v>11</v>
      </c>
    </row>
    <row r="20" spans="1:25" ht="12.75" customHeight="1" x14ac:dyDescent="0.2">
      <c r="A20" s="35" t="s">
        <v>42</v>
      </c>
      <c r="B20" s="39">
        <v>3</v>
      </c>
      <c r="C20" s="39">
        <v>4</v>
      </c>
      <c r="D20" s="39">
        <v>4</v>
      </c>
      <c r="E20" s="39">
        <v>3</v>
      </c>
      <c r="F20" s="39">
        <v>2</v>
      </c>
      <c r="G20" s="39">
        <v>2</v>
      </c>
      <c r="H20" s="39">
        <v>2</v>
      </c>
      <c r="I20" s="39">
        <v>1</v>
      </c>
      <c r="J20" s="39">
        <v>2</v>
      </c>
      <c r="K20" s="39">
        <v>1</v>
      </c>
      <c r="L20" s="39">
        <v>1</v>
      </c>
      <c r="M20" s="39">
        <v>1</v>
      </c>
      <c r="N20" s="39">
        <v>1</v>
      </c>
      <c r="O20" s="36">
        <v>1</v>
      </c>
      <c r="P20" s="39">
        <v>1</v>
      </c>
      <c r="Q20" s="39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41">
        <f t="shared" si="2"/>
        <v>16</v>
      </c>
      <c r="Y20" s="41">
        <f t="shared" si="3"/>
        <v>13</v>
      </c>
    </row>
    <row r="21" spans="1:25" ht="12.75" customHeight="1" x14ac:dyDescent="0.2">
      <c r="A21" s="35" t="s">
        <v>18</v>
      </c>
      <c r="B21" s="39">
        <v>2</v>
      </c>
      <c r="C21" s="39">
        <v>3</v>
      </c>
      <c r="D21" s="39">
        <v>2</v>
      </c>
      <c r="E21" s="39">
        <v>2</v>
      </c>
      <c r="F21" s="39">
        <v>1</v>
      </c>
      <c r="G21" s="39">
        <v>1</v>
      </c>
      <c r="H21" s="39">
        <v>3</v>
      </c>
      <c r="I21" s="39">
        <v>2</v>
      </c>
      <c r="J21" s="36">
        <v>1</v>
      </c>
      <c r="K21" s="36">
        <v>0</v>
      </c>
      <c r="L21" s="36">
        <v>0</v>
      </c>
      <c r="M21" s="36">
        <v>0</v>
      </c>
      <c r="N21" s="39">
        <v>1</v>
      </c>
      <c r="O21" s="36">
        <v>1</v>
      </c>
      <c r="P21" s="39">
        <v>1</v>
      </c>
      <c r="Q21" s="39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41">
        <f t="shared" si="2"/>
        <v>11</v>
      </c>
      <c r="Y21" s="41">
        <f t="shared" si="3"/>
        <v>9</v>
      </c>
    </row>
    <row r="22" spans="1:25" ht="12.75" customHeight="1" x14ac:dyDescent="0.2">
      <c r="A22" s="35" t="s">
        <v>19</v>
      </c>
      <c r="B22" s="39">
        <v>4</v>
      </c>
      <c r="C22" s="39">
        <v>5</v>
      </c>
      <c r="D22" s="39">
        <v>4</v>
      </c>
      <c r="E22" s="39">
        <v>4</v>
      </c>
      <c r="F22" s="39">
        <v>2</v>
      </c>
      <c r="G22" s="39">
        <v>2</v>
      </c>
      <c r="H22" s="39">
        <v>1</v>
      </c>
      <c r="I22" s="39">
        <v>1</v>
      </c>
      <c r="J22" s="39">
        <v>2</v>
      </c>
      <c r="K22" s="39">
        <v>1</v>
      </c>
      <c r="L22" s="39">
        <v>1</v>
      </c>
      <c r="M22" s="39">
        <v>1</v>
      </c>
      <c r="N22" s="39">
        <v>1</v>
      </c>
      <c r="O22" s="36">
        <v>1</v>
      </c>
      <c r="P22" s="39">
        <v>1</v>
      </c>
      <c r="Q22" s="39">
        <v>1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41">
        <f t="shared" si="2"/>
        <v>16</v>
      </c>
      <c r="Y22" s="41">
        <f t="shared" si="3"/>
        <v>16</v>
      </c>
    </row>
    <row r="23" spans="1:25" ht="12.75" customHeight="1" x14ac:dyDescent="0.2">
      <c r="A23" s="35" t="s">
        <v>20</v>
      </c>
      <c r="B23" s="39">
        <v>3</v>
      </c>
      <c r="C23" s="39">
        <v>5</v>
      </c>
      <c r="D23" s="39">
        <v>3</v>
      </c>
      <c r="E23" s="39">
        <v>2</v>
      </c>
      <c r="F23" s="39">
        <v>2</v>
      </c>
      <c r="G23" s="39">
        <v>2</v>
      </c>
      <c r="H23" s="39">
        <v>1</v>
      </c>
      <c r="I23" s="39">
        <v>1</v>
      </c>
      <c r="J23" s="39">
        <v>1</v>
      </c>
      <c r="K23" s="39">
        <v>1</v>
      </c>
      <c r="L23" s="36">
        <v>0</v>
      </c>
      <c r="M23" s="36">
        <v>0</v>
      </c>
      <c r="N23" s="39">
        <v>2</v>
      </c>
      <c r="O23" s="36">
        <v>1</v>
      </c>
      <c r="P23" s="39">
        <v>1</v>
      </c>
      <c r="Q23" s="39">
        <v>1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41">
        <f t="shared" si="2"/>
        <v>13</v>
      </c>
      <c r="Y23" s="41">
        <f t="shared" si="3"/>
        <v>13</v>
      </c>
    </row>
    <row r="24" spans="1:25" ht="12.75" customHeight="1" x14ac:dyDescent="0.2">
      <c r="A24" s="35" t="s">
        <v>21</v>
      </c>
      <c r="B24" s="39">
        <v>2</v>
      </c>
      <c r="C24" s="39">
        <v>3</v>
      </c>
      <c r="D24" s="39">
        <v>2</v>
      </c>
      <c r="E24" s="39">
        <v>2</v>
      </c>
      <c r="F24" s="39">
        <v>1</v>
      </c>
      <c r="G24" s="39">
        <v>2</v>
      </c>
      <c r="H24" s="39">
        <v>1</v>
      </c>
      <c r="I24" s="39">
        <v>1</v>
      </c>
      <c r="J24" s="36">
        <v>1</v>
      </c>
      <c r="K24" s="36">
        <v>0</v>
      </c>
      <c r="L24" s="36">
        <v>0</v>
      </c>
      <c r="M24" s="36">
        <v>0</v>
      </c>
      <c r="N24" s="39">
        <v>1</v>
      </c>
      <c r="O24" s="36">
        <v>1</v>
      </c>
      <c r="P24" s="39">
        <v>1</v>
      </c>
      <c r="Q24" s="39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41">
        <f t="shared" si="2"/>
        <v>9</v>
      </c>
      <c r="Y24" s="41">
        <f t="shared" si="3"/>
        <v>9</v>
      </c>
    </row>
    <row r="25" spans="1:25" ht="12.75" customHeight="1" x14ac:dyDescent="0.2">
      <c r="A25" s="35" t="s">
        <v>22</v>
      </c>
      <c r="B25" s="39">
        <v>2</v>
      </c>
      <c r="C25" s="39">
        <v>3</v>
      </c>
      <c r="D25" s="39">
        <v>2</v>
      </c>
      <c r="E25" s="39">
        <v>2</v>
      </c>
      <c r="F25" s="39">
        <v>1</v>
      </c>
      <c r="G25" s="39">
        <v>1</v>
      </c>
      <c r="H25" s="39">
        <v>2</v>
      </c>
      <c r="I25" s="39">
        <v>2</v>
      </c>
      <c r="J25" s="39">
        <v>1</v>
      </c>
      <c r="K25" s="36">
        <v>1</v>
      </c>
      <c r="L25" s="36">
        <v>0</v>
      </c>
      <c r="M25" s="36">
        <v>0</v>
      </c>
      <c r="N25" s="36">
        <v>1</v>
      </c>
      <c r="O25" s="36">
        <v>0</v>
      </c>
      <c r="P25" s="39">
        <v>0</v>
      </c>
      <c r="Q25" s="39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41">
        <f t="shared" si="2"/>
        <v>9</v>
      </c>
      <c r="Y25" s="41">
        <f t="shared" si="3"/>
        <v>9</v>
      </c>
    </row>
    <row r="26" spans="1:25" ht="12.75" customHeight="1" x14ac:dyDescent="0.2">
      <c r="A26" s="35" t="s">
        <v>23</v>
      </c>
      <c r="B26" s="39">
        <v>3</v>
      </c>
      <c r="C26" s="39">
        <v>3</v>
      </c>
      <c r="D26" s="39">
        <v>4</v>
      </c>
      <c r="E26" s="39">
        <v>3</v>
      </c>
      <c r="F26" s="39">
        <v>1</v>
      </c>
      <c r="G26" s="39">
        <v>2</v>
      </c>
      <c r="H26" s="39">
        <v>1</v>
      </c>
      <c r="I26" s="39">
        <v>1</v>
      </c>
      <c r="J26" s="39">
        <v>1</v>
      </c>
      <c r="K26" s="39">
        <v>1</v>
      </c>
      <c r="L26" s="36">
        <v>0</v>
      </c>
      <c r="M26" s="36">
        <v>0</v>
      </c>
      <c r="N26" s="39">
        <v>1</v>
      </c>
      <c r="O26" s="36">
        <v>1</v>
      </c>
      <c r="P26" s="39">
        <v>0</v>
      </c>
      <c r="Q26" s="39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41">
        <f t="shared" si="2"/>
        <v>11</v>
      </c>
      <c r="Y26" s="41">
        <f t="shared" si="3"/>
        <v>11</v>
      </c>
    </row>
    <row r="27" spans="1:25" ht="12.75" customHeight="1" x14ac:dyDescent="0.2">
      <c r="A27" s="35" t="s">
        <v>24</v>
      </c>
      <c r="B27" s="39">
        <v>3</v>
      </c>
      <c r="C27" s="39">
        <v>4</v>
      </c>
      <c r="D27" s="39">
        <v>4</v>
      </c>
      <c r="E27" s="39">
        <v>3</v>
      </c>
      <c r="F27" s="39">
        <v>2</v>
      </c>
      <c r="G27" s="39">
        <v>2</v>
      </c>
      <c r="H27" s="39">
        <v>1</v>
      </c>
      <c r="I27" s="39">
        <v>1</v>
      </c>
      <c r="J27" s="39">
        <v>1</v>
      </c>
      <c r="K27" s="39">
        <v>1</v>
      </c>
      <c r="L27" s="39">
        <v>1</v>
      </c>
      <c r="M27" s="39">
        <v>1</v>
      </c>
      <c r="N27" s="39">
        <v>1</v>
      </c>
      <c r="O27" s="36">
        <v>1</v>
      </c>
      <c r="P27" s="39">
        <v>0</v>
      </c>
      <c r="Q27" s="39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41">
        <f t="shared" si="2"/>
        <v>13</v>
      </c>
      <c r="Y27" s="41">
        <f t="shared" si="3"/>
        <v>13</v>
      </c>
    </row>
    <row r="28" spans="1:25" ht="12.75" customHeight="1" x14ac:dyDescent="0.2">
      <c r="A28" s="35" t="s">
        <v>25</v>
      </c>
      <c r="B28" s="39">
        <v>3</v>
      </c>
      <c r="C28" s="39">
        <v>4</v>
      </c>
      <c r="D28" s="39">
        <v>2</v>
      </c>
      <c r="E28" s="39">
        <v>2</v>
      </c>
      <c r="F28" s="39">
        <v>2</v>
      </c>
      <c r="G28" s="39">
        <v>2</v>
      </c>
      <c r="H28" s="39">
        <v>1</v>
      </c>
      <c r="I28" s="39">
        <v>1</v>
      </c>
      <c r="J28" s="39">
        <v>1</v>
      </c>
      <c r="K28" s="39">
        <v>1</v>
      </c>
      <c r="L28" s="36">
        <v>0</v>
      </c>
      <c r="M28" s="36">
        <v>0</v>
      </c>
      <c r="N28" s="39">
        <v>1</v>
      </c>
      <c r="O28" s="36">
        <v>1</v>
      </c>
      <c r="P28" s="39">
        <v>1</v>
      </c>
      <c r="Q28" s="39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41">
        <f t="shared" si="2"/>
        <v>11</v>
      </c>
      <c r="Y28" s="41">
        <f t="shared" si="3"/>
        <v>11</v>
      </c>
    </row>
    <row r="29" spans="1:25" ht="12.75" customHeight="1" x14ac:dyDescent="0.2">
      <c r="A29" s="35" t="s">
        <v>26</v>
      </c>
      <c r="B29" s="39">
        <v>3</v>
      </c>
      <c r="C29" s="39">
        <v>4</v>
      </c>
      <c r="D29" s="39">
        <v>2</v>
      </c>
      <c r="E29" s="39">
        <v>2</v>
      </c>
      <c r="F29" s="39">
        <v>2</v>
      </c>
      <c r="G29" s="39">
        <v>2</v>
      </c>
      <c r="H29" s="39">
        <v>1</v>
      </c>
      <c r="I29" s="39">
        <v>1</v>
      </c>
      <c r="J29" s="39">
        <v>1</v>
      </c>
      <c r="K29" s="39">
        <v>1</v>
      </c>
      <c r="L29" s="36">
        <v>0</v>
      </c>
      <c r="M29" s="36">
        <v>0</v>
      </c>
      <c r="N29" s="39">
        <v>1</v>
      </c>
      <c r="O29" s="36">
        <v>1</v>
      </c>
      <c r="P29" s="39">
        <v>1</v>
      </c>
      <c r="Q29" s="39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41">
        <f t="shared" si="2"/>
        <v>11</v>
      </c>
      <c r="Y29" s="41">
        <f t="shared" si="3"/>
        <v>11</v>
      </c>
    </row>
    <row r="30" spans="1:25" ht="12.75" customHeight="1" x14ac:dyDescent="0.2">
      <c r="A30" s="35" t="s">
        <v>27</v>
      </c>
      <c r="B30" s="39">
        <v>4</v>
      </c>
      <c r="C30" s="39">
        <v>5</v>
      </c>
      <c r="D30" s="39">
        <v>5</v>
      </c>
      <c r="E30" s="39">
        <v>4</v>
      </c>
      <c r="F30" s="39">
        <v>2</v>
      </c>
      <c r="G30" s="39">
        <v>2</v>
      </c>
      <c r="H30" s="39">
        <v>1</v>
      </c>
      <c r="I30" s="39">
        <v>1</v>
      </c>
      <c r="J30" s="39">
        <v>1</v>
      </c>
      <c r="K30" s="39">
        <v>1</v>
      </c>
      <c r="L30" s="39">
        <v>1</v>
      </c>
      <c r="M30" s="39">
        <v>1</v>
      </c>
      <c r="N30" s="39">
        <v>1</v>
      </c>
      <c r="O30" s="36">
        <v>1</v>
      </c>
      <c r="P30" s="39">
        <v>1</v>
      </c>
      <c r="Q30" s="39">
        <v>1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41">
        <f t="shared" si="2"/>
        <v>16</v>
      </c>
      <c r="Y30" s="41">
        <f t="shared" si="3"/>
        <v>16</v>
      </c>
    </row>
    <row r="31" spans="1:25" ht="12.75" customHeight="1" x14ac:dyDescent="0.2">
      <c r="A31" s="35" t="s">
        <v>28</v>
      </c>
      <c r="B31" s="39">
        <v>2</v>
      </c>
      <c r="C31" s="39">
        <v>3</v>
      </c>
      <c r="D31" s="39">
        <v>2</v>
      </c>
      <c r="E31" s="39">
        <v>2</v>
      </c>
      <c r="F31" s="39">
        <v>1</v>
      </c>
      <c r="G31" s="39">
        <v>2</v>
      </c>
      <c r="H31" s="39">
        <v>1</v>
      </c>
      <c r="I31" s="39">
        <v>1</v>
      </c>
      <c r="J31" s="36">
        <v>1</v>
      </c>
      <c r="K31" s="36">
        <v>0</v>
      </c>
      <c r="L31" s="36">
        <v>0</v>
      </c>
      <c r="M31" s="36">
        <v>0</v>
      </c>
      <c r="N31" s="39">
        <v>1</v>
      </c>
      <c r="O31" s="36">
        <v>1</v>
      </c>
      <c r="P31" s="39">
        <v>1</v>
      </c>
      <c r="Q31" s="39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41">
        <f t="shared" si="2"/>
        <v>9</v>
      </c>
      <c r="Y31" s="41">
        <f t="shared" si="3"/>
        <v>9</v>
      </c>
    </row>
    <row r="32" spans="1:25" ht="12.75" customHeight="1" x14ac:dyDescent="0.2">
      <c r="A32" s="35" t="s">
        <v>29</v>
      </c>
      <c r="B32" s="39">
        <v>3</v>
      </c>
      <c r="C32" s="39">
        <v>5</v>
      </c>
      <c r="D32" s="39">
        <v>4</v>
      </c>
      <c r="E32" s="39">
        <v>3</v>
      </c>
      <c r="F32" s="39">
        <v>2</v>
      </c>
      <c r="G32" s="39">
        <v>2</v>
      </c>
      <c r="H32" s="39">
        <v>2</v>
      </c>
      <c r="I32" s="39">
        <v>2</v>
      </c>
      <c r="J32" s="39">
        <v>1</v>
      </c>
      <c r="K32" s="39">
        <v>1</v>
      </c>
      <c r="L32" s="39">
        <v>1</v>
      </c>
      <c r="M32" s="39">
        <v>1</v>
      </c>
      <c r="N32" s="39">
        <v>2</v>
      </c>
      <c r="O32" s="36">
        <v>1</v>
      </c>
      <c r="P32" s="39">
        <v>1</v>
      </c>
      <c r="Q32" s="39">
        <v>1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41">
        <f t="shared" si="2"/>
        <v>16</v>
      </c>
      <c r="Y32" s="41">
        <f t="shared" si="3"/>
        <v>16</v>
      </c>
    </row>
    <row r="33" spans="1:25" ht="12.75" customHeight="1" x14ac:dyDescent="0.2">
      <c r="A33" s="35" t="s">
        <v>30</v>
      </c>
      <c r="B33" s="39">
        <v>4</v>
      </c>
      <c r="C33" s="39">
        <v>5</v>
      </c>
      <c r="D33" s="39">
        <v>4</v>
      </c>
      <c r="E33" s="39">
        <v>3</v>
      </c>
      <c r="F33" s="39">
        <v>3</v>
      </c>
      <c r="G33" s="39">
        <v>3</v>
      </c>
      <c r="H33" s="39">
        <v>1</v>
      </c>
      <c r="I33" s="39">
        <v>1</v>
      </c>
      <c r="J33" s="39">
        <v>1</v>
      </c>
      <c r="K33" s="39">
        <v>1</v>
      </c>
      <c r="L33" s="39">
        <v>0</v>
      </c>
      <c r="M33" s="39">
        <v>1</v>
      </c>
      <c r="N33" s="39">
        <v>2</v>
      </c>
      <c r="O33" s="36">
        <v>1</v>
      </c>
      <c r="P33" s="39">
        <v>1</v>
      </c>
      <c r="Q33" s="39">
        <v>1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41">
        <f t="shared" si="2"/>
        <v>16</v>
      </c>
      <c r="Y33" s="41">
        <f t="shared" si="3"/>
        <v>16</v>
      </c>
    </row>
    <row r="34" spans="1:25" ht="12.75" customHeight="1" x14ac:dyDescent="0.2">
      <c r="A34" s="38" t="s">
        <v>12</v>
      </c>
      <c r="B34" s="41">
        <f>SUM(B16:B33)</f>
        <v>54</v>
      </c>
      <c r="C34" s="41">
        <f t="shared" ref="C34:Y34" si="4">SUM(C16:C33)</f>
        <v>71</v>
      </c>
      <c r="D34" s="41">
        <f t="shared" si="4"/>
        <v>59</v>
      </c>
      <c r="E34" s="41">
        <f t="shared" si="4"/>
        <v>50</v>
      </c>
      <c r="F34" s="41">
        <f t="shared" si="4"/>
        <v>30</v>
      </c>
      <c r="G34" s="41">
        <f t="shared" si="4"/>
        <v>34</v>
      </c>
      <c r="H34" s="41">
        <f t="shared" si="4"/>
        <v>24</v>
      </c>
      <c r="I34" s="41">
        <f t="shared" si="4"/>
        <v>22</v>
      </c>
      <c r="J34" s="41">
        <f t="shared" si="4"/>
        <v>20</v>
      </c>
      <c r="K34" s="41">
        <f t="shared" si="4"/>
        <v>15</v>
      </c>
      <c r="L34" s="41">
        <f t="shared" si="4"/>
        <v>7</v>
      </c>
      <c r="M34" s="41">
        <f t="shared" si="4"/>
        <v>8</v>
      </c>
      <c r="N34" s="41">
        <f t="shared" si="4"/>
        <v>21</v>
      </c>
      <c r="O34" s="45">
        <f>SUM(O16:O33)</f>
        <v>17</v>
      </c>
      <c r="P34" s="41">
        <f>SUM(P16:P33)</f>
        <v>13</v>
      </c>
      <c r="Q34" s="45">
        <f>SUM(Q16:Q33)</f>
        <v>6</v>
      </c>
      <c r="R34" s="45">
        <f t="shared" si="4"/>
        <v>0</v>
      </c>
      <c r="S34" s="45">
        <f>SUM(S16:S33)</f>
        <v>0</v>
      </c>
      <c r="T34" s="45">
        <f>SUM(T16:T33)</f>
        <v>0</v>
      </c>
      <c r="U34" s="45">
        <f>SUM(U16:U33)</f>
        <v>0</v>
      </c>
      <c r="V34" s="45">
        <f t="shared" si="4"/>
        <v>0</v>
      </c>
      <c r="W34" s="45">
        <f>SUM(W16:W33)</f>
        <v>0</v>
      </c>
      <c r="X34" s="41">
        <f t="shared" si="4"/>
        <v>228</v>
      </c>
      <c r="Y34" s="41">
        <f t="shared" si="4"/>
        <v>223</v>
      </c>
    </row>
    <row r="35" spans="1:25" ht="6" customHeight="1" x14ac:dyDescent="0.2">
      <c r="A35" s="35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s="46" customFormat="1" ht="12.75" customHeight="1" x14ac:dyDescent="0.2">
      <c r="A36" s="38" t="s">
        <v>31</v>
      </c>
      <c r="B36" s="41">
        <f>B14+B34</f>
        <v>68</v>
      </c>
      <c r="C36" s="41">
        <f t="shared" ref="C36:Y36" si="5">C14+C34</f>
        <v>89</v>
      </c>
      <c r="D36" s="41">
        <f t="shared" si="5"/>
        <v>84</v>
      </c>
      <c r="E36" s="41">
        <f t="shared" si="5"/>
        <v>72</v>
      </c>
      <c r="F36" s="41">
        <f t="shared" si="5"/>
        <v>38</v>
      </c>
      <c r="G36" s="41">
        <f t="shared" si="5"/>
        <v>46</v>
      </c>
      <c r="H36" s="41">
        <f t="shared" si="5"/>
        <v>29</v>
      </c>
      <c r="I36" s="41">
        <f t="shared" si="5"/>
        <v>26</v>
      </c>
      <c r="J36" s="41">
        <f t="shared" si="5"/>
        <v>26</v>
      </c>
      <c r="K36" s="41">
        <f t="shared" si="5"/>
        <v>20</v>
      </c>
      <c r="L36" s="41">
        <f t="shared" si="5"/>
        <v>12</v>
      </c>
      <c r="M36" s="41">
        <f t="shared" si="5"/>
        <v>13</v>
      </c>
      <c r="N36" s="41">
        <f t="shared" si="5"/>
        <v>26</v>
      </c>
      <c r="O36" s="45">
        <f t="shared" si="5"/>
        <v>20</v>
      </c>
      <c r="P36" s="41">
        <f>P14+P34</f>
        <v>18</v>
      </c>
      <c r="Q36" s="45">
        <f>Q14+Q34</f>
        <v>11</v>
      </c>
      <c r="R36" s="41">
        <f t="shared" si="5"/>
        <v>0</v>
      </c>
      <c r="S36" s="45">
        <f t="shared" si="5"/>
        <v>1</v>
      </c>
      <c r="T36" s="41">
        <f>T14+T34</f>
        <v>4</v>
      </c>
      <c r="U36" s="45">
        <f>U14+U34</f>
        <v>3</v>
      </c>
      <c r="V36" s="41">
        <f t="shared" si="5"/>
        <v>1</v>
      </c>
      <c r="W36" s="45">
        <f t="shared" si="5"/>
        <v>0</v>
      </c>
      <c r="X36" s="41">
        <f t="shared" si="5"/>
        <v>306</v>
      </c>
      <c r="Y36" s="41">
        <f t="shared" si="5"/>
        <v>301</v>
      </c>
    </row>
    <row r="37" spans="1:25" x14ac:dyDescent="0.2">
      <c r="A37" s="24" t="s">
        <v>46</v>
      </c>
      <c r="B37" s="40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2.75" customHeight="1" x14ac:dyDescent="0.2">
      <c r="A38" s="25" t="s">
        <v>61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2.75" customHeight="1" x14ac:dyDescent="0.2">
      <c r="A39" s="25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</sheetData>
  <mergeCells count="7">
    <mergeCell ref="A6:A7"/>
    <mergeCell ref="L6:M6"/>
    <mergeCell ref="V6:W6"/>
    <mergeCell ref="T6:U6"/>
    <mergeCell ref="R6:S6"/>
    <mergeCell ref="P6:Q6"/>
    <mergeCell ref="N6:O6"/>
  </mergeCells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opLeftCell="A4" zoomScale="115" zoomScaleNormal="115" workbookViewId="0">
      <selection activeCell="A6" sqref="A6:Q39"/>
    </sheetView>
  </sheetViews>
  <sheetFormatPr baseColWidth="10" defaultColWidth="7" defaultRowHeight="11.25" x14ac:dyDescent="0.2"/>
  <cols>
    <col min="1" max="1" width="20.5" style="27" customWidth="1"/>
    <col min="2" max="17" width="6" style="27" customWidth="1"/>
    <col min="18" max="16384" width="7" style="27"/>
  </cols>
  <sheetData>
    <row r="1" spans="1:17" ht="12.75" x14ac:dyDescent="0.2">
      <c r="A1" s="44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4" spans="1:17" ht="12.75" x14ac:dyDescent="0.2">
      <c r="A4" s="28" t="s">
        <v>51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2.75" customHeight="1" x14ac:dyDescent="0.2"/>
    <row r="6" spans="1:17" ht="12.75" customHeight="1" thickBot="1" x14ac:dyDescent="0.25">
      <c r="A6" s="54" t="s">
        <v>0</v>
      </c>
      <c r="B6" s="30" t="s">
        <v>1</v>
      </c>
      <c r="C6" s="30"/>
      <c r="D6" s="30" t="s">
        <v>3</v>
      </c>
      <c r="E6" s="30"/>
      <c r="F6" s="30" t="s">
        <v>2</v>
      </c>
      <c r="G6" s="30"/>
      <c r="H6" s="30" t="s">
        <v>45</v>
      </c>
      <c r="I6" s="30"/>
      <c r="J6" s="30" t="s">
        <v>32</v>
      </c>
      <c r="K6" s="30"/>
      <c r="L6" s="61" t="s">
        <v>62</v>
      </c>
      <c r="M6" s="62"/>
      <c r="N6" s="59" t="s">
        <v>56</v>
      </c>
      <c r="O6" s="54"/>
      <c r="P6" s="30" t="s">
        <v>5</v>
      </c>
      <c r="Q6" s="31"/>
    </row>
    <row r="7" spans="1:17" ht="12.75" customHeight="1" thickBot="1" x14ac:dyDescent="0.25">
      <c r="A7" s="55"/>
      <c r="B7" s="32">
        <v>2014</v>
      </c>
      <c r="C7" s="32">
        <v>2009</v>
      </c>
      <c r="D7" s="32">
        <v>2014</v>
      </c>
      <c r="E7" s="32">
        <v>2009</v>
      </c>
      <c r="F7" s="32">
        <v>2014</v>
      </c>
      <c r="G7" s="32">
        <v>2009</v>
      </c>
      <c r="H7" s="32">
        <v>2014</v>
      </c>
      <c r="I7" s="32">
        <v>2009</v>
      </c>
      <c r="J7" s="32">
        <v>2014</v>
      </c>
      <c r="K7" s="32">
        <v>2009</v>
      </c>
      <c r="L7" s="32">
        <v>2014</v>
      </c>
      <c r="M7" s="32">
        <v>2009</v>
      </c>
      <c r="N7" s="32">
        <v>2014</v>
      </c>
      <c r="O7" s="32">
        <v>2009</v>
      </c>
      <c r="P7" s="32">
        <v>2014</v>
      </c>
      <c r="Q7" s="33">
        <v>2009</v>
      </c>
    </row>
    <row r="8" spans="1:17" ht="12.75" customHeight="1" x14ac:dyDescent="0.2">
      <c r="A8" s="34"/>
    </row>
    <row r="9" spans="1:17" ht="12.75" customHeight="1" x14ac:dyDescent="0.2">
      <c r="A9" s="47" t="s">
        <v>57</v>
      </c>
      <c r="B9" s="39">
        <v>3</v>
      </c>
      <c r="C9" s="39">
        <v>3</v>
      </c>
      <c r="D9" s="39">
        <v>4</v>
      </c>
      <c r="E9" s="39">
        <v>6</v>
      </c>
      <c r="F9" s="39">
        <v>2</v>
      </c>
      <c r="G9" s="39">
        <v>2</v>
      </c>
      <c r="H9" s="36">
        <v>0</v>
      </c>
      <c r="I9" s="36">
        <v>0</v>
      </c>
      <c r="J9" s="39">
        <v>1</v>
      </c>
      <c r="K9" s="39">
        <v>1</v>
      </c>
      <c r="L9" s="39">
        <v>2</v>
      </c>
      <c r="M9" s="39">
        <v>2</v>
      </c>
      <c r="N9" s="36">
        <v>0</v>
      </c>
      <c r="O9" s="36">
        <v>0</v>
      </c>
      <c r="P9" s="41">
        <v>13</v>
      </c>
      <c r="Q9" s="41">
        <f>C9+E9+G9+I9+K9+M9+O9</f>
        <v>14</v>
      </c>
    </row>
    <row r="10" spans="1:17" ht="12.75" customHeight="1" x14ac:dyDescent="0.2">
      <c r="A10" s="35" t="s">
        <v>9</v>
      </c>
      <c r="B10" s="39">
        <v>4</v>
      </c>
      <c r="C10" s="39">
        <v>3</v>
      </c>
      <c r="D10" s="39">
        <v>3</v>
      </c>
      <c r="E10" s="39">
        <v>5</v>
      </c>
      <c r="F10" s="39">
        <v>2</v>
      </c>
      <c r="G10" s="39">
        <v>2</v>
      </c>
      <c r="H10" s="39">
        <v>1</v>
      </c>
      <c r="I10" s="39">
        <v>1</v>
      </c>
      <c r="J10" s="39">
        <v>1</v>
      </c>
      <c r="K10" s="39">
        <v>2</v>
      </c>
      <c r="L10" s="39">
        <v>2</v>
      </c>
      <c r="M10" s="39">
        <v>1</v>
      </c>
      <c r="N10" s="36">
        <v>0</v>
      </c>
      <c r="O10" s="36">
        <v>0</v>
      </c>
      <c r="P10" s="41">
        <f>B10+D10+F10+H10+J10+L10+N10</f>
        <v>13</v>
      </c>
      <c r="Q10" s="41">
        <f>C10+E10+G10+I10+K10+M10+O10</f>
        <v>14</v>
      </c>
    </row>
    <row r="11" spans="1:17" ht="12.75" customHeight="1" x14ac:dyDescent="0.2">
      <c r="A11" s="35" t="s">
        <v>10</v>
      </c>
      <c r="B11" s="39">
        <v>4</v>
      </c>
      <c r="C11" s="39">
        <v>4</v>
      </c>
      <c r="D11" s="39">
        <v>4</v>
      </c>
      <c r="E11" s="39">
        <v>5</v>
      </c>
      <c r="F11" s="39">
        <v>3</v>
      </c>
      <c r="G11" s="39">
        <v>3</v>
      </c>
      <c r="H11" s="39">
        <v>1</v>
      </c>
      <c r="I11" s="39">
        <v>1</v>
      </c>
      <c r="J11" s="39">
        <v>1</v>
      </c>
      <c r="K11" s="39">
        <v>1</v>
      </c>
      <c r="L11" s="39">
        <v>3</v>
      </c>
      <c r="M11" s="39">
        <v>2</v>
      </c>
      <c r="N11" s="39">
        <v>1</v>
      </c>
      <c r="O11" s="36">
        <v>0</v>
      </c>
      <c r="P11" s="41">
        <f>B11+D11+F11+H11+J11+L11+N11</f>
        <v>17</v>
      </c>
      <c r="Q11" s="41">
        <f>C11+E11+G11+I11+K11+M11+O11</f>
        <v>16</v>
      </c>
    </row>
    <row r="12" spans="1:17" ht="12.75" customHeight="1" x14ac:dyDescent="0.2">
      <c r="A12" s="47" t="s">
        <v>58</v>
      </c>
      <c r="B12" s="39">
        <v>3</v>
      </c>
      <c r="C12" s="39">
        <v>3</v>
      </c>
      <c r="D12" s="39">
        <v>5</v>
      </c>
      <c r="E12" s="39">
        <v>6</v>
      </c>
      <c r="F12" s="39">
        <v>2</v>
      </c>
      <c r="G12" s="39">
        <v>2</v>
      </c>
      <c r="H12" s="39">
        <v>1</v>
      </c>
      <c r="I12" s="39">
        <v>1</v>
      </c>
      <c r="J12" s="39">
        <v>1</v>
      </c>
      <c r="K12" s="39">
        <v>2</v>
      </c>
      <c r="L12" s="39">
        <v>2</v>
      </c>
      <c r="M12" s="39">
        <v>2</v>
      </c>
      <c r="N12" s="39">
        <v>1</v>
      </c>
      <c r="O12" s="36">
        <v>0</v>
      </c>
      <c r="P12" s="41">
        <v>16</v>
      </c>
      <c r="Q12" s="41">
        <f>C12+E12+G12+I12+K12+M12+O12</f>
        <v>16</v>
      </c>
    </row>
    <row r="13" spans="1:17" ht="12.75" customHeight="1" x14ac:dyDescent="0.2">
      <c r="A13" s="47" t="s">
        <v>59</v>
      </c>
      <c r="B13" s="39">
        <v>4</v>
      </c>
      <c r="C13" s="39">
        <v>4</v>
      </c>
      <c r="D13" s="39">
        <v>6</v>
      </c>
      <c r="E13" s="39">
        <v>8</v>
      </c>
      <c r="F13" s="39">
        <v>3</v>
      </c>
      <c r="G13" s="39">
        <v>3</v>
      </c>
      <c r="H13" s="39">
        <v>1</v>
      </c>
      <c r="I13" s="39">
        <v>1</v>
      </c>
      <c r="J13" s="39">
        <v>1</v>
      </c>
      <c r="K13" s="39">
        <v>2</v>
      </c>
      <c r="L13" s="39">
        <v>3</v>
      </c>
      <c r="M13" s="39">
        <v>2</v>
      </c>
      <c r="N13" s="39">
        <v>1</v>
      </c>
      <c r="O13" s="36">
        <v>0</v>
      </c>
      <c r="P13" s="41">
        <v>20</v>
      </c>
      <c r="Q13" s="41">
        <f>C13+E13+G13+I13+K13+M13+O13</f>
        <v>20</v>
      </c>
    </row>
    <row r="14" spans="1:17" ht="12.75" customHeight="1" x14ac:dyDescent="0.2">
      <c r="A14" s="38" t="s">
        <v>6</v>
      </c>
      <c r="B14" s="41">
        <f>SUM(B9:B13)</f>
        <v>18</v>
      </c>
      <c r="C14" s="41">
        <f t="shared" ref="C14:Q14" si="0">SUM(C9:C13)</f>
        <v>17</v>
      </c>
      <c r="D14" s="41">
        <f t="shared" si="0"/>
        <v>22</v>
      </c>
      <c r="E14" s="41">
        <f t="shared" si="0"/>
        <v>30</v>
      </c>
      <c r="F14" s="41">
        <f t="shared" si="0"/>
        <v>12</v>
      </c>
      <c r="G14" s="41">
        <f t="shared" si="0"/>
        <v>12</v>
      </c>
      <c r="H14" s="41">
        <f t="shared" si="0"/>
        <v>4</v>
      </c>
      <c r="I14" s="41">
        <f t="shared" si="0"/>
        <v>4</v>
      </c>
      <c r="J14" s="41">
        <f t="shared" si="0"/>
        <v>5</v>
      </c>
      <c r="K14" s="41">
        <f t="shared" si="0"/>
        <v>8</v>
      </c>
      <c r="L14" s="41">
        <f t="shared" si="0"/>
        <v>12</v>
      </c>
      <c r="M14" s="41">
        <f t="shared" si="0"/>
        <v>9</v>
      </c>
      <c r="N14" s="41">
        <f t="shared" si="0"/>
        <v>3</v>
      </c>
      <c r="O14" s="45">
        <f t="shared" si="0"/>
        <v>0</v>
      </c>
      <c r="P14" s="41">
        <f t="shared" si="0"/>
        <v>79</v>
      </c>
      <c r="Q14" s="41">
        <f t="shared" si="0"/>
        <v>80</v>
      </c>
    </row>
    <row r="15" spans="1:17" ht="6" customHeight="1" x14ac:dyDescent="0.2">
      <c r="A15" s="35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ht="12.75" customHeight="1" x14ac:dyDescent="0.2">
      <c r="A16" s="35" t="s">
        <v>13</v>
      </c>
      <c r="B16" s="39">
        <v>6</v>
      </c>
      <c r="C16" s="39">
        <v>5</v>
      </c>
      <c r="D16" s="39">
        <v>5</v>
      </c>
      <c r="E16" s="39">
        <v>5</v>
      </c>
      <c r="F16" s="39">
        <v>3</v>
      </c>
      <c r="G16" s="39">
        <v>4</v>
      </c>
      <c r="H16" s="39">
        <v>2</v>
      </c>
      <c r="I16" s="39">
        <v>2</v>
      </c>
      <c r="J16" s="39">
        <v>1</v>
      </c>
      <c r="K16" s="39">
        <v>2</v>
      </c>
      <c r="L16" s="39">
        <v>3</v>
      </c>
      <c r="M16" s="39">
        <v>2</v>
      </c>
      <c r="N16" s="39">
        <v>1</v>
      </c>
      <c r="O16" s="36">
        <v>0</v>
      </c>
      <c r="P16" s="41">
        <f>B16+D16+F16+H16+J16+L16+N16</f>
        <v>21</v>
      </c>
      <c r="Q16" s="41">
        <f>C16+E16+G16+I16+K16+M16+O16</f>
        <v>20</v>
      </c>
    </row>
    <row r="17" spans="1:17" ht="12.75" customHeight="1" x14ac:dyDescent="0.2">
      <c r="A17" s="35" t="s">
        <v>14</v>
      </c>
      <c r="B17" s="39">
        <v>3</v>
      </c>
      <c r="C17" s="39">
        <v>3</v>
      </c>
      <c r="D17" s="39">
        <v>2</v>
      </c>
      <c r="E17" s="39">
        <v>3</v>
      </c>
      <c r="F17" s="39">
        <v>1</v>
      </c>
      <c r="G17" s="39">
        <v>1</v>
      </c>
      <c r="H17" s="39">
        <v>1</v>
      </c>
      <c r="I17" s="36">
        <v>0</v>
      </c>
      <c r="J17" s="39">
        <v>1</v>
      </c>
      <c r="K17" s="39">
        <v>2</v>
      </c>
      <c r="L17" s="39">
        <v>1</v>
      </c>
      <c r="M17" s="36">
        <v>0</v>
      </c>
      <c r="N17" s="39">
        <v>1</v>
      </c>
      <c r="O17" s="36">
        <v>0</v>
      </c>
      <c r="P17" s="41">
        <f t="shared" ref="P17:P33" si="1">B17+D17+F17+H17+J17+L17+N17</f>
        <v>10</v>
      </c>
      <c r="Q17" s="41">
        <f t="shared" ref="Q17:Q33" si="2">C17+E17+G17+I17+K17+M17+O17</f>
        <v>9</v>
      </c>
    </row>
    <row r="18" spans="1:17" ht="12.75" customHeight="1" x14ac:dyDescent="0.2">
      <c r="A18" s="35" t="s">
        <v>15</v>
      </c>
      <c r="B18" s="39">
        <v>3</v>
      </c>
      <c r="C18" s="39">
        <v>3</v>
      </c>
      <c r="D18" s="39">
        <v>3</v>
      </c>
      <c r="E18" s="39">
        <v>2</v>
      </c>
      <c r="F18" s="39">
        <v>2</v>
      </c>
      <c r="G18" s="39">
        <v>2</v>
      </c>
      <c r="H18" s="39">
        <v>1</v>
      </c>
      <c r="I18" s="39">
        <v>2</v>
      </c>
      <c r="J18" s="39">
        <v>1</v>
      </c>
      <c r="K18" s="39">
        <v>2</v>
      </c>
      <c r="L18" s="39">
        <v>1</v>
      </c>
      <c r="M18" s="36">
        <v>0</v>
      </c>
      <c r="N18" s="39">
        <v>1</v>
      </c>
      <c r="O18" s="36">
        <v>0</v>
      </c>
      <c r="P18" s="41">
        <f t="shared" si="1"/>
        <v>12</v>
      </c>
      <c r="Q18" s="41">
        <f t="shared" si="2"/>
        <v>11</v>
      </c>
    </row>
    <row r="19" spans="1:17" ht="12.75" customHeight="1" x14ac:dyDescent="0.2">
      <c r="A19" s="35" t="s">
        <v>16</v>
      </c>
      <c r="B19" s="39">
        <v>3</v>
      </c>
      <c r="C19" s="39">
        <v>3</v>
      </c>
      <c r="D19" s="39">
        <v>3</v>
      </c>
      <c r="E19" s="39">
        <v>4</v>
      </c>
      <c r="F19" s="39">
        <v>1</v>
      </c>
      <c r="G19" s="39">
        <v>2</v>
      </c>
      <c r="H19" s="39">
        <v>1</v>
      </c>
      <c r="I19" s="39">
        <v>1</v>
      </c>
      <c r="J19" s="39">
        <v>1</v>
      </c>
      <c r="K19" s="39">
        <v>1</v>
      </c>
      <c r="L19" s="39">
        <v>1</v>
      </c>
      <c r="M19" s="39">
        <v>1</v>
      </c>
      <c r="N19" s="39">
        <v>1</v>
      </c>
      <c r="O19" s="36">
        <v>0</v>
      </c>
      <c r="P19" s="41">
        <f t="shared" si="1"/>
        <v>11</v>
      </c>
      <c r="Q19" s="41">
        <f t="shared" si="2"/>
        <v>12</v>
      </c>
    </row>
    <row r="20" spans="1:17" ht="12.75" customHeight="1" x14ac:dyDescent="0.2">
      <c r="A20" s="35" t="s">
        <v>42</v>
      </c>
      <c r="B20" s="39">
        <v>4</v>
      </c>
      <c r="C20" s="39">
        <v>4</v>
      </c>
      <c r="D20" s="39">
        <v>3</v>
      </c>
      <c r="E20" s="39">
        <v>3</v>
      </c>
      <c r="F20" s="39">
        <v>2</v>
      </c>
      <c r="G20" s="39">
        <v>2</v>
      </c>
      <c r="H20" s="39">
        <v>1</v>
      </c>
      <c r="I20" s="39">
        <v>2</v>
      </c>
      <c r="J20" s="39">
        <v>1</v>
      </c>
      <c r="K20" s="39">
        <v>2</v>
      </c>
      <c r="L20" s="39">
        <v>1</v>
      </c>
      <c r="M20" s="39">
        <v>1</v>
      </c>
      <c r="N20" s="39">
        <v>1</v>
      </c>
      <c r="O20" s="36">
        <v>0</v>
      </c>
      <c r="P20" s="41">
        <f t="shared" si="1"/>
        <v>13</v>
      </c>
      <c r="Q20" s="41">
        <f t="shared" si="2"/>
        <v>14</v>
      </c>
    </row>
    <row r="21" spans="1:17" ht="12.75" customHeight="1" x14ac:dyDescent="0.2">
      <c r="A21" s="35" t="s">
        <v>18</v>
      </c>
      <c r="B21" s="39">
        <v>3</v>
      </c>
      <c r="C21" s="39">
        <v>2</v>
      </c>
      <c r="D21" s="39">
        <v>2</v>
      </c>
      <c r="E21" s="39">
        <v>2</v>
      </c>
      <c r="F21" s="39">
        <v>1</v>
      </c>
      <c r="G21" s="39">
        <v>2</v>
      </c>
      <c r="H21" s="39">
        <v>2</v>
      </c>
      <c r="I21" s="39">
        <v>3</v>
      </c>
      <c r="J21" s="36">
        <v>0</v>
      </c>
      <c r="K21" s="36">
        <v>0</v>
      </c>
      <c r="L21" s="39">
        <v>1</v>
      </c>
      <c r="M21" s="36">
        <v>0</v>
      </c>
      <c r="N21" s="39">
        <v>1</v>
      </c>
      <c r="O21" s="36">
        <v>0</v>
      </c>
      <c r="P21" s="41">
        <f t="shared" si="1"/>
        <v>10</v>
      </c>
      <c r="Q21" s="41">
        <f t="shared" si="2"/>
        <v>9</v>
      </c>
    </row>
    <row r="22" spans="1:17" ht="12.75" customHeight="1" x14ac:dyDescent="0.2">
      <c r="A22" s="35" t="s">
        <v>19</v>
      </c>
      <c r="B22" s="39">
        <v>5</v>
      </c>
      <c r="C22" s="39">
        <v>5</v>
      </c>
      <c r="D22" s="39">
        <v>4</v>
      </c>
      <c r="E22" s="39">
        <v>5</v>
      </c>
      <c r="F22" s="39">
        <v>2</v>
      </c>
      <c r="G22" s="39">
        <v>3</v>
      </c>
      <c r="H22" s="39">
        <v>1</v>
      </c>
      <c r="I22" s="39">
        <v>1</v>
      </c>
      <c r="J22" s="39">
        <v>1</v>
      </c>
      <c r="K22" s="39">
        <v>2</v>
      </c>
      <c r="L22" s="39">
        <v>2</v>
      </c>
      <c r="M22" s="39">
        <v>1</v>
      </c>
      <c r="N22" s="39">
        <v>1</v>
      </c>
      <c r="O22" s="36">
        <v>0</v>
      </c>
      <c r="P22" s="41">
        <f t="shared" si="1"/>
        <v>16</v>
      </c>
      <c r="Q22" s="41">
        <f t="shared" si="2"/>
        <v>17</v>
      </c>
    </row>
    <row r="23" spans="1:17" ht="12.75" customHeight="1" x14ac:dyDescent="0.2">
      <c r="A23" s="35" t="s">
        <v>20</v>
      </c>
      <c r="B23" s="39">
        <v>5</v>
      </c>
      <c r="C23" s="39">
        <v>5</v>
      </c>
      <c r="D23" s="39">
        <v>2</v>
      </c>
      <c r="E23" s="39">
        <v>2</v>
      </c>
      <c r="F23" s="39">
        <v>2</v>
      </c>
      <c r="G23" s="39">
        <v>4</v>
      </c>
      <c r="H23" s="39">
        <v>1</v>
      </c>
      <c r="I23" s="39">
        <v>1</v>
      </c>
      <c r="J23" s="39">
        <v>1</v>
      </c>
      <c r="K23" s="39">
        <v>1</v>
      </c>
      <c r="L23" s="39">
        <v>2</v>
      </c>
      <c r="M23" s="39">
        <v>1</v>
      </c>
      <c r="N23" s="39">
        <v>1</v>
      </c>
      <c r="O23" s="36">
        <v>0</v>
      </c>
      <c r="P23" s="41">
        <f t="shared" si="1"/>
        <v>14</v>
      </c>
      <c r="Q23" s="41">
        <f t="shared" si="2"/>
        <v>14</v>
      </c>
    </row>
    <row r="24" spans="1:17" ht="12.75" customHeight="1" x14ac:dyDescent="0.2">
      <c r="A24" s="35" t="s">
        <v>21</v>
      </c>
      <c r="B24" s="39">
        <v>3</v>
      </c>
      <c r="C24" s="39">
        <v>3</v>
      </c>
      <c r="D24" s="39">
        <v>2</v>
      </c>
      <c r="E24" s="39">
        <v>2</v>
      </c>
      <c r="F24" s="39">
        <v>2</v>
      </c>
      <c r="G24" s="39">
        <v>3</v>
      </c>
      <c r="H24" s="39">
        <v>1</v>
      </c>
      <c r="I24" s="39">
        <v>1</v>
      </c>
      <c r="J24" s="36">
        <v>0</v>
      </c>
      <c r="K24" s="36">
        <v>0</v>
      </c>
      <c r="L24" s="39">
        <v>1</v>
      </c>
      <c r="M24" s="36">
        <v>0</v>
      </c>
      <c r="N24" s="39">
        <v>1</v>
      </c>
      <c r="O24" s="36">
        <v>0</v>
      </c>
      <c r="P24" s="41">
        <f t="shared" si="1"/>
        <v>10</v>
      </c>
      <c r="Q24" s="41">
        <f t="shared" si="2"/>
        <v>9</v>
      </c>
    </row>
    <row r="25" spans="1:17" ht="12.75" customHeight="1" x14ac:dyDescent="0.2">
      <c r="A25" s="35" t="s">
        <v>22</v>
      </c>
      <c r="B25" s="39">
        <v>3</v>
      </c>
      <c r="C25" s="39">
        <v>3</v>
      </c>
      <c r="D25" s="39">
        <v>2</v>
      </c>
      <c r="E25" s="39">
        <v>2</v>
      </c>
      <c r="F25" s="39">
        <v>1</v>
      </c>
      <c r="G25" s="39">
        <v>1</v>
      </c>
      <c r="H25" s="39">
        <v>2</v>
      </c>
      <c r="I25" s="39">
        <v>3</v>
      </c>
      <c r="J25" s="39">
        <v>1</v>
      </c>
      <c r="K25" s="36">
        <v>0</v>
      </c>
      <c r="L25" s="36">
        <v>1</v>
      </c>
      <c r="M25" s="36">
        <v>0</v>
      </c>
      <c r="N25" s="36">
        <v>0</v>
      </c>
      <c r="O25" s="36">
        <v>0</v>
      </c>
      <c r="P25" s="41">
        <f t="shared" si="1"/>
        <v>10</v>
      </c>
      <c r="Q25" s="41">
        <f t="shared" si="2"/>
        <v>9</v>
      </c>
    </row>
    <row r="26" spans="1:17" ht="12.75" customHeight="1" x14ac:dyDescent="0.2">
      <c r="A26" s="35" t="s">
        <v>23</v>
      </c>
      <c r="B26" s="39">
        <v>3</v>
      </c>
      <c r="C26" s="39">
        <v>3</v>
      </c>
      <c r="D26" s="39">
        <v>3</v>
      </c>
      <c r="E26" s="39">
        <v>3</v>
      </c>
      <c r="F26" s="39">
        <v>2</v>
      </c>
      <c r="G26" s="39">
        <v>2</v>
      </c>
      <c r="H26" s="39">
        <v>1</v>
      </c>
      <c r="I26" s="39">
        <v>1</v>
      </c>
      <c r="J26" s="39">
        <v>1</v>
      </c>
      <c r="K26" s="39">
        <v>2</v>
      </c>
      <c r="L26" s="39">
        <v>1</v>
      </c>
      <c r="M26" s="36">
        <v>0</v>
      </c>
      <c r="N26" s="39">
        <v>1</v>
      </c>
      <c r="O26" s="36">
        <v>0</v>
      </c>
      <c r="P26" s="41">
        <f t="shared" si="1"/>
        <v>12</v>
      </c>
      <c r="Q26" s="41">
        <f t="shared" si="2"/>
        <v>11</v>
      </c>
    </row>
    <row r="27" spans="1:17" ht="12.75" customHeight="1" x14ac:dyDescent="0.2">
      <c r="A27" s="35" t="s">
        <v>24</v>
      </c>
      <c r="B27" s="39">
        <v>4</v>
      </c>
      <c r="C27" s="39">
        <v>5</v>
      </c>
      <c r="D27" s="39">
        <v>3</v>
      </c>
      <c r="E27" s="39">
        <v>3</v>
      </c>
      <c r="F27" s="39">
        <v>2</v>
      </c>
      <c r="G27" s="39">
        <v>2</v>
      </c>
      <c r="H27" s="39">
        <v>1</v>
      </c>
      <c r="I27" s="39">
        <v>1</v>
      </c>
      <c r="J27" s="39">
        <v>1</v>
      </c>
      <c r="K27" s="39">
        <v>2</v>
      </c>
      <c r="L27" s="39">
        <v>1</v>
      </c>
      <c r="M27" s="39">
        <v>1</v>
      </c>
      <c r="N27" s="39">
        <v>1</v>
      </c>
      <c r="O27" s="36">
        <v>0</v>
      </c>
      <c r="P27" s="41">
        <f t="shared" si="1"/>
        <v>13</v>
      </c>
      <c r="Q27" s="41">
        <f t="shared" si="2"/>
        <v>14</v>
      </c>
    </row>
    <row r="28" spans="1:17" ht="12.75" customHeight="1" x14ac:dyDescent="0.2">
      <c r="A28" s="35" t="s">
        <v>25</v>
      </c>
      <c r="B28" s="39">
        <v>4</v>
      </c>
      <c r="C28" s="39">
        <v>4</v>
      </c>
      <c r="D28" s="39">
        <v>2</v>
      </c>
      <c r="E28" s="39">
        <v>2</v>
      </c>
      <c r="F28" s="39">
        <v>2</v>
      </c>
      <c r="G28" s="39">
        <v>3</v>
      </c>
      <c r="H28" s="39">
        <v>1</v>
      </c>
      <c r="I28" s="39">
        <v>1</v>
      </c>
      <c r="J28" s="39">
        <v>1</v>
      </c>
      <c r="K28" s="39">
        <v>1</v>
      </c>
      <c r="L28" s="39">
        <v>1</v>
      </c>
      <c r="M28" s="39">
        <v>1</v>
      </c>
      <c r="N28" s="39">
        <v>1</v>
      </c>
      <c r="O28" s="36">
        <v>0</v>
      </c>
      <c r="P28" s="41">
        <f t="shared" si="1"/>
        <v>12</v>
      </c>
      <c r="Q28" s="41">
        <f t="shared" si="2"/>
        <v>12</v>
      </c>
    </row>
    <row r="29" spans="1:17" ht="12.75" customHeight="1" x14ac:dyDescent="0.2">
      <c r="A29" s="35" t="s">
        <v>26</v>
      </c>
      <c r="B29" s="39">
        <v>4</v>
      </c>
      <c r="C29" s="39">
        <v>3</v>
      </c>
      <c r="D29" s="39">
        <v>2</v>
      </c>
      <c r="E29" s="39">
        <v>2</v>
      </c>
      <c r="F29" s="39">
        <v>2</v>
      </c>
      <c r="G29" s="39">
        <v>3</v>
      </c>
      <c r="H29" s="39">
        <v>1</v>
      </c>
      <c r="I29" s="39">
        <v>2</v>
      </c>
      <c r="J29" s="39">
        <v>1</v>
      </c>
      <c r="K29" s="39">
        <v>1</v>
      </c>
      <c r="L29" s="39">
        <v>1</v>
      </c>
      <c r="M29" s="39">
        <v>1</v>
      </c>
      <c r="N29" s="39">
        <v>1</v>
      </c>
      <c r="O29" s="36">
        <v>0</v>
      </c>
      <c r="P29" s="41">
        <f t="shared" si="1"/>
        <v>12</v>
      </c>
      <c r="Q29" s="41">
        <f t="shared" si="2"/>
        <v>12</v>
      </c>
    </row>
    <row r="30" spans="1:17" ht="12.75" customHeight="1" x14ac:dyDescent="0.2">
      <c r="A30" s="35" t="s">
        <v>27</v>
      </c>
      <c r="B30" s="39">
        <v>5</v>
      </c>
      <c r="C30" s="39">
        <v>4</v>
      </c>
      <c r="D30" s="39">
        <v>4</v>
      </c>
      <c r="E30" s="39">
        <v>4</v>
      </c>
      <c r="F30" s="39">
        <v>2</v>
      </c>
      <c r="G30" s="39">
        <v>3</v>
      </c>
      <c r="H30" s="39">
        <v>1</v>
      </c>
      <c r="I30" s="39">
        <v>2</v>
      </c>
      <c r="J30" s="39">
        <v>1</v>
      </c>
      <c r="K30" s="39">
        <v>2</v>
      </c>
      <c r="L30" s="39">
        <v>2</v>
      </c>
      <c r="M30" s="39">
        <v>2</v>
      </c>
      <c r="N30" s="39">
        <v>1</v>
      </c>
      <c r="O30" s="36">
        <v>0</v>
      </c>
      <c r="P30" s="41">
        <f t="shared" si="1"/>
        <v>16</v>
      </c>
      <c r="Q30" s="41">
        <f t="shared" si="2"/>
        <v>17</v>
      </c>
    </row>
    <row r="31" spans="1:17" ht="12.75" customHeight="1" x14ac:dyDescent="0.2">
      <c r="A31" s="35" t="s">
        <v>28</v>
      </c>
      <c r="B31" s="39">
        <v>3</v>
      </c>
      <c r="C31" s="39">
        <v>3</v>
      </c>
      <c r="D31" s="39">
        <v>2</v>
      </c>
      <c r="E31" s="39">
        <v>2</v>
      </c>
      <c r="F31" s="39">
        <v>2</v>
      </c>
      <c r="G31" s="39">
        <v>2</v>
      </c>
      <c r="H31" s="39">
        <v>1</v>
      </c>
      <c r="I31" s="39">
        <v>2</v>
      </c>
      <c r="J31" s="36">
        <v>0</v>
      </c>
      <c r="K31" s="36">
        <v>0</v>
      </c>
      <c r="L31" s="39">
        <v>1</v>
      </c>
      <c r="M31" s="36">
        <v>0</v>
      </c>
      <c r="N31" s="39">
        <v>1</v>
      </c>
      <c r="O31" s="36">
        <v>0</v>
      </c>
      <c r="P31" s="41">
        <f t="shared" si="1"/>
        <v>10</v>
      </c>
      <c r="Q31" s="41">
        <f t="shared" si="2"/>
        <v>9</v>
      </c>
    </row>
    <row r="32" spans="1:17" ht="12.75" customHeight="1" x14ac:dyDescent="0.2">
      <c r="A32" s="35" t="s">
        <v>29</v>
      </c>
      <c r="B32" s="39">
        <v>5</v>
      </c>
      <c r="C32" s="39">
        <v>4</v>
      </c>
      <c r="D32" s="39">
        <v>3</v>
      </c>
      <c r="E32" s="39">
        <v>4</v>
      </c>
      <c r="F32" s="39">
        <v>2</v>
      </c>
      <c r="G32" s="39">
        <v>3</v>
      </c>
      <c r="H32" s="39">
        <v>2</v>
      </c>
      <c r="I32" s="39">
        <v>3</v>
      </c>
      <c r="J32" s="39">
        <v>1</v>
      </c>
      <c r="K32" s="39">
        <v>2</v>
      </c>
      <c r="L32" s="39">
        <v>2</v>
      </c>
      <c r="M32" s="39">
        <v>1</v>
      </c>
      <c r="N32" s="39">
        <v>1</v>
      </c>
      <c r="O32" s="36">
        <v>0</v>
      </c>
      <c r="P32" s="41">
        <f t="shared" si="1"/>
        <v>16</v>
      </c>
      <c r="Q32" s="41">
        <f t="shared" si="2"/>
        <v>17</v>
      </c>
    </row>
    <row r="33" spans="1:17" ht="12.75" customHeight="1" x14ac:dyDescent="0.2">
      <c r="A33" s="35" t="s">
        <v>30</v>
      </c>
      <c r="B33" s="39">
        <v>5</v>
      </c>
      <c r="C33" s="39">
        <v>5</v>
      </c>
      <c r="D33" s="39">
        <v>3</v>
      </c>
      <c r="E33" s="39">
        <v>3</v>
      </c>
      <c r="F33" s="39">
        <v>3</v>
      </c>
      <c r="G33" s="39">
        <v>4</v>
      </c>
      <c r="H33" s="39">
        <v>1</v>
      </c>
      <c r="I33" s="39">
        <v>2</v>
      </c>
      <c r="J33" s="39">
        <v>1</v>
      </c>
      <c r="K33" s="39">
        <v>1</v>
      </c>
      <c r="L33" s="39">
        <v>2</v>
      </c>
      <c r="M33" s="39">
        <v>1</v>
      </c>
      <c r="N33" s="39">
        <v>1</v>
      </c>
      <c r="O33" s="36">
        <v>0</v>
      </c>
      <c r="P33" s="41">
        <f t="shared" si="1"/>
        <v>16</v>
      </c>
      <c r="Q33" s="41">
        <f t="shared" si="2"/>
        <v>16</v>
      </c>
    </row>
    <row r="34" spans="1:17" ht="12.75" customHeight="1" x14ac:dyDescent="0.2">
      <c r="A34" s="38" t="s">
        <v>12</v>
      </c>
      <c r="B34" s="41">
        <f>SUM(B16:B33)</f>
        <v>71</v>
      </c>
      <c r="C34" s="41">
        <f t="shared" ref="C34:Q34" si="3">SUM(C16:C33)</f>
        <v>67</v>
      </c>
      <c r="D34" s="41">
        <f t="shared" si="3"/>
        <v>50</v>
      </c>
      <c r="E34" s="41">
        <f t="shared" si="3"/>
        <v>53</v>
      </c>
      <c r="F34" s="41">
        <f t="shared" si="3"/>
        <v>34</v>
      </c>
      <c r="G34" s="41">
        <f t="shared" si="3"/>
        <v>46</v>
      </c>
      <c r="H34" s="41">
        <f t="shared" si="3"/>
        <v>22</v>
      </c>
      <c r="I34" s="41">
        <f t="shared" si="3"/>
        <v>30</v>
      </c>
      <c r="J34" s="41">
        <f t="shared" si="3"/>
        <v>15</v>
      </c>
      <c r="K34" s="41">
        <f t="shared" si="3"/>
        <v>23</v>
      </c>
      <c r="L34" s="41">
        <f t="shared" si="3"/>
        <v>25</v>
      </c>
      <c r="M34" s="41">
        <f t="shared" si="3"/>
        <v>13</v>
      </c>
      <c r="N34" s="41">
        <f t="shared" si="3"/>
        <v>17</v>
      </c>
      <c r="O34" s="45">
        <f>SUM(O16:O33)</f>
        <v>0</v>
      </c>
      <c r="P34" s="41">
        <f t="shared" si="3"/>
        <v>234</v>
      </c>
      <c r="Q34" s="41">
        <f t="shared" si="3"/>
        <v>232</v>
      </c>
    </row>
    <row r="35" spans="1:17" ht="6" customHeight="1" x14ac:dyDescent="0.2">
      <c r="A35" s="35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s="46" customFormat="1" ht="12.75" customHeight="1" x14ac:dyDescent="0.2">
      <c r="A36" s="38" t="s">
        <v>31</v>
      </c>
      <c r="B36" s="41">
        <f>B14+B34</f>
        <v>89</v>
      </c>
      <c r="C36" s="41">
        <f t="shared" ref="C36:Q36" si="4">C14+C34</f>
        <v>84</v>
      </c>
      <c r="D36" s="41">
        <f t="shared" si="4"/>
        <v>72</v>
      </c>
      <c r="E36" s="41">
        <f t="shared" si="4"/>
        <v>83</v>
      </c>
      <c r="F36" s="41">
        <f t="shared" si="4"/>
        <v>46</v>
      </c>
      <c r="G36" s="41">
        <f t="shared" si="4"/>
        <v>58</v>
      </c>
      <c r="H36" s="41">
        <f t="shared" si="4"/>
        <v>26</v>
      </c>
      <c r="I36" s="41">
        <f t="shared" si="4"/>
        <v>34</v>
      </c>
      <c r="J36" s="41">
        <f t="shared" si="4"/>
        <v>20</v>
      </c>
      <c r="K36" s="41">
        <f t="shared" si="4"/>
        <v>31</v>
      </c>
      <c r="L36" s="41">
        <f t="shared" si="4"/>
        <v>37</v>
      </c>
      <c r="M36" s="41">
        <f t="shared" si="4"/>
        <v>22</v>
      </c>
      <c r="N36" s="41">
        <f t="shared" si="4"/>
        <v>20</v>
      </c>
      <c r="O36" s="45">
        <f t="shared" si="4"/>
        <v>0</v>
      </c>
      <c r="P36" s="41">
        <f t="shared" si="4"/>
        <v>313</v>
      </c>
      <c r="Q36" s="41">
        <f t="shared" si="4"/>
        <v>312</v>
      </c>
    </row>
    <row r="37" spans="1:17" x14ac:dyDescent="0.2">
      <c r="A37" s="24" t="s">
        <v>46</v>
      </c>
      <c r="B37" s="40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1:17" ht="12.75" customHeight="1" x14ac:dyDescent="0.2">
      <c r="A38" s="25" t="s">
        <v>61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1:17" ht="12.75" customHeight="1" x14ac:dyDescent="0.2">
      <c r="A39" s="25" t="s">
        <v>60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</sheetData>
  <mergeCells count="3">
    <mergeCell ref="A6:A7"/>
    <mergeCell ref="L6:M6"/>
    <mergeCell ref="N6:O6"/>
  </mergeCells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M9" sqref="M9"/>
    </sheetView>
  </sheetViews>
  <sheetFormatPr baseColWidth="10" defaultColWidth="7" defaultRowHeight="11.25" x14ac:dyDescent="0.2"/>
  <cols>
    <col min="1" max="1" width="20.5" style="27" customWidth="1"/>
    <col min="2" max="16384" width="7" style="27"/>
  </cols>
  <sheetData>
    <row r="1" spans="1:17" ht="12.75" x14ac:dyDescent="0.2">
      <c r="A1" s="44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4" spans="1:17" ht="26.45" customHeight="1" x14ac:dyDescent="0.2">
      <c r="A4" s="28" t="s">
        <v>49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2.75" customHeight="1" x14ac:dyDescent="0.2"/>
    <row r="6" spans="1:17" ht="12.75" customHeight="1" thickBot="1" x14ac:dyDescent="0.25">
      <c r="A6" s="54" t="s">
        <v>0</v>
      </c>
      <c r="B6" s="30" t="s">
        <v>1</v>
      </c>
      <c r="C6" s="30"/>
      <c r="D6" s="30" t="s">
        <v>3</v>
      </c>
      <c r="E6" s="30"/>
      <c r="F6" s="30" t="s">
        <v>2</v>
      </c>
      <c r="G6" s="30"/>
      <c r="H6" s="30" t="s">
        <v>45</v>
      </c>
      <c r="I6" s="30"/>
      <c r="J6" s="30" t="s">
        <v>32</v>
      </c>
      <c r="K6" s="30"/>
      <c r="L6" s="58" t="s">
        <v>48</v>
      </c>
      <c r="M6" s="54"/>
      <c r="N6" s="58" t="s">
        <v>4</v>
      </c>
      <c r="O6" s="54"/>
      <c r="P6" s="30" t="s">
        <v>5</v>
      </c>
      <c r="Q6" s="31"/>
    </row>
    <row r="7" spans="1:17" ht="12.75" customHeight="1" thickBot="1" x14ac:dyDescent="0.25">
      <c r="A7" s="55"/>
      <c r="B7" s="32">
        <v>2009</v>
      </c>
      <c r="C7" s="32">
        <v>2004</v>
      </c>
      <c r="D7" s="32">
        <v>2009</v>
      </c>
      <c r="E7" s="32">
        <v>2004</v>
      </c>
      <c r="F7" s="32">
        <v>2009</v>
      </c>
      <c r="G7" s="32">
        <v>2004</v>
      </c>
      <c r="H7" s="32">
        <v>2009</v>
      </c>
      <c r="I7" s="32">
        <v>2004</v>
      </c>
      <c r="J7" s="32">
        <v>2009</v>
      </c>
      <c r="K7" s="32">
        <v>2004</v>
      </c>
      <c r="L7" s="32">
        <v>2009</v>
      </c>
      <c r="M7" s="32">
        <v>2004</v>
      </c>
      <c r="N7" s="32">
        <v>2009</v>
      </c>
      <c r="O7" s="32">
        <v>2004</v>
      </c>
      <c r="P7" s="32">
        <v>2009</v>
      </c>
      <c r="Q7" s="33">
        <v>2004</v>
      </c>
    </row>
    <row r="8" spans="1:17" ht="12.75" customHeight="1" x14ac:dyDescent="0.2">
      <c r="A8" s="34"/>
    </row>
    <row r="9" spans="1:17" ht="12.75" customHeight="1" x14ac:dyDescent="0.2">
      <c r="A9" s="35" t="s">
        <v>8</v>
      </c>
      <c r="B9" s="36">
        <v>3</v>
      </c>
      <c r="C9" s="36">
        <v>4</v>
      </c>
      <c r="D9" s="36">
        <v>6</v>
      </c>
      <c r="E9" s="36">
        <v>5</v>
      </c>
      <c r="F9" s="36">
        <v>2</v>
      </c>
      <c r="G9" s="36">
        <v>3</v>
      </c>
      <c r="H9" s="36">
        <v>0</v>
      </c>
      <c r="I9" s="36">
        <v>0</v>
      </c>
      <c r="J9" s="36">
        <v>1</v>
      </c>
      <c r="K9" s="36">
        <v>1</v>
      </c>
      <c r="L9" s="36">
        <v>2</v>
      </c>
      <c r="M9" s="36">
        <v>0</v>
      </c>
      <c r="N9" s="36">
        <v>0</v>
      </c>
      <c r="O9" s="36">
        <v>0</v>
      </c>
      <c r="P9" s="36">
        <f t="shared" ref="P9:Q13" si="0">B9+D9+F9+H9+J9+L9+N9</f>
        <v>14</v>
      </c>
      <c r="Q9" s="36">
        <f t="shared" si="0"/>
        <v>13</v>
      </c>
    </row>
    <row r="10" spans="1:17" ht="12.75" customHeight="1" x14ac:dyDescent="0.2">
      <c r="A10" s="35" t="s">
        <v>9</v>
      </c>
      <c r="B10" s="36">
        <v>3</v>
      </c>
      <c r="C10" s="36">
        <v>5</v>
      </c>
      <c r="D10" s="36">
        <v>5</v>
      </c>
      <c r="E10" s="36">
        <v>3</v>
      </c>
      <c r="F10" s="36">
        <v>2</v>
      </c>
      <c r="G10" s="36">
        <v>3</v>
      </c>
      <c r="H10" s="36">
        <v>1</v>
      </c>
      <c r="I10" s="36">
        <v>1</v>
      </c>
      <c r="J10" s="36">
        <v>2</v>
      </c>
      <c r="K10" s="36">
        <v>1</v>
      </c>
      <c r="L10" s="36">
        <v>1</v>
      </c>
      <c r="M10" s="36">
        <v>0</v>
      </c>
      <c r="N10" s="36">
        <v>0</v>
      </c>
      <c r="O10" s="36">
        <v>0</v>
      </c>
      <c r="P10" s="36">
        <f t="shared" si="0"/>
        <v>14</v>
      </c>
      <c r="Q10" s="36">
        <f t="shared" si="0"/>
        <v>13</v>
      </c>
    </row>
    <row r="11" spans="1:17" ht="12.75" customHeight="1" x14ac:dyDescent="0.2">
      <c r="A11" s="35" t="s">
        <v>10</v>
      </c>
      <c r="B11" s="36">
        <v>4</v>
      </c>
      <c r="C11" s="36">
        <v>6</v>
      </c>
      <c r="D11" s="36">
        <v>5</v>
      </c>
      <c r="E11" s="36">
        <v>4</v>
      </c>
      <c r="F11" s="36">
        <v>3</v>
      </c>
      <c r="G11" s="36">
        <v>4</v>
      </c>
      <c r="H11" s="36">
        <v>1</v>
      </c>
      <c r="I11" s="36">
        <v>1</v>
      </c>
      <c r="J11" s="36">
        <v>1</v>
      </c>
      <c r="K11" s="36">
        <v>1</v>
      </c>
      <c r="L11" s="36">
        <v>2</v>
      </c>
      <c r="M11" s="36">
        <v>0</v>
      </c>
      <c r="N11" s="36">
        <v>0</v>
      </c>
      <c r="O11" s="36">
        <v>0</v>
      </c>
      <c r="P11" s="36">
        <f t="shared" si="0"/>
        <v>16</v>
      </c>
      <c r="Q11" s="36">
        <f t="shared" si="0"/>
        <v>16</v>
      </c>
    </row>
    <row r="12" spans="1:17" ht="12.75" customHeight="1" x14ac:dyDescent="0.2">
      <c r="A12" s="35" t="s">
        <v>11</v>
      </c>
      <c r="B12" s="36">
        <v>3</v>
      </c>
      <c r="C12" s="36">
        <v>5</v>
      </c>
      <c r="D12" s="36">
        <v>6</v>
      </c>
      <c r="E12" s="36">
        <v>5</v>
      </c>
      <c r="F12" s="36">
        <v>2</v>
      </c>
      <c r="G12" s="36">
        <v>4</v>
      </c>
      <c r="H12" s="36">
        <v>1</v>
      </c>
      <c r="I12" s="36">
        <v>1</v>
      </c>
      <c r="J12" s="36">
        <v>2</v>
      </c>
      <c r="K12" s="36">
        <v>1</v>
      </c>
      <c r="L12" s="36">
        <v>2</v>
      </c>
      <c r="M12" s="36">
        <v>0</v>
      </c>
      <c r="N12" s="36">
        <v>0</v>
      </c>
      <c r="O12" s="36">
        <v>0</v>
      </c>
      <c r="P12" s="36">
        <f t="shared" si="0"/>
        <v>16</v>
      </c>
      <c r="Q12" s="36">
        <f t="shared" si="0"/>
        <v>16</v>
      </c>
    </row>
    <row r="13" spans="1:17" ht="12.75" customHeight="1" x14ac:dyDescent="0.2">
      <c r="A13" s="35" t="s">
        <v>7</v>
      </c>
      <c r="B13" s="36">
        <v>4</v>
      </c>
      <c r="C13" s="36">
        <v>6</v>
      </c>
      <c r="D13" s="36">
        <v>8</v>
      </c>
      <c r="E13" s="36">
        <v>7</v>
      </c>
      <c r="F13" s="36">
        <v>3</v>
      </c>
      <c r="G13" s="36">
        <v>5</v>
      </c>
      <c r="H13" s="36">
        <v>1</v>
      </c>
      <c r="I13" s="36">
        <v>1</v>
      </c>
      <c r="J13" s="36">
        <v>2</v>
      </c>
      <c r="K13" s="36">
        <v>1</v>
      </c>
      <c r="L13" s="36">
        <v>2</v>
      </c>
      <c r="M13" s="36">
        <v>0</v>
      </c>
      <c r="N13" s="36">
        <v>0</v>
      </c>
      <c r="O13" s="36">
        <v>0</v>
      </c>
      <c r="P13" s="36">
        <f t="shared" si="0"/>
        <v>20</v>
      </c>
      <c r="Q13" s="36">
        <f t="shared" si="0"/>
        <v>20</v>
      </c>
    </row>
    <row r="14" spans="1:17" ht="12.75" customHeight="1" x14ac:dyDescent="0.2">
      <c r="A14" s="38" t="s">
        <v>6</v>
      </c>
      <c r="B14" s="36">
        <f>SUM(B9:B13)</f>
        <v>17</v>
      </c>
      <c r="C14" s="36">
        <f t="shared" ref="C14:Q14" si="1">SUM(C9:C13)</f>
        <v>26</v>
      </c>
      <c r="D14" s="36">
        <f t="shared" si="1"/>
        <v>30</v>
      </c>
      <c r="E14" s="36">
        <f t="shared" si="1"/>
        <v>24</v>
      </c>
      <c r="F14" s="36">
        <f t="shared" si="1"/>
        <v>12</v>
      </c>
      <c r="G14" s="36">
        <f t="shared" si="1"/>
        <v>19</v>
      </c>
      <c r="H14" s="36">
        <f t="shared" si="1"/>
        <v>4</v>
      </c>
      <c r="I14" s="36">
        <f t="shared" si="1"/>
        <v>4</v>
      </c>
      <c r="J14" s="36">
        <f t="shared" si="1"/>
        <v>8</v>
      </c>
      <c r="K14" s="36">
        <f t="shared" si="1"/>
        <v>5</v>
      </c>
      <c r="L14" s="36">
        <f t="shared" si="1"/>
        <v>9</v>
      </c>
      <c r="M14" s="36">
        <f t="shared" si="1"/>
        <v>0</v>
      </c>
      <c r="N14" s="36">
        <f t="shared" si="1"/>
        <v>0</v>
      </c>
      <c r="O14" s="36">
        <v>0</v>
      </c>
      <c r="P14" s="36">
        <f t="shared" si="1"/>
        <v>80</v>
      </c>
      <c r="Q14" s="36">
        <f t="shared" si="1"/>
        <v>78</v>
      </c>
    </row>
    <row r="15" spans="1:17" ht="6" customHeight="1" x14ac:dyDescent="0.2">
      <c r="A15" s="35"/>
      <c r="B15" s="39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7" ht="12.75" customHeight="1" x14ac:dyDescent="0.2">
      <c r="A16" s="35" t="s">
        <v>13</v>
      </c>
      <c r="B16" s="39">
        <v>5</v>
      </c>
      <c r="C16" s="39">
        <v>8</v>
      </c>
      <c r="D16" s="39">
        <v>5</v>
      </c>
      <c r="E16" s="39">
        <v>3</v>
      </c>
      <c r="F16" s="39">
        <v>4</v>
      </c>
      <c r="G16" s="39">
        <v>6</v>
      </c>
      <c r="H16" s="36">
        <v>2</v>
      </c>
      <c r="I16" s="36">
        <v>1</v>
      </c>
      <c r="J16" s="36">
        <v>2</v>
      </c>
      <c r="K16" s="36">
        <v>1</v>
      </c>
      <c r="L16" s="36">
        <v>2</v>
      </c>
      <c r="M16" s="36">
        <v>0</v>
      </c>
      <c r="N16" s="36">
        <v>0</v>
      </c>
      <c r="O16" s="36">
        <v>1</v>
      </c>
      <c r="P16" s="36">
        <f>B16+D16+F16+H16+J16+L16+N16</f>
        <v>20</v>
      </c>
      <c r="Q16" s="36">
        <f>C16+E16+G16+I16+K16+M16+O16</f>
        <v>20</v>
      </c>
    </row>
    <row r="17" spans="1:17" ht="12.75" customHeight="1" x14ac:dyDescent="0.2">
      <c r="A17" s="35" t="s">
        <v>14</v>
      </c>
      <c r="B17" s="39">
        <v>3</v>
      </c>
      <c r="C17" s="39">
        <v>4</v>
      </c>
      <c r="D17" s="39">
        <v>3</v>
      </c>
      <c r="E17" s="39">
        <v>2</v>
      </c>
      <c r="F17" s="39">
        <v>1</v>
      </c>
      <c r="G17" s="39">
        <v>2</v>
      </c>
      <c r="H17" s="36">
        <v>0</v>
      </c>
      <c r="I17" s="36">
        <v>0</v>
      </c>
      <c r="J17" s="36">
        <v>2</v>
      </c>
      <c r="K17" s="36">
        <v>1</v>
      </c>
      <c r="L17" s="36">
        <v>0</v>
      </c>
      <c r="M17" s="36">
        <v>0</v>
      </c>
      <c r="N17" s="36">
        <v>0</v>
      </c>
      <c r="O17" s="36">
        <v>0</v>
      </c>
      <c r="P17" s="36">
        <f t="shared" ref="P17:P33" si="2">B17+D17+F17+H17+J17+L17+N17</f>
        <v>9</v>
      </c>
      <c r="Q17" s="36">
        <f t="shared" ref="Q17:Q33" si="3">C17+E17+G17+I17+K17+M17+O17</f>
        <v>9</v>
      </c>
    </row>
    <row r="18" spans="1:17" ht="12.75" customHeight="1" x14ac:dyDescent="0.2">
      <c r="A18" s="35" t="s">
        <v>15</v>
      </c>
      <c r="B18" s="39">
        <v>3</v>
      </c>
      <c r="C18" s="39">
        <v>4</v>
      </c>
      <c r="D18" s="39">
        <v>2</v>
      </c>
      <c r="E18" s="39">
        <v>1</v>
      </c>
      <c r="F18" s="39">
        <v>2</v>
      </c>
      <c r="G18" s="39">
        <v>3</v>
      </c>
      <c r="H18" s="36">
        <v>2</v>
      </c>
      <c r="I18" s="36">
        <v>2</v>
      </c>
      <c r="J18" s="36">
        <v>2</v>
      </c>
      <c r="K18" s="36">
        <v>1</v>
      </c>
      <c r="L18" s="36">
        <v>0</v>
      </c>
      <c r="M18" s="36">
        <v>0</v>
      </c>
      <c r="N18" s="36">
        <v>0</v>
      </c>
      <c r="O18" s="36">
        <v>0</v>
      </c>
      <c r="P18" s="36">
        <f t="shared" si="2"/>
        <v>11</v>
      </c>
      <c r="Q18" s="36">
        <f t="shared" si="3"/>
        <v>11</v>
      </c>
    </row>
    <row r="19" spans="1:17" ht="12.75" customHeight="1" x14ac:dyDescent="0.2">
      <c r="A19" s="35" t="s">
        <v>16</v>
      </c>
      <c r="B19" s="39">
        <v>3</v>
      </c>
      <c r="C19" s="39">
        <v>5</v>
      </c>
      <c r="D19" s="39">
        <v>4</v>
      </c>
      <c r="E19" s="39">
        <v>2</v>
      </c>
      <c r="F19" s="39">
        <v>2</v>
      </c>
      <c r="G19" s="39">
        <v>2</v>
      </c>
      <c r="H19" s="36">
        <v>1</v>
      </c>
      <c r="I19" s="36">
        <v>1</v>
      </c>
      <c r="J19" s="36">
        <v>1</v>
      </c>
      <c r="K19" s="36">
        <v>1</v>
      </c>
      <c r="L19" s="36">
        <v>1</v>
      </c>
      <c r="M19" s="36">
        <v>0</v>
      </c>
      <c r="N19" s="36">
        <v>0</v>
      </c>
      <c r="O19" s="36">
        <v>0</v>
      </c>
      <c r="P19" s="36">
        <f t="shared" si="2"/>
        <v>12</v>
      </c>
      <c r="Q19" s="36">
        <f t="shared" si="3"/>
        <v>11</v>
      </c>
    </row>
    <row r="20" spans="1:17" ht="12.75" customHeight="1" x14ac:dyDescent="0.2">
      <c r="A20" s="35" t="s">
        <v>42</v>
      </c>
      <c r="B20" s="39">
        <v>4</v>
      </c>
      <c r="C20" s="39">
        <v>5</v>
      </c>
      <c r="D20" s="39">
        <v>3</v>
      </c>
      <c r="E20" s="39">
        <v>2</v>
      </c>
      <c r="F20" s="39">
        <v>2</v>
      </c>
      <c r="G20" s="39">
        <v>3</v>
      </c>
      <c r="H20" s="36">
        <v>2</v>
      </c>
      <c r="I20" s="36">
        <v>2</v>
      </c>
      <c r="J20" s="36">
        <v>2</v>
      </c>
      <c r="K20" s="36">
        <v>1</v>
      </c>
      <c r="L20" s="36">
        <v>1</v>
      </c>
      <c r="M20" s="36">
        <v>0</v>
      </c>
      <c r="N20" s="36">
        <v>0</v>
      </c>
      <c r="O20" s="36">
        <v>0</v>
      </c>
      <c r="P20" s="36">
        <f t="shared" si="2"/>
        <v>14</v>
      </c>
      <c r="Q20" s="36">
        <f t="shared" si="3"/>
        <v>13</v>
      </c>
    </row>
    <row r="21" spans="1:17" ht="12.75" customHeight="1" x14ac:dyDescent="0.2">
      <c r="A21" s="35" t="s">
        <v>18</v>
      </c>
      <c r="B21" s="39">
        <v>2</v>
      </c>
      <c r="C21" s="39">
        <v>3</v>
      </c>
      <c r="D21" s="39">
        <v>2</v>
      </c>
      <c r="E21" s="39">
        <v>1</v>
      </c>
      <c r="F21" s="39">
        <v>2</v>
      </c>
      <c r="G21" s="39">
        <v>2</v>
      </c>
      <c r="H21" s="36">
        <v>3</v>
      </c>
      <c r="I21" s="36">
        <v>3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f t="shared" si="2"/>
        <v>9</v>
      </c>
      <c r="Q21" s="36">
        <f t="shared" si="3"/>
        <v>9</v>
      </c>
    </row>
    <row r="22" spans="1:17" ht="12.75" customHeight="1" x14ac:dyDescent="0.2">
      <c r="A22" s="35" t="s">
        <v>19</v>
      </c>
      <c r="B22" s="39">
        <v>5</v>
      </c>
      <c r="C22" s="39">
        <v>5</v>
      </c>
      <c r="D22" s="39">
        <v>5</v>
      </c>
      <c r="E22" s="39">
        <v>3</v>
      </c>
      <c r="F22" s="39">
        <v>3</v>
      </c>
      <c r="G22" s="39">
        <v>3</v>
      </c>
      <c r="H22" s="36">
        <v>1</v>
      </c>
      <c r="I22" s="36">
        <v>1</v>
      </c>
      <c r="J22" s="36">
        <v>2</v>
      </c>
      <c r="K22" s="36">
        <v>1</v>
      </c>
      <c r="L22" s="36">
        <v>1</v>
      </c>
      <c r="M22" s="36">
        <v>0</v>
      </c>
      <c r="N22" s="36">
        <v>0</v>
      </c>
      <c r="O22" s="36">
        <v>0</v>
      </c>
      <c r="P22" s="36">
        <f t="shared" si="2"/>
        <v>17</v>
      </c>
      <c r="Q22" s="36">
        <f t="shared" si="3"/>
        <v>13</v>
      </c>
    </row>
    <row r="23" spans="1:17" ht="12.75" customHeight="1" x14ac:dyDescent="0.2">
      <c r="A23" s="35" t="s">
        <v>20</v>
      </c>
      <c r="B23" s="39">
        <v>5</v>
      </c>
      <c r="C23" s="39">
        <v>6</v>
      </c>
      <c r="D23" s="39">
        <v>2</v>
      </c>
      <c r="E23" s="39">
        <v>1</v>
      </c>
      <c r="F23" s="39">
        <v>4</v>
      </c>
      <c r="G23" s="39">
        <v>4</v>
      </c>
      <c r="H23" s="36">
        <v>1</v>
      </c>
      <c r="I23" s="36">
        <v>1</v>
      </c>
      <c r="J23" s="36">
        <v>1</v>
      </c>
      <c r="K23" s="36">
        <v>0</v>
      </c>
      <c r="L23" s="36">
        <v>1</v>
      </c>
      <c r="M23" s="36">
        <v>0</v>
      </c>
      <c r="N23" s="36">
        <v>0</v>
      </c>
      <c r="O23" s="36">
        <v>1</v>
      </c>
      <c r="P23" s="36">
        <f t="shared" si="2"/>
        <v>14</v>
      </c>
      <c r="Q23" s="36">
        <f t="shared" si="3"/>
        <v>13</v>
      </c>
    </row>
    <row r="24" spans="1:17" ht="12.75" customHeight="1" x14ac:dyDescent="0.2">
      <c r="A24" s="35" t="s">
        <v>21</v>
      </c>
      <c r="B24" s="39">
        <v>3</v>
      </c>
      <c r="C24" s="39">
        <v>4</v>
      </c>
      <c r="D24" s="39">
        <v>2</v>
      </c>
      <c r="E24" s="39">
        <v>1</v>
      </c>
      <c r="F24" s="39">
        <v>3</v>
      </c>
      <c r="G24" s="39">
        <v>4</v>
      </c>
      <c r="H24" s="36">
        <v>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f t="shared" si="2"/>
        <v>9</v>
      </c>
      <c r="Q24" s="36">
        <f t="shared" si="3"/>
        <v>9</v>
      </c>
    </row>
    <row r="25" spans="1:17" ht="12.75" customHeight="1" x14ac:dyDescent="0.2">
      <c r="A25" s="35" t="s">
        <v>22</v>
      </c>
      <c r="B25" s="39">
        <v>3</v>
      </c>
      <c r="C25" s="39">
        <v>3</v>
      </c>
      <c r="D25" s="39">
        <v>2</v>
      </c>
      <c r="E25" s="39">
        <v>1</v>
      </c>
      <c r="F25" s="39">
        <v>1</v>
      </c>
      <c r="G25" s="39">
        <v>2</v>
      </c>
      <c r="H25" s="36">
        <v>3</v>
      </c>
      <c r="I25" s="36">
        <v>3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f t="shared" si="2"/>
        <v>9</v>
      </c>
      <c r="Q25" s="36">
        <f t="shared" si="3"/>
        <v>9</v>
      </c>
    </row>
    <row r="26" spans="1:17" ht="12.75" customHeight="1" x14ac:dyDescent="0.2">
      <c r="A26" s="35" t="s">
        <v>23</v>
      </c>
      <c r="B26" s="39">
        <v>3</v>
      </c>
      <c r="C26" s="39">
        <v>4</v>
      </c>
      <c r="D26" s="39">
        <v>3</v>
      </c>
      <c r="E26" s="39">
        <v>2</v>
      </c>
      <c r="F26" s="39">
        <v>2</v>
      </c>
      <c r="G26" s="39">
        <v>3</v>
      </c>
      <c r="H26" s="36">
        <v>1</v>
      </c>
      <c r="I26" s="36">
        <v>1</v>
      </c>
      <c r="J26" s="36">
        <v>2</v>
      </c>
      <c r="K26" s="36">
        <v>1</v>
      </c>
      <c r="L26" s="36">
        <v>0</v>
      </c>
      <c r="M26" s="36">
        <v>0</v>
      </c>
      <c r="N26" s="36">
        <v>0</v>
      </c>
      <c r="O26" s="36">
        <v>0</v>
      </c>
      <c r="P26" s="36">
        <f t="shared" si="2"/>
        <v>11</v>
      </c>
      <c r="Q26" s="36">
        <f t="shared" si="3"/>
        <v>11</v>
      </c>
    </row>
    <row r="27" spans="1:17" ht="12.75" customHeight="1" x14ac:dyDescent="0.2">
      <c r="A27" s="35" t="s">
        <v>24</v>
      </c>
      <c r="B27" s="39">
        <v>5</v>
      </c>
      <c r="C27" s="39">
        <v>6</v>
      </c>
      <c r="D27" s="39">
        <v>3</v>
      </c>
      <c r="E27" s="39">
        <v>2</v>
      </c>
      <c r="F27" s="39">
        <v>2</v>
      </c>
      <c r="G27" s="39">
        <v>3</v>
      </c>
      <c r="H27" s="36">
        <v>1</v>
      </c>
      <c r="I27" s="36">
        <v>1</v>
      </c>
      <c r="J27" s="36">
        <v>2</v>
      </c>
      <c r="K27" s="36">
        <v>1</v>
      </c>
      <c r="L27" s="36">
        <v>1</v>
      </c>
      <c r="M27" s="36">
        <v>0</v>
      </c>
      <c r="N27" s="36">
        <v>0</v>
      </c>
      <c r="O27" s="36">
        <v>0</v>
      </c>
      <c r="P27" s="36">
        <f t="shared" si="2"/>
        <v>14</v>
      </c>
      <c r="Q27" s="36">
        <f t="shared" si="3"/>
        <v>13</v>
      </c>
    </row>
    <row r="28" spans="1:17" ht="12.75" customHeight="1" x14ac:dyDescent="0.2">
      <c r="A28" s="35" t="s">
        <v>25</v>
      </c>
      <c r="B28" s="39">
        <v>4</v>
      </c>
      <c r="C28" s="39">
        <v>5</v>
      </c>
      <c r="D28" s="39">
        <v>2</v>
      </c>
      <c r="E28" s="39">
        <v>1</v>
      </c>
      <c r="F28" s="39">
        <v>3</v>
      </c>
      <c r="G28" s="39">
        <v>3</v>
      </c>
      <c r="H28" s="36">
        <v>1</v>
      </c>
      <c r="I28" s="36">
        <v>1</v>
      </c>
      <c r="J28" s="36">
        <v>1</v>
      </c>
      <c r="K28" s="36">
        <v>1</v>
      </c>
      <c r="L28" s="36">
        <v>1</v>
      </c>
      <c r="M28" s="36">
        <v>0</v>
      </c>
      <c r="N28" s="36">
        <v>0</v>
      </c>
      <c r="O28" s="36">
        <v>0</v>
      </c>
      <c r="P28" s="36">
        <f t="shared" si="2"/>
        <v>12</v>
      </c>
      <c r="Q28" s="36">
        <f t="shared" si="3"/>
        <v>11</v>
      </c>
    </row>
    <row r="29" spans="1:17" ht="12.75" customHeight="1" x14ac:dyDescent="0.2">
      <c r="A29" s="35" t="s">
        <v>26</v>
      </c>
      <c r="B29" s="39">
        <v>3</v>
      </c>
      <c r="C29" s="39">
        <v>6</v>
      </c>
      <c r="D29" s="39">
        <v>2</v>
      </c>
      <c r="E29" s="39">
        <v>1</v>
      </c>
      <c r="F29" s="39">
        <v>3</v>
      </c>
      <c r="G29" s="39">
        <v>3</v>
      </c>
      <c r="H29" s="36">
        <v>2</v>
      </c>
      <c r="I29" s="36">
        <v>1</v>
      </c>
      <c r="J29" s="36">
        <v>1</v>
      </c>
      <c r="K29" s="36">
        <v>0</v>
      </c>
      <c r="L29" s="36">
        <v>1</v>
      </c>
      <c r="M29" s="36">
        <v>0</v>
      </c>
      <c r="N29" s="36">
        <v>0</v>
      </c>
      <c r="O29" s="36">
        <v>0</v>
      </c>
      <c r="P29" s="36">
        <f t="shared" si="2"/>
        <v>12</v>
      </c>
      <c r="Q29" s="36">
        <f t="shared" si="3"/>
        <v>11</v>
      </c>
    </row>
    <row r="30" spans="1:17" ht="12.75" customHeight="1" x14ac:dyDescent="0.2">
      <c r="A30" s="35" t="s">
        <v>27</v>
      </c>
      <c r="B30" s="39">
        <v>4</v>
      </c>
      <c r="C30" s="39">
        <v>6</v>
      </c>
      <c r="D30" s="39">
        <v>4</v>
      </c>
      <c r="E30" s="39">
        <v>3</v>
      </c>
      <c r="F30" s="39">
        <v>3</v>
      </c>
      <c r="G30" s="39">
        <v>4</v>
      </c>
      <c r="H30" s="36">
        <v>2</v>
      </c>
      <c r="I30" s="36">
        <v>2</v>
      </c>
      <c r="J30" s="36">
        <v>2</v>
      </c>
      <c r="K30" s="36">
        <v>1</v>
      </c>
      <c r="L30" s="36">
        <v>2</v>
      </c>
      <c r="M30" s="36">
        <v>0</v>
      </c>
      <c r="N30" s="36">
        <v>0</v>
      </c>
      <c r="O30" s="36">
        <v>0</v>
      </c>
      <c r="P30" s="36">
        <f t="shared" si="2"/>
        <v>17</v>
      </c>
      <c r="Q30" s="36">
        <f t="shared" si="3"/>
        <v>16</v>
      </c>
    </row>
    <row r="31" spans="1:17" ht="12.75" customHeight="1" x14ac:dyDescent="0.2">
      <c r="A31" s="35" t="s">
        <v>28</v>
      </c>
      <c r="B31" s="39">
        <v>3</v>
      </c>
      <c r="C31" s="39">
        <v>3</v>
      </c>
      <c r="D31" s="39">
        <v>2</v>
      </c>
      <c r="E31" s="39">
        <v>1</v>
      </c>
      <c r="F31" s="39">
        <v>2</v>
      </c>
      <c r="G31" s="39">
        <v>3</v>
      </c>
      <c r="H31" s="36">
        <v>2</v>
      </c>
      <c r="I31" s="36">
        <v>2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f t="shared" si="2"/>
        <v>9</v>
      </c>
      <c r="Q31" s="36">
        <f t="shared" si="3"/>
        <v>9</v>
      </c>
    </row>
    <row r="32" spans="1:17" ht="12.75" customHeight="1" x14ac:dyDescent="0.2">
      <c r="A32" s="35" t="s">
        <v>29</v>
      </c>
      <c r="B32" s="39">
        <v>4</v>
      </c>
      <c r="C32" s="39">
        <v>6</v>
      </c>
      <c r="D32" s="39">
        <v>4</v>
      </c>
      <c r="E32" s="39">
        <v>2</v>
      </c>
      <c r="F32" s="39">
        <v>3</v>
      </c>
      <c r="G32" s="39">
        <v>4</v>
      </c>
      <c r="H32" s="36">
        <v>3</v>
      </c>
      <c r="I32" s="36">
        <v>3</v>
      </c>
      <c r="J32" s="36">
        <v>2</v>
      </c>
      <c r="K32" s="36">
        <v>1</v>
      </c>
      <c r="L32" s="36">
        <v>1</v>
      </c>
      <c r="M32" s="36">
        <v>0</v>
      </c>
      <c r="N32" s="36">
        <v>0</v>
      </c>
      <c r="O32" s="36">
        <v>0</v>
      </c>
      <c r="P32" s="36">
        <f t="shared" si="2"/>
        <v>17</v>
      </c>
      <c r="Q32" s="36">
        <f t="shared" si="3"/>
        <v>16</v>
      </c>
    </row>
    <row r="33" spans="1:17" ht="12.75" customHeight="1" x14ac:dyDescent="0.2">
      <c r="A33" s="35" t="s">
        <v>30</v>
      </c>
      <c r="B33" s="39">
        <v>5</v>
      </c>
      <c r="C33" s="39">
        <v>7</v>
      </c>
      <c r="D33" s="39">
        <v>3</v>
      </c>
      <c r="E33" s="39">
        <v>2</v>
      </c>
      <c r="F33" s="39">
        <v>4</v>
      </c>
      <c r="G33" s="39">
        <v>4</v>
      </c>
      <c r="H33" s="36">
        <v>2</v>
      </c>
      <c r="I33" s="36">
        <v>1</v>
      </c>
      <c r="J33" s="36">
        <v>1</v>
      </c>
      <c r="K33" s="36">
        <v>1</v>
      </c>
      <c r="L33" s="36">
        <v>1</v>
      </c>
      <c r="M33" s="36">
        <v>0</v>
      </c>
      <c r="N33" s="36">
        <v>0</v>
      </c>
      <c r="O33" s="36">
        <v>1</v>
      </c>
      <c r="P33" s="36">
        <f t="shared" si="2"/>
        <v>16</v>
      </c>
      <c r="Q33" s="36">
        <f t="shared" si="3"/>
        <v>16</v>
      </c>
    </row>
    <row r="34" spans="1:17" ht="12.75" customHeight="1" x14ac:dyDescent="0.2">
      <c r="A34" s="38" t="s">
        <v>12</v>
      </c>
      <c r="B34" s="39">
        <f>SUM(B16:B33)</f>
        <v>67</v>
      </c>
      <c r="C34" s="39">
        <f t="shared" ref="C34:Q34" si="4">SUM(C16:C33)</f>
        <v>90</v>
      </c>
      <c r="D34" s="39">
        <f t="shared" si="4"/>
        <v>53</v>
      </c>
      <c r="E34" s="39">
        <f t="shared" si="4"/>
        <v>31</v>
      </c>
      <c r="F34" s="39">
        <f t="shared" si="4"/>
        <v>46</v>
      </c>
      <c r="G34" s="39">
        <f t="shared" si="4"/>
        <v>58</v>
      </c>
      <c r="H34" s="39">
        <f t="shared" si="4"/>
        <v>30</v>
      </c>
      <c r="I34" s="39">
        <f t="shared" si="4"/>
        <v>26</v>
      </c>
      <c r="J34" s="39">
        <f t="shared" si="4"/>
        <v>23</v>
      </c>
      <c r="K34" s="39">
        <f t="shared" si="4"/>
        <v>12</v>
      </c>
      <c r="L34" s="39">
        <f t="shared" si="4"/>
        <v>13</v>
      </c>
      <c r="M34" s="36">
        <v>0</v>
      </c>
      <c r="N34" s="36">
        <v>0</v>
      </c>
      <c r="O34" s="39">
        <f t="shared" si="4"/>
        <v>3</v>
      </c>
      <c r="P34" s="36">
        <f t="shared" si="4"/>
        <v>232</v>
      </c>
      <c r="Q34" s="36">
        <f t="shared" si="4"/>
        <v>220</v>
      </c>
    </row>
    <row r="35" spans="1:17" ht="6" customHeight="1" x14ac:dyDescent="0.2">
      <c r="A35" s="35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s="46" customFormat="1" ht="12.75" customHeight="1" x14ac:dyDescent="0.2">
      <c r="A36" s="38" t="s">
        <v>31</v>
      </c>
      <c r="B36" s="41">
        <f>B34+B14</f>
        <v>84</v>
      </c>
      <c r="C36" s="41">
        <f t="shared" ref="C36:Q36" si="5">C34+C14</f>
        <v>116</v>
      </c>
      <c r="D36" s="41">
        <f t="shared" si="5"/>
        <v>83</v>
      </c>
      <c r="E36" s="41">
        <f t="shared" si="5"/>
        <v>55</v>
      </c>
      <c r="F36" s="41">
        <f t="shared" si="5"/>
        <v>58</v>
      </c>
      <c r="G36" s="41">
        <f t="shared" si="5"/>
        <v>77</v>
      </c>
      <c r="H36" s="41">
        <f t="shared" si="5"/>
        <v>34</v>
      </c>
      <c r="I36" s="41">
        <f t="shared" si="5"/>
        <v>30</v>
      </c>
      <c r="J36" s="41">
        <f t="shared" si="5"/>
        <v>31</v>
      </c>
      <c r="K36" s="41">
        <f t="shared" si="5"/>
        <v>17</v>
      </c>
      <c r="L36" s="41">
        <f t="shared" si="5"/>
        <v>22</v>
      </c>
      <c r="M36" s="45">
        <v>0</v>
      </c>
      <c r="N36" s="45">
        <f t="shared" si="5"/>
        <v>0</v>
      </c>
      <c r="O36" s="45">
        <f t="shared" si="5"/>
        <v>3</v>
      </c>
      <c r="P36" s="45">
        <f t="shared" si="5"/>
        <v>312</v>
      </c>
      <c r="Q36" s="45">
        <f t="shared" si="5"/>
        <v>298</v>
      </c>
    </row>
    <row r="37" spans="1:17" x14ac:dyDescent="0.2">
      <c r="A37" s="24" t="s">
        <v>46</v>
      </c>
      <c r="B37" s="40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1:17" x14ac:dyDescent="0.2">
      <c r="A38" s="25" t="s">
        <v>47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1:17" x14ac:dyDescent="0.2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</sheetData>
  <mergeCells count="3">
    <mergeCell ref="A6:A7"/>
    <mergeCell ref="L6:M6"/>
    <mergeCell ref="N6:O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4" workbookViewId="0">
      <selection activeCell="O4" activeCellId="6" sqref="C1:C65536 E1:E65536 G1:G65536 I1:I65536 K1:K65536 M1:M65536 O1:O65536"/>
    </sheetView>
  </sheetViews>
  <sheetFormatPr baseColWidth="10" defaultColWidth="7" defaultRowHeight="11.25" x14ac:dyDescent="0.2"/>
  <cols>
    <col min="1" max="1" width="21.6640625" style="27" customWidth="1"/>
    <col min="2" max="13" width="7" style="27"/>
    <col min="14" max="14" width="7" style="27" customWidth="1"/>
    <col min="15" max="16384" width="7" style="27"/>
  </cols>
  <sheetData>
    <row r="1" spans="1:17" x14ac:dyDescent="0.2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4" spans="1:17" ht="26.45" customHeight="1" x14ac:dyDescent="0.2">
      <c r="A4" s="28" t="s">
        <v>50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7" ht="12.75" customHeight="1" x14ac:dyDescent="0.2"/>
    <row r="6" spans="1:17" ht="12.75" customHeight="1" thickBot="1" x14ac:dyDescent="0.25">
      <c r="A6" s="54" t="s">
        <v>0</v>
      </c>
      <c r="B6" s="30" t="s">
        <v>1</v>
      </c>
      <c r="C6" s="30"/>
      <c r="D6" s="30" t="s">
        <v>2</v>
      </c>
      <c r="E6" s="30"/>
      <c r="F6" s="30" t="s">
        <v>3</v>
      </c>
      <c r="G6" s="30"/>
      <c r="H6" s="30" t="s">
        <v>32</v>
      </c>
      <c r="I6" s="30"/>
      <c r="J6" s="30" t="s">
        <v>4</v>
      </c>
      <c r="K6" s="30"/>
      <c r="L6" s="30" t="s">
        <v>33</v>
      </c>
      <c r="M6" s="30"/>
      <c r="N6" s="30" t="s">
        <v>5</v>
      </c>
      <c r="O6" s="31"/>
    </row>
    <row r="7" spans="1:17" ht="12.75" customHeight="1" thickBot="1" x14ac:dyDescent="0.25">
      <c r="A7" s="55"/>
      <c r="B7" s="32">
        <v>2004</v>
      </c>
      <c r="C7" s="32">
        <v>1999</v>
      </c>
      <c r="D7" s="32">
        <v>2004</v>
      </c>
      <c r="E7" s="32">
        <v>1999</v>
      </c>
      <c r="F7" s="32">
        <v>2004</v>
      </c>
      <c r="G7" s="32">
        <v>1999</v>
      </c>
      <c r="H7" s="32">
        <v>2004</v>
      </c>
      <c r="I7" s="32">
        <v>1999</v>
      </c>
      <c r="J7" s="32">
        <v>2004</v>
      </c>
      <c r="K7" s="32">
        <v>1999</v>
      </c>
      <c r="L7" s="32">
        <v>2004</v>
      </c>
      <c r="M7" s="32">
        <v>1999</v>
      </c>
      <c r="N7" s="32">
        <v>2004</v>
      </c>
      <c r="O7" s="33">
        <v>1999</v>
      </c>
    </row>
    <row r="8" spans="1:17" ht="12.75" customHeight="1" x14ac:dyDescent="0.2">
      <c r="A8" s="34"/>
    </row>
    <row r="9" spans="1:17" ht="12.75" customHeight="1" x14ac:dyDescent="0.2">
      <c r="A9" s="35" t="s">
        <v>8</v>
      </c>
      <c r="B9" s="36">
        <v>4</v>
      </c>
      <c r="C9" s="36">
        <v>5</v>
      </c>
      <c r="D9" s="36">
        <v>3</v>
      </c>
      <c r="E9" s="36">
        <v>4</v>
      </c>
      <c r="F9" s="36">
        <v>5</v>
      </c>
      <c r="G9" s="36">
        <v>3</v>
      </c>
      <c r="H9" s="36">
        <v>1</v>
      </c>
      <c r="I9" s="36">
        <v>1</v>
      </c>
      <c r="J9" s="36">
        <v>0</v>
      </c>
      <c r="K9" s="36">
        <v>0</v>
      </c>
      <c r="L9" s="36">
        <v>0</v>
      </c>
      <c r="M9" s="36">
        <v>0</v>
      </c>
      <c r="N9" s="36">
        <v>13</v>
      </c>
      <c r="O9" s="36">
        <v>13</v>
      </c>
      <c r="P9" s="37"/>
      <c r="Q9" s="37"/>
    </row>
    <row r="10" spans="1:17" ht="12.75" customHeight="1" x14ac:dyDescent="0.2">
      <c r="A10" s="35" t="s">
        <v>9</v>
      </c>
      <c r="B10" s="36">
        <v>5</v>
      </c>
      <c r="C10" s="36">
        <v>7</v>
      </c>
      <c r="D10" s="36">
        <v>3</v>
      </c>
      <c r="E10" s="36">
        <v>3</v>
      </c>
      <c r="F10" s="36">
        <v>3</v>
      </c>
      <c r="G10" s="36">
        <v>2</v>
      </c>
      <c r="H10" s="36">
        <v>1</v>
      </c>
      <c r="I10" s="36">
        <v>1</v>
      </c>
      <c r="J10" s="36">
        <v>0</v>
      </c>
      <c r="K10" s="36">
        <v>0</v>
      </c>
      <c r="L10" s="36">
        <v>1</v>
      </c>
      <c r="M10" s="36">
        <v>0</v>
      </c>
      <c r="N10" s="36">
        <v>13</v>
      </c>
      <c r="O10" s="36">
        <v>13</v>
      </c>
      <c r="P10" s="37"/>
      <c r="Q10" s="37"/>
    </row>
    <row r="11" spans="1:17" ht="12.75" customHeight="1" x14ac:dyDescent="0.2">
      <c r="A11" s="35" t="s">
        <v>10</v>
      </c>
      <c r="B11" s="36">
        <v>6</v>
      </c>
      <c r="C11" s="36">
        <v>7</v>
      </c>
      <c r="D11" s="36">
        <v>4</v>
      </c>
      <c r="E11" s="36">
        <v>4</v>
      </c>
      <c r="F11" s="36">
        <v>4</v>
      </c>
      <c r="G11" s="36">
        <v>3</v>
      </c>
      <c r="H11" s="36">
        <v>1</v>
      </c>
      <c r="I11" s="36">
        <v>1</v>
      </c>
      <c r="J11" s="36">
        <v>0</v>
      </c>
      <c r="K11" s="36">
        <v>0</v>
      </c>
      <c r="L11" s="36">
        <v>1</v>
      </c>
      <c r="M11" s="36">
        <v>1</v>
      </c>
      <c r="N11" s="36">
        <v>16</v>
      </c>
      <c r="O11" s="36">
        <v>16</v>
      </c>
      <c r="P11" s="37"/>
      <c r="Q11" s="37"/>
    </row>
    <row r="12" spans="1:17" ht="12.75" customHeight="1" x14ac:dyDescent="0.2">
      <c r="A12" s="35" t="s">
        <v>11</v>
      </c>
      <c r="B12" s="36">
        <v>5</v>
      </c>
      <c r="C12" s="36">
        <v>7</v>
      </c>
      <c r="D12" s="36">
        <v>4</v>
      </c>
      <c r="E12" s="36">
        <v>4</v>
      </c>
      <c r="F12" s="36">
        <v>5</v>
      </c>
      <c r="G12" s="36">
        <v>4</v>
      </c>
      <c r="H12" s="36">
        <v>1</v>
      </c>
      <c r="I12" s="36">
        <v>1</v>
      </c>
      <c r="J12" s="36">
        <v>0</v>
      </c>
      <c r="K12" s="36">
        <v>0</v>
      </c>
      <c r="L12" s="36">
        <v>1</v>
      </c>
      <c r="M12" s="36">
        <v>0</v>
      </c>
      <c r="N12" s="36">
        <v>16</v>
      </c>
      <c r="O12" s="36">
        <v>16</v>
      </c>
      <c r="P12" s="37"/>
      <c r="Q12" s="37"/>
    </row>
    <row r="13" spans="1:17" ht="12.75" customHeight="1" x14ac:dyDescent="0.2">
      <c r="A13" s="35" t="s">
        <v>7</v>
      </c>
      <c r="B13" s="36">
        <v>6</v>
      </c>
      <c r="C13" s="36">
        <v>7</v>
      </c>
      <c r="D13" s="36">
        <v>5</v>
      </c>
      <c r="E13" s="36">
        <v>4</v>
      </c>
      <c r="F13" s="36">
        <v>7</v>
      </c>
      <c r="G13" s="36">
        <v>4</v>
      </c>
      <c r="H13" s="36">
        <v>1</v>
      </c>
      <c r="I13" s="36">
        <v>1</v>
      </c>
      <c r="J13" s="36">
        <v>0</v>
      </c>
      <c r="K13" s="36">
        <v>0</v>
      </c>
      <c r="L13" s="36">
        <v>1</v>
      </c>
      <c r="M13" s="36">
        <v>0</v>
      </c>
      <c r="N13" s="36">
        <v>20</v>
      </c>
      <c r="O13" s="36">
        <v>16</v>
      </c>
      <c r="P13" s="37"/>
      <c r="Q13" s="37"/>
    </row>
    <row r="14" spans="1:17" ht="12.75" customHeight="1" x14ac:dyDescent="0.2">
      <c r="A14" s="38" t="s">
        <v>6</v>
      </c>
      <c r="B14" s="36">
        <v>26</v>
      </c>
      <c r="C14" s="36">
        <v>33</v>
      </c>
      <c r="D14" s="36">
        <v>19</v>
      </c>
      <c r="E14" s="36">
        <v>19</v>
      </c>
      <c r="F14" s="36">
        <v>24</v>
      </c>
      <c r="G14" s="36">
        <v>16</v>
      </c>
      <c r="H14" s="36">
        <v>5</v>
      </c>
      <c r="I14" s="36">
        <v>5</v>
      </c>
      <c r="J14" s="36">
        <v>0</v>
      </c>
      <c r="K14" s="36">
        <v>0</v>
      </c>
      <c r="L14" s="36">
        <v>4</v>
      </c>
      <c r="M14" s="36">
        <v>1</v>
      </c>
      <c r="N14" s="36">
        <v>78</v>
      </c>
      <c r="O14" s="36">
        <v>74</v>
      </c>
      <c r="P14" s="37"/>
      <c r="Q14" s="37"/>
    </row>
    <row r="15" spans="1:17" ht="6" customHeight="1" x14ac:dyDescent="0.2">
      <c r="A15" s="35"/>
      <c r="B15" s="39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7"/>
      <c r="Q15" s="37"/>
    </row>
    <row r="16" spans="1:17" ht="12.75" customHeight="1" x14ac:dyDescent="0.2">
      <c r="A16" s="35" t="s">
        <v>13</v>
      </c>
      <c r="B16" s="39">
        <v>8</v>
      </c>
      <c r="C16" s="39">
        <v>9</v>
      </c>
      <c r="D16" s="39">
        <v>6</v>
      </c>
      <c r="E16" s="39">
        <v>6</v>
      </c>
      <c r="F16" s="39">
        <v>3</v>
      </c>
      <c r="G16" s="39">
        <v>2</v>
      </c>
      <c r="H16" s="36">
        <v>1</v>
      </c>
      <c r="I16" s="36">
        <v>1</v>
      </c>
      <c r="J16" s="36">
        <v>1</v>
      </c>
      <c r="K16" s="36">
        <v>1</v>
      </c>
      <c r="L16" s="36">
        <v>1</v>
      </c>
      <c r="M16" s="36">
        <v>1</v>
      </c>
      <c r="N16" s="36">
        <v>20</v>
      </c>
      <c r="O16" s="36">
        <v>20</v>
      </c>
      <c r="P16" s="37"/>
      <c r="Q16" s="37"/>
    </row>
    <row r="17" spans="1:17" ht="12.75" customHeight="1" x14ac:dyDescent="0.2">
      <c r="A17" s="35" t="s">
        <v>14</v>
      </c>
      <c r="B17" s="39">
        <v>4</v>
      </c>
      <c r="C17" s="39">
        <v>5</v>
      </c>
      <c r="D17" s="39">
        <v>2</v>
      </c>
      <c r="E17" s="39">
        <v>2</v>
      </c>
      <c r="F17" s="39">
        <v>2</v>
      </c>
      <c r="G17" s="39">
        <v>2</v>
      </c>
      <c r="H17" s="36">
        <v>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9</v>
      </c>
      <c r="O17" s="36">
        <v>9</v>
      </c>
      <c r="P17" s="37"/>
      <c r="Q17" s="37"/>
    </row>
    <row r="18" spans="1:17" ht="12.75" customHeight="1" x14ac:dyDescent="0.2">
      <c r="A18" s="35" t="s">
        <v>15</v>
      </c>
      <c r="B18" s="39">
        <v>4</v>
      </c>
      <c r="C18" s="39">
        <v>5</v>
      </c>
      <c r="D18" s="39">
        <v>3</v>
      </c>
      <c r="E18" s="39">
        <v>3</v>
      </c>
      <c r="F18" s="39">
        <v>1</v>
      </c>
      <c r="G18" s="39">
        <v>1</v>
      </c>
      <c r="H18" s="36">
        <v>1</v>
      </c>
      <c r="I18" s="36">
        <v>1</v>
      </c>
      <c r="J18" s="36">
        <v>0</v>
      </c>
      <c r="K18" s="36">
        <v>0</v>
      </c>
      <c r="L18" s="36">
        <v>2</v>
      </c>
      <c r="M18" s="36">
        <v>1</v>
      </c>
      <c r="N18" s="36">
        <v>11</v>
      </c>
      <c r="O18" s="36">
        <v>11</v>
      </c>
      <c r="P18" s="37"/>
      <c r="Q18" s="37"/>
    </row>
    <row r="19" spans="1:17" ht="12.75" customHeight="1" x14ac:dyDescent="0.2">
      <c r="A19" s="35" t="s">
        <v>16</v>
      </c>
      <c r="B19" s="39">
        <v>5</v>
      </c>
      <c r="C19" s="39">
        <v>5</v>
      </c>
      <c r="D19" s="39">
        <v>2</v>
      </c>
      <c r="E19" s="39">
        <v>3</v>
      </c>
      <c r="F19" s="39">
        <v>2</v>
      </c>
      <c r="G19" s="39">
        <v>2</v>
      </c>
      <c r="H19" s="36">
        <v>1</v>
      </c>
      <c r="I19" s="36">
        <v>1</v>
      </c>
      <c r="J19" s="36">
        <v>0</v>
      </c>
      <c r="K19" s="36">
        <v>0</v>
      </c>
      <c r="L19" s="36">
        <v>1</v>
      </c>
      <c r="M19" s="36">
        <v>0</v>
      </c>
      <c r="N19" s="36">
        <v>11</v>
      </c>
      <c r="O19" s="36">
        <v>11</v>
      </c>
      <c r="P19" s="37"/>
      <c r="Q19" s="37"/>
    </row>
    <row r="20" spans="1:17" ht="12.75" customHeight="1" x14ac:dyDescent="0.2">
      <c r="A20" s="35" t="s">
        <v>17</v>
      </c>
      <c r="B20" s="39">
        <v>5</v>
      </c>
      <c r="C20" s="39">
        <v>6</v>
      </c>
      <c r="D20" s="39">
        <v>3</v>
      </c>
      <c r="E20" s="39">
        <v>4</v>
      </c>
      <c r="F20" s="39">
        <v>2</v>
      </c>
      <c r="G20" s="39">
        <v>1</v>
      </c>
      <c r="H20" s="36">
        <v>1</v>
      </c>
      <c r="I20" s="36">
        <v>1</v>
      </c>
      <c r="J20" s="36">
        <v>0</v>
      </c>
      <c r="K20" s="36">
        <v>0</v>
      </c>
      <c r="L20" s="36">
        <v>2</v>
      </c>
      <c r="M20" s="36">
        <v>1</v>
      </c>
      <c r="N20" s="36">
        <v>13</v>
      </c>
      <c r="O20" s="36">
        <v>13</v>
      </c>
      <c r="P20" s="37"/>
      <c r="Q20" s="37"/>
    </row>
    <row r="21" spans="1:17" ht="12.75" customHeight="1" x14ac:dyDescent="0.2">
      <c r="A21" s="35" t="s">
        <v>18</v>
      </c>
      <c r="B21" s="39">
        <v>3</v>
      </c>
      <c r="C21" s="39">
        <v>3</v>
      </c>
      <c r="D21" s="39">
        <v>2</v>
      </c>
      <c r="E21" s="39">
        <v>2</v>
      </c>
      <c r="F21" s="39">
        <v>1</v>
      </c>
      <c r="G21" s="39">
        <v>1</v>
      </c>
      <c r="H21" s="36">
        <v>0</v>
      </c>
      <c r="I21" s="36">
        <v>0</v>
      </c>
      <c r="J21" s="36">
        <v>0</v>
      </c>
      <c r="K21" s="36">
        <v>0</v>
      </c>
      <c r="L21" s="36">
        <v>3</v>
      </c>
      <c r="M21" s="36">
        <v>3</v>
      </c>
      <c r="N21" s="36">
        <v>9</v>
      </c>
      <c r="O21" s="36">
        <v>9</v>
      </c>
      <c r="P21" s="37"/>
      <c r="Q21" s="37"/>
    </row>
    <row r="22" spans="1:17" ht="12.75" customHeight="1" x14ac:dyDescent="0.2">
      <c r="A22" s="35" t="s">
        <v>19</v>
      </c>
      <c r="B22" s="39">
        <v>5</v>
      </c>
      <c r="C22" s="39">
        <v>7</v>
      </c>
      <c r="D22" s="39">
        <v>3</v>
      </c>
      <c r="E22" s="39">
        <v>3</v>
      </c>
      <c r="F22" s="39">
        <v>3</v>
      </c>
      <c r="G22" s="39">
        <v>2</v>
      </c>
      <c r="H22" s="36">
        <v>1</v>
      </c>
      <c r="I22" s="36">
        <v>1</v>
      </c>
      <c r="J22" s="36">
        <v>0</v>
      </c>
      <c r="K22" s="36">
        <v>0</v>
      </c>
      <c r="L22" s="36">
        <v>1</v>
      </c>
      <c r="M22" s="36">
        <v>0</v>
      </c>
      <c r="N22" s="36">
        <v>13</v>
      </c>
      <c r="O22" s="36">
        <v>13</v>
      </c>
      <c r="P22" s="37"/>
      <c r="Q22" s="37"/>
    </row>
    <row r="23" spans="1:17" ht="12.75" customHeight="1" x14ac:dyDescent="0.2">
      <c r="A23" s="35" t="s">
        <v>20</v>
      </c>
      <c r="B23" s="39">
        <v>6</v>
      </c>
      <c r="C23" s="39">
        <v>7</v>
      </c>
      <c r="D23" s="39">
        <v>4</v>
      </c>
      <c r="E23" s="39">
        <v>4</v>
      </c>
      <c r="F23" s="39">
        <v>1</v>
      </c>
      <c r="G23" s="39">
        <v>1</v>
      </c>
      <c r="H23" s="36">
        <v>0</v>
      </c>
      <c r="I23" s="36">
        <v>0</v>
      </c>
      <c r="J23" s="36">
        <v>1</v>
      </c>
      <c r="K23" s="36">
        <v>1</v>
      </c>
      <c r="L23" s="36">
        <v>1</v>
      </c>
      <c r="M23" s="36">
        <v>0</v>
      </c>
      <c r="N23" s="36">
        <v>13</v>
      </c>
      <c r="O23" s="36">
        <v>13</v>
      </c>
      <c r="P23" s="37"/>
      <c r="Q23" s="37"/>
    </row>
    <row r="24" spans="1:17" ht="12.75" customHeight="1" x14ac:dyDescent="0.2">
      <c r="A24" s="35" t="s">
        <v>21</v>
      </c>
      <c r="B24" s="39">
        <v>4</v>
      </c>
      <c r="C24" s="39">
        <v>4</v>
      </c>
      <c r="D24" s="39">
        <v>4</v>
      </c>
      <c r="E24" s="39">
        <v>4</v>
      </c>
      <c r="F24" s="39">
        <v>1</v>
      </c>
      <c r="G24" s="39">
        <v>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9</v>
      </c>
      <c r="O24" s="36">
        <v>9</v>
      </c>
      <c r="P24" s="37"/>
      <c r="Q24" s="37"/>
    </row>
    <row r="25" spans="1:17" ht="12.75" customHeight="1" x14ac:dyDescent="0.2">
      <c r="A25" s="35" t="s">
        <v>22</v>
      </c>
      <c r="B25" s="39">
        <v>3</v>
      </c>
      <c r="C25" s="39">
        <v>4</v>
      </c>
      <c r="D25" s="39">
        <v>2</v>
      </c>
      <c r="E25" s="39">
        <v>2</v>
      </c>
      <c r="F25" s="39">
        <v>1</v>
      </c>
      <c r="G25" s="39">
        <v>1</v>
      </c>
      <c r="H25" s="36">
        <v>0</v>
      </c>
      <c r="I25" s="36">
        <v>0</v>
      </c>
      <c r="J25" s="36">
        <v>0</v>
      </c>
      <c r="K25" s="36">
        <v>0</v>
      </c>
      <c r="L25" s="36">
        <v>3</v>
      </c>
      <c r="M25" s="36">
        <v>2</v>
      </c>
      <c r="N25" s="36">
        <v>9</v>
      </c>
      <c r="O25" s="36">
        <v>9</v>
      </c>
      <c r="P25" s="37"/>
      <c r="Q25" s="37"/>
    </row>
    <row r="26" spans="1:17" ht="12.75" customHeight="1" x14ac:dyDescent="0.2">
      <c r="A26" s="35" t="s">
        <v>23</v>
      </c>
      <c r="B26" s="39">
        <v>4</v>
      </c>
      <c r="C26" s="39">
        <v>6</v>
      </c>
      <c r="D26" s="39">
        <v>3</v>
      </c>
      <c r="E26" s="39">
        <v>3</v>
      </c>
      <c r="F26" s="39">
        <v>2</v>
      </c>
      <c r="G26" s="39">
        <v>2</v>
      </c>
      <c r="H26" s="36">
        <v>1</v>
      </c>
      <c r="I26" s="36">
        <v>0</v>
      </c>
      <c r="J26" s="36">
        <v>0</v>
      </c>
      <c r="K26" s="36">
        <v>0</v>
      </c>
      <c r="L26" s="36">
        <v>1</v>
      </c>
      <c r="M26" s="36">
        <v>0</v>
      </c>
      <c r="N26" s="36">
        <v>11</v>
      </c>
      <c r="O26" s="36">
        <v>11</v>
      </c>
      <c r="P26" s="37"/>
      <c r="Q26" s="37"/>
    </row>
    <row r="27" spans="1:17" ht="12.75" customHeight="1" x14ac:dyDescent="0.2">
      <c r="A27" s="35" t="s">
        <v>24</v>
      </c>
      <c r="B27" s="39">
        <v>6</v>
      </c>
      <c r="C27" s="39">
        <v>6</v>
      </c>
      <c r="D27" s="39">
        <v>3</v>
      </c>
      <c r="E27" s="39">
        <v>3</v>
      </c>
      <c r="F27" s="39">
        <v>2</v>
      </c>
      <c r="G27" s="39">
        <v>2</v>
      </c>
      <c r="H27" s="36">
        <v>1</v>
      </c>
      <c r="I27" s="36">
        <v>1</v>
      </c>
      <c r="J27" s="36">
        <v>0</v>
      </c>
      <c r="K27" s="36">
        <v>0</v>
      </c>
      <c r="L27" s="36">
        <v>1</v>
      </c>
      <c r="M27" s="36">
        <v>1</v>
      </c>
      <c r="N27" s="36">
        <v>13</v>
      </c>
      <c r="O27" s="36">
        <v>13</v>
      </c>
      <c r="P27" s="37"/>
      <c r="Q27" s="37"/>
    </row>
    <row r="28" spans="1:17" ht="12.75" customHeight="1" x14ac:dyDescent="0.2">
      <c r="A28" s="35" t="s">
        <v>25</v>
      </c>
      <c r="B28" s="39">
        <v>5</v>
      </c>
      <c r="C28" s="39">
        <v>6</v>
      </c>
      <c r="D28" s="39">
        <v>3</v>
      </c>
      <c r="E28" s="39">
        <v>3</v>
      </c>
      <c r="F28" s="39">
        <v>1</v>
      </c>
      <c r="G28" s="39">
        <v>1</v>
      </c>
      <c r="H28" s="36">
        <v>1</v>
      </c>
      <c r="I28" s="36">
        <v>0</v>
      </c>
      <c r="J28" s="36">
        <v>0</v>
      </c>
      <c r="K28" s="36">
        <v>1</v>
      </c>
      <c r="L28" s="36">
        <v>1</v>
      </c>
      <c r="M28" s="36">
        <v>0</v>
      </c>
      <c r="N28" s="36">
        <v>11</v>
      </c>
      <c r="O28" s="36">
        <v>11</v>
      </c>
      <c r="P28" s="37"/>
      <c r="Q28" s="37"/>
    </row>
    <row r="29" spans="1:17" ht="12.75" customHeight="1" x14ac:dyDescent="0.2">
      <c r="A29" s="35" t="s">
        <v>26</v>
      </c>
      <c r="B29" s="39">
        <v>6</v>
      </c>
      <c r="C29" s="39">
        <v>5</v>
      </c>
      <c r="D29" s="39">
        <v>3</v>
      </c>
      <c r="E29" s="39">
        <v>4</v>
      </c>
      <c r="F29" s="39">
        <v>1</v>
      </c>
      <c r="G29" s="39">
        <v>1</v>
      </c>
      <c r="H29" s="36">
        <v>0</v>
      </c>
      <c r="I29" s="36">
        <v>0</v>
      </c>
      <c r="J29" s="36">
        <v>0</v>
      </c>
      <c r="K29" s="36">
        <v>0</v>
      </c>
      <c r="L29" s="36">
        <v>1</v>
      </c>
      <c r="M29" s="36">
        <v>1</v>
      </c>
      <c r="N29" s="36">
        <v>11</v>
      </c>
      <c r="O29" s="36">
        <v>11</v>
      </c>
      <c r="P29" s="37"/>
      <c r="Q29" s="37"/>
    </row>
    <row r="30" spans="1:17" ht="12.75" customHeight="1" x14ac:dyDescent="0.2">
      <c r="A30" s="35" t="s">
        <v>27</v>
      </c>
      <c r="B30" s="39">
        <v>6</v>
      </c>
      <c r="C30" s="39">
        <v>7</v>
      </c>
      <c r="D30" s="39">
        <v>4</v>
      </c>
      <c r="E30" s="39">
        <v>4</v>
      </c>
      <c r="F30" s="39">
        <v>3</v>
      </c>
      <c r="G30" s="39">
        <v>3</v>
      </c>
      <c r="H30" s="36">
        <v>1</v>
      </c>
      <c r="I30" s="36">
        <v>1</v>
      </c>
      <c r="J30" s="36">
        <v>0</v>
      </c>
      <c r="K30" s="36">
        <v>0</v>
      </c>
      <c r="L30" s="36">
        <v>2</v>
      </c>
      <c r="M30" s="36">
        <v>1</v>
      </c>
      <c r="N30" s="36">
        <v>16</v>
      </c>
      <c r="O30" s="36">
        <v>16</v>
      </c>
      <c r="P30" s="37"/>
      <c r="Q30" s="37"/>
    </row>
    <row r="31" spans="1:17" ht="12.75" customHeight="1" x14ac:dyDescent="0.2">
      <c r="A31" s="35" t="s">
        <v>28</v>
      </c>
      <c r="B31" s="39">
        <v>3</v>
      </c>
      <c r="C31" s="39">
        <v>4</v>
      </c>
      <c r="D31" s="39">
        <v>3</v>
      </c>
      <c r="E31" s="39">
        <v>3</v>
      </c>
      <c r="F31" s="39">
        <v>1</v>
      </c>
      <c r="G31" s="39">
        <v>1</v>
      </c>
      <c r="H31" s="36">
        <v>0</v>
      </c>
      <c r="I31" s="36">
        <v>0</v>
      </c>
      <c r="J31" s="36">
        <v>0</v>
      </c>
      <c r="K31" s="36">
        <v>0</v>
      </c>
      <c r="L31" s="36">
        <v>2</v>
      </c>
      <c r="M31" s="36">
        <v>1</v>
      </c>
      <c r="N31" s="36">
        <v>9</v>
      </c>
      <c r="O31" s="36">
        <v>9</v>
      </c>
      <c r="P31" s="37"/>
      <c r="Q31" s="37"/>
    </row>
    <row r="32" spans="1:17" ht="12.75" customHeight="1" x14ac:dyDescent="0.2">
      <c r="A32" s="35" t="s">
        <v>29</v>
      </c>
      <c r="B32" s="39">
        <v>6</v>
      </c>
      <c r="C32" s="39">
        <v>6</v>
      </c>
      <c r="D32" s="39">
        <v>4</v>
      </c>
      <c r="E32" s="39">
        <v>3</v>
      </c>
      <c r="F32" s="39">
        <v>2</v>
      </c>
      <c r="G32" s="39">
        <v>1</v>
      </c>
      <c r="H32" s="36">
        <v>1</v>
      </c>
      <c r="I32" s="36">
        <v>1</v>
      </c>
      <c r="J32" s="36">
        <v>0</v>
      </c>
      <c r="K32" s="36">
        <v>1</v>
      </c>
      <c r="L32" s="36">
        <v>3</v>
      </c>
      <c r="M32" s="36">
        <v>1</v>
      </c>
      <c r="N32" s="36">
        <v>16</v>
      </c>
      <c r="O32" s="36">
        <v>13</v>
      </c>
      <c r="P32" s="37"/>
      <c r="Q32" s="37"/>
    </row>
    <row r="33" spans="1:17" ht="12.75" customHeight="1" x14ac:dyDescent="0.2">
      <c r="A33" s="35" t="s">
        <v>30</v>
      </c>
      <c r="B33" s="39">
        <v>7</v>
      </c>
      <c r="C33" s="39">
        <v>8</v>
      </c>
      <c r="D33" s="39">
        <v>4</v>
      </c>
      <c r="E33" s="39">
        <v>5</v>
      </c>
      <c r="F33" s="39">
        <v>2</v>
      </c>
      <c r="G33" s="39">
        <v>1</v>
      </c>
      <c r="H33" s="36">
        <v>1</v>
      </c>
      <c r="I33" s="36">
        <v>0</v>
      </c>
      <c r="J33" s="36">
        <v>1</v>
      </c>
      <c r="K33" s="36">
        <v>1</v>
      </c>
      <c r="L33" s="36">
        <v>1</v>
      </c>
      <c r="M33" s="36">
        <v>1</v>
      </c>
      <c r="N33" s="36">
        <v>16</v>
      </c>
      <c r="O33" s="36">
        <v>16</v>
      </c>
      <c r="P33" s="37"/>
      <c r="Q33" s="37"/>
    </row>
    <row r="34" spans="1:17" ht="12.75" customHeight="1" x14ac:dyDescent="0.2">
      <c r="A34" s="38" t="s">
        <v>12</v>
      </c>
      <c r="B34" s="39">
        <v>90</v>
      </c>
      <c r="C34" s="39">
        <v>103</v>
      </c>
      <c r="D34" s="39">
        <v>58</v>
      </c>
      <c r="E34" s="39">
        <v>61</v>
      </c>
      <c r="F34" s="39">
        <v>31</v>
      </c>
      <c r="G34" s="39">
        <v>26</v>
      </c>
      <c r="H34" s="36">
        <v>12</v>
      </c>
      <c r="I34" s="36">
        <v>8</v>
      </c>
      <c r="J34" s="36">
        <v>3</v>
      </c>
      <c r="K34" s="36">
        <v>5</v>
      </c>
      <c r="L34" s="36">
        <v>26</v>
      </c>
      <c r="M34" s="36">
        <v>14</v>
      </c>
      <c r="N34" s="36">
        <v>220</v>
      </c>
      <c r="O34" s="36">
        <v>217</v>
      </c>
      <c r="P34" s="37"/>
      <c r="Q34" s="37"/>
    </row>
    <row r="35" spans="1:17" ht="6" customHeight="1" x14ac:dyDescent="0.2">
      <c r="A35" s="35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37"/>
      <c r="Q35" s="37"/>
    </row>
    <row r="36" spans="1:17" ht="12.75" customHeight="1" x14ac:dyDescent="0.2">
      <c r="A36" s="38" t="s">
        <v>31</v>
      </c>
      <c r="B36" s="41">
        <v>116</v>
      </c>
      <c r="C36" s="41">
        <v>136</v>
      </c>
      <c r="D36" s="41">
        <v>77</v>
      </c>
      <c r="E36" s="41">
        <v>80</v>
      </c>
      <c r="F36" s="41">
        <v>55</v>
      </c>
      <c r="G36" s="41">
        <v>42</v>
      </c>
      <c r="H36" s="41">
        <v>17</v>
      </c>
      <c r="I36" s="41">
        <v>13</v>
      </c>
      <c r="J36" s="41">
        <v>3</v>
      </c>
      <c r="K36" s="41">
        <v>5</v>
      </c>
      <c r="L36" s="41">
        <v>30</v>
      </c>
      <c r="M36" s="41">
        <v>15</v>
      </c>
      <c r="N36" s="41">
        <v>298</v>
      </c>
      <c r="O36" s="41">
        <v>291</v>
      </c>
      <c r="P36" s="37"/>
      <c r="Q36" s="37"/>
    </row>
    <row r="37" spans="1:17" ht="12.75" customHeight="1" x14ac:dyDescent="0.2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7" x14ac:dyDescent="0.2">
      <c r="B38" s="40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7" x14ac:dyDescent="0.2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7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7" ht="20.25" x14ac:dyDescent="0.2">
      <c r="B41" s="40"/>
      <c r="C41" s="40"/>
      <c r="D41" s="4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7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7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7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7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7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7" x14ac:dyDescent="0.2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7" x14ac:dyDescent="0.2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2:15" x14ac:dyDescent="0.2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2:15" x14ac:dyDescent="0.2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2:15" x14ac:dyDescent="0.2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2:15" x14ac:dyDescent="0.2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2:15" x14ac:dyDescent="0.2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</row>
  </sheetData>
  <mergeCells count="1">
    <mergeCell ref="A6:A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Info</vt:lpstr>
      <vt:lpstr>Jahrbuch</vt:lpstr>
      <vt:lpstr>2019 und 2014</vt:lpstr>
      <vt:lpstr>2014 und 2009</vt:lpstr>
      <vt:lpstr>2009 und 2004</vt:lpstr>
      <vt:lpstr>2004 und 1999</vt:lpstr>
      <vt:lpstr>'2014 und 2009'!JB2010_2011</vt:lpstr>
      <vt:lpstr>'2019 und 2014'!JB2010_2011</vt:lpstr>
      <vt:lpstr>Jahrbuch!JB2010_2011</vt:lpstr>
      <vt:lpstr>JB2010_2011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OB-Wahlen seit 1948</dc:title>
  <dc:creator>LHS</dc:creator>
  <cp:lastModifiedBy>Keppler, Regina</cp:lastModifiedBy>
  <cp:lastPrinted>2015-10-01T08:07:33Z</cp:lastPrinted>
  <dcterms:created xsi:type="dcterms:W3CDTF">2000-01-13T08:58:43Z</dcterms:created>
  <dcterms:modified xsi:type="dcterms:W3CDTF">2020-04-28T13:11:04Z</dcterms:modified>
</cp:coreProperties>
</file>