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Users\u122012\AppData\Roaming\OpenText\DM\Temp\"/>
    </mc:Choice>
  </mc:AlternateContent>
  <bookViews>
    <workbookView xWindow="7635" yWindow="-15" windowWidth="7680" windowHeight="8715" activeTab="1"/>
  </bookViews>
  <sheets>
    <sheet name="Info" sheetId="13" r:id="rId1"/>
    <sheet name="aktuell" sheetId="16" r:id="rId2"/>
    <sheet name="Rechtliche Einheiten 2017-2021" sheetId="20" r:id="rId3"/>
    <sheet name="Rechtliche Einheiten 2015-2019" sheetId="17" r:id="rId4"/>
    <sheet name="Niederlassungen 2015-2019" sheetId="18" r:id="rId5"/>
    <sheet name="Zeitreihe" sheetId="14" r:id="rId6"/>
  </sheets>
  <externalReferences>
    <externalReference r:id="rId7"/>
  </externalReferences>
  <definedNames>
    <definedName name="_Fill" localSheetId="0" hidden="1">'[1]seit 1990'!#REF!</definedName>
    <definedName name="_xlnm._FilterDatabase" localSheetId="5" hidden="1">Zeitreihe!$A$5:$G$46</definedName>
    <definedName name="_Order1" hidden="1">0</definedName>
    <definedName name="_xlnm.Print_Area" localSheetId="5">Zeitreihe!$A$1:$G$48</definedName>
    <definedName name="Farbe" localSheetId="1">aktuell!$A$3:$F$3,aktuell!$A$5:$F$6,aktuell!$A$7:$A$7</definedName>
    <definedName name="Farbe" localSheetId="4">'Niederlassungen 2015-2019'!$A$3:$L$3,'Niederlassungen 2015-2019'!$B$5:$L$5,'Niederlassungen 2015-2019'!$B$7:$B$7</definedName>
    <definedName name="Farbe" localSheetId="3">'Rechtliche Einheiten 2015-2019'!$A$3:$K$3,'Rechtliche Einheiten 2015-2019'!$B$5:$K$5,'Rechtliche Einheiten 2015-2019'!$B$7:$B$7</definedName>
    <definedName name="Farbe" localSheetId="2">'Rechtliche Einheiten 2017-2021'!$A$3:$K$3,'Rechtliche Einheiten 2017-2021'!$B$5:$K$5,'Rechtliche Einheiten 2017-2021'!$B$7:$B$7</definedName>
    <definedName name="Farbe">Zeitreihe!$A$3:$F$3,Zeitreihe!$B$5:$G$5,Zeitreihe!$B$29:$B$29</definedName>
    <definedName name="Jahrbuch" localSheetId="1">aktuell!$A$5:$F$31</definedName>
    <definedName name="Jahrbuch" localSheetId="4">'Niederlassungen 2015-2019'!$A$5:$L$30</definedName>
    <definedName name="Jahrbuch" localSheetId="3">'Rechtliche Einheiten 2015-2019'!$A$5:$K$31</definedName>
    <definedName name="Jahrbuch" localSheetId="2">'Rechtliche Einheiten 2017-2021'!$A$5:$K$31</definedName>
    <definedName name="Jahrbuch">Zeitreihe!$A$5:$F$48</definedName>
    <definedName name="wrn.Alles." hidden="1">{#N/A,#N/A,FALSE,"A";#N/A,#N/A,FALSE,"B"}</definedName>
  </definedNames>
  <calcPr calcId="162913"/>
</workbook>
</file>

<file path=xl/calcChain.xml><?xml version="1.0" encoding="utf-8"?>
<calcChain xmlns="http://schemas.openxmlformats.org/spreadsheetml/2006/main">
  <c r="T8" i="18" l="1"/>
  <c r="T9" i="18"/>
  <c r="T13" i="18"/>
  <c r="T14" i="18"/>
  <c r="T15" i="18"/>
  <c r="T16" i="18"/>
  <c r="T17" i="18"/>
  <c r="T18" i="18"/>
  <c r="T19" i="18"/>
  <c r="T20" i="18"/>
  <c r="T23" i="18"/>
  <c r="T24" i="18"/>
  <c r="T26" i="18"/>
</calcChain>
</file>

<file path=xl/sharedStrings.xml><?xml version="1.0" encoding="utf-8"?>
<sst xmlns="http://schemas.openxmlformats.org/spreadsheetml/2006/main" count="387" uniqueCount="125">
  <si>
    <t>Anzahl</t>
  </si>
  <si>
    <t>Erläuterungen:</t>
  </si>
  <si>
    <t>Periodizität:</t>
  </si>
  <si>
    <t>Gliederungstiefe:</t>
  </si>
  <si>
    <t>Quelle:</t>
  </si>
  <si>
    <t>Rechtsgrundlagen:</t>
  </si>
  <si>
    <t>Die räumliche Gliederung umfasst die Gemeinde.</t>
  </si>
  <si>
    <t xml:space="preserve">                            </t>
  </si>
  <si>
    <t xml:space="preserve">Anzahl </t>
  </si>
  <si>
    <t>Jahr</t>
  </si>
  <si>
    <t>1 000 €</t>
  </si>
  <si>
    <t>Quelle: Statistisches Landesamt</t>
  </si>
  <si>
    <r>
      <rPr>
        <vertAlign val="superscript"/>
        <sz val="8"/>
        <rFont val="Arial"/>
        <family val="2"/>
      </rPr>
      <t>3</t>
    </r>
    <r>
      <rPr>
        <sz val="8"/>
        <rFont val="Arial"/>
        <family val="2"/>
      </rPr>
      <t xml:space="preserve"> Steuerbarer Umsatz (Lieferungen und Leistungen, bei Organschaft Schätzwert) des jeweiligen Jahres.</t>
    </r>
  </si>
  <si>
    <t>Statistisches Landesamt, Unternehmensregister</t>
  </si>
  <si>
    <t>Die Statistik wird jährlich erstellt und steht im März des übernächsten Jahres
zur Verfügung.</t>
  </si>
  <si>
    <t>§ 13 Bundesstatistikgesetz (BStatG) vom 22. Januar 1987 (BGBI. IS 462, 565), zuletzt geändert durch Art. 1 des Gesetzes zur Änderung des Bundesstatistikgesetzes und anderer Statistikgesetze vom 21. Juli 2016.</t>
  </si>
  <si>
    <t>Die Abschnitte A (Land- und Forstwirtschaft, Fischerei ), O (Öffentliche Verwaltung, Verteidigung; Sozialversicherung), T (Private Haushalte mit Hauspersonal; Herstellung von Waren und Erbringung von Dienstleistungen durch private Haushalte für den Eigenbedarf ohne ausgeprägten Schwerpunkt) und U (Exterritoriale Organisationen und Körperschaften) der WZ 2008 sind nicht im Unternehmensregister enthalten.</t>
  </si>
  <si>
    <t>B   Bergbau und Gewinnung von Steinen und Erden</t>
  </si>
  <si>
    <t>C   Verarbeitendes Gewerbe</t>
  </si>
  <si>
    <t>D   Energieversorgung</t>
  </si>
  <si>
    <t>E   Wasserversorgung, Abwasser- und Abfallentsorgung und Beseitigung von Umweltverschmutzungen</t>
  </si>
  <si>
    <t>F   Baugewerbe</t>
  </si>
  <si>
    <t>G   Handel, Instandhaltung und Reparatur von Kraftfahrzeugen</t>
  </si>
  <si>
    <t>H   Verkehr und Lagerei</t>
  </si>
  <si>
    <t>I   Gastgewerbe</t>
  </si>
  <si>
    <t>J   Information und Kommunikation</t>
  </si>
  <si>
    <t>K   Erbringung von Finanz- und Versicherungsdienstleistungen</t>
  </si>
  <si>
    <t>L   Grundstücks- und Wohnungswesen</t>
  </si>
  <si>
    <t>M   Erbringung von freiberuflichen, wissenschaftlichen und technischen Dienstleistungen</t>
  </si>
  <si>
    <t>N   Erbringung von sonstigen wirtschaftlichen Dienstleistungen</t>
  </si>
  <si>
    <t>P   Erziehung und Unterricht</t>
  </si>
  <si>
    <t>Q   Gesundheits- und Sozialwesen</t>
  </si>
  <si>
    <t>R   Kunst, Unterhaltung und Erholung</t>
  </si>
  <si>
    <t>S   Erbringung von sonstigen Dienstleistungen</t>
  </si>
  <si>
    <t>Wirtschaftsabschnitte</t>
  </si>
  <si>
    <t>insgesamt (Abschnitte B-N, P-S)</t>
  </si>
  <si>
    <t xml:space="preserve">C </t>
  </si>
  <si>
    <t xml:space="preserve">D </t>
  </si>
  <si>
    <t xml:space="preserve">E </t>
  </si>
  <si>
    <t xml:space="preserve">F </t>
  </si>
  <si>
    <t xml:space="preserve">G </t>
  </si>
  <si>
    <t xml:space="preserve">H </t>
  </si>
  <si>
    <t xml:space="preserve">I </t>
  </si>
  <si>
    <t xml:space="preserve">J </t>
  </si>
  <si>
    <t xml:space="preserve">K </t>
  </si>
  <si>
    <t xml:space="preserve">L </t>
  </si>
  <si>
    <t xml:space="preserve">M </t>
  </si>
  <si>
    <t xml:space="preserve">N </t>
  </si>
  <si>
    <t xml:space="preserve">P </t>
  </si>
  <si>
    <t xml:space="preserve">Q </t>
  </si>
  <si>
    <t xml:space="preserve">R </t>
  </si>
  <si>
    <t xml:space="preserve">S </t>
  </si>
  <si>
    <t>A</t>
  </si>
  <si>
    <t>B</t>
  </si>
  <si>
    <t>Bergbau und Gewinnung von Steinen und Erden</t>
  </si>
  <si>
    <t>C</t>
  </si>
  <si>
    <t>Verarbeitendes Gewerbe</t>
  </si>
  <si>
    <t>Energieversorgung</t>
  </si>
  <si>
    <t>Wasserversorgung; Abwasser- und Abfallentsorgung und Beseitigung von Umweltverschmutzungen</t>
  </si>
  <si>
    <t>F</t>
  </si>
  <si>
    <t>Baugewerbe</t>
  </si>
  <si>
    <t>G</t>
  </si>
  <si>
    <t>Handel; Instandhaltung und Reparatur von Fahrzeugen</t>
  </si>
  <si>
    <t>H</t>
  </si>
  <si>
    <t>Verkehr und Lagerei</t>
  </si>
  <si>
    <t>I</t>
  </si>
  <si>
    <t>Gastgewerbe</t>
  </si>
  <si>
    <t>J</t>
  </si>
  <si>
    <t>Information und Kommunikation</t>
  </si>
  <si>
    <t>K</t>
  </si>
  <si>
    <t>Erbringung von Finanz- und Versicherungsdienstleistungen</t>
  </si>
  <si>
    <t>Grundstücks- und Wohnungswesen</t>
  </si>
  <si>
    <t>Erbringung von freiberuflichen, wissenschaftlichen und technischen Dienstleistungen</t>
  </si>
  <si>
    <t>Erbringung von sonstigen wirtschaftlichen Dienstleistungen</t>
  </si>
  <si>
    <t>P</t>
  </si>
  <si>
    <t>Erziehung und Unterricht</t>
  </si>
  <si>
    <t>Gesundheits- und Sozialwesen</t>
  </si>
  <si>
    <t>Kunst, Unterhaltung und Erholung</t>
  </si>
  <si>
    <t>Erbringung von sonstigen Dienstleistungen</t>
  </si>
  <si>
    <t>Kode</t>
  </si>
  <si>
    <t>Bezeichnung</t>
  </si>
  <si>
    <t xml:space="preserve"> .</t>
  </si>
  <si>
    <t>B,D,E</t>
  </si>
  <si>
    <t>dav. 10-15,
18, 21, 31</t>
  </si>
  <si>
    <t>24-30,
32, 33</t>
  </si>
  <si>
    <t>16, 17, 19, 
20, 22, 23</t>
  </si>
  <si>
    <t>L,M</t>
  </si>
  <si>
    <t>N (ohne ANÜ)</t>
  </si>
  <si>
    <t>O, U</t>
  </si>
  <si>
    <t>R,S,T</t>
  </si>
  <si>
    <t>davon nach Sektoren:</t>
  </si>
  <si>
    <t>B - F</t>
  </si>
  <si>
    <t>G - U</t>
  </si>
  <si>
    <t xml:space="preserve">   Aufgrund methodischer Unterschiede bestehen Abweichungen zu anderen Fachstatistiken (insb. Bundesagentur für Arbeit). </t>
  </si>
  <si>
    <t>Insgesamt (Abschnitte B-N, P-S)</t>
  </si>
  <si>
    <t>Rechtliche Einheiten und Niederlassungen nach Wirtschaftsabschnitten</t>
  </si>
  <si>
    <t xml:space="preserve">Die Eckdaten des Unternehmensregisters geben einen Überblick über die Rechtlichen Einheiten mit Sitz in Stuttgart, deren sozialversicherungspflichtig Beschäftigte und Umsätze. Zudem werden Niederlassungen in Stuttgart und die dort sozialversicherungspflichtig Beschäftigten nachgewiesen. Die Daten erlauben Einblicke in die regionale Wirtschaftsstruktur. </t>
  </si>
  <si>
    <t>Eine Rechtliche Einheit wird (im Unternehmensregister) als kleinste rechtlich selbstständige Einheit definiert, die aus handels- bzw. steuerrechtlichen Gründen Bücher führt und eine jährliche Feststellung des Vermögensbestandes bzw. des Erfolgs der wirtschaftlichen Tätigkeit vornehmen muss. Auch freiberuflich Tätige werden als eigenständige Rechtliche Einheit registriert. Die Rechtliche Einheit umfasst alle zugehörigen Niederlassungen. Eine Rechtliche Einheit kann sich aus mehreren Niederlassungen mit Standorten in unterschiedlichen Bundesländern zusammensetzen. 
Eine Rechtliche Einheit wird dann auswertungsrelevant, wenn sie im Berichtsjahr einen steuerbaren Umsatz von mehr als 17.500 Euro erzielt oder
- bis 2018: über sozialversicherungspflichtig Beschäftigte verfügt
- ab 2019: kumuliert über die 12 Monate des Berichtsjahres über mindestens eine(n) sozialversicherungspflichtig Beschäftigte(n) verfügt.
- Bei Rechtlichen Einheiten mit mehreren Niederlassungen entspricht die Wirtschaftszweigzuordnung dem Schwerpunkt der wirtschaftlichen Tätigkeit.
- Die Anzahl der sozialversicherungspflichtig Beschäftigten der zugehörigen Niederlassungen wird bei der Rechtlichen Einheit summiert.
- Die Anzahl der summierten sozialversicherungspflichtig Beschäftigten von Standorten in unterschiedlichen Bundesländern wird am Geschäftssitz der Rechtlichen Einheit ausgewiesen.</t>
  </si>
  <si>
    <t>Eine Niederlassung (im Unternehmensregister) ist eine örtlich abgegrenzte Einheit, die einer Rechtlichen Einheit zugeordnet ist. Sie ist rechtlich unselbstständig. Zu der Niederlassunge zählen zusätzlich örtlich und organisatorisch angegliederte Niederlassungsteile. Es muss dort mindestens ein Beschäftigter im Auftrag der Rechtlichen Einheit arbeiten. 
Eine Niederlassung wird dann in die Auswertung mit einbezogen, wenn sie 
- bis 2018: sozialversicherungspflichtig Beschäftigte aufweist
- ab 2019: kumuliert über die 12 Monate des Berichtsjahres mindestens eine(n) sozialversicherungspflichtig Beschäftigte(n) aufweist
oder wenn sie die einzige Niederlassung einer Rechtlichen Einheit ist, welches im Berichtsjahr einen steuerbaren Umsatz von mehr als 17.500 Euro aufweist.
- Es werden auch Niederlassungen von Rechtlichen Einheiten erfasst, die aus lediglich einer Niederlassung am Standort der Rechtlichen Einheit bestehen, die keine Beschäftigten hat, jedoch über Umsätze für das Berichtsjahr der zuletzt verarbeiteten Verwaltungs- und Statistikdaten verfügt.
- Daten einer Niederlassung werden in der Regel am jeweiligen Standort der Niederlassung ausgewiesen.
- Niederlassungen einer Rechtlichen Einheit mit derselben wirtschaftlichen Tätigkeit und in derselben Gemeinde können in dem zur Pflege des statistischen Unternehmensregisters bestimmten Material der Bundesagentur für Arbeit zu einer Masterniederlassung zusammengefasst sein. Die sozialversicherungspflichtig Beschäftigten der einer Masterniederlassung zugeordneten Niederlassungen werden bei der Masterniederlassung gebündelt ausgewiesen. In bestimmten Fällen kann eine Zusammenfassung auch bei Niederlassungen erfolgen, die in unterschiedlichen Gemeinden ansässig sind.</t>
  </si>
  <si>
    <r>
      <t xml:space="preserve">Zu den </t>
    </r>
    <r>
      <rPr>
        <b/>
        <sz val="10"/>
        <rFont val="Arial"/>
        <family val="2"/>
      </rPr>
      <t>sozialversicherungspflichtig Beschäftigten</t>
    </r>
    <r>
      <rPr>
        <sz val="10"/>
        <rFont val="Arial"/>
        <family val="2"/>
      </rPr>
      <t xml:space="preserve"> (im Unternehmensregister) zählen alle Arbeitnehmer einschließlich der Auszubildenden, die kranken-, renten-, pflegeversicherungspflichtig und/oder beitragspflichtig nach dem Recht der Arbeitsförderung sind oder für die von den Arbeitgebern Beitragsanteile nach dem Recht der Arbeitsförderung zu entrichten sind. Die Angaben über Niederlassungen mit sozialversicherungspflichtig Beschäftigten werden von der Bundesagentur für Arbeit übermittelt. In den gelieferten Daten sind diejenigen Niederlassungen enthalten, in denen im Verlauf des Kalenderjahres sozialversicherungspflichtig Beschäftigte tätig waren.</t>
    </r>
  </si>
  <si>
    <t>Rechtliche Einheiten/Niederlassungen mit … Beschäftigten</t>
  </si>
  <si>
    <r>
      <t>Rechtliche Einheiten</t>
    </r>
    <r>
      <rPr>
        <vertAlign val="superscript"/>
        <sz val="8"/>
        <rFont val="Arial"/>
        <family val="2"/>
      </rPr>
      <t xml:space="preserve">1 </t>
    </r>
  </si>
  <si>
    <r>
      <t>Beschäftigte in
Rechtliche Einheiten</t>
    </r>
    <r>
      <rPr>
        <vertAlign val="superscript"/>
        <sz val="8"/>
        <rFont val="Arial"/>
        <family val="2"/>
      </rPr>
      <t xml:space="preserve">2 </t>
    </r>
  </si>
  <si>
    <r>
      <t>Umsätze in
Rechtlichen Einheiten</t>
    </r>
    <r>
      <rPr>
        <vertAlign val="superscript"/>
        <sz val="8"/>
        <rFont val="Arial"/>
        <family val="2"/>
      </rPr>
      <t xml:space="preserve">3 </t>
    </r>
  </si>
  <si>
    <r>
      <t>Niederlassungen</t>
    </r>
    <r>
      <rPr>
        <vertAlign val="superscript"/>
        <sz val="8"/>
        <rFont val="Arial"/>
        <family val="2"/>
      </rPr>
      <t>4</t>
    </r>
  </si>
  <si>
    <r>
      <t>Beschäftigte in Niederlassungen</t>
    </r>
    <r>
      <rPr>
        <vertAlign val="superscript"/>
        <sz val="8"/>
        <rFont val="Arial"/>
        <family val="2"/>
      </rPr>
      <t>2</t>
    </r>
  </si>
  <si>
    <t>.</t>
  </si>
  <si>
    <r>
      <rPr>
        <vertAlign val="superscript"/>
        <sz val="8"/>
        <rFont val="Arial"/>
        <family val="2"/>
      </rPr>
      <t>1</t>
    </r>
    <r>
      <rPr>
        <sz val="8"/>
        <rFont val="Arial"/>
        <family val="2"/>
      </rPr>
      <t xml:space="preserve"> Rechtliche Einheiten mit steuerbarem Umsatz und sozialversicherungspflichtig Beschäftigten im jeweiligen Jahr. </t>
    </r>
  </si>
  <si>
    <r>
      <rPr>
        <vertAlign val="superscript"/>
        <sz val="8"/>
        <rFont val="Arial"/>
        <family val="2"/>
      </rPr>
      <t>2</t>
    </r>
    <r>
      <rPr>
        <sz val="8"/>
        <rFont val="Arial"/>
        <family val="2"/>
      </rPr>
      <t xml:space="preserve"> Sozialversicherungspflichtig Beschäftigte bis 2018 zum Stichtag 31.12. des jeweiligen Jahres, ab 2019 Jahresdurchschnitt.</t>
    </r>
  </si>
  <si>
    <r>
      <rPr>
        <vertAlign val="superscript"/>
        <sz val="8"/>
        <rFont val="Arial"/>
        <family val="2"/>
      </rPr>
      <t>4</t>
    </r>
    <r>
      <rPr>
        <sz val="8"/>
        <rFont val="Arial"/>
        <family val="2"/>
      </rPr>
      <t xml:space="preserve"> Niederlassungen mit sozialversicherungspflichtig Beschäftigten und/oder Umsatz im jeweiligen Jahr. </t>
    </r>
  </si>
  <si>
    <t>5.2.5 Niederlassungen in Stuttgart nach Wirtschaftsabschnitten 2015 bis 2019</t>
  </si>
  <si>
    <r>
      <t>Niederlassungen</t>
    </r>
    <r>
      <rPr>
        <vertAlign val="superscript"/>
        <sz val="8"/>
        <rFont val="Arial"/>
        <family val="2"/>
      </rPr>
      <t>1</t>
    </r>
  </si>
  <si>
    <r>
      <rPr>
        <vertAlign val="superscript"/>
        <sz val="8"/>
        <rFont val="Arial"/>
        <family val="2"/>
      </rPr>
      <t>1</t>
    </r>
    <r>
      <rPr>
        <sz val="8"/>
        <rFont val="Arial"/>
        <family val="2"/>
      </rPr>
      <t xml:space="preserve"> Niederlassungen mit sozialversicherungspflichtig Beschäftigten und/oder Umsatz im jeweiligen Jahr. </t>
    </r>
  </si>
  <si>
    <t>5.2.5 Rechtliche Einheiten in Stuttgart nach Wirtschaftsabschnitten 2015 bis 2019</t>
  </si>
  <si>
    <r>
      <t>Rechtliche Einheiten</t>
    </r>
    <r>
      <rPr>
        <vertAlign val="superscript"/>
        <sz val="8"/>
        <rFont val="Arial"/>
        <family val="2"/>
      </rPr>
      <t>1</t>
    </r>
  </si>
  <si>
    <r>
      <t>Beschäftigte in Rechtliche Einheiten</t>
    </r>
    <r>
      <rPr>
        <vertAlign val="superscript"/>
        <sz val="8"/>
        <rFont val="Arial"/>
        <family val="2"/>
      </rPr>
      <t>2</t>
    </r>
  </si>
  <si>
    <r>
      <t>Umsätze in Rechtlichen Einheiten</t>
    </r>
    <r>
      <rPr>
        <vertAlign val="superscript"/>
        <sz val="8"/>
        <rFont val="Arial"/>
        <family val="2"/>
      </rPr>
      <t>3</t>
    </r>
    <r>
      <rPr>
        <sz val="8"/>
        <rFont val="Arial"/>
        <family val="2"/>
      </rPr>
      <t xml:space="preserve"> </t>
    </r>
  </si>
  <si>
    <t>Mio. €</t>
  </si>
  <si>
    <r>
      <t>Beschäftigte in Rechtlichen Einheiten</t>
    </r>
    <r>
      <rPr>
        <vertAlign val="superscript"/>
        <sz val="8"/>
        <rFont val="Arial"/>
        <family val="2"/>
      </rPr>
      <t>2</t>
    </r>
  </si>
  <si>
    <r>
      <t>Umsätze in
Rechtlichen Einheiten</t>
    </r>
    <r>
      <rPr>
        <vertAlign val="superscript"/>
        <sz val="8"/>
        <rFont val="Arial"/>
        <family val="2"/>
      </rPr>
      <t>3</t>
    </r>
  </si>
  <si>
    <t>Erläuterungsblatt zu Tabelle Nr. 12295</t>
  </si>
  <si>
    <t xml:space="preserve"> seit 2015</t>
  </si>
  <si>
    <t>Tabelle Nr. 12295 - Jahrbuchtabelle</t>
  </si>
  <si>
    <t>5.2.5 Rechtliche Einheiten und Niederlassungen in Stuttgart nach Wirtschaftsabschnitten seit 2015</t>
  </si>
  <si>
    <t>5.2.5 Rechtliche Einheiten und Niederlassungen in Stuttgart nach Wirtschaftsabschnitten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</si>
</sst>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8">
    <numFmt numFmtId="44" formatCode="_-* #,##0.00\ &quot;€&quot;_-;\-* #,##0.00\ &quot;€&quot;_-;_-* &quot;-&quot;??\ &quot;€&quot;_-;_-@_-"/>
    <numFmt numFmtId="164" formatCode="_(&quot;€&quot;* #,##0.00_);_(&quot;€&quot;* \(#,##0.00\);_(&quot;€&quot;* &quot;-&quot;??_);_(@_)"/>
    <numFmt numFmtId="165" formatCode="_-* #,##0.00\ _€_-;\-* #,##0.00\ _€_-;_-* &quot;-&quot;??\ _€_-;_-@_-"/>
    <numFmt numFmtId="166" formatCode="#\ ###\ ##0_-;\-\ #\ ###\ ##0__;\-__"/>
    <numFmt numFmtId="167" formatCode="#\ ##0.0_);\(#\ ##0.0\)"/>
    <numFmt numFmtId="168" formatCode="#\ ##0.00_);\(#\ ##0.00\)"/>
    <numFmt numFmtId="169" formatCode="#\ ##0.000_);\(#\ ##0.000\)"/>
    <numFmt numFmtId="170" formatCode="#\ ###\ ##0__;\-\ #\ ###\ ##0__;\-__"/>
    <numFmt numFmtId="171" formatCode="0.0_)"/>
    <numFmt numFmtId="172" formatCode="#\ ###\ ##0.0__;\-\ #\ ###\ ##0__;\-__"/>
    <numFmt numFmtId="173" formatCode="###\ ###\ ###______"/>
    <numFmt numFmtId="174" formatCode="#\ ###\ ##0_);\-#\ ###\ ##0\ ;\-\ ;"/>
    <numFmt numFmtId="175" formatCode="#\ ###\ ##0__;&quot;- &quot;#\ ###\ ##0__;\-__"/>
    <numFmt numFmtId="176" formatCode="#\ ###\ ##0_);\-#\ ###\ ##0\ ;&quot;- &quot;"/>
    <numFmt numFmtId="177" formatCode="#,##0.0"/>
    <numFmt numFmtId="178" formatCode="@\ *."/>
    <numFmt numFmtId="179" formatCode="\ @\ *."/>
    <numFmt numFmtId="180" formatCode="\+#\ ###\ ##0;\-\ #\ ###\ ##0;\-"/>
    <numFmt numFmtId="181" formatCode="* &quot;[&quot;#0&quot;]&quot;"/>
    <numFmt numFmtId="182" formatCode="*+\ #\ ###\ ###\ ##0.0;\-\ #\ ###\ ###\ ##0.0;* &quot;&quot;\-&quot;&quot;"/>
    <numFmt numFmtId="183" formatCode="\+\ #\ ###\ ###\ ##0.0;\-\ #\ ###\ ###\ ##0.0;* &quot;&quot;\-&quot;&quot;"/>
    <numFmt numFmtId="184" formatCode="* &quot;[&quot;#0\ \ &quot;]&quot;"/>
    <numFmt numFmtId="185" formatCode="##\ ###\ ##0"/>
    <numFmt numFmtId="186" formatCode="#\ ###\ ###"/>
    <numFmt numFmtId="187" formatCode="#\ ###\ ##0.0;\-\ #\ ###\ ##0.0;\-"/>
    <numFmt numFmtId="188" formatCode="_-* #,##0.00\ [$€]_-;\-* #,##0.00\ [$€]_-;_-* &quot;-&quot;??\ [$€]_-;_-@_-"/>
    <numFmt numFmtId="189" formatCode="* #,##0;* \-_ #,##0;\-"/>
    <numFmt numFmtId="190" formatCode="###\ ###\ ###\ ###\ ##0"/>
  </numFmts>
  <fonts count="85" x14ac:knownFonts="1">
    <font>
      <sz val="8"/>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b/>
      <sz val="10"/>
      <name val="Arial"/>
      <family val="2"/>
    </font>
    <font>
      <sz val="8"/>
      <name val="Arial"/>
      <family val="2"/>
    </font>
    <font>
      <sz val="8"/>
      <name val="Arial"/>
      <family val="2"/>
    </font>
    <font>
      <sz val="14"/>
      <name val="Arial"/>
      <family val="2"/>
    </font>
    <font>
      <b/>
      <sz val="20"/>
      <name val="Helv"/>
    </font>
    <font>
      <sz val="10"/>
      <name val="Arial"/>
      <family val="2"/>
    </font>
    <font>
      <sz val="8"/>
      <name val="Frutiger 45 Light"/>
      <family val="2"/>
    </font>
    <font>
      <u/>
      <sz val="11"/>
      <color indexed="12"/>
      <name val="Arial"/>
      <family val="2"/>
    </font>
    <font>
      <sz val="12"/>
      <name val="Arial"/>
      <family val="2"/>
    </font>
    <font>
      <vertAlign val="superscript"/>
      <sz val="8"/>
      <name val="Arial"/>
      <family val="2"/>
    </font>
    <font>
      <b/>
      <sz val="8"/>
      <name val="Arial"/>
      <family val="2"/>
    </font>
    <font>
      <u/>
      <sz val="8"/>
      <name val="Arial"/>
      <family val="2"/>
    </font>
    <font>
      <sz val="11"/>
      <color indexed="8"/>
      <name val="Arial"/>
      <family val="2"/>
    </font>
    <font>
      <b/>
      <sz val="20"/>
      <name val="Arial"/>
      <family val="2"/>
    </font>
    <font>
      <sz val="11"/>
      <name val="Arial"/>
      <family val="2"/>
    </font>
    <font>
      <sz val="11"/>
      <color indexed="9"/>
      <name val="Arial"/>
      <family val="2"/>
    </font>
    <font>
      <b/>
      <sz val="11"/>
      <color indexed="63"/>
      <name val="Arial"/>
      <family val="2"/>
    </font>
    <font>
      <b/>
      <sz val="11"/>
      <color indexed="52"/>
      <name val="Arial"/>
      <family val="2"/>
    </font>
    <font>
      <sz val="11"/>
      <color indexed="62"/>
      <name val="Arial"/>
      <family val="2"/>
    </font>
    <font>
      <b/>
      <sz val="11"/>
      <color indexed="8"/>
      <name val="Arial"/>
      <family val="2"/>
    </font>
    <font>
      <i/>
      <sz val="11"/>
      <color indexed="23"/>
      <name val="Arial"/>
      <family val="2"/>
    </font>
    <font>
      <sz val="11"/>
      <color indexed="17"/>
      <name val="Arial"/>
      <family val="2"/>
    </font>
    <font>
      <sz val="11"/>
      <color indexed="60"/>
      <name val="Arial"/>
      <family val="2"/>
    </font>
    <font>
      <sz val="11"/>
      <color indexed="20"/>
      <name val="Arial"/>
      <family val="2"/>
    </font>
    <font>
      <sz val="11"/>
      <color indexed="52"/>
      <name val="Arial"/>
      <family val="2"/>
    </font>
    <font>
      <sz val="11"/>
      <color indexed="10"/>
      <name val="Arial"/>
      <family val="2"/>
    </font>
    <font>
      <b/>
      <sz val="11"/>
      <color indexed="9"/>
      <name val="Arial"/>
      <family val="2"/>
    </font>
    <font>
      <sz val="8"/>
      <name val="Tahoma"/>
      <family val="2"/>
    </font>
    <font>
      <u/>
      <sz val="10"/>
      <color indexed="12"/>
      <name val="Arial"/>
      <family val="2"/>
    </font>
    <font>
      <b/>
      <sz val="20"/>
      <name val="Helv"/>
      <family val="2"/>
    </font>
    <font>
      <sz val="6"/>
      <name val="Arial"/>
      <family val="2"/>
    </font>
    <font>
      <sz val="7.5"/>
      <name val="Arial"/>
      <family val="2"/>
    </font>
    <font>
      <u/>
      <sz val="8.5"/>
      <color indexed="12"/>
      <name val="Arial"/>
      <family val="2"/>
    </font>
    <font>
      <sz val="11"/>
      <color indexed="19"/>
      <name val="Arial"/>
      <family val="2"/>
    </font>
    <font>
      <b/>
      <sz val="18"/>
      <color indexed="16"/>
      <name val="Cambria"/>
      <family val="2"/>
    </font>
    <font>
      <b/>
      <sz val="15"/>
      <color indexed="16"/>
      <name val="Arial"/>
      <family val="2"/>
    </font>
    <font>
      <b/>
      <sz val="13"/>
      <color indexed="16"/>
      <name val="Arial"/>
      <family val="2"/>
    </font>
    <font>
      <b/>
      <sz val="11"/>
      <color indexed="16"/>
      <name val="Arial"/>
      <family val="2"/>
    </font>
    <font>
      <u/>
      <sz val="8"/>
      <color indexed="12"/>
      <name val="Tahoma"/>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1"/>
      <name val="Arial"/>
      <family val="2"/>
    </font>
    <font>
      <sz val="11"/>
      <color theme="1"/>
      <name val="Arial"/>
      <family val="2"/>
    </font>
    <font>
      <sz val="9"/>
      <color theme="1"/>
      <name val="Arial"/>
      <family val="2"/>
    </font>
    <font>
      <sz val="11"/>
      <color theme="0"/>
      <name val="Arial"/>
      <family val="2"/>
    </font>
    <font>
      <sz val="9"/>
      <color theme="0"/>
      <name val="Arial"/>
      <family val="2"/>
    </font>
    <font>
      <b/>
      <sz val="11"/>
      <color rgb="FF3F3F3F"/>
      <name val="Arial"/>
      <family val="2"/>
    </font>
    <font>
      <b/>
      <sz val="9"/>
      <color rgb="FF3F3F3F"/>
      <name val="Arial"/>
      <family val="2"/>
    </font>
    <font>
      <b/>
      <sz val="11"/>
      <color rgb="FFFA7D00"/>
      <name val="Arial"/>
      <family val="2"/>
    </font>
    <font>
      <b/>
      <sz val="9"/>
      <color rgb="FFFA7D00"/>
      <name val="Arial"/>
      <family val="2"/>
    </font>
    <font>
      <sz val="11"/>
      <color rgb="FF3F3F76"/>
      <name val="Arial"/>
      <family val="2"/>
    </font>
    <font>
      <sz val="9"/>
      <color rgb="FF3F3F76"/>
      <name val="Arial"/>
      <family val="2"/>
    </font>
    <font>
      <b/>
      <sz val="11"/>
      <color theme="1"/>
      <name val="Arial"/>
      <family val="2"/>
    </font>
    <font>
      <b/>
      <sz val="9"/>
      <color theme="1"/>
      <name val="Arial"/>
      <family val="2"/>
    </font>
    <font>
      <i/>
      <sz val="11"/>
      <color rgb="FF7F7F7F"/>
      <name val="Arial"/>
      <family val="2"/>
    </font>
    <font>
      <i/>
      <sz val="9"/>
      <color rgb="FF7F7F7F"/>
      <name val="Arial"/>
      <family val="2"/>
    </font>
    <font>
      <sz val="11"/>
      <color rgb="FF006100"/>
      <name val="Arial"/>
      <family val="2"/>
    </font>
    <font>
      <sz val="9"/>
      <color rgb="FF006100"/>
      <name val="Arial"/>
      <family val="2"/>
    </font>
    <font>
      <u/>
      <sz val="11"/>
      <color theme="10"/>
      <name val="Arial"/>
      <family val="2"/>
    </font>
    <font>
      <sz val="11"/>
      <color rgb="FF9C6500"/>
      <name val="Arial"/>
      <family val="2"/>
    </font>
    <font>
      <sz val="9"/>
      <color rgb="FF9C6500"/>
      <name val="Arial"/>
      <family val="2"/>
    </font>
    <font>
      <sz val="11"/>
      <color rgb="FF9C0006"/>
      <name val="Arial"/>
      <family val="2"/>
    </font>
    <font>
      <sz val="9"/>
      <color rgb="FF9C0006"/>
      <name val="Arial"/>
      <family val="2"/>
    </font>
    <font>
      <sz val="11"/>
      <color theme="1"/>
      <name val="Calibri"/>
      <family val="2"/>
      <scheme val="minor"/>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9"/>
      <color rgb="FFFA7D00"/>
      <name val="Arial"/>
      <family val="2"/>
    </font>
    <font>
      <sz val="11"/>
      <color rgb="FFFF0000"/>
      <name val="Arial"/>
      <family val="2"/>
    </font>
    <font>
      <sz val="9"/>
      <color rgb="FFFF0000"/>
      <name val="Arial"/>
      <family val="2"/>
    </font>
    <font>
      <b/>
      <sz val="11"/>
      <color theme="0"/>
      <name val="Arial"/>
      <family val="2"/>
    </font>
    <font>
      <b/>
      <sz val="9"/>
      <color theme="0"/>
      <name val="Arial"/>
      <family val="2"/>
    </font>
    <font>
      <sz val="9"/>
      <name val="Arial"/>
      <family val="2"/>
    </font>
    <font>
      <sz val="9.5"/>
      <color rgb="FF000000"/>
      <name val="Arial"/>
      <family val="2"/>
    </font>
  </fonts>
  <fills count="66">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3"/>
      </patternFill>
    </fill>
    <fill>
      <patternFill patternType="solid">
        <fgColor indexed="31"/>
      </patternFill>
    </fill>
    <fill>
      <patternFill patternType="solid">
        <fgColor indexed="45"/>
      </patternFill>
    </fill>
    <fill>
      <patternFill patternType="solid">
        <fgColor indexed="42"/>
      </patternFill>
    </fill>
    <fill>
      <patternFill patternType="solid">
        <fgColor indexed="24"/>
      </patternFill>
    </fill>
    <fill>
      <patternFill patternType="solid">
        <fgColor indexed="46"/>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35"/>
      </patternFill>
    </fill>
    <fill>
      <patternFill patternType="solid">
        <fgColor indexed="11"/>
      </patternFill>
    </fill>
    <fill>
      <patternFill patternType="solid">
        <fgColor indexed="14"/>
      </patternFill>
    </fill>
    <fill>
      <patternFill patternType="solid">
        <fgColor indexed="51"/>
      </patternFill>
    </fill>
    <fill>
      <patternFill patternType="solid">
        <fgColor indexed="49"/>
      </patternFill>
    </fill>
    <fill>
      <patternFill patternType="solid">
        <fgColor indexed="39"/>
      </patternFill>
    </fill>
    <fill>
      <patternFill patternType="solid">
        <fgColor indexed="30"/>
      </patternFill>
    </fill>
    <fill>
      <patternFill patternType="solid">
        <fgColor indexed="36"/>
      </patternFill>
    </fill>
    <fill>
      <patternFill patternType="solid">
        <fgColor indexed="52"/>
      </patternFill>
    </fill>
    <fill>
      <patternFill patternType="solid">
        <fgColor indexed="16"/>
      </patternFill>
    </fill>
    <fill>
      <patternFill patternType="solid">
        <fgColor indexed="62"/>
      </patternFill>
    </fill>
    <fill>
      <patternFill patternType="solid">
        <fgColor indexed="10"/>
      </patternFill>
    </fill>
    <fill>
      <patternFill patternType="solid">
        <fgColor indexed="60"/>
      </patternFill>
    </fill>
    <fill>
      <patternFill patternType="solid">
        <fgColor indexed="57"/>
      </patternFill>
    </fill>
    <fill>
      <patternFill patternType="solid">
        <fgColor indexed="54"/>
      </patternFill>
    </fill>
    <fill>
      <patternFill patternType="solid">
        <fgColor indexed="53"/>
      </patternFill>
    </fill>
    <fill>
      <patternFill patternType="solid">
        <fgColor indexed="41"/>
      </patternFill>
    </fill>
    <fill>
      <patternFill patternType="solid">
        <fgColor indexed="9"/>
        <bgColor indexed="64"/>
      </patternFill>
    </fill>
    <fill>
      <patternFill patternType="solid">
        <fgColor indexed="55"/>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s>
  <borders count="5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16"/>
      </top>
      <bottom style="double">
        <color indexed="16"/>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16"/>
      </bottom>
      <diagonal/>
    </border>
    <border>
      <left/>
      <right/>
      <top/>
      <bottom style="thick">
        <color indexed="62"/>
      </bottom>
      <diagonal/>
    </border>
    <border>
      <left/>
      <right/>
      <top/>
      <bottom style="thick">
        <color indexed="22"/>
      </bottom>
      <diagonal/>
    </border>
    <border>
      <left/>
      <right/>
      <top/>
      <bottom style="thick">
        <color indexed="35"/>
      </bottom>
      <diagonal/>
    </border>
    <border>
      <left/>
      <right/>
      <top/>
      <bottom style="medium">
        <color indexed="39"/>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right style="medium">
        <color indexed="9"/>
      </right>
      <top/>
      <bottom/>
      <diagonal/>
    </border>
    <border>
      <left/>
      <right style="medium">
        <color indexed="9"/>
      </right>
      <top/>
      <bottom style="medium">
        <color indexed="9"/>
      </bottom>
      <diagonal/>
    </border>
    <border>
      <left/>
      <right/>
      <top/>
      <bottom style="thin">
        <color indexed="64"/>
      </bottom>
      <diagonal/>
    </border>
    <border>
      <left style="hair">
        <color indexed="22"/>
      </left>
      <right/>
      <top/>
      <bottom/>
      <diagonal/>
    </border>
    <border>
      <left style="hair">
        <color indexed="22"/>
      </left>
      <right/>
      <top/>
      <bottom style="hair">
        <color indexed="22"/>
      </bottom>
      <diagonal/>
    </border>
    <border>
      <left/>
      <right style="hair">
        <color indexed="22"/>
      </right>
      <top/>
      <bottom/>
      <diagonal/>
    </border>
    <border>
      <left/>
      <right style="hair">
        <color indexed="22"/>
      </right>
      <top/>
      <bottom style="hair">
        <color indexed="22"/>
      </bottom>
      <diagonal/>
    </border>
    <border>
      <left style="medium">
        <color indexed="9"/>
      </left>
      <right/>
      <top style="medium">
        <color indexed="9"/>
      </top>
      <bottom style="medium">
        <color indexed="9"/>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medium">
        <color indexed="9"/>
      </top>
      <bottom style="thin">
        <color theme="0"/>
      </bottom>
      <diagonal/>
    </border>
    <border>
      <left style="thin">
        <color theme="0"/>
      </left>
      <right style="medium">
        <color indexed="9"/>
      </right>
      <top style="medium">
        <color indexed="9"/>
      </top>
      <bottom style="thin">
        <color theme="0"/>
      </bottom>
      <diagonal/>
    </border>
    <border>
      <left/>
      <right style="medium">
        <color indexed="9"/>
      </right>
      <top/>
      <bottom style="thin">
        <color indexed="64"/>
      </bottom>
      <diagonal/>
    </border>
    <border>
      <left style="medium">
        <color indexed="9"/>
      </left>
      <right style="medium">
        <color indexed="9"/>
      </right>
      <top/>
      <bottom/>
      <diagonal/>
    </border>
    <border>
      <left style="thin">
        <color theme="0"/>
      </left>
      <right/>
      <top style="medium">
        <color indexed="9"/>
      </top>
      <bottom style="thin">
        <color theme="0"/>
      </bottom>
      <diagonal/>
    </border>
    <border>
      <left/>
      <right style="thin">
        <color theme="0"/>
      </right>
      <top/>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rgb="FFC1C1C1"/>
      </left>
      <right style="thin">
        <color rgb="FFC1C1C1"/>
      </right>
      <top style="thin">
        <color rgb="FFC1C1C1"/>
      </top>
      <bottom style="thin">
        <color rgb="FFC1C1C1"/>
      </bottom>
      <diagonal/>
    </border>
  </borders>
  <cellStyleXfs count="1322">
    <xf numFmtId="170" fontId="0" fillId="0" borderId="0" applyFill="0" applyBorder="0" applyProtection="0">
      <alignment horizontal="left" vertical="center"/>
    </xf>
    <xf numFmtId="178" fontId="7" fillId="0" borderId="0"/>
    <xf numFmtId="178" fontId="7" fillId="0" borderId="0"/>
    <xf numFmtId="178" fontId="7" fillId="0" borderId="0"/>
    <xf numFmtId="178" fontId="7" fillId="0" borderId="0"/>
    <xf numFmtId="178" fontId="7" fillId="0" borderId="0"/>
    <xf numFmtId="178" fontId="7" fillId="0" borderId="0"/>
    <xf numFmtId="49" fontId="7" fillId="0" borderId="0"/>
    <xf numFmtId="49" fontId="7" fillId="0" borderId="0"/>
    <xf numFmtId="49" fontId="7" fillId="0" borderId="0"/>
    <xf numFmtId="49" fontId="7" fillId="0" borderId="0"/>
    <xf numFmtId="49" fontId="7" fillId="0" borderId="0"/>
    <xf numFmtId="49" fontId="7" fillId="0" borderId="0"/>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1" fontId="5" fillId="0" borderId="0">
      <alignment horizontal="center"/>
    </xf>
    <xf numFmtId="179" fontId="7" fillId="0" borderId="0"/>
    <xf numFmtId="179" fontId="7" fillId="0" borderId="0"/>
    <xf numFmtId="179" fontId="7" fillId="0" borderId="0"/>
    <xf numFmtId="179" fontId="7" fillId="0" borderId="0"/>
    <xf numFmtId="179" fontId="7" fillId="0" borderId="0"/>
    <xf numFmtId="179" fontId="7" fillId="0" borderId="0"/>
    <xf numFmtId="0" fontId="51" fillId="35" borderId="0" applyNumberFormat="0" applyBorder="0" applyAlignment="0" applyProtection="0"/>
    <xf numFmtId="0" fontId="51" fillId="36" borderId="0" applyNumberFormat="0" applyBorder="0" applyAlignment="0" applyProtection="0"/>
    <xf numFmtId="0" fontId="51" fillId="37" borderId="0" applyNumberFormat="0" applyBorder="0" applyAlignment="0" applyProtection="0"/>
    <xf numFmtId="0" fontId="51" fillId="38" borderId="0" applyNumberFormat="0" applyBorder="0" applyAlignment="0" applyProtection="0"/>
    <xf numFmtId="0" fontId="51" fillId="39" borderId="0" applyNumberFormat="0" applyBorder="0" applyAlignment="0" applyProtection="0"/>
    <xf numFmtId="0" fontId="51" fillId="40" borderId="0" applyNumberFormat="0" applyBorder="0" applyAlignment="0" applyProtection="0"/>
    <xf numFmtId="0" fontId="18" fillId="5" borderId="0" applyNumberFormat="0" applyBorder="0" applyAlignment="0" applyProtection="0"/>
    <xf numFmtId="0" fontId="50" fillId="35" borderId="0" applyNumberFormat="0" applyBorder="0" applyAlignment="0" applyProtection="0"/>
    <xf numFmtId="0" fontId="18" fillId="6" borderId="0" applyNumberFormat="0" applyBorder="0" applyAlignment="0" applyProtection="0"/>
    <xf numFmtId="0" fontId="50" fillId="3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50" fillId="3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2" borderId="0" applyNumberFormat="0" applyBorder="0" applyAlignment="0" applyProtection="0"/>
    <xf numFmtId="0" fontId="50" fillId="36" borderId="0" applyNumberFormat="0" applyBorder="0" applyAlignment="0" applyProtection="0"/>
    <xf numFmtId="0" fontId="18" fillId="7" borderId="0" applyNumberFormat="0" applyBorder="0" applyAlignment="0" applyProtection="0"/>
    <xf numFmtId="0" fontId="50" fillId="36"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50" fillId="36"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3" borderId="0" applyNumberFormat="0" applyBorder="0" applyAlignment="0" applyProtection="0"/>
    <xf numFmtId="0" fontId="50" fillId="37" borderId="0" applyNumberFormat="0" applyBorder="0" applyAlignment="0" applyProtection="0"/>
    <xf numFmtId="0" fontId="18" fillId="8" borderId="0" applyNumberFormat="0" applyBorder="0" applyAlignment="0" applyProtection="0"/>
    <xf numFmtId="0" fontId="50" fillId="37"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50" fillId="37"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9" borderId="0" applyNumberFormat="0" applyBorder="0" applyAlignment="0" applyProtection="0"/>
    <xf numFmtId="0" fontId="50" fillId="38" borderId="0" applyNumberFormat="0" applyBorder="0" applyAlignment="0" applyProtection="0"/>
    <xf numFmtId="0" fontId="18" fillId="10" borderId="0" applyNumberFormat="0" applyBorder="0" applyAlignment="0" applyProtection="0"/>
    <xf numFmtId="0" fontId="50" fillId="3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50" fillId="38"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5" borderId="0" applyNumberFormat="0" applyBorder="0" applyAlignment="0" applyProtection="0"/>
    <xf numFmtId="0" fontId="50" fillId="39" borderId="0" applyNumberFormat="0" applyBorder="0" applyAlignment="0" applyProtection="0"/>
    <xf numFmtId="0" fontId="18" fillId="4" borderId="0" applyNumberFormat="0" applyBorder="0" applyAlignment="0" applyProtection="0"/>
    <xf numFmtId="0" fontId="50" fillId="39"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50" fillId="39"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5" borderId="0" applyNumberFormat="0" applyBorder="0" applyAlignment="0" applyProtection="0"/>
    <xf numFmtId="0" fontId="18" fillId="3" borderId="0" applyNumberFormat="0" applyBorder="0" applyAlignment="0" applyProtection="0"/>
    <xf numFmtId="0" fontId="50" fillId="40" borderId="0" applyNumberFormat="0" applyBorder="0" applyAlignment="0" applyProtection="0"/>
    <xf numFmtId="0" fontId="18" fillId="2" borderId="0" applyNumberFormat="0" applyBorder="0" applyAlignment="0" applyProtection="0"/>
    <xf numFmtId="0" fontId="50" fillId="40"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50" fillId="40"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0" fontId="18" fillId="3" borderId="0" applyNumberFormat="0" applyBorder="0" applyAlignment="0" applyProtection="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0"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0" fontId="51" fillId="41"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6" borderId="0" applyNumberFormat="0" applyBorder="0" applyAlignment="0" applyProtection="0"/>
    <xf numFmtId="0" fontId="18" fillId="15" borderId="0" applyNumberFormat="0" applyBorder="0" applyAlignment="0" applyProtection="0"/>
    <xf numFmtId="0" fontId="50" fillId="41" borderId="0" applyNumberFormat="0" applyBorder="0" applyAlignment="0" applyProtection="0"/>
    <xf numFmtId="0" fontId="18" fillId="14" borderId="0" applyNumberFormat="0" applyBorder="0" applyAlignment="0" applyProtection="0"/>
    <xf numFmtId="0" fontId="50" fillId="41"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50" fillId="41"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2" borderId="0" applyNumberFormat="0" applyBorder="0" applyAlignment="0" applyProtection="0"/>
    <xf numFmtId="0" fontId="50" fillId="42" borderId="0" applyNumberFormat="0" applyBorder="0" applyAlignment="0" applyProtection="0"/>
    <xf numFmtId="0" fontId="18" fillId="12" borderId="0" applyNumberFormat="0" applyBorder="0" applyAlignment="0" applyProtection="0"/>
    <xf numFmtId="0" fontId="50" fillId="4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50" fillId="4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13" borderId="0" applyNumberFormat="0" applyBorder="0" applyAlignment="0" applyProtection="0"/>
    <xf numFmtId="0" fontId="50" fillId="43" borderId="0" applyNumberFormat="0" applyBorder="0" applyAlignment="0" applyProtection="0"/>
    <xf numFmtId="0" fontId="18" fillId="16" borderId="0" applyNumberFormat="0" applyBorder="0" applyAlignment="0" applyProtection="0"/>
    <xf numFmtId="0" fontId="50" fillId="4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50" fillId="4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6" borderId="0" applyNumberFormat="0" applyBorder="0" applyAlignment="0" applyProtection="0"/>
    <xf numFmtId="0" fontId="50" fillId="44" borderId="0" applyNumberFormat="0" applyBorder="0" applyAlignment="0" applyProtection="0"/>
    <xf numFmtId="0" fontId="18" fillId="10" borderId="0" applyNumberFormat="0" applyBorder="0" applyAlignment="0" applyProtection="0"/>
    <xf numFmtId="0" fontId="50" fillId="44"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50" fillId="44"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17" borderId="0" applyNumberFormat="0" applyBorder="0" applyAlignment="0" applyProtection="0"/>
    <xf numFmtId="0" fontId="50" fillId="45" borderId="0" applyNumberFormat="0" applyBorder="0" applyAlignment="0" applyProtection="0"/>
    <xf numFmtId="0" fontId="18" fillId="14" borderId="0" applyNumberFormat="0" applyBorder="0" applyAlignment="0" applyProtection="0"/>
    <xf numFmtId="0" fontId="50" fillId="45"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50" fillId="45"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2" borderId="0" applyNumberFormat="0" applyBorder="0" applyAlignment="0" applyProtection="0"/>
    <xf numFmtId="0" fontId="50" fillId="46" borderId="0" applyNumberFormat="0" applyBorder="0" applyAlignment="0" applyProtection="0"/>
    <xf numFmtId="0" fontId="18" fillId="18" borderId="0" applyNumberFormat="0" applyBorder="0" applyAlignment="0" applyProtection="0"/>
    <xf numFmtId="0" fontId="50" fillId="46"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50" fillId="46"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0" fontId="18" fillId="2" borderId="0" applyNumberFormat="0" applyBorder="0" applyAlignment="0" applyProtection="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0" fontId="53" fillId="47" borderId="0" applyNumberFormat="0" applyBorder="0" applyAlignment="0" applyProtection="0"/>
    <xf numFmtId="0" fontId="53" fillId="48" borderId="0" applyNumberFormat="0" applyBorder="0" applyAlignment="0" applyProtection="0"/>
    <xf numFmtId="0" fontId="53" fillId="49" borderId="0" applyNumberFormat="0" applyBorder="0" applyAlignment="0" applyProtection="0"/>
    <xf numFmtId="0" fontId="53" fillId="50" borderId="0" applyNumberFormat="0" applyBorder="0" applyAlignment="0" applyProtection="0"/>
    <xf numFmtId="0" fontId="53" fillId="51" borderId="0" applyNumberFormat="0" applyBorder="0" applyAlignment="0" applyProtection="0"/>
    <xf numFmtId="0" fontId="53" fillId="52" borderId="0" applyNumberFormat="0" applyBorder="0" applyAlignment="0" applyProtection="0"/>
    <xf numFmtId="0" fontId="21" fillId="20" borderId="0" applyNumberFormat="0" applyBorder="0" applyAlignment="0" applyProtection="0"/>
    <xf numFmtId="0" fontId="52" fillId="47" borderId="0" applyNumberFormat="0" applyBorder="0" applyAlignment="0" applyProtection="0"/>
    <xf numFmtId="0" fontId="21" fillId="21" borderId="0" applyNumberFormat="0" applyBorder="0" applyAlignment="0" applyProtection="0"/>
    <xf numFmtId="0" fontId="52" fillId="47"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52" fillId="47"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 borderId="0" applyNumberFormat="0" applyBorder="0" applyAlignment="0" applyProtection="0"/>
    <xf numFmtId="0" fontId="52" fillId="48" borderId="0" applyNumberFormat="0" applyBorder="0" applyAlignment="0" applyProtection="0"/>
    <xf numFmtId="0" fontId="21" fillId="12" borderId="0" applyNumberFormat="0" applyBorder="0" applyAlignment="0" applyProtection="0"/>
    <xf numFmtId="0" fontId="52" fillId="48"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52" fillId="48"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13" borderId="0" applyNumberFormat="0" applyBorder="0" applyAlignment="0" applyProtection="0"/>
    <xf numFmtId="0" fontId="52" fillId="49" borderId="0" applyNumberFormat="0" applyBorder="0" applyAlignment="0" applyProtection="0"/>
    <xf numFmtId="0" fontId="21" fillId="16" borderId="0" applyNumberFormat="0" applyBorder="0" applyAlignment="0" applyProtection="0"/>
    <xf numFmtId="0" fontId="52" fillId="49"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52" fillId="49"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20" borderId="0" applyNumberFormat="0" applyBorder="0" applyAlignment="0" applyProtection="0"/>
    <xf numFmtId="0" fontId="52" fillId="50" borderId="0" applyNumberFormat="0" applyBorder="0" applyAlignment="0" applyProtection="0"/>
    <xf numFmtId="0" fontId="21" fillId="22" borderId="0" applyNumberFormat="0" applyBorder="0" applyAlignment="0" applyProtection="0"/>
    <xf numFmtId="0" fontId="52" fillId="5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52" fillId="5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20" borderId="0" applyNumberFormat="0" applyBorder="0" applyAlignment="0" applyProtection="0"/>
    <xf numFmtId="0" fontId="21" fillId="17" borderId="0" applyNumberFormat="0" applyBorder="0" applyAlignment="0" applyProtection="0"/>
    <xf numFmtId="0" fontId="52" fillId="51" borderId="0" applyNumberFormat="0" applyBorder="0" applyAlignment="0" applyProtection="0"/>
    <xf numFmtId="0" fontId="21" fillId="19" borderId="0" applyNumberFormat="0" applyBorder="0" applyAlignment="0" applyProtection="0"/>
    <xf numFmtId="0" fontId="52" fillId="51"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52" fillId="51"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2" borderId="0" applyNumberFormat="0" applyBorder="0" applyAlignment="0" applyProtection="0"/>
    <xf numFmtId="0" fontId="52" fillId="52" borderId="0" applyNumberFormat="0" applyBorder="0" applyAlignment="0" applyProtection="0"/>
    <xf numFmtId="0" fontId="21" fillId="23" borderId="0" applyNumberFormat="0" applyBorder="0" applyAlignment="0" applyProtection="0"/>
    <xf numFmtId="0" fontId="52" fillId="5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52" fillId="5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0" fontId="21" fillId="2" borderId="0" applyNumberFormat="0" applyBorder="0" applyAlignment="0" applyProtection="0"/>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3"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4"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5"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6"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187" fontId="5" fillId="0" borderId="0">
      <alignment horizontal="center"/>
    </xf>
    <xf numFmtId="0" fontId="21" fillId="24" borderId="0" applyNumberFormat="0" applyBorder="0" applyAlignment="0" applyProtection="0"/>
    <xf numFmtId="0" fontId="52" fillId="53" borderId="0" applyNumberFormat="0" applyBorder="0" applyAlignment="0" applyProtection="0"/>
    <xf numFmtId="0" fontId="21" fillId="25" borderId="0" applyNumberFormat="0" applyBorder="0" applyAlignment="0" applyProtection="0"/>
    <xf numFmtId="0" fontId="52" fillId="5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52" fillId="53"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53" fillId="53" borderId="0" applyNumberFormat="0" applyBorder="0" applyAlignment="0" applyProtection="0"/>
    <xf numFmtId="0" fontId="21" fillId="27" borderId="0" applyNumberFormat="0" applyBorder="0" applyAlignment="0" applyProtection="0"/>
    <xf numFmtId="0" fontId="52" fillId="54" borderId="0" applyNumberFormat="0" applyBorder="0" applyAlignment="0" applyProtection="0"/>
    <xf numFmtId="0" fontId="21" fillId="26" borderId="0" applyNumberFormat="0" applyBorder="0" applyAlignment="0" applyProtection="0"/>
    <xf numFmtId="0" fontId="52" fillId="54"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52" fillId="54"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53" fillId="54" borderId="0" applyNumberFormat="0" applyBorder="0" applyAlignment="0" applyProtection="0"/>
    <xf numFmtId="0" fontId="52" fillId="55"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52" fillId="55"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21" fillId="28" borderId="0" applyNumberFormat="0" applyBorder="0" applyAlignment="0" applyProtection="0"/>
    <xf numFmtId="0" fontId="53" fillId="55" borderId="0" applyNumberFormat="0" applyBorder="0" applyAlignment="0" applyProtection="0"/>
    <xf numFmtId="0" fontId="21" fillId="29" borderId="0" applyNumberFormat="0" applyBorder="0" applyAlignment="0" applyProtection="0"/>
    <xf numFmtId="0" fontId="52" fillId="56" borderId="0" applyNumberFormat="0" applyBorder="0" applyAlignment="0" applyProtection="0"/>
    <xf numFmtId="0" fontId="21" fillId="22" borderId="0" applyNumberFormat="0" applyBorder="0" applyAlignment="0" applyProtection="0"/>
    <xf numFmtId="0" fontId="52" fillId="56"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52" fillId="56"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21" fillId="29" borderId="0" applyNumberFormat="0" applyBorder="0" applyAlignment="0" applyProtection="0"/>
    <xf numFmtId="0" fontId="53" fillId="56" borderId="0" applyNumberFormat="0" applyBorder="0" applyAlignment="0" applyProtection="0"/>
    <xf numFmtId="0" fontId="52" fillId="5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52" fillId="57"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53" fillId="57" borderId="0" applyNumberFormat="0" applyBorder="0" applyAlignment="0" applyProtection="0"/>
    <xf numFmtId="0" fontId="21" fillId="27" borderId="0" applyNumberFormat="0" applyBorder="0" applyAlignment="0" applyProtection="0"/>
    <xf numFmtId="0" fontId="52" fillId="58" borderId="0" applyNumberFormat="0" applyBorder="0" applyAlignment="0" applyProtection="0"/>
    <xf numFmtId="0" fontId="21" fillId="30" borderId="0" applyNumberFormat="0" applyBorder="0" applyAlignment="0" applyProtection="0"/>
    <xf numFmtId="0" fontId="52" fillId="58"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52" fillId="58"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21" fillId="27" borderId="0" applyNumberFormat="0" applyBorder="0" applyAlignment="0" applyProtection="0"/>
    <xf numFmtId="0" fontId="53" fillId="58" borderId="0" applyNumberFormat="0" applyBorder="0" applyAlignment="0" applyProtection="0"/>
    <xf numFmtId="0" fontId="22" fillId="31" borderId="1" applyNumberFormat="0" applyAlignment="0" applyProtection="0"/>
    <xf numFmtId="0" fontId="54" fillId="59" borderId="32" applyNumberFormat="0" applyAlignment="0" applyProtection="0"/>
    <xf numFmtId="0" fontId="22" fillId="11" borderId="1" applyNumberFormat="0" applyAlignment="0" applyProtection="0"/>
    <xf numFmtId="0" fontId="54" fillId="59" borderId="32" applyNumberFormat="0" applyAlignment="0" applyProtection="0"/>
    <xf numFmtId="0" fontId="22" fillId="31" borderId="1" applyNumberFormat="0" applyAlignment="0" applyProtection="0"/>
    <xf numFmtId="0" fontId="22" fillId="31" borderId="1" applyNumberFormat="0" applyAlignment="0" applyProtection="0"/>
    <xf numFmtId="0" fontId="54" fillId="59" borderId="32" applyNumberFormat="0" applyAlignment="0" applyProtection="0"/>
    <xf numFmtId="0" fontId="22" fillId="31" borderId="1" applyNumberFormat="0" applyAlignment="0" applyProtection="0"/>
    <xf numFmtId="0" fontId="22" fillId="31" borderId="1" applyNumberFormat="0" applyAlignment="0" applyProtection="0"/>
    <xf numFmtId="0" fontId="22" fillId="31" borderId="1" applyNumberFormat="0" applyAlignment="0" applyProtection="0"/>
    <xf numFmtId="0" fontId="55" fillId="59" borderId="32" applyNumberFormat="0" applyAlignment="0" applyProtection="0"/>
    <xf numFmtId="174" fontId="5" fillId="0" borderId="0" applyFont="0">
      <alignment horizontal="right"/>
    </xf>
    <xf numFmtId="174" fontId="11" fillId="0" borderId="0" applyFont="0">
      <alignment horizontal="right"/>
    </xf>
    <xf numFmtId="176" fontId="5" fillId="0" borderId="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6" fontId="5" fillId="0" borderId="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174" fontId="5" fillId="0" borderId="0" applyFont="0">
      <alignment horizontal="right"/>
    </xf>
    <xf numFmtId="0" fontId="23" fillId="31" borderId="2" applyNumberFormat="0" applyAlignment="0" applyProtection="0"/>
    <xf numFmtId="0" fontId="56" fillId="59" borderId="33" applyNumberFormat="0" applyAlignment="0" applyProtection="0"/>
    <xf numFmtId="0" fontId="23" fillId="11" borderId="2" applyNumberFormat="0" applyAlignment="0" applyProtection="0"/>
    <xf numFmtId="0" fontId="56" fillId="59" borderId="33" applyNumberFormat="0" applyAlignment="0" applyProtection="0"/>
    <xf numFmtId="0" fontId="23" fillId="31" borderId="2" applyNumberFormat="0" applyAlignment="0" applyProtection="0"/>
    <xf numFmtId="0" fontId="23" fillId="31" borderId="2" applyNumberFormat="0" applyAlignment="0" applyProtection="0"/>
    <xf numFmtId="0" fontId="56" fillId="59" borderId="33" applyNumberFormat="0" applyAlignment="0" applyProtection="0"/>
    <xf numFmtId="0" fontId="23" fillId="31" borderId="2" applyNumberFormat="0" applyAlignment="0" applyProtection="0"/>
    <xf numFmtId="0" fontId="23" fillId="31" borderId="2" applyNumberFormat="0" applyAlignment="0" applyProtection="0"/>
    <xf numFmtId="0" fontId="23" fillId="31" borderId="2" applyNumberFormat="0" applyAlignment="0" applyProtection="0"/>
    <xf numFmtId="0" fontId="57" fillId="59" borderId="33" applyNumberFormat="0" applyAlignment="0" applyProtection="0"/>
    <xf numFmtId="167" fontId="9" fillId="0" borderId="0"/>
    <xf numFmtId="168" fontId="9" fillId="0" borderId="0"/>
    <xf numFmtId="169" fontId="9"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58" fillId="60" borderId="33" applyNumberFormat="0" applyAlignment="0" applyProtection="0"/>
    <xf numFmtId="0" fontId="24" fillId="2" borderId="2" applyNumberFormat="0" applyAlignment="0" applyProtection="0"/>
    <xf numFmtId="0" fontId="24" fillId="2" borderId="2" applyNumberFormat="0" applyAlignment="0" applyProtection="0"/>
    <xf numFmtId="0" fontId="58" fillId="60" borderId="33" applyNumberFormat="0" applyAlignment="0" applyProtection="0"/>
    <xf numFmtId="0" fontId="24" fillId="2" borderId="2" applyNumberFormat="0" applyAlignment="0" applyProtection="0"/>
    <xf numFmtId="0" fontId="24" fillId="2" borderId="2" applyNumberFormat="0" applyAlignment="0" applyProtection="0"/>
    <xf numFmtId="0" fontId="24" fillId="2" borderId="2" applyNumberFormat="0" applyAlignment="0" applyProtection="0"/>
    <xf numFmtId="0" fontId="59" fillId="60" borderId="33" applyNumberFormat="0" applyAlignment="0" applyProtection="0"/>
    <xf numFmtId="0" fontId="25" fillId="0" borderId="3" applyNumberFormat="0" applyFill="0" applyAlignment="0" applyProtection="0"/>
    <xf numFmtId="0" fontId="60" fillId="0" borderId="34" applyNumberFormat="0" applyFill="0" applyAlignment="0" applyProtection="0"/>
    <xf numFmtId="0" fontId="25" fillId="0" borderId="4" applyNumberFormat="0" applyFill="0" applyAlignment="0" applyProtection="0"/>
    <xf numFmtId="0" fontId="60" fillId="0" borderId="34" applyNumberFormat="0" applyFill="0" applyAlignment="0" applyProtection="0"/>
    <xf numFmtId="0" fontId="25" fillId="0" borderId="3" applyNumberFormat="0" applyFill="0" applyAlignment="0" applyProtection="0"/>
    <xf numFmtId="0" fontId="25" fillId="0" borderId="3" applyNumberFormat="0" applyFill="0" applyAlignment="0" applyProtection="0"/>
    <xf numFmtId="0" fontId="60" fillId="0" borderId="34" applyNumberFormat="0" applyFill="0" applyAlignment="0" applyProtection="0"/>
    <xf numFmtId="0" fontId="25" fillId="0" borderId="3" applyNumberFormat="0" applyFill="0" applyAlignment="0" applyProtection="0"/>
    <xf numFmtId="0" fontId="25" fillId="0" borderId="3" applyNumberFormat="0" applyFill="0" applyAlignment="0" applyProtection="0"/>
    <xf numFmtId="0" fontId="25" fillId="0" borderId="3" applyNumberFormat="0" applyFill="0" applyAlignment="0" applyProtection="0"/>
    <xf numFmtId="0" fontId="61" fillId="0" borderId="34" applyNumberFormat="0" applyFill="0" applyAlignment="0" applyProtection="0"/>
    <xf numFmtId="0" fontId="6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62"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63" fillId="0" borderId="0" applyNumberForma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88" fontId="5" fillId="0" borderId="0" applyFont="0" applyFill="0" applyBorder="0" applyAlignment="0" applyProtection="0"/>
    <xf numFmtId="170" fontId="9" fillId="0" borderId="0"/>
    <xf numFmtId="175" fontId="9" fillId="0" borderId="0"/>
    <xf numFmtId="0" fontId="64" fillId="61"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64" fillId="61"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65" fillId="61" borderId="0" applyNumberFormat="0" applyBorder="0" applyAlignment="0" applyProtection="0"/>
    <xf numFmtId="0" fontId="34"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44" fillId="0" borderId="0" applyNumberFormat="0" applyFill="0" applyBorder="0" applyAlignment="0" applyProtection="0">
      <alignment vertical="top"/>
      <protection locked="0"/>
    </xf>
    <xf numFmtId="0" fontId="39" fillId="13" borderId="0" applyNumberFormat="0" applyBorder="0" applyAlignment="0" applyProtection="0"/>
    <xf numFmtId="0" fontId="67" fillId="62" borderId="0" applyNumberFormat="0" applyBorder="0" applyAlignment="0" applyProtection="0"/>
    <xf numFmtId="0" fontId="28" fillId="13" borderId="0" applyNumberFormat="0" applyBorder="0" applyAlignment="0" applyProtection="0"/>
    <xf numFmtId="0" fontId="67" fillId="62"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67" fillId="62"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68" fillId="62" borderId="0" applyNumberFormat="0" applyBorder="0" applyAlignment="0" applyProtection="0"/>
    <xf numFmtId="0" fontId="36" fillId="0" borderId="5" applyFont="0" applyBorder="0" applyAlignment="0"/>
    <xf numFmtId="1" fontId="6" fillId="32" borderId="6">
      <alignment horizontal="right"/>
    </xf>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18" fillId="63" borderId="35" applyNumberFormat="0" applyFont="0" applyAlignment="0" applyProtection="0"/>
    <xf numFmtId="0" fontId="5" fillId="3" borderId="7" applyNumberFormat="0" applyFont="0" applyAlignment="0" applyProtection="0"/>
    <xf numFmtId="0" fontId="50" fillId="63" borderId="35"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0" fillId="63" borderId="35"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1" fillId="63" borderId="35"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0" fillId="63" borderId="35"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0" fillId="63" borderId="35"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0" fontId="5" fillId="3" borderId="7"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29" fillId="10" borderId="0" applyNumberFormat="0" applyBorder="0" applyAlignment="0" applyProtection="0"/>
    <xf numFmtId="0" fontId="69" fillId="64" borderId="0" applyNumberFormat="0" applyBorder="0" applyAlignment="0" applyProtection="0"/>
    <xf numFmtId="0" fontId="29" fillId="7" borderId="0" applyNumberFormat="0" applyBorder="0" applyAlignment="0" applyProtection="0"/>
    <xf numFmtId="0" fontId="69" fillId="64"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69" fillId="64"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29" fillId="10" borderId="0" applyNumberFormat="0" applyBorder="0" applyAlignment="0" applyProtection="0"/>
    <xf numFmtId="0" fontId="70" fillId="64"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0" fillId="0" borderId="0"/>
    <xf numFmtId="170" fontId="7" fillId="0" borderId="0" applyFill="0" applyBorder="0" applyProtection="0">
      <alignment horizontal="left" vertical="center"/>
    </xf>
    <xf numFmtId="0" fontId="49" fillId="0" borderId="0"/>
    <xf numFmtId="0" fontId="20" fillId="0" borderId="0"/>
    <xf numFmtId="170" fontId="7" fillId="0" borderId="0" applyFill="0" applyBorder="0" applyProtection="0">
      <alignment horizontal="lef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0" fillId="0" borderId="0"/>
    <xf numFmtId="170" fontId="7" fillId="0" borderId="0" applyFill="0" applyBorder="0" applyProtection="0">
      <alignment horizontal="left" vertical="center"/>
    </xf>
    <xf numFmtId="170" fontId="7" fillId="0" borderId="0" applyFill="0" applyBorder="0" applyProtection="0">
      <alignment horizontal="left" vertical="center"/>
    </xf>
    <xf numFmtId="0" fontId="5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0" borderId="0"/>
    <xf numFmtId="0" fontId="5" fillId="0" borderId="0"/>
    <xf numFmtId="0" fontId="5" fillId="0" borderId="0"/>
    <xf numFmtId="0" fontId="5" fillId="0" borderId="0"/>
    <xf numFmtId="0" fontId="5" fillId="0" borderId="0"/>
    <xf numFmtId="170" fontId="7" fillId="0" borderId="0" applyFill="0" applyBorder="0" applyAlignment="0" applyProtection="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1" fillId="0" borderId="0"/>
    <xf numFmtId="0" fontId="50" fillId="0" borderId="0"/>
    <xf numFmtId="0" fontId="5" fillId="0" borderId="0"/>
    <xf numFmtId="0" fontId="5" fillId="0" borderId="0"/>
    <xf numFmtId="0" fontId="5" fillId="0" borderId="0"/>
    <xf numFmtId="0" fontId="5" fillId="0" borderId="0"/>
    <xf numFmtId="0" fontId="5" fillId="0" borderId="0"/>
    <xf numFmtId="0" fontId="5" fillId="0" borderId="0"/>
    <xf numFmtId="0" fontId="50" fillId="0" borderId="0"/>
    <xf numFmtId="0" fontId="50" fillId="0" borderId="0"/>
    <xf numFmtId="0" fontId="18" fillId="0" borderId="0"/>
    <xf numFmtId="0" fontId="5" fillId="0" borderId="0"/>
    <xf numFmtId="0" fontId="5" fillId="0" borderId="0"/>
    <xf numFmtId="0" fontId="33" fillId="0" borderId="0"/>
    <xf numFmtId="0" fontId="5" fillId="0" borderId="0"/>
    <xf numFmtId="0" fontId="5" fillId="0" borderId="0"/>
    <xf numFmtId="0" fontId="18" fillId="0" borderId="0"/>
    <xf numFmtId="0" fontId="50" fillId="0" borderId="0"/>
    <xf numFmtId="0" fontId="18" fillId="0" borderId="0"/>
    <xf numFmtId="0" fontId="5" fillId="0" borderId="0"/>
    <xf numFmtId="0" fontId="5" fillId="0" borderId="0"/>
    <xf numFmtId="0" fontId="18" fillId="0" borderId="0"/>
    <xf numFmtId="170" fontId="7" fillId="0" borderId="0" applyFill="0" applyBorder="0" applyProtection="0">
      <alignment horizontal="left" vertical="center"/>
    </xf>
    <xf numFmtId="170" fontId="7" fillId="0" borderId="0" applyFill="0" applyBorder="0" applyAlignment="0" applyProtection="0">
      <alignment vertical="center"/>
    </xf>
    <xf numFmtId="0" fontId="5" fillId="0" borderId="0"/>
    <xf numFmtId="0" fontId="5" fillId="0" borderId="0"/>
    <xf numFmtId="0" fontId="3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70" fontId="7" fillId="0" borderId="0" applyFill="0" applyBorder="0" applyAlignment="0" applyProtection="0">
      <alignment vertical="center"/>
    </xf>
    <xf numFmtId="0" fontId="5" fillId="0" borderId="0"/>
    <xf numFmtId="0" fontId="5" fillId="0" borderId="0"/>
    <xf numFmtId="0" fontId="5" fillId="0" borderId="0"/>
    <xf numFmtId="0" fontId="33" fillId="0" borderId="0"/>
    <xf numFmtId="0" fontId="33" fillId="0" borderId="0"/>
    <xf numFmtId="0" fontId="5" fillId="0" borderId="0"/>
    <xf numFmtId="0" fontId="5" fillId="0" borderId="0"/>
    <xf numFmtId="0" fontId="5" fillId="0" borderId="0"/>
    <xf numFmtId="0" fontId="5" fillId="0" borderId="0"/>
    <xf numFmtId="0" fontId="5" fillId="0" borderId="0"/>
    <xf numFmtId="0" fontId="5" fillId="0" borderId="0"/>
    <xf numFmtId="0" fontId="33" fillId="0" borderId="0"/>
    <xf numFmtId="0" fontId="33" fillId="0" borderId="0"/>
    <xf numFmtId="0" fontId="5" fillId="0" borderId="0"/>
    <xf numFmtId="0" fontId="50" fillId="0" borderId="0"/>
    <xf numFmtId="0" fontId="5" fillId="0" borderId="0"/>
    <xf numFmtId="0" fontId="5" fillId="0" borderId="0"/>
    <xf numFmtId="0" fontId="5" fillId="0" borderId="0"/>
    <xf numFmtId="0" fontId="5" fillId="0" borderId="0"/>
    <xf numFmtId="0" fontId="50" fillId="0" borderId="0"/>
    <xf numFmtId="0" fontId="5" fillId="0" borderId="0"/>
    <xf numFmtId="0" fontId="5" fillId="0" borderId="0"/>
    <xf numFmtId="0" fontId="50" fillId="0" borderId="0"/>
    <xf numFmtId="170" fontId="7" fillId="0" borderId="0" applyFill="0" applyBorder="0" applyAlignment="0" applyProtection="0">
      <alignment vertical="center"/>
    </xf>
    <xf numFmtId="170" fontId="7" fillId="0" borderId="0" applyFill="0" applyBorder="0" applyAlignment="0" applyProtection="0">
      <alignment vertical="center"/>
    </xf>
    <xf numFmtId="170" fontId="7" fillId="0" borderId="0" applyFill="0" applyBorder="0" applyAlignment="0" applyProtection="0">
      <alignment vertical="center"/>
    </xf>
    <xf numFmtId="0" fontId="20" fillId="0" borderId="0"/>
    <xf numFmtId="0" fontId="50" fillId="0" borderId="0"/>
    <xf numFmtId="0" fontId="72" fillId="0" borderId="0"/>
    <xf numFmtId="0" fontId="72" fillId="0" borderId="0"/>
    <xf numFmtId="0" fontId="5" fillId="0" borderId="0"/>
    <xf numFmtId="0" fontId="5" fillId="0" borderId="0"/>
    <xf numFmtId="170" fontId="8" fillId="0" borderId="0" applyFill="0" applyBorder="0" applyAlignment="0" applyProtection="0">
      <alignment vertical="center"/>
    </xf>
    <xf numFmtId="0" fontId="7" fillId="0" borderId="0"/>
    <xf numFmtId="170" fontId="8" fillId="0" borderId="0" applyFill="0" applyBorder="0" applyAlignment="0" applyProtection="0">
      <alignment vertical="center"/>
    </xf>
    <xf numFmtId="0" fontId="33" fillId="0" borderId="0"/>
    <xf numFmtId="177" fontId="37" fillId="0" borderId="0">
      <alignment horizontal="center" vertical="center"/>
    </xf>
    <xf numFmtId="0" fontId="10" fillId="0" borderId="0"/>
    <xf numFmtId="0" fontId="19" fillId="0" borderId="0"/>
    <xf numFmtId="0" fontId="35" fillId="0" borderId="0"/>
    <xf numFmtId="0" fontId="10" fillId="0" borderId="0"/>
    <xf numFmtId="0" fontId="35" fillId="0" borderId="0"/>
    <xf numFmtId="0" fontId="35" fillId="0" borderId="0"/>
    <xf numFmtId="0" fontId="73" fillId="0" borderId="0" applyNumberFormat="0" applyFill="0" applyBorder="0" applyAlignment="0" applyProtection="0"/>
    <xf numFmtId="0" fontId="74" fillId="0" borderId="36" applyNumberFormat="0" applyFill="0" applyAlignment="0" applyProtection="0"/>
    <xf numFmtId="0" fontId="41" fillId="0" borderId="8" applyNumberFormat="0" applyFill="0" applyAlignment="0" applyProtection="0"/>
    <xf numFmtId="0" fontId="74" fillId="0" borderId="36" applyNumberFormat="0" applyFill="0" applyAlignment="0" applyProtection="0"/>
    <xf numFmtId="0" fontId="46" fillId="0" borderId="9" applyNumberFormat="0" applyFill="0" applyAlignment="0" applyProtection="0"/>
    <xf numFmtId="0" fontId="74" fillId="0" borderId="36"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74" fillId="0" borderId="36"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41" fillId="0" borderId="8" applyNumberFormat="0" applyFill="0" applyAlignment="0" applyProtection="0"/>
    <xf numFmtId="0" fontId="40" fillId="0" borderId="0" applyNumberFormat="0" applyFill="0" applyBorder="0" applyAlignment="0" applyProtection="0"/>
    <xf numFmtId="0" fontId="75" fillId="0" borderId="37" applyNumberFormat="0" applyFill="0" applyAlignment="0" applyProtection="0"/>
    <xf numFmtId="0" fontId="42" fillId="0" borderId="11" applyNumberFormat="0" applyFill="0" applyAlignment="0" applyProtection="0"/>
    <xf numFmtId="0" fontId="75" fillId="0" borderId="37" applyNumberFormat="0" applyFill="0" applyAlignment="0" applyProtection="0"/>
    <xf numFmtId="0" fontId="47" fillId="0" borderId="10" applyNumberFormat="0" applyFill="0" applyAlignment="0" applyProtection="0"/>
    <xf numFmtId="0" fontId="75" fillId="0" borderId="37"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75" fillId="0" borderId="37"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42" fillId="0" borderId="11" applyNumberFormat="0" applyFill="0" applyAlignment="0" applyProtection="0"/>
    <xf numFmtId="0" fontId="76" fillId="0" borderId="38" applyNumberFormat="0" applyFill="0" applyAlignment="0" applyProtection="0"/>
    <xf numFmtId="0" fontId="43" fillId="0" borderId="12" applyNumberFormat="0" applyFill="0" applyAlignment="0" applyProtection="0"/>
    <xf numFmtId="0" fontId="76" fillId="0" borderId="38" applyNumberFormat="0" applyFill="0" applyAlignment="0" applyProtection="0"/>
    <xf numFmtId="0" fontId="48" fillId="0" borderId="13" applyNumberFormat="0" applyFill="0" applyAlignment="0" applyProtection="0"/>
    <xf numFmtId="0" fontId="76" fillId="0" borderId="38"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76" fillId="0" borderId="38"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43" fillId="0" borderId="12" applyNumberFormat="0" applyFill="0" applyAlignment="0" applyProtection="0"/>
    <xf numFmtId="0" fontId="76" fillId="0" borderId="0" applyNumberFormat="0" applyFill="0" applyBorder="0" applyAlignment="0" applyProtection="0"/>
    <xf numFmtId="0" fontId="43" fillId="0" borderId="0" applyNumberFormat="0" applyFill="0" applyBorder="0" applyAlignment="0" applyProtection="0"/>
    <xf numFmtId="0" fontId="76" fillId="0" borderId="0" applyNumberFormat="0" applyFill="0" applyBorder="0" applyAlignment="0" applyProtection="0"/>
    <xf numFmtId="0" fontId="48" fillId="0" borderId="0" applyNumberFormat="0" applyFill="0" applyBorder="0" applyAlignment="0" applyProtection="0"/>
    <xf numFmtId="0" fontId="7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76"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0" fillId="0" borderId="0" applyNumberFormat="0" applyFill="0" applyBorder="0" applyAlignment="0" applyProtection="0"/>
    <xf numFmtId="0" fontId="73" fillId="0" borderId="0" applyNumberFormat="0" applyFill="0" applyBorder="0" applyAlignment="0" applyProtection="0"/>
    <xf numFmtId="0" fontId="45" fillId="0" borderId="0" applyNumberFormat="0" applyFill="0" applyBorder="0" applyAlignment="0" applyProtection="0"/>
    <xf numFmtId="0" fontId="73"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73"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77" fillId="0" borderId="39"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77" fillId="0" borderId="39"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78" fillId="0" borderId="39" applyNumberFormat="0" applyFill="0" applyAlignment="0" applyProtection="0"/>
    <xf numFmtId="0" fontId="7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79"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80" fillId="0" borderId="0" applyNumberFormat="0" applyFill="0" applyBorder="0" applyAlignment="0" applyProtection="0"/>
    <xf numFmtId="0" fontId="81" fillId="65" borderId="40" applyNumberFormat="0" applyAlignment="0" applyProtection="0"/>
    <xf numFmtId="0" fontId="32" fillId="33" borderId="15" applyNumberFormat="0" applyAlignment="0" applyProtection="0"/>
    <xf numFmtId="0" fontId="32" fillId="33" borderId="15" applyNumberFormat="0" applyAlignment="0" applyProtection="0"/>
    <xf numFmtId="0" fontId="81" fillId="65" borderId="40" applyNumberFormat="0" applyAlignment="0" applyProtection="0"/>
    <xf numFmtId="0" fontId="32" fillId="33" borderId="15" applyNumberFormat="0" applyAlignment="0" applyProtection="0"/>
    <xf numFmtId="0" fontId="32" fillId="33" borderId="15" applyNumberFormat="0" applyAlignment="0" applyProtection="0"/>
    <xf numFmtId="0" fontId="32" fillId="33" borderId="15" applyNumberFormat="0" applyAlignment="0" applyProtection="0"/>
    <xf numFmtId="0" fontId="82" fillId="65" borderId="40" applyNumberFormat="0" applyAlignment="0" applyProtection="0"/>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 fillId="63" borderId="35" applyNumberFormat="0" applyFont="0" applyAlignment="0" applyProtection="0"/>
    <xf numFmtId="0" fontId="4" fillId="63" borderId="35" applyNumberFormat="0" applyFont="0" applyAlignment="0" applyProtection="0"/>
    <xf numFmtId="0" fontId="4" fillId="63" borderId="35" applyNumberFormat="0" applyFont="0" applyAlignment="0" applyProtection="0"/>
    <xf numFmtId="0" fontId="4" fillId="63" borderId="3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70" fontId="7" fillId="0" borderId="0" applyFill="0" applyBorder="0" applyAlignment="0" applyProtection="0">
      <alignment vertical="center"/>
    </xf>
    <xf numFmtId="0" fontId="4" fillId="35" borderId="0" applyNumberFormat="0" applyBorder="0" applyAlignment="0" applyProtection="0"/>
    <xf numFmtId="0" fontId="4" fillId="35"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3"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0" fontId="4" fillId="46" borderId="0" applyNumberFormat="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 fillId="63" borderId="35" applyNumberFormat="0" applyFont="0" applyAlignment="0" applyProtection="0"/>
    <xf numFmtId="0" fontId="4" fillId="63" borderId="35" applyNumberFormat="0" applyFont="0" applyAlignment="0" applyProtection="0"/>
    <xf numFmtId="0" fontId="4" fillId="63" borderId="35" applyNumberFormat="0" applyFont="0" applyAlignment="0" applyProtection="0"/>
    <xf numFmtId="0" fontId="4" fillId="63" borderId="35"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83" fillId="0" borderId="0"/>
    <xf numFmtId="0" fontId="3" fillId="0" borderId="0"/>
    <xf numFmtId="0" fontId="51" fillId="0" borderId="0"/>
    <xf numFmtId="0" fontId="51" fillId="0" borderId="0"/>
    <xf numFmtId="0" fontId="2" fillId="0" borderId="0"/>
    <xf numFmtId="0" fontId="1" fillId="0" borderId="0"/>
    <xf numFmtId="0" fontId="84" fillId="0" borderId="0"/>
  </cellStyleXfs>
  <cellXfs count="165">
    <xf numFmtId="170" fontId="0" fillId="0" borderId="0" xfId="0">
      <alignment horizontal="left" vertical="center"/>
    </xf>
    <xf numFmtId="170" fontId="11" fillId="0" borderId="16" xfId="922" applyFont="1" applyBorder="1" applyAlignment="1"/>
    <xf numFmtId="170" fontId="11" fillId="0" borderId="0" xfId="922" applyFont="1" applyBorder="1" applyAlignment="1"/>
    <xf numFmtId="170" fontId="11" fillId="0" borderId="18" xfId="922" applyFont="1" applyBorder="1" applyAlignment="1"/>
    <xf numFmtId="0" fontId="11" fillId="0" borderId="18" xfId="923" applyFont="1" applyBorder="1" applyAlignment="1"/>
    <xf numFmtId="170" fontId="11" fillId="0" borderId="20" xfId="922" applyFont="1" applyBorder="1" applyAlignment="1"/>
    <xf numFmtId="0" fontId="11" fillId="0" borderId="0" xfId="923" applyFont="1" applyBorder="1" applyAlignment="1"/>
    <xf numFmtId="170" fontId="6" fillId="0" borderId="19" xfId="922" applyFont="1" applyBorder="1" applyAlignment="1"/>
    <xf numFmtId="170" fontId="11" fillId="0" borderId="0" xfId="0" applyFont="1" applyBorder="1" applyAlignment="1"/>
    <xf numFmtId="170" fontId="0" fillId="0" borderId="0" xfId="0" applyFont="1" applyFill="1" applyBorder="1" applyAlignment="1">
      <alignment horizontal="left" vertical="center"/>
    </xf>
    <xf numFmtId="170" fontId="0" fillId="0" borderId="0" xfId="0" applyFont="1" applyFill="1">
      <alignment horizontal="left" vertical="center"/>
    </xf>
    <xf numFmtId="170" fontId="5" fillId="0" borderId="19" xfId="922" applyFont="1" applyBorder="1" applyAlignment="1"/>
    <xf numFmtId="170" fontId="5" fillId="0" borderId="19" xfId="922" applyFont="1" applyBorder="1" applyAlignment="1">
      <alignment horizontal="center"/>
    </xf>
    <xf numFmtId="170" fontId="5" fillId="0" borderId="19" xfId="924" quotePrefix="1" applyFont="1" applyBorder="1" applyAlignment="1">
      <alignment wrapText="1"/>
    </xf>
    <xf numFmtId="170" fontId="5" fillId="0" borderId="19" xfId="922" applyFont="1" applyBorder="1" applyAlignment="1">
      <alignment wrapText="1"/>
    </xf>
    <xf numFmtId="170" fontId="5" fillId="0" borderId="0" xfId="0" applyFont="1" applyFill="1" applyBorder="1" applyAlignment="1">
      <alignment vertical="center"/>
    </xf>
    <xf numFmtId="170" fontId="5" fillId="0" borderId="0" xfId="922" applyFont="1" applyBorder="1" applyAlignment="1"/>
    <xf numFmtId="170" fontId="5" fillId="0" borderId="17" xfId="922" quotePrefix="1" applyFont="1" applyBorder="1" applyAlignment="1"/>
    <xf numFmtId="170" fontId="5" fillId="0" borderId="21" xfId="922" applyFont="1" applyBorder="1" applyAlignment="1"/>
    <xf numFmtId="170" fontId="5" fillId="0" borderId="17" xfId="922" applyFont="1" applyBorder="1" applyAlignment="1"/>
    <xf numFmtId="170" fontId="0" fillId="0" borderId="0" xfId="0">
      <alignment horizontal="left" vertical="center"/>
    </xf>
    <xf numFmtId="170" fontId="6" fillId="0" borderId="19" xfId="1129" applyFont="1" applyBorder="1" applyAlignment="1">
      <alignment horizontal="center"/>
    </xf>
    <xf numFmtId="170" fontId="6" fillId="0" borderId="0" xfId="1129" applyFont="1" applyBorder="1" applyAlignment="1"/>
    <xf numFmtId="170" fontId="6" fillId="0" borderId="19" xfId="1129" applyFont="1" applyBorder="1" applyAlignment="1"/>
    <xf numFmtId="170" fontId="5" fillId="0" borderId="19" xfId="1129" applyFont="1" applyBorder="1" applyAlignment="1"/>
    <xf numFmtId="170" fontId="5" fillId="0" borderId="19" xfId="1129" applyFont="1" applyBorder="1" applyAlignment="1">
      <alignment wrapText="1"/>
    </xf>
    <xf numFmtId="170" fontId="5" fillId="0" borderId="19" xfId="0" applyFont="1" applyBorder="1" applyAlignment="1">
      <alignment wrapText="1"/>
    </xf>
    <xf numFmtId="170" fontId="5" fillId="0" borderId="19" xfId="0" applyFont="1" applyBorder="1" applyAlignment="1">
      <alignment vertical="top" wrapText="1"/>
    </xf>
    <xf numFmtId="170" fontId="5" fillId="0" borderId="16" xfId="1129" applyFont="1" applyBorder="1" applyAlignment="1"/>
    <xf numFmtId="170" fontId="5" fillId="0" borderId="18" xfId="1129" applyFont="1" applyBorder="1" applyAlignment="1"/>
    <xf numFmtId="170" fontId="5" fillId="0" borderId="17" xfId="1129" applyFont="1" applyBorder="1" applyAlignment="1">
      <alignment horizontal="center"/>
    </xf>
    <xf numFmtId="0" fontId="5" fillId="0" borderId="18" xfId="923" applyFont="1" applyBorder="1" applyAlignment="1"/>
    <xf numFmtId="170" fontId="5" fillId="0" borderId="20" xfId="1129" applyFont="1" applyBorder="1" applyAlignment="1"/>
    <xf numFmtId="170" fontId="5" fillId="0" borderId="21" xfId="1129" applyFont="1" applyBorder="1" applyAlignment="1"/>
    <xf numFmtId="0" fontId="5" fillId="0" borderId="0" xfId="923" applyFont="1" applyBorder="1" applyAlignment="1"/>
    <xf numFmtId="170" fontId="5" fillId="0" borderId="18" xfId="0" applyFont="1" applyBorder="1" applyAlignment="1"/>
    <xf numFmtId="170" fontId="5" fillId="0" borderId="0" xfId="0" applyFont="1" applyBorder="1" applyAlignment="1"/>
    <xf numFmtId="170" fontId="5" fillId="0" borderId="19" xfId="0" applyFont="1" applyBorder="1" applyAlignment="1"/>
    <xf numFmtId="170" fontId="0" fillId="0" borderId="0" xfId="0">
      <alignment horizontal="left" vertical="center"/>
    </xf>
    <xf numFmtId="170" fontId="14" fillId="0" borderId="19" xfId="0" quotePrefix="1" applyFont="1" applyFill="1" applyBorder="1" applyAlignment="1">
      <alignment horizontal="centerContinuous" vertical="center"/>
    </xf>
    <xf numFmtId="170" fontId="0" fillId="0" borderId="0" xfId="0" applyFont="1" applyFill="1" applyBorder="1" applyAlignment="1">
      <alignment horizontal="left" vertical="center"/>
    </xf>
    <xf numFmtId="170" fontId="15" fillId="0" borderId="0" xfId="0" quotePrefix="1" applyFont="1" applyFill="1" applyBorder="1" applyAlignment="1">
      <alignment horizontal="left" vertical="center"/>
    </xf>
    <xf numFmtId="170" fontId="0" fillId="0" borderId="0" xfId="0" applyFont="1" applyFill="1">
      <alignment horizontal="left" vertical="center"/>
    </xf>
    <xf numFmtId="170" fontId="0" fillId="34" borderId="0" xfId="0" applyFont="1" applyFill="1" applyBorder="1" applyAlignment="1">
      <alignment horizontal="left" vertical="center"/>
    </xf>
    <xf numFmtId="170" fontId="5" fillId="0" borderId="19" xfId="0" applyFont="1" applyFill="1" applyBorder="1" applyAlignment="1">
      <alignment horizontal="centerContinuous" vertical="center"/>
    </xf>
    <xf numFmtId="170" fontId="0" fillId="34" borderId="23" xfId="0" applyFont="1" applyFill="1" applyBorder="1" applyAlignment="1">
      <alignment horizontal="centerContinuous" vertical="center" wrapText="1"/>
    </xf>
    <xf numFmtId="170" fontId="0" fillId="0" borderId="0" xfId="0" quotePrefix="1" applyFill="1" applyBorder="1" applyAlignment="1">
      <alignment horizontal="left" vertical="center"/>
    </xf>
    <xf numFmtId="170" fontId="0" fillId="0" borderId="0" xfId="0" applyAlignment="1"/>
    <xf numFmtId="1" fontId="0" fillId="34" borderId="24" xfId="0" applyNumberFormat="1" applyFont="1" applyFill="1" applyBorder="1" applyAlignment="1">
      <alignment horizontal="center" vertical="center"/>
    </xf>
    <xf numFmtId="1" fontId="0" fillId="34" borderId="24" xfId="0" applyNumberFormat="1" applyFont="1" applyFill="1" applyBorder="1" applyAlignment="1">
      <alignment horizontal="left" vertical="center" wrapText="1"/>
    </xf>
    <xf numFmtId="1" fontId="0" fillId="34" borderId="0" xfId="0" applyNumberFormat="1" applyFont="1" applyFill="1" applyBorder="1" applyAlignment="1">
      <alignment horizontal="left" vertical="center" wrapText="1"/>
    </xf>
    <xf numFmtId="1" fontId="16" fillId="34" borderId="26" xfId="0" applyNumberFormat="1" applyFont="1" applyFill="1" applyBorder="1" applyAlignment="1">
      <alignment horizontal="left" vertical="center" wrapText="1"/>
    </xf>
    <xf numFmtId="0" fontId="7" fillId="0" borderId="27" xfId="829" applyFont="1" applyFill="1" applyBorder="1" applyAlignment="1">
      <alignment horizontal="left" vertical="center" wrapText="1"/>
    </xf>
    <xf numFmtId="0" fontId="7" fillId="0" borderId="27" xfId="829" applyFont="1" applyFill="1" applyBorder="1" applyAlignment="1">
      <alignment horizontal="left" vertical="center"/>
    </xf>
    <xf numFmtId="0" fontId="16" fillId="0" borderId="27" xfId="829" applyFont="1" applyFill="1" applyBorder="1" applyAlignment="1">
      <alignment vertical="center"/>
    </xf>
    <xf numFmtId="0" fontId="7" fillId="0" borderId="27" xfId="829" applyFont="1" applyFill="1" applyBorder="1" applyAlignment="1">
      <alignment vertical="center" wrapText="1"/>
    </xf>
    <xf numFmtId="0" fontId="7" fillId="0" borderId="27" xfId="925" applyFont="1" applyFill="1" applyBorder="1" applyAlignment="1">
      <alignment vertical="center"/>
    </xf>
    <xf numFmtId="0" fontId="7" fillId="0" borderId="28" xfId="829" applyFont="1" applyFill="1" applyBorder="1" applyAlignment="1">
      <alignment vertical="center" wrapText="1"/>
    </xf>
    <xf numFmtId="17" fontId="0" fillId="0" borderId="0" xfId="0" applyNumberFormat="1" applyFont="1" applyFill="1" applyBorder="1" applyAlignment="1">
      <alignment horizontal="left" vertical="center"/>
    </xf>
    <xf numFmtId="189" fontId="7" fillId="0" borderId="29" xfId="925" applyNumberFormat="1" applyFont="1" applyFill="1" applyBorder="1" applyAlignment="1">
      <alignment horizontal="right"/>
    </xf>
    <xf numFmtId="189" fontId="7" fillId="0" borderId="30" xfId="925" applyNumberFormat="1" applyFont="1" applyFill="1" applyBorder="1" applyAlignment="1">
      <alignment horizontal="right"/>
    </xf>
    <xf numFmtId="1" fontId="0" fillId="34" borderId="50" xfId="0" applyNumberFormat="1" applyFont="1" applyFill="1" applyBorder="1" applyAlignment="1">
      <alignment horizontal="center" vertical="center"/>
    </xf>
    <xf numFmtId="170" fontId="16" fillId="0" borderId="26" xfId="0" applyFont="1" applyBorder="1" applyAlignment="1"/>
    <xf numFmtId="170" fontId="0" fillId="0" borderId="0" xfId="0" applyAlignment="1">
      <alignment horizontal="right"/>
    </xf>
    <xf numFmtId="170" fontId="0" fillId="0" borderId="0" xfId="0" applyAlignment="1">
      <alignment horizontal="right" indent="1"/>
    </xf>
    <xf numFmtId="170" fontId="0" fillId="34" borderId="23" xfId="0" quotePrefix="1" applyFont="1" applyFill="1" applyBorder="1" applyAlignment="1">
      <alignment horizontal="center" vertical="center"/>
    </xf>
    <xf numFmtId="170" fontId="14" fillId="0" borderId="0" xfId="0" quotePrefix="1" applyFont="1" applyFill="1" applyBorder="1" applyAlignment="1">
      <alignment horizontal="centerContinuous" vertical="center"/>
    </xf>
    <xf numFmtId="170" fontId="0" fillId="0" borderId="0" xfId="0" applyFont="1" applyFill="1" applyBorder="1">
      <alignment horizontal="left" vertical="center"/>
    </xf>
    <xf numFmtId="173" fontId="12" fillId="0" borderId="0" xfId="0" applyNumberFormat="1" applyFont="1" applyFill="1" applyBorder="1" applyAlignment="1">
      <alignment vertical="center"/>
    </xf>
    <xf numFmtId="170" fontId="17" fillId="0" borderId="0" xfId="0" applyFont="1" applyFill="1" applyBorder="1" applyAlignment="1">
      <alignment vertical="center"/>
    </xf>
    <xf numFmtId="170" fontId="0" fillId="0" borderId="0" xfId="0" applyFont="1" applyFill="1" applyBorder="1" applyAlignment="1">
      <alignment horizontal="left" vertical="center"/>
    </xf>
    <xf numFmtId="166" fontId="16" fillId="0" borderId="0" xfId="0" applyNumberFormat="1" applyFont="1" applyFill="1" applyBorder="1" applyAlignment="1" applyProtection="1">
      <alignment vertical="center"/>
    </xf>
    <xf numFmtId="170" fontId="16" fillId="0" borderId="0" xfId="0" applyFont="1" applyFill="1" applyBorder="1" applyAlignment="1" applyProtection="1">
      <alignment vertical="center"/>
    </xf>
    <xf numFmtId="170" fontId="0" fillId="34" borderId="0" xfId="0" applyFont="1" applyFill="1" applyBorder="1" applyAlignment="1">
      <alignment horizontal="left" vertical="center"/>
    </xf>
    <xf numFmtId="170" fontId="0" fillId="0" borderId="0" xfId="0" applyFill="1" applyBorder="1" applyAlignment="1">
      <alignment horizontal="left" vertical="center"/>
    </xf>
    <xf numFmtId="170" fontId="0" fillId="0" borderId="0" xfId="0" quotePrefix="1" applyFill="1" applyBorder="1" applyAlignment="1">
      <alignment horizontal="left" vertical="center"/>
    </xf>
    <xf numFmtId="1" fontId="0" fillId="34" borderId="0" xfId="0" applyNumberFormat="1" applyFont="1" applyFill="1" applyBorder="1" applyAlignment="1">
      <alignment horizontal="left" vertical="center" wrapText="1"/>
    </xf>
    <xf numFmtId="1" fontId="0" fillId="34" borderId="0" xfId="0" applyNumberFormat="1" applyFont="1" applyFill="1" applyBorder="1" applyAlignment="1">
      <alignment horizontal="center" vertical="center" wrapText="1"/>
    </xf>
    <xf numFmtId="173" fontId="12" fillId="0" borderId="0" xfId="0" applyNumberFormat="1" applyFont="1" applyFill="1" applyBorder="1" applyAlignment="1">
      <alignment vertical="center"/>
    </xf>
    <xf numFmtId="170" fontId="0" fillId="0" borderId="0" xfId="0" applyFont="1" applyFill="1" applyBorder="1" applyAlignment="1">
      <alignment horizontal="left" vertical="center"/>
    </xf>
    <xf numFmtId="170" fontId="16" fillId="0" borderId="0" xfId="0" applyFont="1" applyFill="1" applyBorder="1" applyAlignment="1" applyProtection="1">
      <alignment vertical="center"/>
    </xf>
    <xf numFmtId="170" fontId="0" fillId="34" borderId="0" xfId="0" applyFont="1" applyFill="1" applyBorder="1" applyAlignment="1">
      <alignment horizontal="left" vertical="center"/>
    </xf>
    <xf numFmtId="170" fontId="5" fillId="34" borderId="0" xfId="0" quotePrefix="1" applyFont="1" applyFill="1" applyBorder="1" applyAlignment="1">
      <alignment horizontal="left" vertical="center"/>
    </xf>
    <xf numFmtId="170" fontId="0" fillId="34" borderId="41" xfId="0" applyFont="1" applyFill="1" applyBorder="1" applyAlignment="1">
      <alignment horizontal="center" vertical="center"/>
    </xf>
    <xf numFmtId="170" fontId="0" fillId="34" borderId="42" xfId="0" applyFont="1" applyFill="1" applyBorder="1" applyAlignment="1">
      <alignment horizontal="center" vertical="center"/>
    </xf>
    <xf numFmtId="1" fontId="0" fillId="34" borderId="42" xfId="0" applyNumberFormat="1" applyFont="1" applyFill="1" applyBorder="1" applyAlignment="1">
      <alignment horizontal="center" vertical="center"/>
    </xf>
    <xf numFmtId="170" fontId="0" fillId="0" borderId="0" xfId="0" applyAlignment="1"/>
    <xf numFmtId="170" fontId="16" fillId="0" borderId="0" xfId="0" applyFont="1" applyAlignment="1"/>
    <xf numFmtId="170" fontId="0" fillId="0" borderId="0" xfId="0" applyAlignment="1">
      <alignment horizontal="right" indent="1"/>
    </xf>
    <xf numFmtId="170" fontId="16" fillId="0" borderId="0" xfId="0" applyFont="1" applyBorder="1" applyAlignment="1"/>
    <xf numFmtId="170" fontId="0" fillId="0" borderId="0" xfId="0" applyFont="1" applyFill="1" applyBorder="1" applyAlignment="1">
      <alignment horizontal="left" vertical="center"/>
    </xf>
    <xf numFmtId="170" fontId="0" fillId="0" borderId="0" xfId="0" applyFill="1" applyBorder="1" applyAlignment="1">
      <alignment horizontal="left" vertical="center"/>
    </xf>
    <xf numFmtId="170" fontId="0" fillId="0" borderId="0" xfId="0">
      <alignment horizontal="left" vertical="center"/>
    </xf>
    <xf numFmtId="170" fontId="14" fillId="0" borderId="19" xfId="0" quotePrefix="1" applyFont="1" applyFill="1" applyBorder="1" applyAlignment="1">
      <alignment horizontal="centerContinuous" vertical="center"/>
    </xf>
    <xf numFmtId="173" fontId="12" fillId="0" borderId="0" xfId="0" applyNumberFormat="1" applyFont="1" applyFill="1" applyBorder="1" applyAlignment="1">
      <alignment vertical="center"/>
    </xf>
    <xf numFmtId="170" fontId="17" fillId="0" borderId="0" xfId="0" applyFont="1" applyFill="1" applyBorder="1" applyAlignment="1">
      <alignment vertical="center"/>
    </xf>
    <xf numFmtId="170" fontId="0" fillId="0" borderId="0" xfId="0" applyFont="1" applyFill="1" applyBorder="1" applyAlignment="1">
      <alignment horizontal="left" vertical="center"/>
    </xf>
    <xf numFmtId="173" fontId="0" fillId="0" borderId="0" xfId="0" applyNumberFormat="1" applyFont="1" applyFill="1" applyBorder="1" applyAlignment="1">
      <alignment vertical="center"/>
    </xf>
    <xf numFmtId="166" fontId="16" fillId="0" borderId="0" xfId="0" applyNumberFormat="1" applyFont="1" applyFill="1" applyBorder="1" applyAlignment="1" applyProtection="1">
      <alignment vertical="center"/>
    </xf>
    <xf numFmtId="170" fontId="16" fillId="0" borderId="0" xfId="0" applyFont="1" applyFill="1" applyBorder="1" applyAlignment="1" applyProtection="1">
      <alignment vertical="center"/>
    </xf>
    <xf numFmtId="170" fontId="15" fillId="0" borderId="0" xfId="0" quotePrefix="1" applyFont="1" applyFill="1" applyBorder="1" applyAlignment="1">
      <alignment horizontal="left" vertical="center"/>
    </xf>
    <xf numFmtId="170" fontId="0" fillId="0" borderId="0" xfId="0" applyFont="1" applyFill="1" applyBorder="1" applyAlignment="1">
      <alignment vertical="center"/>
    </xf>
    <xf numFmtId="170" fontId="0" fillId="34" borderId="0" xfId="0" applyFont="1" applyFill="1" applyBorder="1" applyAlignment="1">
      <alignment horizontal="left" vertical="center"/>
    </xf>
    <xf numFmtId="170" fontId="5" fillId="34" borderId="0" xfId="0" quotePrefix="1" applyFont="1" applyFill="1" applyBorder="1" applyAlignment="1">
      <alignment horizontal="left" vertical="center"/>
    </xf>
    <xf numFmtId="170" fontId="5" fillId="0" borderId="19" xfId="0" applyFont="1" applyFill="1" applyBorder="1" applyAlignment="1">
      <alignment horizontal="centerContinuous" vertical="center"/>
    </xf>
    <xf numFmtId="170" fontId="0" fillId="0" borderId="0" xfId="0" quotePrefix="1" applyFill="1" applyBorder="1" applyAlignment="1">
      <alignment horizontal="left" vertical="center"/>
    </xf>
    <xf numFmtId="1" fontId="0" fillId="34" borderId="0" xfId="0" applyNumberFormat="1" applyFont="1" applyFill="1" applyBorder="1" applyAlignment="1">
      <alignment horizontal="left" vertical="center" wrapText="1"/>
    </xf>
    <xf numFmtId="170" fontId="16" fillId="0" borderId="0" xfId="0" applyFont="1" applyAlignment="1"/>
    <xf numFmtId="1" fontId="0" fillId="34" borderId="42" xfId="0" applyNumberFormat="1" applyFont="1" applyFill="1" applyBorder="1" applyAlignment="1">
      <alignment horizontal="center" vertical="center"/>
    </xf>
    <xf numFmtId="1" fontId="0" fillId="34" borderId="43" xfId="0" applyNumberFormat="1" applyFont="1" applyFill="1" applyBorder="1" applyAlignment="1">
      <alignment horizontal="center" vertical="center"/>
    </xf>
    <xf numFmtId="1" fontId="0" fillId="34" borderId="0" xfId="0" applyNumberFormat="1" applyFont="1" applyFill="1" applyBorder="1" applyAlignment="1">
      <alignment horizontal="center" vertical="center" wrapText="1"/>
    </xf>
    <xf numFmtId="170" fontId="0" fillId="34" borderId="44" xfId="0" applyFont="1" applyFill="1" applyBorder="1" applyAlignment="1">
      <alignment horizontal="center" vertical="center"/>
    </xf>
    <xf numFmtId="170" fontId="0" fillId="34" borderId="45" xfId="0" applyFont="1" applyFill="1" applyBorder="1" applyAlignment="1">
      <alignment horizontal="center" vertical="center"/>
    </xf>
    <xf numFmtId="170" fontId="0" fillId="0" borderId="0" xfId="0" applyAlignment="1">
      <alignment vertical="center"/>
    </xf>
    <xf numFmtId="170" fontId="14" fillId="0" borderId="0" xfId="0" quotePrefix="1" applyFont="1" applyFill="1" applyBorder="1" applyAlignment="1">
      <alignment horizontal="centerContinuous" vertical="center"/>
    </xf>
    <xf numFmtId="170" fontId="0" fillId="0" borderId="0" xfId="0" applyFont="1" applyFill="1" applyBorder="1">
      <alignment horizontal="left" vertical="center"/>
    </xf>
    <xf numFmtId="170" fontId="0" fillId="0" borderId="0" xfId="0" applyFont="1" applyFill="1" applyBorder="1" applyAlignment="1">
      <alignment horizontal="left" vertical="center"/>
    </xf>
    <xf numFmtId="170" fontId="0" fillId="0" borderId="0" xfId="0">
      <alignment horizontal="left" vertical="center"/>
    </xf>
    <xf numFmtId="170" fontId="14" fillId="0" borderId="19" xfId="0" quotePrefix="1" applyFont="1" applyFill="1" applyBorder="1" applyAlignment="1">
      <alignment horizontal="centerContinuous" vertical="center"/>
    </xf>
    <xf numFmtId="173" fontId="12" fillId="0" borderId="0" xfId="0" applyNumberFormat="1" applyFont="1" applyFill="1" applyBorder="1" applyAlignment="1">
      <alignment vertical="center"/>
    </xf>
    <xf numFmtId="170" fontId="17" fillId="0" borderId="0" xfId="0" applyFont="1" applyFill="1" applyBorder="1" applyAlignment="1">
      <alignment vertical="center"/>
    </xf>
    <xf numFmtId="170" fontId="0" fillId="0" borderId="0" xfId="0" applyFont="1">
      <alignment horizontal="left" vertical="center"/>
    </xf>
    <xf numFmtId="170" fontId="0" fillId="0" borderId="0" xfId="0" applyFont="1" applyFill="1" applyBorder="1" applyAlignment="1">
      <alignment horizontal="left" vertical="center"/>
    </xf>
    <xf numFmtId="173" fontId="0" fillId="0" borderId="0" xfId="0" applyNumberFormat="1" applyFont="1" applyFill="1" applyBorder="1" applyAlignment="1">
      <alignment vertical="center"/>
    </xf>
    <xf numFmtId="166" fontId="16" fillId="0" borderId="0" xfId="0" applyNumberFormat="1" applyFont="1" applyFill="1" applyBorder="1" applyAlignment="1" applyProtection="1">
      <alignment vertical="center"/>
    </xf>
    <xf numFmtId="170" fontId="16" fillId="0" borderId="0" xfId="0" applyFont="1" applyFill="1" applyBorder="1" applyAlignment="1" applyProtection="1">
      <alignment vertical="center"/>
    </xf>
    <xf numFmtId="172" fontId="16" fillId="0" borderId="0" xfId="0" applyNumberFormat="1" applyFont="1" applyFill="1" applyBorder="1" applyAlignment="1">
      <alignment vertical="center"/>
    </xf>
    <xf numFmtId="170" fontId="15" fillId="0" borderId="0" xfId="0" quotePrefix="1" applyFont="1" applyFill="1" applyBorder="1" applyAlignment="1">
      <alignment horizontal="left" vertical="center"/>
    </xf>
    <xf numFmtId="170" fontId="0" fillId="0" borderId="0" xfId="0" applyFont="1" applyFill="1" applyBorder="1" applyAlignment="1">
      <alignment vertical="center"/>
    </xf>
    <xf numFmtId="170" fontId="0" fillId="34" borderId="0" xfId="0" applyFont="1" applyFill="1" applyBorder="1" applyAlignment="1">
      <alignment horizontal="left" vertical="center"/>
    </xf>
    <xf numFmtId="170" fontId="5" fillId="34" borderId="0" xfId="0" quotePrefix="1" applyFont="1" applyFill="1" applyBorder="1" applyAlignment="1">
      <alignment horizontal="left" vertical="center"/>
    </xf>
    <xf numFmtId="170" fontId="5" fillId="0" borderId="19" xfId="0" applyFont="1" applyFill="1" applyBorder="1" applyAlignment="1">
      <alignment horizontal="centerContinuous" vertical="center"/>
    </xf>
    <xf numFmtId="170" fontId="0" fillId="34" borderId="22" xfId="0" applyFont="1" applyFill="1" applyBorder="1" applyAlignment="1">
      <alignment horizontal="center" vertical="center"/>
    </xf>
    <xf numFmtId="170" fontId="0" fillId="34" borderId="23" xfId="0" applyFont="1" applyFill="1" applyBorder="1" applyAlignment="1">
      <alignment horizontal="centerContinuous" vertical="center"/>
    </xf>
    <xf numFmtId="170" fontId="0" fillId="34" borderId="23" xfId="0" applyFont="1" applyFill="1" applyBorder="1" applyAlignment="1">
      <alignment horizontal="centerContinuous" vertical="center" wrapText="1"/>
    </xf>
    <xf numFmtId="170" fontId="0" fillId="0" borderId="0" xfId="0" quotePrefix="1" applyFill="1" applyBorder="1" applyAlignment="1">
      <alignment horizontal="left" vertical="center"/>
    </xf>
    <xf numFmtId="170" fontId="0" fillId="0" borderId="0" xfId="0" applyAlignment="1"/>
    <xf numFmtId="170" fontId="0" fillId="34" borderId="23" xfId="0" applyFont="1" applyFill="1" applyBorder="1" applyAlignment="1">
      <alignment horizontal="center" vertical="center"/>
    </xf>
    <xf numFmtId="170" fontId="0" fillId="34" borderId="25" xfId="0" applyFont="1" applyFill="1" applyBorder="1" applyAlignment="1">
      <alignment horizontal="center" vertical="center" wrapText="1"/>
    </xf>
    <xf numFmtId="1" fontId="0" fillId="34" borderId="24" xfId="0" applyNumberFormat="1" applyFont="1" applyFill="1" applyBorder="1" applyAlignment="1">
      <alignment horizontal="left" vertical="center" wrapText="1"/>
    </xf>
    <xf numFmtId="1" fontId="0" fillId="34" borderId="0" xfId="0" applyNumberFormat="1" applyFont="1" applyFill="1" applyBorder="1" applyAlignment="1">
      <alignment horizontal="left" vertical="center" wrapText="1"/>
    </xf>
    <xf numFmtId="1" fontId="16" fillId="34" borderId="0" xfId="0" applyNumberFormat="1" applyFont="1" applyFill="1" applyBorder="1" applyAlignment="1">
      <alignment horizontal="left" vertical="center" wrapText="1"/>
    </xf>
    <xf numFmtId="170" fontId="0" fillId="0" borderId="0" xfId="0" applyAlignment="1">
      <alignment horizontal="right" indent="1"/>
    </xf>
    <xf numFmtId="170" fontId="14" fillId="0" borderId="0" xfId="0" quotePrefix="1" applyFont="1" applyFill="1" applyBorder="1" applyAlignment="1">
      <alignment horizontal="centerContinuous" vertical="center"/>
    </xf>
    <xf numFmtId="170" fontId="0" fillId="0" borderId="0" xfId="0" applyFont="1" applyFill="1" applyBorder="1">
      <alignment horizontal="left" vertical="center"/>
    </xf>
    <xf numFmtId="190" fontId="7" fillId="0" borderId="57" xfId="1315" applyNumberFormat="1" applyFont="1" applyFill="1" applyBorder="1" applyAlignment="1">
      <alignment horizontal="right"/>
    </xf>
    <xf numFmtId="190" fontId="7" fillId="0" borderId="57" xfId="1316" applyNumberFormat="1" applyFont="1" applyFill="1" applyBorder="1" applyAlignment="1">
      <alignment horizontal="right"/>
    </xf>
    <xf numFmtId="190" fontId="16" fillId="0" borderId="57" xfId="1315" applyNumberFormat="1" applyFont="1" applyFill="1" applyBorder="1" applyAlignment="1">
      <alignment horizontal="right"/>
    </xf>
    <xf numFmtId="170" fontId="0" fillId="34" borderId="31" xfId="0" applyFont="1" applyFill="1" applyBorder="1" applyAlignment="1">
      <alignment horizontal="center" vertical="center"/>
    </xf>
    <xf numFmtId="170" fontId="0" fillId="34" borderId="22" xfId="0" applyFont="1" applyFill="1" applyBorder="1" applyAlignment="1">
      <alignment horizontal="center" vertical="center"/>
    </xf>
    <xf numFmtId="1" fontId="16" fillId="34" borderId="0" xfId="0" applyNumberFormat="1" applyFont="1" applyFill="1" applyBorder="1" applyAlignment="1">
      <alignment horizontal="left" vertical="center" wrapText="1"/>
    </xf>
    <xf numFmtId="170" fontId="0" fillId="34" borderId="0" xfId="0" applyFont="1" applyFill="1" applyBorder="1" applyAlignment="1">
      <alignment horizontal="center" vertical="center" wrapText="1"/>
    </xf>
    <xf numFmtId="170" fontId="0" fillId="34" borderId="53" xfId="0" applyFont="1" applyFill="1" applyBorder="1" applyAlignment="1">
      <alignment horizontal="center" vertical="center" wrapText="1"/>
    </xf>
    <xf numFmtId="170" fontId="0" fillId="34" borderId="54" xfId="0" applyFont="1" applyFill="1" applyBorder="1" applyAlignment="1">
      <alignment horizontal="center" vertical="center" wrapText="1"/>
    </xf>
    <xf numFmtId="170" fontId="0" fillId="34" borderId="46" xfId="0" applyFont="1" applyFill="1" applyBorder="1" applyAlignment="1">
      <alignment horizontal="center" vertical="center" wrapText="1"/>
    </xf>
    <xf numFmtId="170" fontId="0" fillId="34" borderId="48" xfId="0" applyFont="1" applyFill="1" applyBorder="1" applyAlignment="1">
      <alignment horizontal="center" vertical="center" wrapText="1"/>
    </xf>
    <xf numFmtId="170" fontId="0" fillId="34" borderId="52" xfId="0" applyFont="1" applyFill="1" applyBorder="1" applyAlignment="1">
      <alignment horizontal="center" vertical="center" wrapText="1"/>
    </xf>
    <xf numFmtId="170" fontId="0" fillId="34" borderId="49" xfId="0" applyFont="1" applyFill="1" applyBorder="1" applyAlignment="1">
      <alignment horizontal="center" vertical="center" wrapText="1"/>
    </xf>
    <xf numFmtId="170" fontId="0" fillId="34" borderId="55" xfId="0" applyFont="1" applyFill="1" applyBorder="1" applyAlignment="1">
      <alignment horizontal="center" vertical="center" wrapText="1"/>
    </xf>
    <xf numFmtId="170" fontId="0" fillId="34" borderId="56" xfId="0" applyFont="1" applyFill="1" applyBorder="1" applyAlignment="1">
      <alignment horizontal="center" vertical="center" wrapText="1"/>
    </xf>
    <xf numFmtId="170" fontId="0" fillId="34" borderId="44" xfId="0" applyFont="1" applyFill="1" applyBorder="1" applyAlignment="1">
      <alignment horizontal="center" vertical="center" wrapText="1"/>
    </xf>
    <xf numFmtId="170" fontId="0" fillId="34" borderId="47" xfId="0" applyFont="1" applyFill="1" applyBorder="1" applyAlignment="1">
      <alignment horizontal="center" vertical="center" wrapText="1"/>
    </xf>
    <xf numFmtId="170" fontId="5" fillId="0" borderId="0" xfId="0" applyFont="1" applyFill="1" applyBorder="1" applyAlignment="1">
      <alignment horizontal="center" vertical="center"/>
    </xf>
    <xf numFmtId="170" fontId="0" fillId="34" borderId="24" xfId="0" applyFont="1" applyFill="1" applyBorder="1" applyAlignment="1">
      <alignment horizontal="center" vertical="center" wrapText="1"/>
    </xf>
    <xf numFmtId="170" fontId="0" fillId="34" borderId="51" xfId="0" applyFont="1" applyFill="1" applyBorder="1" applyAlignment="1">
      <alignment horizontal="center" vertical="center" wrapText="1"/>
    </xf>
  </cellXfs>
  <cellStyles count="1322">
    <cellStyle name="0mitP" xfId="1"/>
    <cellStyle name="0mitP 2" xfId="2"/>
    <cellStyle name="0mitP 2 2" xfId="3"/>
    <cellStyle name="0mitP 3" xfId="4"/>
    <cellStyle name="0mitP 3 2" xfId="5"/>
    <cellStyle name="0mitP 4" xfId="6"/>
    <cellStyle name="0ohneP" xfId="7"/>
    <cellStyle name="0ohneP 2" xfId="8"/>
    <cellStyle name="0ohneP 2 2" xfId="9"/>
    <cellStyle name="0ohneP 3" xfId="10"/>
    <cellStyle name="0ohneP 3 2" xfId="11"/>
    <cellStyle name="0ohneP 4" xfId="12"/>
    <cellStyle name="10mitP" xfId="13"/>
    <cellStyle name="10mitP 2" xfId="14"/>
    <cellStyle name="10mitP 2 2" xfId="15"/>
    <cellStyle name="10mitP 3" xfId="16"/>
    <cellStyle name="10mitP 3 2" xfId="17"/>
    <cellStyle name="10mitP 4" xfId="18"/>
    <cellStyle name="10mitP 4 2" xfId="19"/>
    <cellStyle name="10mitP 4 2 2" xfId="20"/>
    <cellStyle name="10mitP 4 3" xfId="21"/>
    <cellStyle name="10mitP 5" xfId="22"/>
    <cellStyle name="10mitP 5 2" xfId="23"/>
    <cellStyle name="10mitP 5 2 2" xfId="24"/>
    <cellStyle name="10mitP 5 3" xfId="25"/>
    <cellStyle name="10mitP 5 3 2" xfId="26"/>
    <cellStyle name="10mitP 5 4" xfId="27"/>
    <cellStyle name="10mitP 6" xfId="28"/>
    <cellStyle name="10mitP 6 2" xfId="29"/>
    <cellStyle name="10mitP 7" xfId="30"/>
    <cellStyle name="10mitP 7 2" xfId="31"/>
    <cellStyle name="10mitP 8" xfId="32"/>
    <cellStyle name="1mitP" xfId="33"/>
    <cellStyle name="1mitP 2" xfId="34"/>
    <cellStyle name="1mitP 2 2" xfId="35"/>
    <cellStyle name="1mitP 3" xfId="36"/>
    <cellStyle name="1mitP 3 2" xfId="37"/>
    <cellStyle name="1mitP 4" xfId="38"/>
    <cellStyle name="20 % - Akzent1 2" xfId="39"/>
    <cellStyle name="20 % - Akzent2 2" xfId="40"/>
    <cellStyle name="20 % - Akzent3 2" xfId="41"/>
    <cellStyle name="20 % - Akzent4 2" xfId="42"/>
    <cellStyle name="20 % - Akzent5 2" xfId="43"/>
    <cellStyle name="20 % - Akzent6 2" xfId="44"/>
    <cellStyle name="20% - Akzent1 2" xfId="45"/>
    <cellStyle name="20% - Akzent1 2 2" xfId="46"/>
    <cellStyle name="20% - Akzent1 2 2 2" xfId="1012"/>
    <cellStyle name="20% - Akzent1 2 2 3" xfId="1130"/>
    <cellStyle name="20% - Akzent1 3" xfId="47"/>
    <cellStyle name="20% - Akzent1 4" xfId="48"/>
    <cellStyle name="20% - Akzent1 4 2" xfId="49"/>
    <cellStyle name="20% - Akzent1 4 2 2" xfId="50"/>
    <cellStyle name="20% - Akzent1 4 2 3" xfId="51"/>
    <cellStyle name="20% - Akzent1 4 2 3 2" xfId="1014"/>
    <cellStyle name="20% - Akzent1 4 2 3 3" xfId="1132"/>
    <cellStyle name="20% - Akzent1 4 3" xfId="1013"/>
    <cellStyle name="20% - Akzent1 4 4" xfId="1131"/>
    <cellStyle name="20% - Akzent1 5" xfId="52"/>
    <cellStyle name="20% - Akzent1 6" xfId="53"/>
    <cellStyle name="20% - Akzent1 7" xfId="54"/>
    <cellStyle name="20% - Akzent2 2" xfId="55"/>
    <cellStyle name="20% - Akzent2 2 2" xfId="56"/>
    <cellStyle name="20% - Akzent2 2 2 2" xfId="1015"/>
    <cellStyle name="20% - Akzent2 2 2 3" xfId="1133"/>
    <cellStyle name="20% - Akzent2 3" xfId="57"/>
    <cellStyle name="20% - Akzent2 4" xfId="58"/>
    <cellStyle name="20% - Akzent2 4 2" xfId="59"/>
    <cellStyle name="20% - Akzent2 4 2 2" xfId="60"/>
    <cellStyle name="20% - Akzent2 4 2 3" xfId="61"/>
    <cellStyle name="20% - Akzent2 4 2 3 2" xfId="1017"/>
    <cellStyle name="20% - Akzent2 4 2 3 3" xfId="1135"/>
    <cellStyle name="20% - Akzent2 4 3" xfId="1016"/>
    <cellStyle name="20% - Akzent2 4 4" xfId="1134"/>
    <cellStyle name="20% - Akzent2 5" xfId="62"/>
    <cellStyle name="20% - Akzent2 6" xfId="63"/>
    <cellStyle name="20% - Akzent2 7" xfId="64"/>
    <cellStyle name="20% - Akzent3 2" xfId="65"/>
    <cellStyle name="20% - Akzent3 2 2" xfId="66"/>
    <cellStyle name="20% - Akzent3 2 2 2" xfId="1018"/>
    <cellStyle name="20% - Akzent3 2 2 3" xfId="1136"/>
    <cellStyle name="20% - Akzent3 3" xfId="67"/>
    <cellStyle name="20% - Akzent3 4" xfId="68"/>
    <cellStyle name="20% - Akzent3 4 2" xfId="69"/>
    <cellStyle name="20% - Akzent3 4 2 2" xfId="70"/>
    <cellStyle name="20% - Akzent3 4 2 3" xfId="71"/>
    <cellStyle name="20% - Akzent3 4 2 3 2" xfId="1020"/>
    <cellStyle name="20% - Akzent3 4 2 3 3" xfId="1138"/>
    <cellStyle name="20% - Akzent3 4 3" xfId="1019"/>
    <cellStyle name="20% - Akzent3 4 4" xfId="1137"/>
    <cellStyle name="20% - Akzent3 5" xfId="72"/>
    <cellStyle name="20% - Akzent3 6" xfId="73"/>
    <cellStyle name="20% - Akzent3 7" xfId="74"/>
    <cellStyle name="20% - Akzent4 2" xfId="75"/>
    <cellStyle name="20% - Akzent4 2 2" xfId="76"/>
    <cellStyle name="20% - Akzent4 2 2 2" xfId="1021"/>
    <cellStyle name="20% - Akzent4 2 2 3" xfId="1139"/>
    <cellStyle name="20% - Akzent4 3" xfId="77"/>
    <cellStyle name="20% - Akzent4 4" xfId="78"/>
    <cellStyle name="20% - Akzent4 4 2" xfId="79"/>
    <cellStyle name="20% - Akzent4 4 2 2" xfId="80"/>
    <cellStyle name="20% - Akzent4 4 2 3" xfId="81"/>
    <cellStyle name="20% - Akzent4 4 2 3 2" xfId="1023"/>
    <cellStyle name="20% - Akzent4 4 2 3 3" xfId="1141"/>
    <cellStyle name="20% - Akzent4 4 3" xfId="1022"/>
    <cellStyle name="20% - Akzent4 4 4" xfId="1140"/>
    <cellStyle name="20% - Akzent4 5" xfId="82"/>
    <cellStyle name="20% - Akzent4 6" xfId="83"/>
    <cellStyle name="20% - Akzent4 7" xfId="84"/>
    <cellStyle name="20% - Akzent5 2" xfId="85"/>
    <cellStyle name="20% - Akzent5 2 2" xfId="86"/>
    <cellStyle name="20% - Akzent5 2 2 2" xfId="1024"/>
    <cellStyle name="20% - Akzent5 2 2 3" xfId="1142"/>
    <cellStyle name="20% - Akzent5 3" xfId="87"/>
    <cellStyle name="20% - Akzent5 4" xfId="88"/>
    <cellStyle name="20% - Akzent5 4 2" xfId="89"/>
    <cellStyle name="20% - Akzent5 4 2 2" xfId="90"/>
    <cellStyle name="20% - Akzent5 4 2 3" xfId="91"/>
    <cellStyle name="20% - Akzent5 4 2 3 2" xfId="1026"/>
    <cellStyle name="20% - Akzent5 4 2 3 3" xfId="1144"/>
    <cellStyle name="20% - Akzent5 4 3" xfId="1025"/>
    <cellStyle name="20% - Akzent5 4 4" xfId="1143"/>
    <cellStyle name="20% - Akzent5 5" xfId="92"/>
    <cellStyle name="20% - Akzent5 6" xfId="93"/>
    <cellStyle name="20% - Akzent5 7" xfId="94"/>
    <cellStyle name="20% - Akzent6 2" xfId="95"/>
    <cellStyle name="20% - Akzent6 2 2" xfId="96"/>
    <cellStyle name="20% - Akzent6 2 2 2" xfId="1027"/>
    <cellStyle name="20% - Akzent6 2 2 3" xfId="1145"/>
    <cellStyle name="20% - Akzent6 3" xfId="97"/>
    <cellStyle name="20% - Akzent6 4" xfId="98"/>
    <cellStyle name="20% - Akzent6 4 2" xfId="99"/>
    <cellStyle name="20% - Akzent6 4 2 2" xfId="100"/>
    <cellStyle name="20% - Akzent6 4 2 3" xfId="101"/>
    <cellStyle name="20% - Akzent6 4 2 3 2" xfId="1029"/>
    <cellStyle name="20% - Akzent6 4 2 3 3" xfId="1147"/>
    <cellStyle name="20% - Akzent6 4 3" xfId="1028"/>
    <cellStyle name="20% - Akzent6 4 4" xfId="1146"/>
    <cellStyle name="20% - Akzent6 5" xfId="102"/>
    <cellStyle name="20% - Akzent6 6" xfId="103"/>
    <cellStyle name="20% - Akzent6 7" xfId="104"/>
    <cellStyle name="3mitP" xfId="105"/>
    <cellStyle name="3mitP 2" xfId="106"/>
    <cellStyle name="3mitP 2 2" xfId="107"/>
    <cellStyle name="3mitP 3" xfId="108"/>
    <cellStyle name="3mitP 3 2" xfId="109"/>
    <cellStyle name="3mitP 4" xfId="110"/>
    <cellStyle name="3mitP 4 2" xfId="111"/>
    <cellStyle name="3mitP 4 2 2" xfId="112"/>
    <cellStyle name="3mitP 4 3" xfId="113"/>
    <cellStyle name="3mitP 5" xfId="114"/>
    <cellStyle name="3mitP 5 2" xfId="115"/>
    <cellStyle name="3mitP 5 2 2" xfId="116"/>
    <cellStyle name="3mitP 5 3" xfId="117"/>
    <cellStyle name="3mitP 5 3 2" xfId="118"/>
    <cellStyle name="3mitP 5 4" xfId="119"/>
    <cellStyle name="3mitP 6" xfId="120"/>
    <cellStyle name="3mitP 6 2" xfId="121"/>
    <cellStyle name="3mitP 7" xfId="122"/>
    <cellStyle name="3mitP 7 2" xfId="123"/>
    <cellStyle name="3mitP 8" xfId="124"/>
    <cellStyle name="3ohneP" xfId="125"/>
    <cellStyle name="3ohneP 2" xfId="126"/>
    <cellStyle name="3ohneP 2 2" xfId="127"/>
    <cellStyle name="3ohneP 3" xfId="128"/>
    <cellStyle name="3ohneP 3 2" xfId="129"/>
    <cellStyle name="3ohneP 4" xfId="130"/>
    <cellStyle name="3ohneP 4 2" xfId="131"/>
    <cellStyle name="3ohneP 4 2 2" xfId="132"/>
    <cellStyle name="3ohneP 4 3" xfId="133"/>
    <cellStyle name="3ohneP 5" xfId="134"/>
    <cellStyle name="3ohneP 5 2" xfId="135"/>
    <cellStyle name="3ohneP 5 2 2" xfId="136"/>
    <cellStyle name="3ohneP 5 3" xfId="137"/>
    <cellStyle name="3ohneP 5 3 2" xfId="138"/>
    <cellStyle name="3ohneP 5 4" xfId="139"/>
    <cellStyle name="3ohneP 6" xfId="140"/>
    <cellStyle name="3ohneP 6 2" xfId="141"/>
    <cellStyle name="3ohneP 7" xfId="142"/>
    <cellStyle name="3ohneP 7 2" xfId="143"/>
    <cellStyle name="3ohneP 8" xfId="144"/>
    <cellStyle name="40 % - Akzent1 2" xfId="145"/>
    <cellStyle name="40 % - Akzent2 2" xfId="146"/>
    <cellStyle name="40 % - Akzent3 2" xfId="147"/>
    <cellStyle name="40 % - Akzent4 2" xfId="148"/>
    <cellStyle name="40 % - Akzent5 2" xfId="149"/>
    <cellStyle name="40 % - Akzent6 2" xfId="150"/>
    <cellStyle name="40% - Akzent1 2" xfId="151"/>
    <cellStyle name="40% - Akzent1 2 2" xfId="152"/>
    <cellStyle name="40% - Akzent1 2 2 2" xfId="1030"/>
    <cellStyle name="40% - Akzent1 2 2 3" xfId="1148"/>
    <cellStyle name="40% - Akzent1 3" xfId="153"/>
    <cellStyle name="40% - Akzent1 4" xfId="154"/>
    <cellStyle name="40% - Akzent1 4 2" xfId="155"/>
    <cellStyle name="40% - Akzent1 4 2 2" xfId="156"/>
    <cellStyle name="40% - Akzent1 4 2 3" xfId="157"/>
    <cellStyle name="40% - Akzent1 4 2 3 2" xfId="1032"/>
    <cellStyle name="40% - Akzent1 4 2 3 3" xfId="1150"/>
    <cellStyle name="40% - Akzent1 4 3" xfId="1031"/>
    <cellStyle name="40% - Akzent1 4 4" xfId="1149"/>
    <cellStyle name="40% - Akzent1 5" xfId="158"/>
    <cellStyle name="40% - Akzent1 6" xfId="159"/>
    <cellStyle name="40% - Akzent1 7" xfId="160"/>
    <cellStyle name="40% - Akzent2 2" xfId="161"/>
    <cellStyle name="40% - Akzent2 2 2" xfId="162"/>
    <cellStyle name="40% - Akzent2 2 2 2" xfId="1033"/>
    <cellStyle name="40% - Akzent2 2 2 3" xfId="1151"/>
    <cellStyle name="40% - Akzent2 3" xfId="163"/>
    <cellStyle name="40% - Akzent2 4" xfId="164"/>
    <cellStyle name="40% - Akzent2 4 2" xfId="165"/>
    <cellStyle name="40% - Akzent2 4 2 2" xfId="166"/>
    <cellStyle name="40% - Akzent2 4 2 3" xfId="167"/>
    <cellStyle name="40% - Akzent2 4 2 3 2" xfId="1035"/>
    <cellStyle name="40% - Akzent2 4 2 3 3" xfId="1153"/>
    <cellStyle name="40% - Akzent2 4 3" xfId="1034"/>
    <cellStyle name="40% - Akzent2 4 4" xfId="1152"/>
    <cellStyle name="40% - Akzent2 5" xfId="168"/>
    <cellStyle name="40% - Akzent2 6" xfId="169"/>
    <cellStyle name="40% - Akzent2 7" xfId="170"/>
    <cellStyle name="40% - Akzent3 2" xfId="171"/>
    <cellStyle name="40% - Akzent3 2 2" xfId="172"/>
    <cellStyle name="40% - Akzent3 2 2 2" xfId="1036"/>
    <cellStyle name="40% - Akzent3 2 2 3" xfId="1154"/>
    <cellStyle name="40% - Akzent3 3" xfId="173"/>
    <cellStyle name="40% - Akzent3 4" xfId="174"/>
    <cellStyle name="40% - Akzent3 4 2" xfId="175"/>
    <cellStyle name="40% - Akzent3 4 2 2" xfId="176"/>
    <cellStyle name="40% - Akzent3 4 2 3" xfId="177"/>
    <cellStyle name="40% - Akzent3 4 2 3 2" xfId="1038"/>
    <cellStyle name="40% - Akzent3 4 2 3 3" xfId="1156"/>
    <cellStyle name="40% - Akzent3 4 3" xfId="1037"/>
    <cellStyle name="40% - Akzent3 4 4" xfId="1155"/>
    <cellStyle name="40% - Akzent3 5" xfId="178"/>
    <cellStyle name="40% - Akzent3 6" xfId="179"/>
    <cellStyle name="40% - Akzent3 7" xfId="180"/>
    <cellStyle name="40% - Akzent4 2" xfId="181"/>
    <cellStyle name="40% - Akzent4 2 2" xfId="182"/>
    <cellStyle name="40% - Akzent4 2 2 2" xfId="1039"/>
    <cellStyle name="40% - Akzent4 2 2 3" xfId="1157"/>
    <cellStyle name="40% - Akzent4 3" xfId="183"/>
    <cellStyle name="40% - Akzent4 4" xfId="184"/>
    <cellStyle name="40% - Akzent4 4 2" xfId="185"/>
    <cellStyle name="40% - Akzent4 4 2 2" xfId="186"/>
    <cellStyle name="40% - Akzent4 4 2 3" xfId="187"/>
    <cellStyle name="40% - Akzent4 4 2 3 2" xfId="1041"/>
    <cellStyle name="40% - Akzent4 4 2 3 3" xfId="1159"/>
    <cellStyle name="40% - Akzent4 4 3" xfId="1040"/>
    <cellStyle name="40% - Akzent4 4 4" xfId="1158"/>
    <cellStyle name="40% - Akzent4 5" xfId="188"/>
    <cellStyle name="40% - Akzent4 6" xfId="189"/>
    <cellStyle name="40% - Akzent4 7" xfId="190"/>
    <cellStyle name="40% - Akzent5 2" xfId="191"/>
    <cellStyle name="40% - Akzent5 2 2" xfId="192"/>
    <cellStyle name="40% - Akzent5 2 2 2" xfId="1042"/>
    <cellStyle name="40% - Akzent5 2 2 3" xfId="1160"/>
    <cellStyle name="40% - Akzent5 3" xfId="193"/>
    <cellStyle name="40% - Akzent5 4" xfId="194"/>
    <cellStyle name="40% - Akzent5 4 2" xfId="195"/>
    <cellStyle name="40% - Akzent5 4 2 2" xfId="196"/>
    <cellStyle name="40% - Akzent5 4 2 3" xfId="197"/>
    <cellStyle name="40% - Akzent5 4 2 3 2" xfId="1044"/>
    <cellStyle name="40% - Akzent5 4 2 3 3" xfId="1162"/>
    <cellStyle name="40% - Akzent5 4 3" xfId="1043"/>
    <cellStyle name="40% - Akzent5 4 4" xfId="1161"/>
    <cellStyle name="40% - Akzent5 5" xfId="198"/>
    <cellStyle name="40% - Akzent5 6" xfId="199"/>
    <cellStyle name="40% - Akzent5 7" xfId="200"/>
    <cellStyle name="40% - Akzent6 2" xfId="201"/>
    <cellStyle name="40% - Akzent6 2 2" xfId="202"/>
    <cellStyle name="40% - Akzent6 2 2 2" xfId="1045"/>
    <cellStyle name="40% - Akzent6 2 2 3" xfId="1163"/>
    <cellStyle name="40% - Akzent6 3" xfId="203"/>
    <cellStyle name="40% - Akzent6 4" xfId="204"/>
    <cellStyle name="40% - Akzent6 4 2" xfId="205"/>
    <cellStyle name="40% - Akzent6 4 2 2" xfId="206"/>
    <cellStyle name="40% - Akzent6 4 2 3" xfId="207"/>
    <cellStyle name="40% - Akzent6 4 2 3 2" xfId="1047"/>
    <cellStyle name="40% - Akzent6 4 2 3 3" xfId="1165"/>
    <cellStyle name="40% - Akzent6 4 3" xfId="1046"/>
    <cellStyle name="40% - Akzent6 4 4" xfId="1164"/>
    <cellStyle name="40% - Akzent6 5" xfId="208"/>
    <cellStyle name="40% - Akzent6 6" xfId="209"/>
    <cellStyle name="40% - Akzent6 7" xfId="210"/>
    <cellStyle name="4mitP" xfId="211"/>
    <cellStyle name="4mitP 2" xfId="212"/>
    <cellStyle name="4mitP 2 2" xfId="213"/>
    <cellStyle name="4mitP 3" xfId="214"/>
    <cellStyle name="4mitP 3 2" xfId="215"/>
    <cellStyle name="4mitP 4" xfId="216"/>
    <cellStyle name="4mitP 4 2" xfId="217"/>
    <cellStyle name="4mitP 4 2 2" xfId="218"/>
    <cellStyle name="4mitP 4 3" xfId="219"/>
    <cellStyle name="4mitP 5" xfId="220"/>
    <cellStyle name="4mitP 5 2" xfId="221"/>
    <cellStyle name="4mitP 5 2 2" xfId="222"/>
    <cellStyle name="4mitP 5 3" xfId="223"/>
    <cellStyle name="4mitP 5 3 2" xfId="224"/>
    <cellStyle name="4mitP 5 4" xfId="225"/>
    <cellStyle name="4mitP 6" xfId="226"/>
    <cellStyle name="4mitP 6 2" xfId="227"/>
    <cellStyle name="4mitP 7" xfId="228"/>
    <cellStyle name="4mitP 7 2" xfId="229"/>
    <cellStyle name="4mitP 8" xfId="230"/>
    <cellStyle name="60 % - Akzent1 2" xfId="231"/>
    <cellStyle name="60 % - Akzent2 2" xfId="232"/>
    <cellStyle name="60 % - Akzent3 2" xfId="233"/>
    <cellStyle name="60 % - Akzent4 2" xfId="234"/>
    <cellStyle name="60 % - Akzent5 2" xfId="235"/>
    <cellStyle name="60 % - Akzent6 2" xfId="236"/>
    <cellStyle name="60% - Akzent1 2" xfId="237"/>
    <cellStyle name="60% - Akzent1 2 2" xfId="238"/>
    <cellStyle name="60% - Akzent1 3" xfId="239"/>
    <cellStyle name="60% - Akzent1 4" xfId="240"/>
    <cellStyle name="60% - Akzent1 4 2" xfId="241"/>
    <cellStyle name="60% - Akzent1 4 2 2" xfId="242"/>
    <cellStyle name="60% - Akzent1 4 2 3" xfId="243"/>
    <cellStyle name="60% - Akzent1 5" xfId="244"/>
    <cellStyle name="60% - Akzent1 6" xfId="245"/>
    <cellStyle name="60% - Akzent1 7" xfId="246"/>
    <cellStyle name="60% - Akzent2 2" xfId="247"/>
    <cellStyle name="60% - Akzent2 2 2" xfId="248"/>
    <cellStyle name="60% - Akzent2 3" xfId="249"/>
    <cellStyle name="60% - Akzent2 4" xfId="250"/>
    <cellStyle name="60% - Akzent2 4 2" xfId="251"/>
    <cellStyle name="60% - Akzent2 4 2 2" xfId="252"/>
    <cellStyle name="60% - Akzent2 4 2 3" xfId="253"/>
    <cellStyle name="60% - Akzent2 5" xfId="254"/>
    <cellStyle name="60% - Akzent2 6" xfId="255"/>
    <cellStyle name="60% - Akzent2 7" xfId="256"/>
    <cellStyle name="60% - Akzent3 2" xfId="257"/>
    <cellStyle name="60% - Akzent3 2 2" xfId="258"/>
    <cellStyle name="60% - Akzent3 3" xfId="259"/>
    <cellStyle name="60% - Akzent3 4" xfId="260"/>
    <cellStyle name="60% - Akzent3 4 2" xfId="261"/>
    <cellStyle name="60% - Akzent3 4 2 2" xfId="262"/>
    <cellStyle name="60% - Akzent3 4 2 3" xfId="263"/>
    <cellStyle name="60% - Akzent3 5" xfId="264"/>
    <cellStyle name="60% - Akzent3 6" xfId="265"/>
    <cellStyle name="60% - Akzent3 7" xfId="266"/>
    <cellStyle name="60% - Akzent4 2" xfId="267"/>
    <cellStyle name="60% - Akzent4 2 2" xfId="268"/>
    <cellStyle name="60% - Akzent4 3" xfId="269"/>
    <cellStyle name="60% - Akzent4 4" xfId="270"/>
    <cellStyle name="60% - Akzent4 4 2" xfId="271"/>
    <cellStyle name="60% - Akzent4 4 2 2" xfId="272"/>
    <cellStyle name="60% - Akzent4 4 2 3" xfId="273"/>
    <cellStyle name="60% - Akzent4 5" xfId="274"/>
    <cellStyle name="60% - Akzent4 6" xfId="275"/>
    <cellStyle name="60% - Akzent4 7" xfId="276"/>
    <cellStyle name="60% - Akzent5 2" xfId="277"/>
    <cellStyle name="60% - Akzent5 2 2" xfId="278"/>
    <cellStyle name="60% - Akzent5 3" xfId="279"/>
    <cellStyle name="60% - Akzent5 4" xfId="280"/>
    <cellStyle name="60% - Akzent5 4 2" xfId="281"/>
    <cellStyle name="60% - Akzent5 4 2 2" xfId="282"/>
    <cellStyle name="60% - Akzent5 4 2 3" xfId="283"/>
    <cellStyle name="60% - Akzent5 5" xfId="284"/>
    <cellStyle name="60% - Akzent5 6" xfId="285"/>
    <cellStyle name="60% - Akzent5 7" xfId="286"/>
    <cellStyle name="60% - Akzent6 2" xfId="287"/>
    <cellStyle name="60% - Akzent6 2 2" xfId="288"/>
    <cellStyle name="60% - Akzent6 3" xfId="289"/>
    <cellStyle name="60% - Akzent6 4" xfId="290"/>
    <cellStyle name="60% - Akzent6 4 2" xfId="291"/>
    <cellStyle name="60% - Akzent6 4 2 2" xfId="292"/>
    <cellStyle name="60% - Akzent6 4 2 3" xfId="293"/>
    <cellStyle name="60% - Akzent6 5" xfId="294"/>
    <cellStyle name="60% - Akzent6 6" xfId="295"/>
    <cellStyle name="60% - Akzent6 7" xfId="296"/>
    <cellStyle name="6mitP" xfId="297"/>
    <cellStyle name="6mitP 2" xfId="298"/>
    <cellStyle name="6mitP 2 2" xfId="299"/>
    <cellStyle name="6mitP 3" xfId="300"/>
    <cellStyle name="6mitP 3 2" xfId="301"/>
    <cellStyle name="6mitP 4" xfId="302"/>
    <cellStyle name="6mitP 4 2" xfId="303"/>
    <cellStyle name="6mitP 4 2 2" xfId="304"/>
    <cellStyle name="6mitP 4 3" xfId="305"/>
    <cellStyle name="6mitP 5" xfId="306"/>
    <cellStyle name="6mitP 5 2" xfId="307"/>
    <cellStyle name="6mitP 5 2 2" xfId="308"/>
    <cellStyle name="6mitP 5 3" xfId="309"/>
    <cellStyle name="6mitP 5 3 2" xfId="310"/>
    <cellStyle name="6mitP 5 4" xfId="311"/>
    <cellStyle name="6mitP 6" xfId="312"/>
    <cellStyle name="6mitP 6 2" xfId="313"/>
    <cellStyle name="6mitP 7" xfId="314"/>
    <cellStyle name="6mitP 7 2" xfId="315"/>
    <cellStyle name="6mitP 8" xfId="316"/>
    <cellStyle name="6ohneP" xfId="317"/>
    <cellStyle name="6ohneP 2" xfId="318"/>
    <cellStyle name="6ohneP 2 2" xfId="319"/>
    <cellStyle name="6ohneP 3" xfId="320"/>
    <cellStyle name="6ohneP 3 2" xfId="321"/>
    <cellStyle name="6ohneP 4" xfId="322"/>
    <cellStyle name="6ohneP 4 2" xfId="323"/>
    <cellStyle name="6ohneP 4 2 2" xfId="324"/>
    <cellStyle name="6ohneP 4 3" xfId="325"/>
    <cellStyle name="6ohneP 5" xfId="326"/>
    <cellStyle name="6ohneP 5 2" xfId="327"/>
    <cellStyle name="6ohneP 5 2 2" xfId="328"/>
    <cellStyle name="6ohneP 5 3" xfId="329"/>
    <cellStyle name="6ohneP 5 3 2" xfId="330"/>
    <cellStyle name="6ohneP 5 4" xfId="331"/>
    <cellStyle name="6ohneP 6" xfId="332"/>
    <cellStyle name="6ohneP 6 2" xfId="333"/>
    <cellStyle name="6ohneP 7" xfId="334"/>
    <cellStyle name="6ohneP 7 2" xfId="335"/>
    <cellStyle name="6ohneP 8" xfId="336"/>
    <cellStyle name="7mitP" xfId="337"/>
    <cellStyle name="7mitP 2" xfId="338"/>
    <cellStyle name="7mitP 2 2" xfId="339"/>
    <cellStyle name="7mitP 3" xfId="340"/>
    <cellStyle name="7mitP 3 2" xfId="341"/>
    <cellStyle name="7mitP 4" xfId="342"/>
    <cellStyle name="7mitP 4 2" xfId="343"/>
    <cellStyle name="7mitP 4 2 2" xfId="344"/>
    <cellStyle name="7mitP 4 3" xfId="345"/>
    <cellStyle name="7mitP 5" xfId="346"/>
    <cellStyle name="7mitP 5 2" xfId="347"/>
    <cellStyle name="7mitP 5 2 2" xfId="348"/>
    <cellStyle name="7mitP 5 3" xfId="349"/>
    <cellStyle name="7mitP 5 3 2" xfId="350"/>
    <cellStyle name="7mitP 5 4" xfId="351"/>
    <cellStyle name="7mitP 6" xfId="352"/>
    <cellStyle name="7mitP 6 2" xfId="353"/>
    <cellStyle name="7mitP 7" xfId="354"/>
    <cellStyle name="7mitP 7 2" xfId="355"/>
    <cellStyle name="7mitP 8" xfId="356"/>
    <cellStyle name="9mitP" xfId="357"/>
    <cellStyle name="9mitP 2" xfId="358"/>
    <cellStyle name="9mitP 2 2" xfId="359"/>
    <cellStyle name="9mitP 3" xfId="360"/>
    <cellStyle name="9mitP 3 2" xfId="361"/>
    <cellStyle name="9mitP 4" xfId="362"/>
    <cellStyle name="9mitP 4 2" xfId="363"/>
    <cellStyle name="9mitP 4 2 2" xfId="364"/>
    <cellStyle name="9mitP 4 3" xfId="365"/>
    <cellStyle name="9mitP 5" xfId="366"/>
    <cellStyle name="9mitP 5 2" xfId="367"/>
    <cellStyle name="9mitP 5 2 2" xfId="368"/>
    <cellStyle name="9mitP 5 3" xfId="369"/>
    <cellStyle name="9mitP 5 3 2" xfId="370"/>
    <cellStyle name="9mitP 5 4" xfId="371"/>
    <cellStyle name="9mitP 6" xfId="372"/>
    <cellStyle name="9mitP 6 2" xfId="373"/>
    <cellStyle name="9mitP 7" xfId="374"/>
    <cellStyle name="9mitP 7 2" xfId="375"/>
    <cellStyle name="9mitP 8" xfId="376"/>
    <cellStyle name="9ohneP" xfId="377"/>
    <cellStyle name="9ohneP 2" xfId="378"/>
    <cellStyle name="9ohneP 2 2" xfId="379"/>
    <cellStyle name="9ohneP 3" xfId="380"/>
    <cellStyle name="9ohneP 3 2" xfId="381"/>
    <cellStyle name="9ohneP 4" xfId="382"/>
    <cellStyle name="9ohneP 4 2" xfId="383"/>
    <cellStyle name="9ohneP 4 2 2" xfId="384"/>
    <cellStyle name="9ohneP 4 3" xfId="385"/>
    <cellStyle name="9ohneP 5" xfId="386"/>
    <cellStyle name="9ohneP 5 2" xfId="387"/>
    <cellStyle name="9ohneP 5 2 2" xfId="388"/>
    <cellStyle name="9ohneP 5 3" xfId="389"/>
    <cellStyle name="9ohneP 5 3 2" xfId="390"/>
    <cellStyle name="9ohneP 5 4" xfId="391"/>
    <cellStyle name="9ohneP 6" xfId="392"/>
    <cellStyle name="9ohneP 6 2" xfId="393"/>
    <cellStyle name="9ohneP 7" xfId="394"/>
    <cellStyle name="9ohneP 7 2" xfId="395"/>
    <cellStyle name="9ohneP 8" xfId="396"/>
    <cellStyle name="Akzent1 2" xfId="397"/>
    <cellStyle name="Akzent1 2 2" xfId="398"/>
    <cellStyle name="Akzent1 3" xfId="399"/>
    <cellStyle name="Akzent1 4" xfId="400"/>
    <cellStyle name="Akzent1 4 2" xfId="401"/>
    <cellStyle name="Akzent1 4 2 2" xfId="402"/>
    <cellStyle name="Akzent1 4 2 3" xfId="403"/>
    <cellStyle name="Akzent1 5" xfId="404"/>
    <cellStyle name="Akzent1 6" xfId="405"/>
    <cellStyle name="Akzent1 7" xfId="406"/>
    <cellStyle name="Akzent1 8" xfId="407"/>
    <cellStyle name="Akzent2 2" xfId="408"/>
    <cellStyle name="Akzent2 2 2" xfId="409"/>
    <cellStyle name="Akzent2 3" xfId="410"/>
    <cellStyle name="Akzent2 4" xfId="411"/>
    <cellStyle name="Akzent2 4 2" xfId="412"/>
    <cellStyle name="Akzent2 4 2 2" xfId="413"/>
    <cellStyle name="Akzent2 4 2 3" xfId="414"/>
    <cellStyle name="Akzent2 5" xfId="415"/>
    <cellStyle name="Akzent2 6" xfId="416"/>
    <cellStyle name="Akzent2 7" xfId="417"/>
    <cellStyle name="Akzent2 8" xfId="418"/>
    <cellStyle name="Akzent3 2" xfId="419"/>
    <cellStyle name="Akzent3 2 2" xfId="420"/>
    <cellStyle name="Akzent3 2 2 2" xfId="421"/>
    <cellStyle name="Akzent3 2 2 3" xfId="422"/>
    <cellStyle name="Akzent3 3" xfId="423"/>
    <cellStyle name="Akzent3 4" xfId="424"/>
    <cellStyle name="Akzent3 5" xfId="425"/>
    <cellStyle name="Akzent3 6" xfId="426"/>
    <cellStyle name="Akzent4 2" xfId="427"/>
    <cellStyle name="Akzent4 2 2" xfId="428"/>
    <cellStyle name="Akzent4 3" xfId="429"/>
    <cellStyle name="Akzent4 4" xfId="430"/>
    <cellStyle name="Akzent4 4 2" xfId="431"/>
    <cellStyle name="Akzent4 4 2 2" xfId="432"/>
    <cellStyle name="Akzent4 4 2 3" xfId="433"/>
    <cellStyle name="Akzent4 5" xfId="434"/>
    <cellStyle name="Akzent4 6" xfId="435"/>
    <cellStyle name="Akzent4 7" xfId="436"/>
    <cellStyle name="Akzent4 8" xfId="437"/>
    <cellStyle name="Akzent5 2" xfId="438"/>
    <cellStyle name="Akzent5 2 2" xfId="439"/>
    <cellStyle name="Akzent5 2 2 2" xfId="440"/>
    <cellStyle name="Akzent5 2 2 3" xfId="441"/>
    <cellStyle name="Akzent5 3" xfId="442"/>
    <cellStyle name="Akzent5 4" xfId="443"/>
    <cellStyle name="Akzent5 5" xfId="444"/>
    <cellStyle name="Akzent5 6" xfId="445"/>
    <cellStyle name="Akzent6 2" xfId="446"/>
    <cellStyle name="Akzent6 2 2" xfId="447"/>
    <cellStyle name="Akzent6 3" xfId="448"/>
    <cellStyle name="Akzent6 4" xfId="449"/>
    <cellStyle name="Akzent6 4 2" xfId="450"/>
    <cellStyle name="Akzent6 4 2 2" xfId="451"/>
    <cellStyle name="Akzent6 4 2 3" xfId="452"/>
    <cellStyle name="Akzent6 5" xfId="453"/>
    <cellStyle name="Akzent6 6" xfId="454"/>
    <cellStyle name="Akzent6 7" xfId="455"/>
    <cellStyle name="Akzent6 8" xfId="456"/>
    <cellStyle name="Ausgabe 2" xfId="457"/>
    <cellStyle name="Ausgabe 2 2" xfId="458"/>
    <cellStyle name="Ausgabe 3" xfId="459"/>
    <cellStyle name="Ausgabe 4" xfId="460"/>
    <cellStyle name="Ausgabe 4 2" xfId="461"/>
    <cellStyle name="Ausgabe 4 2 2" xfId="462"/>
    <cellStyle name="Ausgabe 4 2 3" xfId="463"/>
    <cellStyle name="Ausgabe 5" xfId="464"/>
    <cellStyle name="Ausgabe 6" xfId="465"/>
    <cellStyle name="Ausgabe 7" xfId="466"/>
    <cellStyle name="Ausgabe 8" xfId="467"/>
    <cellStyle name="Baustatistik" xfId="468"/>
    <cellStyle name="Baustatistik 2" xfId="469"/>
    <cellStyle name="Baustatistik 2 2" xfId="470"/>
    <cellStyle name="Baustatistik 2 2 2" xfId="471"/>
    <cellStyle name="Baustatistik 2 2 3" xfId="472"/>
    <cellStyle name="Baustatistik 2 3" xfId="473"/>
    <cellStyle name="Baustatistik 2 3 2" xfId="474"/>
    <cellStyle name="Baustatistik 2 3 2 2" xfId="475"/>
    <cellStyle name="Baustatistik 2 3 3" xfId="476"/>
    <cellStyle name="Baustatistik 2 3 3 2" xfId="477"/>
    <cellStyle name="Baustatistik 2 3 4" xfId="478"/>
    <cellStyle name="Baustatistik 2 4" xfId="479"/>
    <cellStyle name="Baustatistik 2 4 2" xfId="480"/>
    <cellStyle name="Baustatistik 2 5" xfId="481"/>
    <cellStyle name="Baustatistik 2 5 2" xfId="482"/>
    <cellStyle name="Baustatistik 2 6" xfId="483"/>
    <cellStyle name="Baustatistik 3" xfId="484"/>
    <cellStyle name="Baustatistik 3 2" xfId="485"/>
    <cellStyle name="Baustatistik 3 3" xfId="486"/>
    <cellStyle name="Baustatistik 4" xfId="487"/>
    <cellStyle name="Baustatistik 4 2" xfId="488"/>
    <cellStyle name="Baustatistik 4 2 2" xfId="489"/>
    <cellStyle name="Baustatistik 4 3" xfId="490"/>
    <cellStyle name="Baustatistik 5" xfId="491"/>
    <cellStyle name="Baustatistik 5 2" xfId="492"/>
    <cellStyle name="Baustatistik 5 2 2" xfId="493"/>
    <cellStyle name="Baustatistik 5 3" xfId="494"/>
    <cellStyle name="Baustatistik 6" xfId="495"/>
    <cellStyle name="Baustatistik 6 2" xfId="496"/>
    <cellStyle name="Baustatistik 6 2 2" xfId="497"/>
    <cellStyle name="Baustatistik 6 3" xfId="498"/>
    <cellStyle name="Baustatistik 6 3 2" xfId="499"/>
    <cellStyle name="Baustatistik 6 4" xfId="500"/>
    <cellStyle name="Baustatistik 7" xfId="501"/>
    <cellStyle name="Baustatistik 7 2" xfId="502"/>
    <cellStyle name="Baustatistik 8" xfId="503"/>
    <cellStyle name="Baustatistik 8 2" xfId="504"/>
    <cellStyle name="Baustatistik 9" xfId="505"/>
    <cellStyle name="Berechnung 2" xfId="506"/>
    <cellStyle name="Berechnung 2 2" xfId="507"/>
    <cellStyle name="Berechnung 3" xfId="508"/>
    <cellStyle name="Berechnung 4" xfId="509"/>
    <cellStyle name="Berechnung 4 2" xfId="510"/>
    <cellStyle name="Berechnung 4 2 2" xfId="511"/>
    <cellStyle name="Berechnung 4 2 3" xfId="512"/>
    <cellStyle name="Berechnung 5" xfId="513"/>
    <cellStyle name="Berechnung 6" xfId="514"/>
    <cellStyle name="Berechnung 7" xfId="515"/>
    <cellStyle name="Berechnung 8" xfId="516"/>
    <cellStyle name="Dez 1" xfId="517"/>
    <cellStyle name="Dez 2" xfId="518"/>
    <cellStyle name="Dez 3" xfId="519"/>
    <cellStyle name="Dezimal 2" xfId="520"/>
    <cellStyle name="Dezimal 2 2" xfId="521"/>
    <cellStyle name="Dezimal 2 2 2" xfId="522"/>
    <cellStyle name="Dezimal 2 3" xfId="523"/>
    <cellStyle name="Eingabe 2" xfId="524"/>
    <cellStyle name="Eingabe 2 2" xfId="525"/>
    <cellStyle name="Eingabe 2 2 2" xfId="526"/>
    <cellStyle name="Eingabe 2 2 3" xfId="527"/>
    <cellStyle name="Eingabe 3" xfId="528"/>
    <cellStyle name="Eingabe 4" xfId="529"/>
    <cellStyle name="Eingabe 5" xfId="530"/>
    <cellStyle name="Eingabe 6" xfId="531"/>
    <cellStyle name="Ergebnis 2" xfId="532"/>
    <cellStyle name="Ergebnis 2 2" xfId="533"/>
    <cellStyle name="Ergebnis 3" xfId="534"/>
    <cellStyle name="Ergebnis 4" xfId="535"/>
    <cellStyle name="Ergebnis 4 2" xfId="536"/>
    <cellStyle name="Ergebnis 4 2 2" xfId="537"/>
    <cellStyle name="Ergebnis 4 2 3" xfId="538"/>
    <cellStyle name="Ergebnis 5" xfId="539"/>
    <cellStyle name="Ergebnis 6" xfId="540"/>
    <cellStyle name="Ergebnis 7" xfId="541"/>
    <cellStyle name="Ergebnis 8" xfId="542"/>
    <cellStyle name="Erklärender Text 2" xfId="543"/>
    <cellStyle name="Erklärender Text 2 2" xfId="544"/>
    <cellStyle name="Erklärender Text 2 2 2" xfId="545"/>
    <cellStyle name="Erklärender Text 2 2 3" xfId="546"/>
    <cellStyle name="Erklärender Text 3" xfId="547"/>
    <cellStyle name="Erklärender Text 4" xfId="548"/>
    <cellStyle name="Erklärender Text 5" xfId="549"/>
    <cellStyle name="Erklärender Text 6" xfId="550"/>
    <cellStyle name="Euro" xfId="551"/>
    <cellStyle name="Euro 10" xfId="552"/>
    <cellStyle name="Euro 10 2" xfId="1049"/>
    <cellStyle name="Euro 10 2 2" xfId="1248"/>
    <cellStyle name="Euro 10 3" xfId="1167"/>
    <cellStyle name="Euro 11" xfId="1048"/>
    <cellStyle name="Euro 11 2" xfId="1247"/>
    <cellStyle name="Euro 12" xfId="1166"/>
    <cellStyle name="Euro 2" xfId="553"/>
    <cellStyle name="Euro 2 2" xfId="554"/>
    <cellStyle name="Euro 2 2 2" xfId="555"/>
    <cellStyle name="Euro 2 2 2 2" xfId="556"/>
    <cellStyle name="Euro 2 2 2 2 2" xfId="1053"/>
    <cellStyle name="Euro 2 2 2 2 2 2" xfId="1252"/>
    <cellStyle name="Euro 2 2 2 2 3" xfId="1171"/>
    <cellStyle name="Euro 2 2 2 3" xfId="1052"/>
    <cellStyle name="Euro 2 2 2 3 2" xfId="1251"/>
    <cellStyle name="Euro 2 2 2 4" xfId="1170"/>
    <cellStyle name="Euro 2 2 3" xfId="557"/>
    <cellStyle name="Euro 2 2 3 2" xfId="1054"/>
    <cellStyle name="Euro 2 2 3 2 2" xfId="1253"/>
    <cellStyle name="Euro 2 2 3 3" xfId="1172"/>
    <cellStyle name="Euro 2 2 4" xfId="1051"/>
    <cellStyle name="Euro 2 2 4 2" xfId="1250"/>
    <cellStyle name="Euro 2 2 5" xfId="1169"/>
    <cellStyle name="Euro 2 3" xfId="558"/>
    <cellStyle name="Euro 2 3 2" xfId="559"/>
    <cellStyle name="Euro 2 3 2 2" xfId="1056"/>
    <cellStyle name="Euro 2 3 2 2 2" xfId="1255"/>
    <cellStyle name="Euro 2 3 2 3" xfId="1174"/>
    <cellStyle name="Euro 2 3 3" xfId="1055"/>
    <cellStyle name="Euro 2 3 3 2" xfId="1254"/>
    <cellStyle name="Euro 2 3 4" xfId="1173"/>
    <cellStyle name="Euro 2 4" xfId="560"/>
    <cellStyle name="Euro 2 4 2" xfId="1057"/>
    <cellStyle name="Euro 2 4 2 2" xfId="1256"/>
    <cellStyle name="Euro 2 4 3" xfId="1175"/>
    <cellStyle name="Euro 2 5" xfId="1050"/>
    <cellStyle name="Euro 2 5 2" xfId="1249"/>
    <cellStyle name="Euro 2 6" xfId="1168"/>
    <cellStyle name="Euro 3" xfId="561"/>
    <cellStyle name="Euro 3 2" xfId="562"/>
    <cellStyle name="Euro 3 2 2" xfId="563"/>
    <cellStyle name="Euro 3 2 2 2" xfId="564"/>
    <cellStyle name="Euro 3 2 2 2 2" xfId="565"/>
    <cellStyle name="Euro 3 2 2 2 2 2" xfId="1062"/>
    <cellStyle name="Euro 3 2 2 2 2 2 2" xfId="1261"/>
    <cellStyle name="Euro 3 2 2 2 2 3" xfId="1180"/>
    <cellStyle name="Euro 3 2 2 2 3" xfId="1061"/>
    <cellStyle name="Euro 3 2 2 2 3 2" xfId="1260"/>
    <cellStyle name="Euro 3 2 2 2 4" xfId="1179"/>
    <cellStyle name="Euro 3 2 2 3" xfId="566"/>
    <cellStyle name="Euro 3 2 2 3 2" xfId="1063"/>
    <cellStyle name="Euro 3 2 2 3 2 2" xfId="1262"/>
    <cellStyle name="Euro 3 2 2 3 3" xfId="1181"/>
    <cellStyle name="Euro 3 2 2 4" xfId="1060"/>
    <cellStyle name="Euro 3 2 2 4 2" xfId="1259"/>
    <cellStyle name="Euro 3 2 2 5" xfId="1178"/>
    <cellStyle name="Euro 3 2 3" xfId="567"/>
    <cellStyle name="Euro 3 2 3 2" xfId="568"/>
    <cellStyle name="Euro 3 2 3 2 2" xfId="569"/>
    <cellStyle name="Euro 3 2 3 2 2 2" xfId="570"/>
    <cellStyle name="Euro 3 2 3 2 2 2 2" xfId="1067"/>
    <cellStyle name="Euro 3 2 3 2 2 2 2 2" xfId="1266"/>
    <cellStyle name="Euro 3 2 3 2 2 2 3" xfId="1185"/>
    <cellStyle name="Euro 3 2 3 2 2 3" xfId="1066"/>
    <cellStyle name="Euro 3 2 3 2 2 3 2" xfId="1265"/>
    <cellStyle name="Euro 3 2 3 2 2 4" xfId="1184"/>
    <cellStyle name="Euro 3 2 3 2 3" xfId="571"/>
    <cellStyle name="Euro 3 2 3 2 3 2" xfId="1068"/>
    <cellStyle name="Euro 3 2 3 2 3 2 2" xfId="1267"/>
    <cellStyle name="Euro 3 2 3 2 3 3" xfId="1186"/>
    <cellStyle name="Euro 3 2 3 2 4" xfId="1065"/>
    <cellStyle name="Euro 3 2 3 2 4 2" xfId="1264"/>
    <cellStyle name="Euro 3 2 3 2 5" xfId="1183"/>
    <cellStyle name="Euro 3 2 3 3" xfId="572"/>
    <cellStyle name="Euro 3 2 3 3 2" xfId="573"/>
    <cellStyle name="Euro 3 2 3 3 2 2" xfId="1070"/>
    <cellStyle name="Euro 3 2 3 3 2 2 2" xfId="1269"/>
    <cellStyle name="Euro 3 2 3 3 2 3" xfId="1188"/>
    <cellStyle name="Euro 3 2 3 3 3" xfId="1069"/>
    <cellStyle name="Euro 3 2 3 3 3 2" xfId="1268"/>
    <cellStyle name="Euro 3 2 3 3 4" xfId="1187"/>
    <cellStyle name="Euro 3 2 3 4" xfId="574"/>
    <cellStyle name="Euro 3 2 3 4 2" xfId="1071"/>
    <cellStyle name="Euro 3 2 3 4 2 2" xfId="1270"/>
    <cellStyle name="Euro 3 2 3 4 3" xfId="1189"/>
    <cellStyle name="Euro 3 2 3 5" xfId="1064"/>
    <cellStyle name="Euro 3 2 3 5 2" xfId="1263"/>
    <cellStyle name="Euro 3 2 3 6" xfId="1182"/>
    <cellStyle name="Euro 3 2 4" xfId="575"/>
    <cellStyle name="Euro 3 2 4 2" xfId="576"/>
    <cellStyle name="Euro 3 2 4 2 2" xfId="577"/>
    <cellStyle name="Euro 3 2 4 2 2 2" xfId="1074"/>
    <cellStyle name="Euro 3 2 4 2 2 2 2" xfId="1273"/>
    <cellStyle name="Euro 3 2 4 2 2 3" xfId="1192"/>
    <cellStyle name="Euro 3 2 4 2 3" xfId="1073"/>
    <cellStyle name="Euro 3 2 4 2 3 2" xfId="1272"/>
    <cellStyle name="Euro 3 2 4 2 4" xfId="1191"/>
    <cellStyle name="Euro 3 2 4 3" xfId="578"/>
    <cellStyle name="Euro 3 2 4 3 2" xfId="1075"/>
    <cellStyle name="Euro 3 2 4 3 2 2" xfId="1274"/>
    <cellStyle name="Euro 3 2 4 3 3" xfId="1193"/>
    <cellStyle name="Euro 3 2 4 4" xfId="1072"/>
    <cellStyle name="Euro 3 2 4 4 2" xfId="1271"/>
    <cellStyle name="Euro 3 2 4 5" xfId="1190"/>
    <cellStyle name="Euro 3 2 5" xfId="579"/>
    <cellStyle name="Euro 3 2 5 2" xfId="580"/>
    <cellStyle name="Euro 3 2 5 2 2" xfId="1077"/>
    <cellStyle name="Euro 3 2 5 2 2 2" xfId="1276"/>
    <cellStyle name="Euro 3 2 5 2 3" xfId="1195"/>
    <cellStyle name="Euro 3 2 5 3" xfId="1076"/>
    <cellStyle name="Euro 3 2 5 3 2" xfId="1275"/>
    <cellStyle name="Euro 3 2 5 4" xfId="1194"/>
    <cellStyle name="Euro 3 2 6" xfId="581"/>
    <cellStyle name="Euro 3 2 6 2" xfId="1078"/>
    <cellStyle name="Euro 3 2 6 2 2" xfId="1277"/>
    <cellStyle name="Euro 3 2 6 3" xfId="1196"/>
    <cellStyle name="Euro 3 2 7" xfId="1059"/>
    <cellStyle name="Euro 3 2 7 2" xfId="1258"/>
    <cellStyle name="Euro 3 2 8" xfId="1177"/>
    <cellStyle name="Euro 3 3" xfId="582"/>
    <cellStyle name="Euro 3 3 2" xfId="583"/>
    <cellStyle name="Euro 3 3 2 2" xfId="1080"/>
    <cellStyle name="Euro 3 3 2 2 2" xfId="1279"/>
    <cellStyle name="Euro 3 3 2 3" xfId="1198"/>
    <cellStyle name="Euro 3 3 3" xfId="1079"/>
    <cellStyle name="Euro 3 3 3 2" xfId="1278"/>
    <cellStyle name="Euro 3 3 4" xfId="1197"/>
    <cellStyle name="Euro 3 4" xfId="584"/>
    <cellStyle name="Euro 3 4 2" xfId="1081"/>
    <cellStyle name="Euro 3 4 2 2" xfId="1280"/>
    <cellStyle name="Euro 3 4 3" xfId="1199"/>
    <cellStyle name="Euro 3 5" xfId="1058"/>
    <cellStyle name="Euro 3 5 2" xfId="1257"/>
    <cellStyle name="Euro 3 6" xfId="1176"/>
    <cellStyle name="Euro 4" xfId="585"/>
    <cellStyle name="Euro 4 2" xfId="586"/>
    <cellStyle name="Euro 4 2 2" xfId="587"/>
    <cellStyle name="Euro 4 2 2 2" xfId="1084"/>
    <cellStyle name="Euro 4 2 2 2 2" xfId="1283"/>
    <cellStyle name="Euro 4 2 2 3" xfId="1202"/>
    <cellStyle name="Euro 4 2 3" xfId="1083"/>
    <cellStyle name="Euro 4 2 3 2" xfId="1282"/>
    <cellStyle name="Euro 4 2 4" xfId="1201"/>
    <cellStyle name="Euro 4 3" xfId="588"/>
    <cellStyle name="Euro 4 3 2" xfId="1085"/>
    <cellStyle name="Euro 4 3 2 2" xfId="1284"/>
    <cellStyle name="Euro 4 3 3" xfId="1203"/>
    <cellStyle name="Euro 4 4" xfId="1082"/>
    <cellStyle name="Euro 4 4 2" xfId="1281"/>
    <cellStyle name="Euro 4 5" xfId="1200"/>
    <cellStyle name="Euro 5" xfId="589"/>
    <cellStyle name="Euro 5 2" xfId="590"/>
    <cellStyle name="Euro 5 2 2" xfId="591"/>
    <cellStyle name="Euro 5 2 2 2" xfId="592"/>
    <cellStyle name="Euro 5 2 2 2 2" xfId="1089"/>
    <cellStyle name="Euro 5 2 2 2 2 2" xfId="1288"/>
    <cellStyle name="Euro 5 2 2 2 3" xfId="1207"/>
    <cellStyle name="Euro 5 2 2 3" xfId="1088"/>
    <cellStyle name="Euro 5 2 2 3 2" xfId="1287"/>
    <cellStyle name="Euro 5 2 2 4" xfId="1206"/>
    <cellStyle name="Euro 5 2 3" xfId="593"/>
    <cellStyle name="Euro 5 2 3 2" xfId="1090"/>
    <cellStyle name="Euro 5 2 3 2 2" xfId="1289"/>
    <cellStyle name="Euro 5 2 3 3" xfId="1208"/>
    <cellStyle name="Euro 5 2 4" xfId="1087"/>
    <cellStyle name="Euro 5 2 4 2" xfId="1286"/>
    <cellStyle name="Euro 5 2 5" xfId="1205"/>
    <cellStyle name="Euro 5 3" xfId="594"/>
    <cellStyle name="Euro 5 3 2" xfId="595"/>
    <cellStyle name="Euro 5 3 2 2" xfId="1092"/>
    <cellStyle name="Euro 5 3 2 2 2" xfId="1291"/>
    <cellStyle name="Euro 5 3 2 3" xfId="1210"/>
    <cellStyle name="Euro 5 3 3" xfId="1091"/>
    <cellStyle name="Euro 5 3 3 2" xfId="1290"/>
    <cellStyle name="Euro 5 3 4" xfId="1209"/>
    <cellStyle name="Euro 5 4" xfId="596"/>
    <cellStyle name="Euro 5 4 2" xfId="1093"/>
    <cellStyle name="Euro 5 4 2 2" xfId="1292"/>
    <cellStyle name="Euro 5 4 3" xfId="1211"/>
    <cellStyle name="Euro 5 5" xfId="1086"/>
    <cellStyle name="Euro 5 5 2" xfId="1285"/>
    <cellStyle name="Euro 5 6" xfId="1204"/>
    <cellStyle name="Euro 6" xfId="597"/>
    <cellStyle name="Euro 6 2" xfId="598"/>
    <cellStyle name="Euro 6 2 2" xfId="599"/>
    <cellStyle name="Euro 6 2 2 2" xfId="600"/>
    <cellStyle name="Euro 6 2 2 2 2" xfId="1097"/>
    <cellStyle name="Euro 6 2 2 2 2 2" xfId="1296"/>
    <cellStyle name="Euro 6 2 2 2 3" xfId="1215"/>
    <cellStyle name="Euro 6 2 2 3" xfId="1096"/>
    <cellStyle name="Euro 6 2 2 3 2" xfId="1295"/>
    <cellStyle name="Euro 6 2 2 4" xfId="1214"/>
    <cellStyle name="Euro 6 2 3" xfId="601"/>
    <cellStyle name="Euro 6 2 3 2" xfId="1098"/>
    <cellStyle name="Euro 6 2 3 2 2" xfId="1297"/>
    <cellStyle name="Euro 6 2 3 3" xfId="1216"/>
    <cellStyle name="Euro 6 2 4" xfId="1095"/>
    <cellStyle name="Euro 6 2 4 2" xfId="1294"/>
    <cellStyle name="Euro 6 2 5" xfId="1213"/>
    <cellStyle name="Euro 6 3" xfId="602"/>
    <cellStyle name="Euro 6 3 2" xfId="603"/>
    <cellStyle name="Euro 6 3 2 2" xfId="604"/>
    <cellStyle name="Euro 6 3 2 2 2" xfId="1101"/>
    <cellStyle name="Euro 6 3 2 2 2 2" xfId="1300"/>
    <cellStyle name="Euro 6 3 2 2 3" xfId="1219"/>
    <cellStyle name="Euro 6 3 2 3" xfId="1100"/>
    <cellStyle name="Euro 6 3 2 3 2" xfId="1299"/>
    <cellStyle name="Euro 6 3 2 4" xfId="1218"/>
    <cellStyle name="Euro 6 3 3" xfId="605"/>
    <cellStyle name="Euro 6 3 3 2" xfId="1102"/>
    <cellStyle name="Euro 6 3 3 2 2" xfId="1301"/>
    <cellStyle name="Euro 6 3 3 3" xfId="1220"/>
    <cellStyle name="Euro 6 3 4" xfId="1099"/>
    <cellStyle name="Euro 6 3 4 2" xfId="1298"/>
    <cellStyle name="Euro 6 3 5" xfId="1217"/>
    <cellStyle name="Euro 6 4" xfId="606"/>
    <cellStyle name="Euro 6 4 2" xfId="607"/>
    <cellStyle name="Euro 6 4 2 2" xfId="1104"/>
    <cellStyle name="Euro 6 4 2 2 2" xfId="1303"/>
    <cellStyle name="Euro 6 4 2 3" xfId="1222"/>
    <cellStyle name="Euro 6 4 3" xfId="1103"/>
    <cellStyle name="Euro 6 4 3 2" xfId="1302"/>
    <cellStyle name="Euro 6 4 4" xfId="1221"/>
    <cellStyle name="Euro 6 5" xfId="608"/>
    <cellStyle name="Euro 6 5 2" xfId="1105"/>
    <cellStyle name="Euro 6 5 2 2" xfId="1304"/>
    <cellStyle name="Euro 6 5 3" xfId="1223"/>
    <cellStyle name="Euro 6 6" xfId="1094"/>
    <cellStyle name="Euro 6 6 2" xfId="1293"/>
    <cellStyle name="Euro 6 7" xfId="1212"/>
    <cellStyle name="Euro 7" xfId="609"/>
    <cellStyle name="Euro 7 2" xfId="610"/>
    <cellStyle name="Euro 7 2 2" xfId="611"/>
    <cellStyle name="Euro 7 2 2 2" xfId="1108"/>
    <cellStyle name="Euro 7 2 2 2 2" xfId="1307"/>
    <cellStyle name="Euro 7 2 2 3" xfId="1226"/>
    <cellStyle name="Euro 7 2 3" xfId="1107"/>
    <cellStyle name="Euro 7 2 3 2" xfId="1306"/>
    <cellStyle name="Euro 7 2 4" xfId="1225"/>
    <cellStyle name="Euro 7 3" xfId="612"/>
    <cellStyle name="Euro 7 3 2" xfId="1109"/>
    <cellStyle name="Euro 7 3 2 2" xfId="1308"/>
    <cellStyle name="Euro 7 3 3" xfId="1227"/>
    <cellStyle name="Euro 7 4" xfId="1106"/>
    <cellStyle name="Euro 7 4 2" xfId="1305"/>
    <cellStyle name="Euro 7 5" xfId="1224"/>
    <cellStyle name="Euro 8" xfId="613"/>
    <cellStyle name="Euro 8 2" xfId="614"/>
    <cellStyle name="Euro 8 2 2" xfId="615"/>
    <cellStyle name="Euro 8 2 2 2" xfId="1112"/>
    <cellStyle name="Euro 8 2 2 2 2" xfId="1311"/>
    <cellStyle name="Euro 8 2 2 3" xfId="1230"/>
    <cellStyle name="Euro 8 2 3" xfId="1111"/>
    <cellStyle name="Euro 8 2 3 2" xfId="1310"/>
    <cellStyle name="Euro 8 2 4" xfId="1229"/>
    <cellStyle name="Euro 8 3" xfId="616"/>
    <cellStyle name="Euro 8 3 2" xfId="1113"/>
    <cellStyle name="Euro 8 3 2 2" xfId="1312"/>
    <cellStyle name="Euro 8 3 3" xfId="1231"/>
    <cellStyle name="Euro 8 4" xfId="1110"/>
    <cellStyle name="Euro 8 4 2" xfId="1309"/>
    <cellStyle name="Euro 8 5" xfId="1228"/>
    <cellStyle name="Euro 9" xfId="617"/>
    <cellStyle name="Euro 9 2" xfId="618"/>
    <cellStyle name="Euro 9 2 2" xfId="1115"/>
    <cellStyle name="Euro 9 2 2 2" xfId="1314"/>
    <cellStyle name="Euro 9 2 3" xfId="1233"/>
    <cellStyle name="Euro 9 3" xfId="1114"/>
    <cellStyle name="Euro 9 3 2" xfId="1313"/>
    <cellStyle name="Euro 9 4" xfId="1232"/>
    <cellStyle name="Euro_Tabelle" xfId="619"/>
    <cellStyle name="Ganz" xfId="620"/>
    <cellStyle name="Ganz 2" xfId="621"/>
    <cellStyle name="Gut 2" xfId="622"/>
    <cellStyle name="Gut 2 2" xfId="623"/>
    <cellStyle name="Gut 2 2 2" xfId="624"/>
    <cellStyle name="Gut 2 2 3" xfId="625"/>
    <cellStyle name="Gut 3" xfId="626"/>
    <cellStyle name="Gut 4" xfId="627"/>
    <cellStyle name="Gut 5" xfId="628"/>
    <cellStyle name="Gut 6" xfId="629"/>
    <cellStyle name="Hyperlink 10" xfId="630"/>
    <cellStyle name="Hyperlink 2" xfId="631"/>
    <cellStyle name="Hyperlink 2 2" xfId="632"/>
    <cellStyle name="Hyperlink 2 2 2" xfId="633"/>
    <cellStyle name="Hyperlink 2 3" xfId="634"/>
    <cellStyle name="Hyperlink 2 3 2" xfId="635"/>
    <cellStyle name="Hyperlink 2 3 3" xfId="636"/>
    <cellStyle name="Hyperlink 2 3 4" xfId="637"/>
    <cellStyle name="Hyperlink 3" xfId="638"/>
    <cellStyle name="Hyperlink 3 2" xfId="639"/>
    <cellStyle name="Hyperlink 3 3" xfId="640"/>
    <cellStyle name="Hyperlink 3 3 2" xfId="641"/>
    <cellStyle name="Hyperlink 3 3 3" xfId="642"/>
    <cellStyle name="Hyperlink 3 4" xfId="643"/>
    <cellStyle name="Hyperlink 4" xfId="644"/>
    <cellStyle name="Hyperlink 4 2" xfId="645"/>
    <cellStyle name="Hyperlink 4 3" xfId="646"/>
    <cellStyle name="Hyperlink 4 3 2" xfId="647"/>
    <cellStyle name="Hyperlink 4 3 2 2" xfId="648"/>
    <cellStyle name="Hyperlink 4 3 2 3" xfId="649"/>
    <cellStyle name="Hyperlink 4 3 2 4" xfId="650"/>
    <cellStyle name="Hyperlink 4 3 2 4 2" xfId="651"/>
    <cellStyle name="Hyperlink 4 3 2 5" xfId="652"/>
    <cellStyle name="Hyperlink 4 3 2 5 2" xfId="653"/>
    <cellStyle name="Hyperlink 4 3 3" xfId="654"/>
    <cellStyle name="Hyperlink 4 3 4" xfId="655"/>
    <cellStyle name="Hyperlink 4 3 4 2" xfId="656"/>
    <cellStyle name="Hyperlink 4 3 5" xfId="657"/>
    <cellStyle name="Hyperlink 4 3 5 2" xfId="658"/>
    <cellStyle name="Hyperlink 4 4" xfId="659"/>
    <cellStyle name="Hyperlink 5" xfId="660"/>
    <cellStyle name="Hyperlink 5 2" xfId="661"/>
    <cellStyle name="Hyperlink 5 3" xfId="662"/>
    <cellStyle name="Hyperlink 6" xfId="663"/>
    <cellStyle name="Hyperlink 7" xfId="664"/>
    <cellStyle name="Hyperlink 7 2" xfId="665"/>
    <cellStyle name="Hyperlink 8" xfId="666"/>
    <cellStyle name="Hyperlink 9" xfId="667"/>
    <cellStyle name="Link 2" xfId="668"/>
    <cellStyle name="Link 2 2" xfId="669"/>
    <cellStyle name="Link 3" xfId="670"/>
    <cellStyle name="Link 4" xfId="671"/>
    <cellStyle name="Neutral 2" xfId="672"/>
    <cellStyle name="Neutral 2 2" xfId="673"/>
    <cellStyle name="Neutral 3" xfId="674"/>
    <cellStyle name="Neutral 4" xfId="675"/>
    <cellStyle name="Neutral 4 2" xfId="676"/>
    <cellStyle name="Neutral 4 2 2" xfId="677"/>
    <cellStyle name="Neutral 4 2 3" xfId="678"/>
    <cellStyle name="Neutral 5" xfId="679"/>
    <cellStyle name="Neutral 6" xfId="680"/>
    <cellStyle name="Neutral 7" xfId="681"/>
    <cellStyle name="Neutral 8" xfId="682"/>
    <cellStyle name="nf2" xfId="683"/>
    <cellStyle name="Normal_040831_KapaBedarf-AA_Hochfahrlogik_A2LL_KT" xfId="684"/>
    <cellStyle name="Notiz 10" xfId="685"/>
    <cellStyle name="Notiz 2" xfId="686"/>
    <cellStyle name="Notiz 2 2" xfId="687"/>
    <cellStyle name="Notiz 2 2 2" xfId="688"/>
    <cellStyle name="Notiz 2 2 3" xfId="689"/>
    <cellStyle name="Notiz 2 3" xfId="690"/>
    <cellStyle name="Notiz 2 3 2" xfId="691"/>
    <cellStyle name="Notiz 2 3 2 2" xfId="692"/>
    <cellStyle name="Notiz 2 3 3" xfId="693"/>
    <cellStyle name="Notiz 2 3 3 2" xfId="1117"/>
    <cellStyle name="Notiz 2 3 3 3" xfId="1235"/>
    <cellStyle name="Notiz 2 3 4" xfId="1116"/>
    <cellStyle name="Notiz 2 3 5" xfId="1234"/>
    <cellStyle name="Notiz 2 4" xfId="694"/>
    <cellStyle name="Notiz 2 4 2" xfId="695"/>
    <cellStyle name="Notiz 2 4 2 2" xfId="696"/>
    <cellStyle name="Notiz 2 4 3" xfId="697"/>
    <cellStyle name="Notiz 2 5" xfId="698"/>
    <cellStyle name="Notiz 2 6" xfId="699"/>
    <cellStyle name="Notiz 2 6 2" xfId="700"/>
    <cellStyle name="Notiz 2 7" xfId="701"/>
    <cellStyle name="Notiz 2 8" xfId="702"/>
    <cellStyle name="Notiz 3" xfId="703"/>
    <cellStyle name="Notiz 3 2" xfId="704"/>
    <cellStyle name="Notiz 4" xfId="705"/>
    <cellStyle name="Notiz 4 2" xfId="706"/>
    <cellStyle name="Notiz 5" xfId="707"/>
    <cellStyle name="Notiz 5 2" xfId="708"/>
    <cellStyle name="Notiz 5 2 2" xfId="709"/>
    <cellStyle name="Notiz 5 2 2 2" xfId="710"/>
    <cellStyle name="Notiz 5 2 3" xfId="711"/>
    <cellStyle name="Notiz 5 2 3 2" xfId="712"/>
    <cellStyle name="Notiz 5 2 4" xfId="713"/>
    <cellStyle name="Notiz 5 2 4 2" xfId="1119"/>
    <cellStyle name="Notiz 5 2 4 3" xfId="1237"/>
    <cellStyle name="Notiz 5 2 5" xfId="714"/>
    <cellStyle name="Notiz 5 3" xfId="715"/>
    <cellStyle name="Notiz 5 3 2" xfId="716"/>
    <cellStyle name="Notiz 5 4" xfId="1118"/>
    <cellStyle name="Notiz 5 5" xfId="1236"/>
    <cellStyle name="Notiz 6" xfId="717"/>
    <cellStyle name="Notiz 6 2" xfId="718"/>
    <cellStyle name="Notiz 7" xfId="719"/>
    <cellStyle name="Notiz 7 2" xfId="720"/>
    <cellStyle name="Notiz 8" xfId="721"/>
    <cellStyle name="Notiz 8 2" xfId="722"/>
    <cellStyle name="Notiz 9" xfId="723"/>
    <cellStyle name="Prozent 2" xfId="724"/>
    <cellStyle name="Prozent 2 2" xfId="725"/>
    <cellStyle name="Prozent 2 2 2" xfId="726"/>
    <cellStyle name="Prozent 2 3" xfId="727"/>
    <cellStyle name="Prozent 2 3 2" xfId="728"/>
    <cellStyle name="Prozent 2 4" xfId="729"/>
    <cellStyle name="Prozent 2 4 2" xfId="730"/>
    <cellStyle name="Prozent 3" xfId="731"/>
    <cellStyle name="Prozent 3 2" xfId="732"/>
    <cellStyle name="Prozent 3 2 2" xfId="733"/>
    <cellStyle name="Prozent 3 3" xfId="734"/>
    <cellStyle name="Prozent 3 3 2" xfId="735"/>
    <cellStyle name="Prozent 3 3 2 2" xfId="736"/>
    <cellStyle name="Prozent 3 3 3" xfId="737"/>
    <cellStyle name="Prozent 3 3 3 2" xfId="738"/>
    <cellStyle name="Prozent 3 3 4" xfId="739"/>
    <cellStyle name="Prozent 3 3 4 2" xfId="740"/>
    <cellStyle name="Prozent 3 3 4 2 2" xfId="741"/>
    <cellStyle name="Prozent 3 3 4 3" xfId="742"/>
    <cellStyle name="Prozent 3 3 5" xfId="743"/>
    <cellStyle name="Prozent 3 3 6" xfId="744"/>
    <cellStyle name="Prozent 3 3 6 2" xfId="745"/>
    <cellStyle name="Prozent 3 3 7" xfId="746"/>
    <cellStyle name="Prozent 3 4" xfId="747"/>
    <cellStyle name="Prozent 3 4 2" xfId="748"/>
    <cellStyle name="Prozent 3 5" xfId="749"/>
    <cellStyle name="Prozent 3 5 2" xfId="750"/>
    <cellStyle name="Prozent 3 5 2 2" xfId="751"/>
    <cellStyle name="Prozent 3 5 3" xfId="752"/>
    <cellStyle name="Prozent 3 6" xfId="753"/>
    <cellStyle name="Prozent 3 6 2" xfId="754"/>
    <cellStyle name="Prozent 3 7" xfId="755"/>
    <cellStyle name="Prozent 4" xfId="756"/>
    <cellStyle name="Prozent 4 2" xfId="757"/>
    <cellStyle name="Prozent 4 2 2" xfId="758"/>
    <cellStyle name="Prozent 4 3" xfId="759"/>
    <cellStyle name="Prozent 4 3 2" xfId="760"/>
    <cellStyle name="Prozent 4 4" xfId="761"/>
    <cellStyle name="Prozent 4 4 2" xfId="762"/>
    <cellStyle name="Prozent 4 4 2 2" xfId="763"/>
    <cellStyle name="Prozent 4 4 3" xfId="764"/>
    <cellStyle name="Prozent 4 5" xfId="765"/>
    <cellStyle name="Prozent 4 5 2" xfId="766"/>
    <cellStyle name="Prozent 4 5 2 2" xfId="767"/>
    <cellStyle name="Prozent 4 5 3" xfId="768"/>
    <cellStyle name="Prozent 4 5 3 2" xfId="769"/>
    <cellStyle name="Prozent 4 5 4" xfId="770"/>
    <cellStyle name="Prozent 4 6" xfId="771"/>
    <cellStyle name="Prozent 4 6 2" xfId="772"/>
    <cellStyle name="Prozent 4 7" xfId="773"/>
    <cellStyle name="Prozent 4 7 2" xfId="774"/>
    <cellStyle name="Prozent 4 8" xfId="775"/>
    <cellStyle name="Prozent 5" xfId="776"/>
    <cellStyle name="Prozent 5 2" xfId="777"/>
    <cellStyle name="Prozent 6" xfId="778"/>
    <cellStyle name="Prozent 6 2" xfId="779"/>
    <cellStyle name="Prozent 6 2 2" xfId="780"/>
    <cellStyle name="Prozent 6 3" xfId="781"/>
    <cellStyle name="Prozent 6 3 2" xfId="782"/>
    <cellStyle name="Prozent 6 4" xfId="783"/>
    <cellStyle name="Schlecht 2" xfId="784"/>
    <cellStyle name="Schlecht 2 2" xfId="785"/>
    <cellStyle name="Schlecht 3" xfId="786"/>
    <cellStyle name="Schlecht 4" xfId="787"/>
    <cellStyle name="Schlecht 4 2" xfId="788"/>
    <cellStyle name="Schlecht 4 2 2" xfId="789"/>
    <cellStyle name="Schlecht 4 2 3" xfId="790"/>
    <cellStyle name="Schlecht 5" xfId="791"/>
    <cellStyle name="Schlecht 6" xfId="792"/>
    <cellStyle name="Schlecht 7" xfId="793"/>
    <cellStyle name="Schlecht 8" xfId="794"/>
    <cellStyle name="Standard" xfId="0" builtinId="0"/>
    <cellStyle name="Standard 10" xfId="795"/>
    <cellStyle name="Standard 10 2" xfId="796"/>
    <cellStyle name="Standard 11" xfId="797"/>
    <cellStyle name="Standard 12" xfId="798"/>
    <cellStyle name="Standard 12 2" xfId="799"/>
    <cellStyle name="Standard 12 3" xfId="1315"/>
    <cellStyle name="Standard 13" xfId="800"/>
    <cellStyle name="Standard 14" xfId="801"/>
    <cellStyle name="Standard 14 2" xfId="802"/>
    <cellStyle name="Standard 14 3" xfId="803"/>
    <cellStyle name="Standard 14 3 2" xfId="804"/>
    <cellStyle name="Standard 15" xfId="805"/>
    <cellStyle name="Standard 2" xfId="806"/>
    <cellStyle name="Standard 2 10" xfId="807"/>
    <cellStyle name="Standard 2 10 2" xfId="808"/>
    <cellStyle name="Standard 2 10 3" xfId="809"/>
    <cellStyle name="Standard 2 11" xfId="810"/>
    <cellStyle name="Standard 2 11 2" xfId="811"/>
    <cellStyle name="Standard 2 12" xfId="812"/>
    <cellStyle name="Standard 2 13" xfId="813"/>
    <cellStyle name="Standard 2 14" xfId="814"/>
    <cellStyle name="Standard 2 14 2" xfId="815"/>
    <cellStyle name="Standard 2 15" xfId="816"/>
    <cellStyle name="Standard 2 16" xfId="817"/>
    <cellStyle name="Standard 2 2" xfId="818"/>
    <cellStyle name="Standard 2 2 2" xfId="819"/>
    <cellStyle name="Standard 2 2 2 2" xfId="820"/>
    <cellStyle name="Standard 2 2 2 2 2" xfId="821"/>
    <cellStyle name="Standard 2 2 2 3" xfId="822"/>
    <cellStyle name="Standard 2 2 3" xfId="823"/>
    <cellStyle name="Standard 2 2 3 2" xfId="824"/>
    <cellStyle name="Standard 2 2 4" xfId="825"/>
    <cellStyle name="Standard 2 2 4 2" xfId="1120"/>
    <cellStyle name="Standard 2 2 4 3" xfId="1238"/>
    <cellStyle name="Standard 2 2 5" xfId="826"/>
    <cellStyle name="Standard 2 2 5 2" xfId="827"/>
    <cellStyle name="Standard 2 2 6" xfId="828"/>
    <cellStyle name="Standard 2 2 7" xfId="1317"/>
    <cellStyle name="Standard 2 3" xfId="829"/>
    <cellStyle name="Standard 2 3 2" xfId="830"/>
    <cellStyle name="Standard 2 3 3" xfId="831"/>
    <cellStyle name="Standard 2 3 3 2" xfId="832"/>
    <cellStyle name="Standard 2 3 4" xfId="833"/>
    <cellStyle name="Standard 2 4" xfId="834"/>
    <cellStyle name="Standard 2 4 2" xfId="835"/>
    <cellStyle name="Standard 2 5" xfId="836"/>
    <cellStyle name="Standard 2 5 2" xfId="837"/>
    <cellStyle name="Standard 2 5 2 2" xfId="838"/>
    <cellStyle name="Standard 2 5 3" xfId="839"/>
    <cellStyle name="Standard 2 6" xfId="840"/>
    <cellStyle name="Standard 2 6 2" xfId="841"/>
    <cellStyle name="Standard 2 6 2 2" xfId="842"/>
    <cellStyle name="Standard 2 6 3" xfId="843"/>
    <cellStyle name="Standard 2 7" xfId="844"/>
    <cellStyle name="Standard 2 7 2" xfId="845"/>
    <cellStyle name="Standard 2 7 2 2" xfId="846"/>
    <cellStyle name="Standard 2 7 2 2 2" xfId="847"/>
    <cellStyle name="Standard 2 7 2 3" xfId="848"/>
    <cellStyle name="Standard 2 7 2 3 2" xfId="849"/>
    <cellStyle name="Standard 2 7 2 4" xfId="850"/>
    <cellStyle name="Standard 2 7 3" xfId="851"/>
    <cellStyle name="Standard 2 7 3 2" xfId="852"/>
    <cellStyle name="Standard 2 7 4" xfId="853"/>
    <cellStyle name="Standard 2 7 5" xfId="854"/>
    <cellStyle name="Standard 2 8" xfId="855"/>
    <cellStyle name="Standard 2 8 2" xfId="1121"/>
    <cellStyle name="Standard 2 8 3" xfId="1239"/>
    <cellStyle name="Standard 2 9" xfId="856"/>
    <cellStyle name="Standard 2 9 2" xfId="857"/>
    <cellStyle name="Standard 2 9 2 2" xfId="858"/>
    <cellStyle name="Standard 2 9 3" xfId="859"/>
    <cellStyle name="Standard 2 9 3 2" xfId="860"/>
    <cellStyle name="Standard 2 9 4" xfId="861"/>
    <cellStyle name="Standard 2 9 5" xfId="862"/>
    <cellStyle name="Standard 2 9 5 2" xfId="1122"/>
    <cellStyle name="Standard 2 9 5 3" xfId="1240"/>
    <cellStyle name="Standard 3" xfId="863"/>
    <cellStyle name="Standard 3 10" xfId="1241"/>
    <cellStyle name="Standard 3 2" xfId="864"/>
    <cellStyle name="Standard 3 2 2" xfId="865"/>
    <cellStyle name="Standard 3 2 2 2" xfId="866"/>
    <cellStyle name="Standard 3 2 3" xfId="867"/>
    <cellStyle name="Standard 3 2 4" xfId="868"/>
    <cellStyle name="Standard 3 2 5" xfId="869"/>
    <cellStyle name="Standard 3 2 6" xfId="1318"/>
    <cellStyle name="Standard 3 3" xfId="870"/>
    <cellStyle name="Standard 3 4" xfId="871"/>
    <cellStyle name="Standard 3 4 2" xfId="1124"/>
    <cellStyle name="Standard 3 4 3" xfId="1242"/>
    <cellStyle name="Standard 3 5" xfId="872"/>
    <cellStyle name="Standard 3 6" xfId="873"/>
    <cellStyle name="Standard 3 6 2" xfId="874"/>
    <cellStyle name="Standard 3 7" xfId="875"/>
    <cellStyle name="Standard 3 8" xfId="876"/>
    <cellStyle name="Standard 3 9" xfId="1123"/>
    <cellStyle name="Standard 4" xfId="877"/>
    <cellStyle name="Standard 4 2" xfId="878"/>
    <cellStyle name="Standard 4 2 2" xfId="879"/>
    <cellStyle name="Standard 4 3" xfId="880"/>
    <cellStyle name="Standard 4 4" xfId="881"/>
    <cellStyle name="Standard 4 4 2" xfId="882"/>
    <cellStyle name="Standard 4 4 2 2" xfId="883"/>
    <cellStyle name="Standard 4 4 3" xfId="884"/>
    <cellStyle name="Standard 4 4 3 2" xfId="885"/>
    <cellStyle name="Standard 4 4 4" xfId="886"/>
    <cellStyle name="Standard 4 5" xfId="887"/>
    <cellStyle name="Standard 4 6" xfId="888"/>
    <cellStyle name="Standard 5" xfId="889"/>
    <cellStyle name="Standard 5 2" xfId="890"/>
    <cellStyle name="Standard 5 2 2" xfId="891"/>
    <cellStyle name="Standard 5 2 2 2" xfId="892"/>
    <cellStyle name="Standard 5 2 3" xfId="893"/>
    <cellStyle name="Standard 5 2 3 2" xfId="894"/>
    <cellStyle name="Standard 5 2 4" xfId="895"/>
    <cellStyle name="Standard 5 2 4 2" xfId="896"/>
    <cellStyle name="Standard 5 2 4 2 2" xfId="897"/>
    <cellStyle name="Standard 5 2 4 3" xfId="898"/>
    <cellStyle name="Standard 5 2 4 3 2" xfId="899"/>
    <cellStyle name="Standard 5 2 4 4" xfId="900"/>
    <cellStyle name="Standard 5 2 5" xfId="901"/>
    <cellStyle name="Standard 5 2 5 2" xfId="902"/>
    <cellStyle name="Standard 5 2 6" xfId="903"/>
    <cellStyle name="Standard 5 3" xfId="904"/>
    <cellStyle name="Standard 5 3 2" xfId="1125"/>
    <cellStyle name="Standard 5 3 3" xfId="1243"/>
    <cellStyle name="Standard 5 4" xfId="905"/>
    <cellStyle name="Standard 5 4 2" xfId="906"/>
    <cellStyle name="Standard 5 4 2 2" xfId="907"/>
    <cellStyle name="Standard 5 4 3" xfId="908"/>
    <cellStyle name="Standard 5 5" xfId="909"/>
    <cellStyle name="Standard 5 5 2" xfId="1126"/>
    <cellStyle name="Standard 5 5 3" xfId="1244"/>
    <cellStyle name="Standard 5 6" xfId="910"/>
    <cellStyle name="Standard 5 6 2" xfId="911"/>
    <cellStyle name="Standard 5 7" xfId="912"/>
    <cellStyle name="Standard 5 7 2" xfId="1127"/>
    <cellStyle name="Standard 5 7 3" xfId="1245"/>
    <cellStyle name="Standard 6" xfId="913"/>
    <cellStyle name="Standard 6 2" xfId="914"/>
    <cellStyle name="Standard 7" xfId="915"/>
    <cellStyle name="Standard 7 2" xfId="1316"/>
    <cellStyle name="Standard 7 2 2" xfId="1319"/>
    <cellStyle name="Standard 7 2 3" xfId="1320"/>
    <cellStyle name="Standard 8" xfId="916"/>
    <cellStyle name="Standard 8 2" xfId="917"/>
    <cellStyle name="Standard 8 2 2" xfId="1128"/>
    <cellStyle name="Standard 8 2 3" xfId="1246"/>
    <cellStyle name="Standard 9" xfId="918"/>
    <cellStyle name="Standard 9 2" xfId="919"/>
    <cellStyle name="Standard 9 2 2" xfId="1321"/>
    <cellStyle name="Standard 9 3" xfId="920"/>
    <cellStyle name="Standard 9 3 2" xfId="921"/>
    <cellStyle name="Standard_Erläuterungen" xfId="922"/>
    <cellStyle name="Standard_Erläuterungen 2" xfId="1129"/>
    <cellStyle name="Standard_FuE-Tabelle2" xfId="923"/>
    <cellStyle name="Standard_Info" xfId="924"/>
    <cellStyle name="Standard_qheftd" xfId="925"/>
    <cellStyle name="Tsd" xfId="926"/>
    <cellStyle name="U_1 - Formatvorlage1" xfId="927"/>
    <cellStyle name="U_1 - Formatvorlage1 2" xfId="928"/>
    <cellStyle name="U_1 - Formatvorlage1 2 2" xfId="929"/>
    <cellStyle name="U_1 - Formatvorlage1 3" xfId="930"/>
    <cellStyle name="U_1 - Formatvorlage1 4" xfId="931"/>
    <cellStyle name="U_1 - Formatvorlage1 5" xfId="932"/>
    <cellStyle name="Überschrift" xfId="933" builtinId="15" customBuiltin="1"/>
    <cellStyle name="Überschrift 1" xfId="934" builtinId="16" customBuiltin="1"/>
    <cellStyle name="Überschrift 1 2" xfId="935"/>
    <cellStyle name="Überschrift 1 2 2" xfId="936"/>
    <cellStyle name="Überschrift 1 3" xfId="937"/>
    <cellStyle name="Überschrift 1 4" xfId="938"/>
    <cellStyle name="Überschrift 1 4 2" xfId="939"/>
    <cellStyle name="Überschrift 1 4 2 2" xfId="940"/>
    <cellStyle name="Überschrift 1 4 2 3" xfId="941"/>
    <cellStyle name="Überschrift 1 5" xfId="942"/>
    <cellStyle name="Überschrift 1 6" xfId="943"/>
    <cellStyle name="Überschrift 1 7" xfId="944"/>
    <cellStyle name="Überschrift 10" xfId="945"/>
    <cellStyle name="Überschrift 2" xfId="946" builtinId="17" customBuiltin="1"/>
    <cellStyle name="Überschrift 2 2" xfId="947"/>
    <cellStyle name="Überschrift 2 2 2" xfId="948"/>
    <cellStyle name="Überschrift 2 3" xfId="949"/>
    <cellStyle name="Überschrift 2 4" xfId="950"/>
    <cellStyle name="Überschrift 2 4 2" xfId="951"/>
    <cellStyle name="Überschrift 2 4 2 2" xfId="952"/>
    <cellStyle name="Überschrift 2 4 2 3" xfId="953"/>
    <cellStyle name="Überschrift 2 5" xfId="954"/>
    <cellStyle name="Überschrift 2 6" xfId="955"/>
    <cellStyle name="Überschrift 2 7" xfId="956"/>
    <cellStyle name="Überschrift 3" xfId="957" builtinId="18" customBuiltin="1"/>
    <cellStyle name="Überschrift 3 2" xfId="958"/>
    <cellStyle name="Überschrift 3 2 2" xfId="959"/>
    <cellStyle name="Überschrift 3 3" xfId="960"/>
    <cellStyle name="Überschrift 3 4" xfId="961"/>
    <cellStyle name="Überschrift 3 4 2" xfId="962"/>
    <cellStyle name="Überschrift 3 4 2 2" xfId="963"/>
    <cellStyle name="Überschrift 3 4 2 3" xfId="964"/>
    <cellStyle name="Überschrift 3 5" xfId="965"/>
    <cellStyle name="Überschrift 3 6" xfId="966"/>
    <cellStyle name="Überschrift 3 7" xfId="967"/>
    <cellStyle name="Überschrift 4" xfId="968" builtinId="19" customBuiltin="1"/>
    <cellStyle name="Überschrift 4 2" xfId="969"/>
    <cellStyle name="Überschrift 4 2 2" xfId="970"/>
    <cellStyle name="Überschrift 4 3" xfId="971"/>
    <cellStyle name="Überschrift 4 4" xfId="972"/>
    <cellStyle name="Überschrift 4 4 2" xfId="973"/>
    <cellStyle name="Überschrift 4 4 2 2" xfId="974"/>
    <cellStyle name="Überschrift 4 4 2 3" xfId="975"/>
    <cellStyle name="Überschrift 4 5" xfId="976"/>
    <cellStyle name="Überschrift 4 6" xfId="977"/>
    <cellStyle name="Überschrift 4 7" xfId="978"/>
    <cellStyle name="Überschrift 5" xfId="979"/>
    <cellStyle name="Überschrift 5 2" xfId="980"/>
    <cellStyle name="Überschrift 6" xfId="981"/>
    <cellStyle name="Überschrift 7" xfId="982"/>
    <cellStyle name="Überschrift 7 2" xfId="983"/>
    <cellStyle name="Überschrift 7 2 2" xfId="984"/>
    <cellStyle name="Überschrift 7 2 3" xfId="985"/>
    <cellStyle name="Überschrift 8" xfId="986"/>
    <cellStyle name="Überschrift 9" xfId="987"/>
    <cellStyle name="Verknüpfte Zelle 2" xfId="988"/>
    <cellStyle name="Verknüpfte Zelle 2 2" xfId="989"/>
    <cellStyle name="Verknüpfte Zelle 2 2 2" xfId="990"/>
    <cellStyle name="Verknüpfte Zelle 2 2 3" xfId="991"/>
    <cellStyle name="Verknüpfte Zelle 3" xfId="992"/>
    <cellStyle name="Verknüpfte Zelle 4" xfId="993"/>
    <cellStyle name="Verknüpfte Zelle 5" xfId="994"/>
    <cellStyle name="Verknüpfte Zelle 6" xfId="995"/>
    <cellStyle name="Warnender Text 2" xfId="996"/>
    <cellStyle name="Warnender Text 2 2" xfId="997"/>
    <cellStyle name="Warnender Text 2 2 2" xfId="998"/>
    <cellStyle name="Warnender Text 2 2 3" xfId="999"/>
    <cellStyle name="Warnender Text 3" xfId="1000"/>
    <cellStyle name="Warnender Text 4" xfId="1001"/>
    <cellStyle name="Warnender Text 5" xfId="1002"/>
    <cellStyle name="Warnender Text 6" xfId="1003"/>
    <cellStyle name="Zelle überprüfen 2" xfId="1004"/>
    <cellStyle name="Zelle überprüfen 2 2" xfId="1005"/>
    <cellStyle name="Zelle überprüfen 2 2 2" xfId="1006"/>
    <cellStyle name="Zelle überprüfen 2 2 3" xfId="1007"/>
    <cellStyle name="Zelle überprüfen 3" xfId="1008"/>
    <cellStyle name="Zelle überprüfen 4" xfId="1009"/>
    <cellStyle name="Zelle überprüfen 5" xfId="1010"/>
    <cellStyle name="Zelle überprüfen 6" xfId="1011"/>
  </cellStyles>
  <dxfs count="5">
    <dxf>
      <font>
        <b/>
        <i val="0"/>
      </font>
    </dxf>
    <dxf>
      <font>
        <b/>
        <i val="0"/>
      </font>
    </dxf>
    <dxf>
      <font>
        <b/>
        <i val="0"/>
      </font>
    </dxf>
    <dxf>
      <font>
        <b/>
        <i val="0"/>
      </font>
    </dxf>
    <dxf>
      <font>
        <b/>
        <i val="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99FF99"/>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B2FF7F"/>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428625</xdr:colOff>
      <xdr:row>0</xdr:row>
      <xdr:rowOff>133350</xdr:rowOff>
    </xdr:to>
    <xdr:pic>
      <xdr:nvPicPr>
        <xdr:cNvPr id="12462"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0</xdr:row>
      <xdr:rowOff>133350</xdr:rowOff>
    </xdr:to>
    <xdr:pic>
      <xdr:nvPicPr>
        <xdr:cNvPr id="21524"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0</xdr:row>
      <xdr:rowOff>133350</xdr:rowOff>
    </xdr:to>
    <xdr:pic>
      <xdr:nvPicPr>
        <xdr:cNvPr id="2"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0</xdr:row>
      <xdr:rowOff>133350</xdr:rowOff>
    </xdr:to>
    <xdr:pic>
      <xdr:nvPicPr>
        <xdr:cNvPr id="22541"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247650</xdr:colOff>
      <xdr:row>0</xdr:row>
      <xdr:rowOff>133350</xdr:rowOff>
    </xdr:to>
    <xdr:pic>
      <xdr:nvPicPr>
        <xdr:cNvPr id="23559"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609600</xdr:colOff>
      <xdr:row>0</xdr:row>
      <xdr:rowOff>133350</xdr:rowOff>
    </xdr:to>
    <xdr:pic>
      <xdr:nvPicPr>
        <xdr:cNvPr id="13493" name="Picture 1"/>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96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QL1STAT1\DOCSOPEN\PROJEKTE\DOCSOPEN\STAT1\T1B1-A\16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en"/>
      <sheetName val="seit 1990"/>
    </sheetNames>
    <sheetDataSet>
      <sheetData sheetId="0"/>
      <sheetData sheetId="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B40" sqref="B40"/>
    </sheetView>
  </sheetViews>
  <sheetFormatPr baseColWidth="10" defaultRowHeight="12.75" customHeight="1" x14ac:dyDescent="0.2"/>
  <cols>
    <col min="1" max="1" width="3.1640625" style="2" customWidth="1"/>
    <col min="2" max="2" width="100.33203125" style="16" customWidth="1"/>
    <col min="3" max="9" width="13.33203125" style="2" customWidth="1"/>
    <col min="10" max="16384" width="12" style="2"/>
  </cols>
  <sheetData>
    <row r="1" spans="1:11" ht="12.75" customHeight="1" x14ac:dyDescent="0.2">
      <c r="A1" s="1"/>
      <c r="B1" s="19"/>
    </row>
    <row r="2" spans="1:11" ht="12.75" customHeight="1" x14ac:dyDescent="0.2">
      <c r="A2" s="3"/>
      <c r="B2" s="12" t="s">
        <v>120</v>
      </c>
    </row>
    <row r="3" spans="1:11" ht="12.75" customHeight="1" x14ac:dyDescent="0.2">
      <c r="A3" s="3"/>
      <c r="B3" s="12"/>
    </row>
    <row r="4" spans="1:11" ht="12.75" customHeight="1" x14ac:dyDescent="0.2">
      <c r="A4" s="28"/>
      <c r="B4" s="30"/>
      <c r="C4" s="20"/>
      <c r="D4" s="20"/>
      <c r="E4" s="20"/>
      <c r="F4" s="20"/>
      <c r="G4" s="20"/>
      <c r="H4" s="20"/>
      <c r="I4" s="20"/>
      <c r="J4" s="20"/>
      <c r="K4" s="20"/>
    </row>
    <row r="5" spans="1:11" ht="12.75" customHeight="1" x14ac:dyDescent="0.2">
      <c r="A5" s="31"/>
      <c r="B5" s="21" t="s">
        <v>95</v>
      </c>
      <c r="C5" s="22"/>
      <c r="D5" s="22"/>
      <c r="E5" s="22"/>
      <c r="F5" s="22"/>
      <c r="G5" s="22"/>
      <c r="H5" s="22"/>
      <c r="I5" s="22"/>
      <c r="J5" s="20"/>
      <c r="K5" s="20"/>
    </row>
    <row r="6" spans="1:11" ht="12.75" customHeight="1" x14ac:dyDescent="0.2">
      <c r="A6" s="29"/>
      <c r="B6" s="21" t="s">
        <v>121</v>
      </c>
      <c r="C6" s="20"/>
      <c r="D6" s="20"/>
      <c r="E6" s="20"/>
      <c r="F6" s="20"/>
      <c r="G6" s="20"/>
      <c r="H6" s="20"/>
      <c r="I6" s="20"/>
      <c r="J6" s="20"/>
      <c r="K6" s="20"/>
    </row>
    <row r="7" spans="1:11" ht="12.75" customHeight="1" x14ac:dyDescent="0.2">
      <c r="A7" s="32"/>
      <c r="B7" s="33"/>
      <c r="C7" s="20"/>
      <c r="D7" s="20"/>
      <c r="E7" s="20"/>
      <c r="F7" s="20"/>
      <c r="G7" s="20"/>
      <c r="H7" s="20"/>
      <c r="I7" s="20"/>
      <c r="J7" s="20"/>
      <c r="K7" s="20"/>
    </row>
    <row r="8" spans="1:11" ht="12.75" customHeight="1" x14ac:dyDescent="0.2">
      <c r="A8" s="29"/>
      <c r="B8" s="24"/>
      <c r="C8" s="20"/>
      <c r="D8" s="20"/>
      <c r="E8" s="20"/>
      <c r="F8" s="20"/>
      <c r="G8" s="20"/>
      <c r="H8" s="20"/>
      <c r="I8" s="20"/>
      <c r="J8" s="20"/>
      <c r="K8" s="34"/>
    </row>
    <row r="9" spans="1:11" ht="12.75" customHeight="1" x14ac:dyDescent="0.2">
      <c r="A9" s="29"/>
      <c r="B9" s="23" t="s">
        <v>1</v>
      </c>
      <c r="C9" s="20"/>
      <c r="D9" s="20"/>
      <c r="E9" s="20"/>
      <c r="F9" s="20"/>
      <c r="G9" s="20"/>
      <c r="H9" s="20"/>
      <c r="I9" s="20"/>
      <c r="J9" s="20"/>
      <c r="K9" s="34"/>
    </row>
    <row r="10" spans="1:11" ht="51" x14ac:dyDescent="0.2">
      <c r="A10" s="29"/>
      <c r="B10" s="25" t="s">
        <v>96</v>
      </c>
      <c r="C10" s="20"/>
      <c r="D10" s="20"/>
      <c r="E10" s="20"/>
      <c r="F10" s="20"/>
      <c r="G10" s="20"/>
      <c r="H10" s="20"/>
      <c r="I10" s="20"/>
      <c r="J10" s="20"/>
      <c r="K10" s="34"/>
    </row>
    <row r="11" spans="1:11" x14ac:dyDescent="0.2">
      <c r="A11" s="29"/>
      <c r="B11" s="24"/>
      <c r="C11" s="20"/>
      <c r="D11" s="20"/>
      <c r="E11" s="20"/>
      <c r="F11" s="20"/>
      <c r="G11" s="20"/>
      <c r="H11" s="20"/>
      <c r="I11" s="20"/>
      <c r="J11" s="20"/>
      <c r="K11" s="34"/>
    </row>
    <row r="12" spans="1:11" s="8" customFormat="1" ht="63.75" x14ac:dyDescent="0.2">
      <c r="A12" s="35"/>
      <c r="B12" s="26" t="s">
        <v>16</v>
      </c>
      <c r="C12" s="36"/>
      <c r="D12" s="36"/>
      <c r="E12" s="36"/>
      <c r="F12" s="36"/>
      <c r="G12" s="36"/>
      <c r="H12" s="36"/>
      <c r="I12" s="36"/>
      <c r="J12" s="36"/>
      <c r="K12" s="36"/>
    </row>
    <row r="13" spans="1:11" s="8" customFormat="1" x14ac:dyDescent="0.2">
      <c r="A13" s="35"/>
      <c r="B13" s="37"/>
      <c r="C13" s="36"/>
      <c r="D13" s="36"/>
      <c r="E13" s="36"/>
      <c r="F13" s="36"/>
      <c r="G13" s="36"/>
      <c r="H13" s="36"/>
      <c r="I13" s="36"/>
      <c r="J13" s="36"/>
      <c r="K13" s="36"/>
    </row>
    <row r="14" spans="1:11" s="8" customFormat="1" ht="245.25" customHeight="1" x14ac:dyDescent="0.2">
      <c r="A14" s="35"/>
      <c r="B14" s="27" t="s">
        <v>97</v>
      </c>
      <c r="C14" s="36"/>
      <c r="D14" s="36"/>
      <c r="E14" s="36"/>
      <c r="F14" s="36"/>
      <c r="G14" s="36"/>
      <c r="H14" s="36"/>
      <c r="I14" s="36"/>
      <c r="J14" s="36"/>
      <c r="K14" s="36"/>
    </row>
    <row r="15" spans="1:11" s="8" customFormat="1" x14ac:dyDescent="0.2">
      <c r="A15" s="35"/>
      <c r="B15" s="26"/>
      <c r="C15" s="36"/>
      <c r="D15" s="36"/>
      <c r="E15" s="36"/>
      <c r="F15" s="36"/>
      <c r="G15" s="36"/>
      <c r="H15" s="36"/>
      <c r="I15" s="36"/>
      <c r="J15" s="36"/>
      <c r="K15" s="36"/>
    </row>
    <row r="16" spans="1:11" s="8" customFormat="1" ht="306" x14ac:dyDescent="0.2">
      <c r="A16" s="35"/>
      <c r="B16" s="26" t="s">
        <v>98</v>
      </c>
      <c r="C16" s="36"/>
      <c r="D16" s="36"/>
      <c r="E16" s="36"/>
      <c r="F16" s="36"/>
      <c r="G16" s="36"/>
      <c r="H16" s="36"/>
      <c r="I16" s="36"/>
      <c r="J16" s="36"/>
      <c r="K16" s="36"/>
    </row>
    <row r="17" spans="1:11" s="8" customFormat="1" ht="12.75" customHeight="1" x14ac:dyDescent="0.2">
      <c r="A17" s="35"/>
      <c r="B17" s="37"/>
      <c r="C17" s="36"/>
      <c r="D17" s="36"/>
      <c r="E17" s="36"/>
      <c r="F17" s="36"/>
      <c r="G17" s="36"/>
      <c r="H17" s="36"/>
      <c r="I17" s="36"/>
      <c r="J17" s="36"/>
      <c r="K17" s="36"/>
    </row>
    <row r="18" spans="1:11" s="8" customFormat="1" ht="89.25" x14ac:dyDescent="0.2">
      <c r="A18" s="35"/>
      <c r="B18" s="26" t="s">
        <v>99</v>
      </c>
      <c r="C18" s="36"/>
      <c r="D18" s="36"/>
      <c r="E18" s="36"/>
      <c r="F18" s="36"/>
      <c r="G18" s="36"/>
      <c r="H18" s="36"/>
      <c r="I18" s="36"/>
      <c r="J18" s="36"/>
      <c r="K18" s="36"/>
    </row>
    <row r="19" spans="1:11" ht="12.75" customHeight="1" x14ac:dyDescent="0.2">
      <c r="A19" s="35"/>
      <c r="B19" s="37"/>
      <c r="C19" s="36"/>
      <c r="D19" s="36"/>
      <c r="E19" s="36"/>
      <c r="F19" s="36"/>
      <c r="G19" s="36"/>
      <c r="H19" s="36"/>
      <c r="I19" s="36"/>
      <c r="J19" s="36"/>
      <c r="K19" s="36"/>
    </row>
    <row r="20" spans="1:11" ht="12.75" customHeight="1" x14ac:dyDescent="0.2">
      <c r="A20" s="1"/>
      <c r="B20" s="19"/>
      <c r="K20" s="6"/>
    </row>
    <row r="21" spans="1:11" ht="12.75" customHeight="1" x14ac:dyDescent="0.2">
      <c r="A21" s="3"/>
      <c r="B21" s="7" t="s">
        <v>2</v>
      </c>
      <c r="K21" s="6"/>
    </row>
    <row r="22" spans="1:11" ht="12.75" customHeight="1" x14ac:dyDescent="0.2">
      <c r="A22" s="3"/>
      <c r="B22" s="11"/>
      <c r="K22" s="6"/>
    </row>
    <row r="23" spans="1:11" ht="25.5" x14ac:dyDescent="0.2">
      <c r="A23" s="3"/>
      <c r="B23" s="13" t="s">
        <v>14</v>
      </c>
      <c r="K23" s="6"/>
    </row>
    <row r="24" spans="1:11" ht="12.75" customHeight="1" x14ac:dyDescent="0.2">
      <c r="A24" s="5"/>
      <c r="B24" s="18"/>
      <c r="K24" s="6"/>
    </row>
    <row r="25" spans="1:11" ht="12.75" customHeight="1" x14ac:dyDescent="0.2">
      <c r="A25" s="1"/>
      <c r="B25" s="19"/>
      <c r="K25" s="6"/>
    </row>
    <row r="26" spans="1:11" ht="12.75" customHeight="1" x14ac:dyDescent="0.2">
      <c r="A26" s="3"/>
      <c r="B26" s="7" t="s">
        <v>5</v>
      </c>
      <c r="E26" s="6"/>
      <c r="K26" s="6"/>
    </row>
    <row r="27" spans="1:11" ht="12.75" customHeight="1" x14ac:dyDescent="0.2">
      <c r="A27" s="3"/>
      <c r="B27" s="11"/>
      <c r="E27" s="6"/>
      <c r="K27" s="6"/>
    </row>
    <row r="28" spans="1:11" ht="38.25" x14ac:dyDescent="0.2">
      <c r="A28" s="3"/>
      <c r="B28" s="14" t="s">
        <v>15</v>
      </c>
      <c r="E28" s="6"/>
      <c r="K28" s="6"/>
    </row>
    <row r="29" spans="1:11" ht="12.75" customHeight="1" x14ac:dyDescent="0.2">
      <c r="A29" s="5"/>
      <c r="B29" s="18"/>
      <c r="E29" s="6"/>
      <c r="K29" s="6"/>
    </row>
    <row r="30" spans="1:11" ht="12.75" customHeight="1" x14ac:dyDescent="0.2">
      <c r="A30" s="3"/>
      <c r="B30" s="11"/>
      <c r="K30" s="6"/>
    </row>
    <row r="31" spans="1:11" ht="12.75" customHeight="1" x14ac:dyDescent="0.2">
      <c r="A31" s="3"/>
      <c r="B31" s="7" t="s">
        <v>3</v>
      </c>
      <c r="K31" s="6"/>
    </row>
    <row r="32" spans="1:11" ht="12.75" customHeight="1" x14ac:dyDescent="0.2">
      <c r="A32" s="3"/>
      <c r="B32" s="11"/>
      <c r="K32" s="6"/>
    </row>
    <row r="33" spans="1:11" ht="12.75" customHeight="1" x14ac:dyDescent="0.2">
      <c r="A33" s="3"/>
      <c r="B33" s="11" t="s">
        <v>6</v>
      </c>
      <c r="K33" s="6"/>
    </row>
    <row r="34" spans="1:11" ht="12.75" customHeight="1" x14ac:dyDescent="0.2">
      <c r="A34" s="4"/>
      <c r="B34" s="11"/>
      <c r="C34" s="6"/>
      <c r="D34" s="6"/>
      <c r="E34" s="6"/>
      <c r="F34" s="6"/>
      <c r="G34" s="6"/>
      <c r="H34" s="6"/>
      <c r="I34" s="6"/>
    </row>
    <row r="35" spans="1:11" ht="12.75" customHeight="1" x14ac:dyDescent="0.2">
      <c r="A35" s="1"/>
      <c r="B35" s="17"/>
    </row>
    <row r="36" spans="1:11" ht="12.75" customHeight="1" x14ac:dyDescent="0.2">
      <c r="A36" s="3"/>
      <c r="B36" s="7" t="s">
        <v>4</v>
      </c>
    </row>
    <row r="37" spans="1:11" ht="12.75" customHeight="1" x14ac:dyDescent="0.2">
      <c r="A37" s="3"/>
      <c r="B37" s="11"/>
    </row>
    <row r="38" spans="1:11" ht="12.75" customHeight="1" x14ac:dyDescent="0.2">
      <c r="A38" s="3"/>
      <c r="B38" s="11" t="s">
        <v>13</v>
      </c>
    </row>
    <row r="39" spans="1:11" ht="12.75" customHeight="1" x14ac:dyDescent="0.2">
      <c r="A39" s="5"/>
      <c r="B39" s="18"/>
    </row>
  </sheetData>
  <phoneticPr fontId="7" type="noConversion"/>
  <pageMargins left="0.78740157480314998" right="0.78740157480314998" top="0.78740157480314998" bottom="0.78740157480314998" header="0.511811023622047" footer="0.511811023622047"/>
  <pageSetup paperSize="9" orientation="portrait" horizontalDpi="4294967292" verticalDpi="300" r:id="rId1"/>
  <headerFooter alignWithMargins="0">
    <oddFooter>&amp;L&amp;8Landeshauptstadt Stuttgart, Statistisches Amt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abSelected="1" zoomScaleNormal="100" workbookViewId="0">
      <selection activeCell="F34" sqref="F34"/>
    </sheetView>
  </sheetViews>
  <sheetFormatPr baseColWidth="10" defaultColWidth="8.5" defaultRowHeight="11.25" x14ac:dyDescent="0.2"/>
  <cols>
    <col min="1" max="1" width="55.33203125" style="9" customWidth="1"/>
    <col min="2" max="2" width="18.83203125" style="9" customWidth="1"/>
    <col min="3" max="4" width="19.83203125" style="9" customWidth="1"/>
    <col min="5" max="6" width="18.83203125" style="9" customWidth="1"/>
    <col min="7" max="16384" width="8.5" style="9"/>
  </cols>
  <sheetData>
    <row r="1" spans="1:7" s="10" customFormat="1" ht="15" x14ac:dyDescent="0.2">
      <c r="A1" s="131" t="s">
        <v>122</v>
      </c>
      <c r="B1" s="118"/>
      <c r="C1" s="118"/>
      <c r="D1" s="118"/>
      <c r="E1" s="118"/>
      <c r="F1" s="143"/>
      <c r="G1" s="144"/>
    </row>
    <row r="2" spans="1:7" x14ac:dyDescent="0.2">
      <c r="A2" s="116"/>
      <c r="B2" s="116"/>
      <c r="C2" s="116"/>
      <c r="D2" s="116"/>
      <c r="E2" s="116"/>
      <c r="F2" s="116"/>
      <c r="G2" s="116"/>
    </row>
    <row r="3" spans="1:7" ht="12.75" x14ac:dyDescent="0.2">
      <c r="A3" s="130" t="s">
        <v>124</v>
      </c>
      <c r="B3" s="129"/>
      <c r="C3" s="129"/>
      <c r="D3" s="129"/>
      <c r="E3" s="129"/>
      <c r="F3" s="129"/>
      <c r="G3" s="117"/>
    </row>
    <row r="4" spans="1:7" ht="12" thickBot="1" x14ac:dyDescent="0.25">
      <c r="A4" s="117"/>
      <c r="B4" s="117"/>
      <c r="C4" s="117"/>
      <c r="D4" s="117"/>
      <c r="E4" s="117"/>
      <c r="F4" s="117"/>
      <c r="G4" s="117"/>
    </row>
    <row r="5" spans="1:7" ht="33" customHeight="1" thickBot="1" x14ac:dyDescent="0.25">
      <c r="A5" s="138" t="s">
        <v>34</v>
      </c>
      <c r="B5" s="134" t="s">
        <v>114</v>
      </c>
      <c r="C5" s="134" t="s">
        <v>118</v>
      </c>
      <c r="D5" s="134" t="s">
        <v>119</v>
      </c>
      <c r="E5" s="134" t="s">
        <v>104</v>
      </c>
      <c r="F5" s="134" t="s">
        <v>105</v>
      </c>
      <c r="G5" s="117"/>
    </row>
    <row r="6" spans="1:7" ht="12.75" customHeight="1" thickBot="1" x14ac:dyDescent="0.25">
      <c r="A6" s="132"/>
      <c r="B6" s="133" t="s">
        <v>8</v>
      </c>
      <c r="C6" s="133"/>
      <c r="D6" s="137" t="s">
        <v>10</v>
      </c>
      <c r="E6" s="148" t="s">
        <v>0</v>
      </c>
      <c r="F6" s="149"/>
      <c r="G6" s="117"/>
    </row>
    <row r="7" spans="1:7" ht="12.75" customHeight="1" x14ac:dyDescent="0.2">
      <c r="A7" s="139" t="s">
        <v>17</v>
      </c>
      <c r="B7" s="145">
        <v>5</v>
      </c>
      <c r="C7" s="145">
        <v>243.4</v>
      </c>
      <c r="D7" s="145" t="s">
        <v>106</v>
      </c>
      <c r="E7" s="145">
        <v>5</v>
      </c>
      <c r="F7" s="145" t="s">
        <v>106</v>
      </c>
      <c r="G7" s="117"/>
    </row>
    <row r="8" spans="1:7" ht="12.75" customHeight="1" x14ac:dyDescent="0.2">
      <c r="A8" s="140" t="s">
        <v>18</v>
      </c>
      <c r="B8" s="145">
        <v>954</v>
      </c>
      <c r="C8" s="145">
        <v>189964</v>
      </c>
      <c r="D8" s="145">
        <v>188927.5</v>
      </c>
      <c r="E8" s="145">
        <v>987</v>
      </c>
      <c r="F8" s="145">
        <v>75836.800000000003</v>
      </c>
      <c r="G8" s="117"/>
    </row>
    <row r="9" spans="1:7" ht="12.75" customHeight="1" x14ac:dyDescent="0.2">
      <c r="A9" s="140" t="s">
        <v>19</v>
      </c>
      <c r="B9" s="145">
        <v>161</v>
      </c>
      <c r="C9" s="145">
        <v>7719.9</v>
      </c>
      <c r="D9" s="145">
        <v>7684.6</v>
      </c>
      <c r="E9" s="145">
        <v>170</v>
      </c>
      <c r="F9" s="145">
        <v>5090.3999999999996</v>
      </c>
      <c r="G9" s="117"/>
    </row>
    <row r="10" spans="1:7" ht="22.5" x14ac:dyDescent="0.2">
      <c r="A10" s="140" t="s">
        <v>20</v>
      </c>
      <c r="B10" s="145">
        <v>31</v>
      </c>
      <c r="C10" s="145">
        <v>1070.4000000000001</v>
      </c>
      <c r="D10" s="145" t="s">
        <v>106</v>
      </c>
      <c r="E10" s="145">
        <v>35</v>
      </c>
      <c r="F10" s="145" t="s">
        <v>106</v>
      </c>
      <c r="G10" s="117"/>
    </row>
    <row r="11" spans="1:7" ht="12.75" customHeight="1" x14ac:dyDescent="0.2">
      <c r="A11" s="140" t="s">
        <v>21</v>
      </c>
      <c r="B11" s="145">
        <v>2135</v>
      </c>
      <c r="C11" s="145">
        <v>20591.3</v>
      </c>
      <c r="D11" s="145">
        <v>19667.400000000001</v>
      </c>
      <c r="E11" s="145">
        <v>2198</v>
      </c>
      <c r="F11" s="145">
        <v>14947.7</v>
      </c>
      <c r="G11" s="117"/>
    </row>
    <row r="12" spans="1:7" ht="12.75" customHeight="1" x14ac:dyDescent="0.2">
      <c r="A12" s="140" t="s">
        <v>22</v>
      </c>
      <c r="B12" s="145">
        <v>3642</v>
      </c>
      <c r="C12" s="145">
        <v>38827.4</v>
      </c>
      <c r="D12" s="145">
        <v>34624.800000000003</v>
      </c>
      <c r="E12" s="145">
        <v>4227</v>
      </c>
      <c r="F12" s="145">
        <v>37979.800000000003</v>
      </c>
      <c r="G12" s="117"/>
    </row>
    <row r="13" spans="1:7" ht="12.75" customHeight="1" x14ac:dyDescent="0.2">
      <c r="A13" s="140" t="s">
        <v>23</v>
      </c>
      <c r="B13" s="145">
        <v>873</v>
      </c>
      <c r="C13" s="145">
        <v>17828.7</v>
      </c>
      <c r="D13" s="145">
        <v>11022.1</v>
      </c>
      <c r="E13" s="145">
        <v>945</v>
      </c>
      <c r="F13" s="145">
        <v>14499.6</v>
      </c>
      <c r="G13" s="117"/>
    </row>
    <row r="14" spans="1:7" ht="12.75" customHeight="1" x14ac:dyDescent="0.2">
      <c r="A14" s="140" t="s">
        <v>24</v>
      </c>
      <c r="B14" s="146">
        <v>1976</v>
      </c>
      <c r="C14" s="145">
        <v>13240.3</v>
      </c>
      <c r="D14" s="145">
        <v>9601.5</v>
      </c>
      <c r="E14" s="145">
        <v>2109</v>
      </c>
      <c r="F14" s="145">
        <v>10734.3</v>
      </c>
      <c r="G14" s="117"/>
    </row>
    <row r="15" spans="1:7" ht="12.75" customHeight="1" x14ac:dyDescent="0.2">
      <c r="A15" s="140" t="s">
        <v>25</v>
      </c>
      <c r="B15" s="146">
        <v>1805</v>
      </c>
      <c r="C15" s="145">
        <v>35178.199999999997</v>
      </c>
      <c r="D15" s="145">
        <v>34383.699999999997</v>
      </c>
      <c r="E15" s="145">
        <v>2021</v>
      </c>
      <c r="F15" s="145">
        <v>33148.400000000001</v>
      </c>
      <c r="G15" s="117"/>
    </row>
    <row r="16" spans="1:7" ht="12.75" customHeight="1" x14ac:dyDescent="0.2">
      <c r="A16" s="140" t="s">
        <v>26</v>
      </c>
      <c r="B16" s="146">
        <v>752</v>
      </c>
      <c r="C16" s="145">
        <v>31186.799999999999</v>
      </c>
      <c r="D16" s="145">
        <v>30401.8</v>
      </c>
      <c r="E16" s="145">
        <v>900</v>
      </c>
      <c r="F16" s="145">
        <v>30142.3</v>
      </c>
      <c r="G16" s="117"/>
    </row>
    <row r="17" spans="1:7" ht="12.75" customHeight="1" x14ac:dyDescent="0.2">
      <c r="A17" s="140" t="s">
        <v>27</v>
      </c>
      <c r="B17" s="146">
        <v>1890</v>
      </c>
      <c r="C17" s="145">
        <v>4771.8</v>
      </c>
      <c r="D17" s="145">
        <v>3825.8</v>
      </c>
      <c r="E17" s="145">
        <v>1962</v>
      </c>
      <c r="F17" s="145">
        <v>4119.5</v>
      </c>
      <c r="G17" s="116"/>
    </row>
    <row r="18" spans="1:7" ht="22.5" x14ac:dyDescent="0.2">
      <c r="A18" s="140" t="s">
        <v>28</v>
      </c>
      <c r="B18" s="146">
        <v>6917</v>
      </c>
      <c r="C18" s="145">
        <v>70824.3</v>
      </c>
      <c r="D18" s="145">
        <v>68034.2</v>
      </c>
      <c r="E18" s="145">
        <v>7306</v>
      </c>
      <c r="F18" s="145">
        <v>53898.400000000001</v>
      </c>
      <c r="G18" s="116"/>
    </row>
    <row r="19" spans="1:7" ht="12.75" customHeight="1" x14ac:dyDescent="0.2">
      <c r="A19" s="140" t="s">
        <v>29</v>
      </c>
      <c r="B19" s="146">
        <v>1763</v>
      </c>
      <c r="C19" s="145">
        <v>40042.400000000001</v>
      </c>
      <c r="D19" s="145">
        <v>34191.199999999997</v>
      </c>
      <c r="E19" s="145">
        <v>1984</v>
      </c>
      <c r="F19" s="145">
        <v>28891.8</v>
      </c>
      <c r="G19" s="116"/>
    </row>
    <row r="20" spans="1:7" ht="12.75" customHeight="1" x14ac:dyDescent="0.2">
      <c r="A20" s="140" t="s">
        <v>30</v>
      </c>
      <c r="B20" s="146">
        <v>666</v>
      </c>
      <c r="C20" s="145">
        <v>21136.7</v>
      </c>
      <c r="D20" s="145">
        <v>18611.2</v>
      </c>
      <c r="E20" s="145">
        <v>770</v>
      </c>
      <c r="F20" s="145">
        <v>16550.8</v>
      </c>
      <c r="G20" s="116"/>
    </row>
    <row r="21" spans="1:7" ht="12.75" customHeight="1" x14ac:dyDescent="0.2">
      <c r="A21" s="140" t="s">
        <v>31</v>
      </c>
      <c r="B21" s="146">
        <v>2173</v>
      </c>
      <c r="C21" s="145">
        <v>75507.8</v>
      </c>
      <c r="D21" s="145">
        <v>70670</v>
      </c>
      <c r="E21" s="145">
        <v>2267</v>
      </c>
      <c r="F21" s="145">
        <v>52762.400000000001</v>
      </c>
      <c r="G21" s="116"/>
    </row>
    <row r="22" spans="1:7" ht="12.75" customHeight="1" x14ac:dyDescent="0.2">
      <c r="A22" s="140" t="s">
        <v>32</v>
      </c>
      <c r="B22" s="146">
        <v>1025</v>
      </c>
      <c r="C22" s="145">
        <v>7269.6</v>
      </c>
      <c r="D22" s="145">
        <v>6230.6</v>
      </c>
      <c r="E22" s="145">
        <v>1067</v>
      </c>
      <c r="F22" s="145">
        <v>6814.7</v>
      </c>
      <c r="G22" s="116"/>
    </row>
    <row r="23" spans="1:7" ht="12.75" customHeight="1" x14ac:dyDescent="0.2">
      <c r="A23" s="140" t="s">
        <v>33</v>
      </c>
      <c r="B23" s="146">
        <v>2170</v>
      </c>
      <c r="C23" s="145">
        <v>20637</v>
      </c>
      <c r="D23" s="145">
        <v>18383.3</v>
      </c>
      <c r="E23" s="145">
        <v>2256</v>
      </c>
      <c r="F23" s="145">
        <v>14385</v>
      </c>
      <c r="G23" s="116"/>
    </row>
    <row r="24" spans="1:7" ht="12.75" customHeight="1" x14ac:dyDescent="0.2">
      <c r="A24" s="141" t="s">
        <v>35</v>
      </c>
      <c r="B24" s="147">
        <v>28938</v>
      </c>
      <c r="C24" s="147">
        <v>596040</v>
      </c>
      <c r="D24" s="147">
        <v>557546.1</v>
      </c>
      <c r="E24" s="147">
        <v>31209</v>
      </c>
      <c r="F24" s="147">
        <v>400765.4</v>
      </c>
      <c r="G24" s="116"/>
    </row>
    <row r="25" spans="1:7" x14ac:dyDescent="0.2">
      <c r="A25" s="120" t="s">
        <v>7</v>
      </c>
      <c r="B25" s="119"/>
      <c r="C25" s="119"/>
      <c r="D25" s="119"/>
      <c r="E25" s="119"/>
      <c r="F25" s="119"/>
      <c r="G25" s="116"/>
    </row>
    <row r="26" spans="1:7" ht="12.75" customHeight="1" x14ac:dyDescent="0.2">
      <c r="A26" s="122" t="s">
        <v>107</v>
      </c>
      <c r="B26" s="128"/>
      <c r="C26" s="128"/>
      <c r="D26" s="128"/>
      <c r="E26" s="123"/>
      <c r="F26" s="128"/>
      <c r="G26" s="116"/>
    </row>
    <row r="27" spans="1:7" ht="12.75" customHeight="1" x14ac:dyDescent="0.2">
      <c r="A27" s="122" t="s">
        <v>108</v>
      </c>
      <c r="B27" s="128"/>
      <c r="C27" s="128"/>
      <c r="D27" s="128"/>
      <c r="E27" s="123"/>
      <c r="F27" s="128"/>
      <c r="G27" s="116"/>
    </row>
    <row r="28" spans="1:7" ht="12.75" customHeight="1" x14ac:dyDescent="0.2">
      <c r="A28" s="122" t="s">
        <v>12</v>
      </c>
      <c r="B28" s="128"/>
      <c r="C28" s="128"/>
      <c r="D28" s="128"/>
      <c r="E28" s="128"/>
      <c r="F28" s="128"/>
      <c r="G28" s="116"/>
    </row>
    <row r="29" spans="1:7" ht="12.75" customHeight="1" x14ac:dyDescent="0.2">
      <c r="A29" s="122" t="s">
        <v>109</v>
      </c>
      <c r="B29" s="117"/>
      <c r="C29" s="117"/>
      <c r="D29" s="117"/>
      <c r="E29" s="117"/>
      <c r="F29" s="121"/>
      <c r="G29" s="116"/>
    </row>
    <row r="30" spans="1:7" x14ac:dyDescent="0.2">
      <c r="A30" s="127"/>
      <c r="B30" s="117"/>
      <c r="C30" s="117"/>
      <c r="D30" s="117"/>
      <c r="E30" s="117"/>
      <c r="F30" s="117"/>
      <c r="G30" s="116"/>
    </row>
    <row r="31" spans="1:7" x14ac:dyDescent="0.2">
      <c r="A31" s="135" t="s">
        <v>11</v>
      </c>
      <c r="B31" s="117"/>
      <c r="C31" s="117"/>
      <c r="D31" s="117"/>
      <c r="E31" s="127"/>
      <c r="F31" s="117"/>
      <c r="G31" s="116"/>
    </row>
    <row r="32" spans="1:7" x14ac:dyDescent="0.2">
      <c r="A32" s="117"/>
      <c r="B32" s="124"/>
      <c r="C32" s="125"/>
      <c r="D32" s="125"/>
      <c r="E32" s="125"/>
      <c r="F32" s="126"/>
      <c r="G32" s="116"/>
    </row>
    <row r="33" spans="1:7" x14ac:dyDescent="0.2">
      <c r="A33" s="116"/>
      <c r="B33" s="116"/>
      <c r="C33" s="116"/>
      <c r="D33" s="116"/>
      <c r="E33" s="116"/>
      <c r="F33" s="116"/>
      <c r="G33" s="116"/>
    </row>
    <row r="34" spans="1:7" x14ac:dyDescent="0.2">
      <c r="A34" s="116"/>
      <c r="B34" s="116"/>
      <c r="C34" s="116"/>
      <c r="D34" s="116"/>
      <c r="E34" s="116"/>
      <c r="F34" s="116"/>
      <c r="G34" s="116"/>
    </row>
    <row r="35" spans="1:7" x14ac:dyDescent="0.2">
      <c r="A35" s="136"/>
      <c r="B35" s="116"/>
      <c r="C35" s="116"/>
      <c r="D35" s="116"/>
      <c r="E35" s="116"/>
      <c r="F35" s="116"/>
      <c r="G35" s="116"/>
    </row>
    <row r="36" spans="1:7" x14ac:dyDescent="0.2">
      <c r="A36" s="136"/>
      <c r="B36" s="116"/>
      <c r="C36" s="116"/>
      <c r="D36" s="116"/>
      <c r="E36" s="116"/>
      <c r="F36" s="116"/>
      <c r="G36" s="116"/>
    </row>
    <row r="37" spans="1:7" x14ac:dyDescent="0.2">
      <c r="A37" s="136"/>
      <c r="B37" s="116"/>
      <c r="C37" s="116"/>
      <c r="D37" s="116"/>
      <c r="E37" s="116"/>
      <c r="F37" s="116"/>
      <c r="G37" s="116"/>
    </row>
    <row r="38" spans="1:7" x14ac:dyDescent="0.2">
      <c r="A38" s="136"/>
      <c r="B38" s="116"/>
      <c r="C38" s="116"/>
      <c r="D38" s="116"/>
      <c r="E38" s="116"/>
      <c r="F38" s="116"/>
      <c r="G38" s="116"/>
    </row>
  </sheetData>
  <mergeCells count="1">
    <mergeCell ref="E6:F6"/>
  </mergeCells>
  <pageMargins left="0.59055118110236204" right="0.59055118110236204" top="0.39370078740157499" bottom="0.59055118110236204" header="0.47244094488189003" footer="0"/>
  <pageSetup paperSize="9" scale="98" orientation="portrait" verticalDpi="300" r:id="rId1"/>
  <headerFooter alignWithMargins="0">
    <oddFooter>&amp;LLandeshauptstadt Stuttgart, Statistisches Amt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Normal="100" workbookViewId="0">
      <selection activeCell="U16" sqref="U16"/>
    </sheetView>
  </sheetViews>
  <sheetFormatPr baseColWidth="10" defaultColWidth="8.5" defaultRowHeight="11.25" x14ac:dyDescent="0.2"/>
  <cols>
    <col min="1" max="1" width="6.33203125" style="122" customWidth="1"/>
    <col min="2" max="2" width="26.5" style="122" customWidth="1"/>
    <col min="3" max="17" width="9" style="122" customWidth="1"/>
    <col min="18" max="16384" width="8.5" style="122"/>
  </cols>
  <sheetData>
    <row r="1" spans="1:18" s="42" customFormat="1" ht="15" x14ac:dyDescent="0.2">
      <c r="A1" s="131" t="s">
        <v>122</v>
      </c>
      <c r="B1" s="118"/>
      <c r="C1" s="118"/>
      <c r="D1" s="118"/>
      <c r="E1" s="118"/>
      <c r="F1" s="118"/>
      <c r="G1" s="118"/>
      <c r="H1" s="118"/>
      <c r="I1" s="118"/>
      <c r="J1" s="118"/>
      <c r="K1" s="118"/>
      <c r="L1" s="118"/>
      <c r="M1" s="118"/>
      <c r="N1" s="118"/>
      <c r="O1" s="118"/>
      <c r="P1" s="118"/>
      <c r="Q1" s="143"/>
      <c r="R1" s="144"/>
    </row>
    <row r="3" spans="1:18" ht="12.75" x14ac:dyDescent="0.2">
      <c r="A3" s="130" t="s">
        <v>113</v>
      </c>
      <c r="B3" s="129"/>
      <c r="C3" s="129"/>
      <c r="D3" s="129"/>
      <c r="E3" s="129"/>
      <c r="F3" s="129"/>
      <c r="G3" s="129"/>
      <c r="H3" s="129"/>
      <c r="I3" s="129"/>
      <c r="J3" s="129"/>
      <c r="K3" s="129"/>
      <c r="L3" s="129"/>
      <c r="M3" s="129"/>
      <c r="N3" s="129"/>
      <c r="O3" s="129"/>
      <c r="P3" s="129"/>
      <c r="Q3" s="129"/>
      <c r="R3" s="117"/>
    </row>
    <row r="4" spans="1:18" ht="12" thickBot="1" x14ac:dyDescent="0.25">
      <c r="A4" s="117"/>
      <c r="B4" s="117"/>
      <c r="C4" s="117"/>
      <c r="D4" s="117"/>
      <c r="E4" s="117"/>
      <c r="F4" s="117"/>
      <c r="G4" s="117"/>
      <c r="H4" s="117"/>
      <c r="I4" s="117"/>
      <c r="J4" s="117"/>
      <c r="K4" s="117"/>
      <c r="L4" s="117"/>
      <c r="M4" s="117"/>
      <c r="N4" s="117"/>
      <c r="O4" s="117"/>
      <c r="P4" s="117"/>
      <c r="Q4" s="117"/>
      <c r="R4" s="117"/>
    </row>
    <row r="5" spans="1:18" ht="31.5" customHeight="1" x14ac:dyDescent="0.2">
      <c r="A5" s="151" t="s">
        <v>34</v>
      </c>
      <c r="B5" s="152"/>
      <c r="C5" s="155" t="s">
        <v>114</v>
      </c>
      <c r="D5" s="155"/>
      <c r="E5" s="155"/>
      <c r="F5" s="155"/>
      <c r="G5" s="155"/>
      <c r="H5" s="155" t="s">
        <v>115</v>
      </c>
      <c r="I5" s="155"/>
      <c r="J5" s="155"/>
      <c r="K5" s="155"/>
      <c r="L5" s="155"/>
      <c r="M5" s="155" t="s">
        <v>116</v>
      </c>
      <c r="N5" s="155"/>
      <c r="O5" s="156"/>
      <c r="P5" s="156"/>
      <c r="Q5" s="157"/>
      <c r="R5" s="117"/>
    </row>
    <row r="6" spans="1:18" x14ac:dyDescent="0.2">
      <c r="A6" s="153"/>
      <c r="B6" s="154"/>
      <c r="C6" s="158" t="s">
        <v>0</v>
      </c>
      <c r="D6" s="159"/>
      <c r="E6" s="159"/>
      <c r="F6" s="159"/>
      <c r="G6" s="160"/>
      <c r="H6" s="158" t="s">
        <v>0</v>
      </c>
      <c r="I6" s="159"/>
      <c r="J6" s="159"/>
      <c r="K6" s="159"/>
      <c r="L6" s="160"/>
      <c r="M6" s="158" t="s">
        <v>117</v>
      </c>
      <c r="N6" s="159"/>
      <c r="O6" s="159"/>
      <c r="P6" s="159"/>
      <c r="Q6" s="159"/>
      <c r="R6" s="117"/>
    </row>
    <row r="7" spans="1:18" x14ac:dyDescent="0.2">
      <c r="A7" s="111" t="s">
        <v>79</v>
      </c>
      <c r="B7" s="112" t="s">
        <v>80</v>
      </c>
      <c r="C7" s="108">
        <v>2017</v>
      </c>
      <c r="D7" s="108">
        <v>2018</v>
      </c>
      <c r="E7" s="108">
        <v>2019</v>
      </c>
      <c r="F7" s="108">
        <v>2020</v>
      </c>
      <c r="G7" s="108">
        <v>2021</v>
      </c>
      <c r="H7" s="108">
        <v>2017</v>
      </c>
      <c r="I7" s="108">
        <v>2018</v>
      </c>
      <c r="J7" s="108">
        <v>2019</v>
      </c>
      <c r="K7" s="108">
        <v>2020</v>
      </c>
      <c r="L7" s="108">
        <v>2021</v>
      </c>
      <c r="M7" s="108">
        <v>2017</v>
      </c>
      <c r="N7" s="108">
        <v>2018</v>
      </c>
      <c r="O7" s="108">
        <v>2019</v>
      </c>
      <c r="P7" s="108">
        <v>2020</v>
      </c>
      <c r="Q7" s="108">
        <v>2021</v>
      </c>
      <c r="R7" s="117"/>
    </row>
    <row r="8" spans="1:18" ht="22.5" x14ac:dyDescent="0.2">
      <c r="A8" s="110" t="s">
        <v>53</v>
      </c>
      <c r="B8" s="140" t="s">
        <v>54</v>
      </c>
      <c r="C8" s="113">
        <v>5</v>
      </c>
      <c r="D8" s="113">
        <v>5</v>
      </c>
      <c r="E8" s="113">
        <v>5</v>
      </c>
      <c r="F8" s="113">
        <v>5</v>
      </c>
      <c r="G8" s="113">
        <v>5</v>
      </c>
      <c r="H8" s="113">
        <v>218</v>
      </c>
      <c r="I8" s="113">
        <v>232</v>
      </c>
      <c r="J8" s="113">
        <v>236</v>
      </c>
      <c r="K8" s="113">
        <v>233.3</v>
      </c>
      <c r="L8" s="113" t="s">
        <v>106</v>
      </c>
      <c r="M8" s="113">
        <v>62.423000000000002</v>
      </c>
      <c r="N8" s="113">
        <v>61.862000000000002</v>
      </c>
      <c r="O8" s="113">
        <v>69.875</v>
      </c>
      <c r="P8" s="113">
        <v>75.894000000000005</v>
      </c>
      <c r="Q8" s="113">
        <v>73.075999999999993</v>
      </c>
      <c r="R8" s="117"/>
    </row>
    <row r="9" spans="1:18" x14ac:dyDescent="0.2">
      <c r="A9" s="110" t="s">
        <v>36</v>
      </c>
      <c r="B9" s="140" t="s">
        <v>56</v>
      </c>
      <c r="C9" s="113">
        <v>1049</v>
      </c>
      <c r="D9" s="113">
        <v>1036</v>
      </c>
      <c r="E9" s="113">
        <v>1017</v>
      </c>
      <c r="F9" s="113">
        <v>943</v>
      </c>
      <c r="G9" s="113">
        <v>954</v>
      </c>
      <c r="H9" s="113">
        <v>230790</v>
      </c>
      <c r="I9" s="113">
        <v>232909</v>
      </c>
      <c r="J9" s="113">
        <v>225150</v>
      </c>
      <c r="K9" s="113">
        <v>221716.9</v>
      </c>
      <c r="L9" s="113">
        <v>188927.5</v>
      </c>
      <c r="M9" s="113">
        <v>145172.01</v>
      </c>
      <c r="N9" s="113">
        <v>147008.91899999999</v>
      </c>
      <c r="O9" s="113">
        <v>152463.17800000001</v>
      </c>
      <c r="P9" s="113">
        <v>137994.60399999999</v>
      </c>
      <c r="Q9" s="113">
        <v>141310.31899999999</v>
      </c>
      <c r="R9" s="117"/>
    </row>
    <row r="10" spans="1:18" x14ac:dyDescent="0.2">
      <c r="A10" s="110" t="s">
        <v>37</v>
      </c>
      <c r="B10" s="140" t="s">
        <v>57</v>
      </c>
      <c r="C10" s="113">
        <v>147</v>
      </c>
      <c r="D10" s="113">
        <v>150</v>
      </c>
      <c r="E10" s="113">
        <v>147</v>
      </c>
      <c r="F10" s="113">
        <v>142</v>
      </c>
      <c r="G10" s="113">
        <v>161</v>
      </c>
      <c r="H10" s="113">
        <v>6002</v>
      </c>
      <c r="I10" s="113">
        <v>6236</v>
      </c>
      <c r="J10" s="113">
        <v>6192</v>
      </c>
      <c r="K10" s="113">
        <v>6950.7</v>
      </c>
      <c r="L10" s="113">
        <v>7684.6</v>
      </c>
      <c r="M10" s="113">
        <v>7662.9009999999998</v>
      </c>
      <c r="N10" s="113">
        <v>8554.5380000000005</v>
      </c>
      <c r="O10" s="113">
        <v>8987.9619999999995</v>
      </c>
      <c r="P10" s="113">
        <v>9019.8430000000008</v>
      </c>
      <c r="Q10" s="113">
        <v>13966.161</v>
      </c>
      <c r="R10" s="117"/>
    </row>
    <row r="11" spans="1:18" ht="48.75" customHeight="1" x14ac:dyDescent="0.2">
      <c r="A11" s="110" t="s">
        <v>38</v>
      </c>
      <c r="B11" s="140" t="s">
        <v>58</v>
      </c>
      <c r="C11" s="113">
        <v>33</v>
      </c>
      <c r="D11" s="113">
        <v>34</v>
      </c>
      <c r="E11" s="113">
        <v>36</v>
      </c>
      <c r="F11" s="113">
        <v>35</v>
      </c>
      <c r="G11" s="113">
        <v>31</v>
      </c>
      <c r="H11" s="113">
        <v>944</v>
      </c>
      <c r="I11" s="113">
        <v>980</v>
      </c>
      <c r="J11" s="113">
        <v>993</v>
      </c>
      <c r="K11" s="113">
        <v>1041.5999999999999</v>
      </c>
      <c r="L11" s="113" t="s">
        <v>106</v>
      </c>
      <c r="M11" s="113">
        <v>308.892</v>
      </c>
      <c r="N11" s="113">
        <v>377.39499999999998</v>
      </c>
      <c r="O11" s="113">
        <v>368.79399999999998</v>
      </c>
      <c r="P11" s="113">
        <v>361.39400000000001</v>
      </c>
      <c r="Q11" s="113">
        <v>372.19099999999997</v>
      </c>
      <c r="R11" s="117"/>
    </row>
    <row r="12" spans="1:18" x14ac:dyDescent="0.2">
      <c r="A12" s="110" t="s">
        <v>39</v>
      </c>
      <c r="B12" s="140" t="s">
        <v>60</v>
      </c>
      <c r="C12" s="113">
        <v>2173</v>
      </c>
      <c r="D12" s="113">
        <v>2201</v>
      </c>
      <c r="E12" s="113">
        <v>2204</v>
      </c>
      <c r="F12" s="113">
        <v>2116</v>
      </c>
      <c r="G12" s="113">
        <v>2135</v>
      </c>
      <c r="H12" s="113">
        <v>17710</v>
      </c>
      <c r="I12" s="113">
        <v>18955</v>
      </c>
      <c r="J12" s="113">
        <v>19401</v>
      </c>
      <c r="K12" s="113">
        <v>19375.3</v>
      </c>
      <c r="L12" s="113">
        <v>19667.400000000001</v>
      </c>
      <c r="M12" s="113">
        <v>5015.5230000000001</v>
      </c>
      <c r="N12" s="113">
        <v>5100.6030000000001</v>
      </c>
      <c r="O12" s="113">
        <v>6197.027</v>
      </c>
      <c r="P12" s="113">
        <v>7650.5169999999998</v>
      </c>
      <c r="Q12" s="113">
        <v>7902.3450000000003</v>
      </c>
      <c r="R12" s="117"/>
    </row>
    <row r="13" spans="1:18" ht="22.5" x14ac:dyDescent="0.2">
      <c r="A13" s="110" t="s">
        <v>40</v>
      </c>
      <c r="B13" s="140" t="s">
        <v>62</v>
      </c>
      <c r="C13" s="113">
        <v>4089</v>
      </c>
      <c r="D13" s="113">
        <v>4073</v>
      </c>
      <c r="E13" s="113">
        <v>4038</v>
      </c>
      <c r="F13" s="113">
        <v>3729</v>
      </c>
      <c r="G13" s="113">
        <v>3642</v>
      </c>
      <c r="H13" s="113">
        <v>39242</v>
      </c>
      <c r="I13" s="113">
        <v>40631</v>
      </c>
      <c r="J13" s="113">
        <v>40333</v>
      </c>
      <c r="K13" s="113">
        <v>37391.1</v>
      </c>
      <c r="L13" s="113">
        <v>34624.800000000003</v>
      </c>
      <c r="M13" s="113">
        <v>24576.79</v>
      </c>
      <c r="N13" s="113">
        <v>25439.243999999999</v>
      </c>
      <c r="O13" s="113">
        <v>26146.013999999999</v>
      </c>
      <c r="P13" s="113">
        <v>23462.868999999999</v>
      </c>
      <c r="Q13" s="113">
        <v>24473.77</v>
      </c>
      <c r="R13" s="117"/>
    </row>
    <row r="14" spans="1:18" x14ac:dyDescent="0.2">
      <c r="A14" s="110" t="s">
        <v>41</v>
      </c>
      <c r="B14" s="140" t="s">
        <v>64</v>
      </c>
      <c r="C14" s="113">
        <v>1036</v>
      </c>
      <c r="D14" s="113">
        <v>1064</v>
      </c>
      <c r="E14" s="113">
        <v>1045</v>
      </c>
      <c r="F14" s="113">
        <v>934</v>
      </c>
      <c r="G14" s="113">
        <v>873</v>
      </c>
      <c r="H14" s="113">
        <v>10521</v>
      </c>
      <c r="I14" s="113">
        <v>11170</v>
      </c>
      <c r="J14" s="113">
        <v>11816</v>
      </c>
      <c r="K14" s="113">
        <v>11741</v>
      </c>
      <c r="L14" s="113">
        <v>11022.1</v>
      </c>
      <c r="M14" s="113">
        <v>1597.51</v>
      </c>
      <c r="N14" s="113">
        <v>1676.3209999999999</v>
      </c>
      <c r="O14" s="113">
        <v>1866.259</v>
      </c>
      <c r="P14" s="113">
        <v>1866.2059999999999</v>
      </c>
      <c r="Q14" s="113">
        <v>2072.0309999999999</v>
      </c>
      <c r="R14" s="117"/>
    </row>
    <row r="15" spans="1:18" x14ac:dyDescent="0.2">
      <c r="A15" s="110" t="s">
        <v>42</v>
      </c>
      <c r="B15" s="140" t="s">
        <v>66</v>
      </c>
      <c r="C15" s="113">
        <v>2146</v>
      </c>
      <c r="D15" s="113">
        <v>2211</v>
      </c>
      <c r="E15" s="113">
        <v>2230</v>
      </c>
      <c r="F15" s="113">
        <v>2086</v>
      </c>
      <c r="G15" s="113">
        <v>1976</v>
      </c>
      <c r="H15" s="113">
        <v>10277</v>
      </c>
      <c r="I15" s="113">
        <v>10628</v>
      </c>
      <c r="J15" s="113">
        <v>10896</v>
      </c>
      <c r="K15" s="113">
        <v>10124.200000000001</v>
      </c>
      <c r="L15" s="113">
        <v>9601.5</v>
      </c>
      <c r="M15" s="113">
        <v>999.75200000000007</v>
      </c>
      <c r="N15" s="113">
        <v>1074.6130000000001</v>
      </c>
      <c r="O15" s="113">
        <v>1087.02</v>
      </c>
      <c r="P15" s="113">
        <v>625.29600000000005</v>
      </c>
      <c r="Q15" s="113">
        <v>703.58699999999999</v>
      </c>
      <c r="R15" s="117"/>
    </row>
    <row r="16" spans="1:18" x14ac:dyDescent="0.2">
      <c r="A16" s="110" t="s">
        <v>43</v>
      </c>
      <c r="B16" s="140" t="s">
        <v>68</v>
      </c>
      <c r="C16" s="113">
        <v>1778</v>
      </c>
      <c r="D16" s="113">
        <v>1778</v>
      </c>
      <c r="E16" s="113">
        <v>1818</v>
      </c>
      <c r="F16" s="113">
        <v>1740</v>
      </c>
      <c r="G16" s="113">
        <v>1805</v>
      </c>
      <c r="H16" s="113">
        <v>27036</v>
      </c>
      <c r="I16" s="113">
        <v>28128</v>
      </c>
      <c r="J16" s="113">
        <v>28698</v>
      </c>
      <c r="K16" s="113">
        <v>33204.1</v>
      </c>
      <c r="L16" s="113">
        <v>34383.699999999997</v>
      </c>
      <c r="M16" s="113">
        <v>4302.442</v>
      </c>
      <c r="N16" s="113">
        <v>4453.0860000000002</v>
      </c>
      <c r="O16" s="113">
        <v>4607.5360000000001</v>
      </c>
      <c r="P16" s="113">
        <v>4451.51</v>
      </c>
      <c r="Q16" s="113">
        <v>4986.1480000000001</v>
      </c>
      <c r="R16" s="117"/>
    </row>
    <row r="17" spans="1:17" ht="22.5" x14ac:dyDescent="0.2">
      <c r="A17" s="110" t="s">
        <v>44</v>
      </c>
      <c r="B17" s="140" t="s">
        <v>70</v>
      </c>
      <c r="C17" s="113">
        <v>680</v>
      </c>
      <c r="D17" s="113">
        <v>713</v>
      </c>
      <c r="E17" s="113">
        <v>763</v>
      </c>
      <c r="F17" s="113">
        <v>747</v>
      </c>
      <c r="G17" s="113">
        <v>752</v>
      </c>
      <c r="H17" s="113">
        <v>29065</v>
      </c>
      <c r="I17" s="113">
        <v>28790</v>
      </c>
      <c r="J17" s="113">
        <v>28259</v>
      </c>
      <c r="K17" s="113">
        <v>28703.4</v>
      </c>
      <c r="L17" s="113">
        <v>30401.8</v>
      </c>
      <c r="M17" s="113">
        <v>6686.5820000000003</v>
      </c>
      <c r="N17" s="113">
        <v>5813.7470000000003</v>
      </c>
      <c r="O17" s="113">
        <v>6341.0640000000003</v>
      </c>
      <c r="P17" s="113">
        <v>6221.9920000000002</v>
      </c>
      <c r="Q17" s="113">
        <v>8717.8729999999996</v>
      </c>
    </row>
    <row r="18" spans="1:17" ht="22.5" x14ac:dyDescent="0.2">
      <c r="A18" s="110" t="s">
        <v>45</v>
      </c>
      <c r="B18" s="140" t="s">
        <v>71</v>
      </c>
      <c r="C18" s="113">
        <v>1568</v>
      </c>
      <c r="D18" s="113">
        <v>1557</v>
      </c>
      <c r="E18" s="113">
        <v>1620</v>
      </c>
      <c r="F18" s="113">
        <v>1936</v>
      </c>
      <c r="G18" s="113">
        <v>1890</v>
      </c>
      <c r="H18" s="113">
        <v>3388</v>
      </c>
      <c r="I18" s="113">
        <v>3738</v>
      </c>
      <c r="J18" s="113">
        <v>3679</v>
      </c>
      <c r="K18" s="113">
        <v>3678.7</v>
      </c>
      <c r="L18" s="113">
        <v>3825.8</v>
      </c>
      <c r="M18" s="113">
        <v>1661.6150000000002</v>
      </c>
      <c r="N18" s="113">
        <v>2144.567</v>
      </c>
      <c r="O18" s="113">
        <v>1666.444</v>
      </c>
      <c r="P18" s="113">
        <v>1621.807</v>
      </c>
      <c r="Q18" s="113">
        <v>1891.941</v>
      </c>
    </row>
    <row r="19" spans="1:17" ht="33.75" x14ac:dyDescent="0.2">
      <c r="A19" s="110" t="s">
        <v>46</v>
      </c>
      <c r="B19" s="140" t="s">
        <v>72</v>
      </c>
      <c r="C19" s="113">
        <v>7411</v>
      </c>
      <c r="D19" s="113">
        <v>7473</v>
      </c>
      <c r="E19" s="113">
        <v>7517</v>
      </c>
      <c r="F19" s="113">
        <v>7000</v>
      </c>
      <c r="G19" s="113">
        <v>6917</v>
      </c>
      <c r="H19" s="113">
        <v>55813</v>
      </c>
      <c r="I19" s="113">
        <v>58749</v>
      </c>
      <c r="J19" s="113">
        <v>60105</v>
      </c>
      <c r="K19" s="113">
        <v>64419.4</v>
      </c>
      <c r="L19" s="113">
        <v>68034.2</v>
      </c>
      <c r="M19" s="113">
        <v>9267.73</v>
      </c>
      <c r="N19" s="113">
        <v>9512.473</v>
      </c>
      <c r="O19" s="113">
        <v>10140.081</v>
      </c>
      <c r="P19" s="113">
        <v>12579.516</v>
      </c>
      <c r="Q19" s="113">
        <v>12680.932000000001</v>
      </c>
    </row>
    <row r="20" spans="1:17" ht="33.75" x14ac:dyDescent="0.2">
      <c r="A20" s="110" t="s">
        <v>47</v>
      </c>
      <c r="B20" s="140" t="s">
        <v>73</v>
      </c>
      <c r="C20" s="113">
        <v>1788</v>
      </c>
      <c r="D20" s="113">
        <v>1836</v>
      </c>
      <c r="E20" s="113">
        <v>1875</v>
      </c>
      <c r="F20" s="113">
        <v>1769</v>
      </c>
      <c r="G20" s="113">
        <v>1763</v>
      </c>
      <c r="H20" s="113">
        <v>40269</v>
      </c>
      <c r="I20" s="113">
        <v>39310</v>
      </c>
      <c r="J20" s="113">
        <v>38180</v>
      </c>
      <c r="K20" s="113">
        <v>35052.300000000003</v>
      </c>
      <c r="L20" s="113">
        <v>34191.199999999997</v>
      </c>
      <c r="M20" s="113">
        <v>2819</v>
      </c>
      <c r="N20" s="113">
        <v>3068.2539999999999</v>
      </c>
      <c r="O20" s="113">
        <v>3061.2280000000001</v>
      </c>
      <c r="P20" s="113">
        <v>2733.1529999999998</v>
      </c>
      <c r="Q20" s="113">
        <v>4263.6400000000003</v>
      </c>
    </row>
    <row r="21" spans="1:17" x14ac:dyDescent="0.2">
      <c r="A21" s="110" t="s">
        <v>48</v>
      </c>
      <c r="B21" s="140" t="s">
        <v>75</v>
      </c>
      <c r="C21" s="113">
        <v>638</v>
      </c>
      <c r="D21" s="113">
        <v>651</v>
      </c>
      <c r="E21" s="113">
        <v>702</v>
      </c>
      <c r="F21" s="113">
        <v>650</v>
      </c>
      <c r="G21" s="113">
        <v>666</v>
      </c>
      <c r="H21" s="113">
        <v>16870</v>
      </c>
      <c r="I21" s="113">
        <v>17349</v>
      </c>
      <c r="J21" s="113">
        <v>17407</v>
      </c>
      <c r="K21" s="113">
        <v>18034.7</v>
      </c>
      <c r="L21" s="113">
        <v>18611.2</v>
      </c>
      <c r="M21" s="113">
        <v>289.67500000000001</v>
      </c>
      <c r="N21" s="113">
        <v>308.44400000000002</v>
      </c>
      <c r="O21" s="113">
        <v>286.34800000000001</v>
      </c>
      <c r="P21" s="113">
        <v>246.85</v>
      </c>
      <c r="Q21" s="113">
        <v>245.578</v>
      </c>
    </row>
    <row r="22" spans="1:17" ht="22.5" x14ac:dyDescent="0.2">
      <c r="A22" s="110" t="s">
        <v>49</v>
      </c>
      <c r="B22" s="140" t="s">
        <v>76</v>
      </c>
      <c r="C22" s="113">
        <v>2026</v>
      </c>
      <c r="D22" s="113">
        <v>2050</v>
      </c>
      <c r="E22" s="113">
        <v>2095</v>
      </c>
      <c r="F22" s="113">
        <v>2038</v>
      </c>
      <c r="G22" s="113">
        <v>2173</v>
      </c>
      <c r="H22" s="113">
        <v>59057</v>
      </c>
      <c r="I22" s="113">
        <v>58033</v>
      </c>
      <c r="J22" s="113">
        <v>58995</v>
      </c>
      <c r="K22" s="113">
        <v>68360.800000000003</v>
      </c>
      <c r="L22" s="113">
        <v>70670</v>
      </c>
      <c r="M22" s="113">
        <v>854.87199999999996</v>
      </c>
      <c r="N22" s="113">
        <v>821.22799999999995</v>
      </c>
      <c r="O22" s="113">
        <v>1527.701</v>
      </c>
      <c r="P22" s="113">
        <v>1571.566</v>
      </c>
      <c r="Q22" s="113">
        <v>1699.867</v>
      </c>
    </row>
    <row r="23" spans="1:17" ht="22.5" x14ac:dyDescent="0.2">
      <c r="A23" s="110" t="s">
        <v>50</v>
      </c>
      <c r="B23" s="140" t="s">
        <v>77</v>
      </c>
      <c r="C23" s="113">
        <v>1196</v>
      </c>
      <c r="D23" s="113">
        <v>1240</v>
      </c>
      <c r="E23" s="113">
        <v>1252</v>
      </c>
      <c r="F23" s="113">
        <v>1040</v>
      </c>
      <c r="G23" s="113">
        <v>1025</v>
      </c>
      <c r="H23" s="113">
        <v>6115</v>
      </c>
      <c r="I23" s="113">
        <v>6328</v>
      </c>
      <c r="J23" s="113">
        <v>6347</v>
      </c>
      <c r="K23" s="113">
        <v>6282.8</v>
      </c>
      <c r="L23" s="113">
        <v>6230.6</v>
      </c>
      <c r="M23" s="113">
        <v>1519.951</v>
      </c>
      <c r="N23" s="113">
        <v>1514.549</v>
      </c>
      <c r="O23" s="113">
        <v>1656.6220000000001</v>
      </c>
      <c r="P23" s="113">
        <v>1452.22</v>
      </c>
      <c r="Q23" s="113">
        <v>1439.681</v>
      </c>
    </row>
    <row r="24" spans="1:17" ht="22.5" x14ac:dyDescent="0.2">
      <c r="A24" s="110" t="s">
        <v>51</v>
      </c>
      <c r="B24" s="140" t="s">
        <v>78</v>
      </c>
      <c r="C24" s="113">
        <v>2387</v>
      </c>
      <c r="D24" s="113">
        <v>2407</v>
      </c>
      <c r="E24" s="113">
        <v>2497</v>
      </c>
      <c r="F24" s="113">
        <v>2233</v>
      </c>
      <c r="G24" s="113">
        <v>2170</v>
      </c>
      <c r="H24" s="113">
        <v>17074</v>
      </c>
      <c r="I24" s="113">
        <v>18003</v>
      </c>
      <c r="J24" s="113">
        <v>18044</v>
      </c>
      <c r="K24" s="113">
        <v>18250.8</v>
      </c>
      <c r="L24" s="113">
        <v>18383.3</v>
      </c>
      <c r="M24" s="113">
        <v>609.73699999999997</v>
      </c>
      <c r="N24" s="113">
        <v>638.61400000000003</v>
      </c>
      <c r="O24" s="113">
        <v>640.74800000000005</v>
      </c>
      <c r="P24" s="113">
        <v>464.36700000000002</v>
      </c>
      <c r="Q24" s="113">
        <v>422.06</v>
      </c>
    </row>
    <row r="25" spans="1:17" x14ac:dyDescent="0.2">
      <c r="A25" s="150" t="s">
        <v>94</v>
      </c>
      <c r="B25" s="150"/>
      <c r="C25" s="107">
        <v>30150</v>
      </c>
      <c r="D25" s="107">
        <v>30479</v>
      </c>
      <c r="E25" s="107">
        <v>30861</v>
      </c>
      <c r="F25" s="107">
        <v>29143</v>
      </c>
      <c r="G25" s="107">
        <v>28938</v>
      </c>
      <c r="H25" s="107">
        <v>570391</v>
      </c>
      <c r="I25" s="107">
        <v>580169</v>
      </c>
      <c r="J25" s="107">
        <v>574731</v>
      </c>
      <c r="K25" s="107">
        <v>584561.1</v>
      </c>
      <c r="L25" s="107">
        <v>557546.1</v>
      </c>
      <c r="M25" s="107">
        <v>213407.40499999997</v>
      </c>
      <c r="N25" s="107">
        <v>217568.45699999999</v>
      </c>
      <c r="O25" s="107">
        <v>227113.90100000001</v>
      </c>
      <c r="P25" s="107">
        <v>212399.60399999999</v>
      </c>
      <c r="Q25" s="107">
        <v>227221.2</v>
      </c>
    </row>
    <row r="26" spans="1:17" ht="11.25" customHeight="1" x14ac:dyDescent="0.2">
      <c r="A26" s="120" t="s">
        <v>7</v>
      </c>
      <c r="B26" s="119"/>
      <c r="C26" s="119"/>
      <c r="D26" s="119"/>
      <c r="E26" s="119"/>
      <c r="F26" s="119"/>
      <c r="G26" s="119"/>
      <c r="H26" s="119"/>
      <c r="I26" s="119"/>
      <c r="J26" s="119"/>
      <c r="K26" s="119"/>
      <c r="L26" s="119"/>
      <c r="M26" s="119"/>
      <c r="N26" s="119"/>
      <c r="O26" s="119"/>
      <c r="P26" s="119"/>
      <c r="Q26" s="119"/>
    </row>
    <row r="27" spans="1:17" ht="12.75" customHeight="1" x14ac:dyDescent="0.2">
      <c r="A27" s="122" t="s">
        <v>107</v>
      </c>
      <c r="B27" s="128"/>
      <c r="C27" s="128"/>
      <c r="D27" s="128"/>
      <c r="E27" s="123"/>
      <c r="F27" s="128"/>
      <c r="G27" s="117"/>
      <c r="H27" s="117"/>
      <c r="I27" s="117"/>
      <c r="J27" s="117"/>
      <c r="K27" s="117"/>
      <c r="L27" s="117"/>
      <c r="M27" s="117"/>
      <c r="N27" s="117"/>
      <c r="O27" s="117"/>
      <c r="P27" s="117"/>
      <c r="Q27" s="117"/>
    </row>
    <row r="28" spans="1:17" ht="12.75" customHeight="1" x14ac:dyDescent="0.2">
      <c r="A28" s="122" t="s">
        <v>108</v>
      </c>
      <c r="B28" s="128"/>
      <c r="C28" s="128"/>
      <c r="D28" s="128"/>
      <c r="E28" s="123"/>
      <c r="F28" s="128"/>
      <c r="G28" s="117"/>
      <c r="H28" s="117"/>
      <c r="I28" s="117"/>
      <c r="J28" s="117"/>
      <c r="K28" s="117"/>
      <c r="L28" s="117"/>
      <c r="M28" s="117"/>
      <c r="N28" s="117"/>
      <c r="O28" s="117"/>
      <c r="P28" s="117"/>
      <c r="Q28" s="117"/>
    </row>
    <row r="29" spans="1:17" ht="12.75" customHeight="1" x14ac:dyDescent="0.2">
      <c r="A29" s="122" t="s">
        <v>12</v>
      </c>
      <c r="B29" s="128"/>
      <c r="C29" s="128"/>
      <c r="D29" s="128"/>
      <c r="E29" s="128"/>
      <c r="F29" s="128"/>
      <c r="G29" s="117"/>
      <c r="H29" s="117"/>
      <c r="I29" s="117"/>
      <c r="J29" s="117"/>
      <c r="K29" s="117"/>
      <c r="L29" s="117"/>
      <c r="M29" s="117"/>
      <c r="N29" s="117"/>
      <c r="O29" s="117"/>
      <c r="P29" s="117"/>
      <c r="Q29" s="117"/>
    </row>
    <row r="30" spans="1:17" x14ac:dyDescent="0.2">
      <c r="A30" s="127"/>
      <c r="B30" s="117"/>
      <c r="C30" s="117"/>
      <c r="D30" s="117"/>
      <c r="E30" s="117"/>
      <c r="F30" s="117"/>
      <c r="G30" s="117"/>
      <c r="H30" s="117"/>
      <c r="I30" s="117"/>
      <c r="J30" s="117"/>
      <c r="K30" s="117"/>
      <c r="L30" s="117"/>
      <c r="M30" s="117"/>
      <c r="N30" s="117"/>
      <c r="O30" s="117"/>
      <c r="P30" s="117"/>
      <c r="Q30" s="117"/>
    </row>
    <row r="31" spans="1:17" x14ac:dyDescent="0.2">
      <c r="A31" s="135" t="s">
        <v>11</v>
      </c>
      <c r="B31" s="117"/>
      <c r="C31" s="117"/>
      <c r="D31" s="117"/>
      <c r="E31" s="117"/>
      <c r="F31" s="117"/>
      <c r="G31" s="117"/>
      <c r="H31" s="117"/>
      <c r="I31" s="117"/>
      <c r="J31" s="117"/>
      <c r="K31" s="117"/>
      <c r="L31" s="117"/>
      <c r="M31" s="127"/>
      <c r="N31" s="127"/>
      <c r="O31" s="127"/>
      <c r="P31" s="127"/>
      <c r="Q31" s="127"/>
    </row>
    <row r="32" spans="1:17" x14ac:dyDescent="0.2">
      <c r="A32" s="117"/>
      <c r="B32" s="124"/>
      <c r="C32" s="125"/>
      <c r="D32" s="125"/>
      <c r="E32" s="125"/>
      <c r="F32" s="125"/>
      <c r="G32" s="125"/>
      <c r="H32" s="125"/>
      <c r="I32" s="125"/>
      <c r="J32" s="125"/>
      <c r="K32" s="125"/>
      <c r="L32" s="125"/>
      <c r="M32" s="125"/>
      <c r="N32" s="125"/>
      <c r="O32" s="125"/>
      <c r="P32" s="125"/>
      <c r="Q32" s="125"/>
    </row>
  </sheetData>
  <mergeCells count="8">
    <mergeCell ref="A25:B25"/>
    <mergeCell ref="A5:B6"/>
    <mergeCell ref="C5:G5"/>
    <mergeCell ref="H5:L5"/>
    <mergeCell ref="M5:Q5"/>
    <mergeCell ref="C6:G6"/>
    <mergeCell ref="H6:L6"/>
    <mergeCell ref="M6:Q6"/>
  </mergeCells>
  <pageMargins left="0.59055118110236204" right="0.59055118110236204" top="0.39370078740157499" bottom="0.59055118110236204" header="0.47244094488189003" footer="0"/>
  <pageSetup paperSize="9" scale="98" orientation="portrait" verticalDpi="300" r:id="rId1"/>
  <headerFooter alignWithMargins="0">
    <oddFooter>&amp;LLandeshauptstadt Stuttgart, Statistisches Amt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Normal="100" workbookViewId="0">
      <selection activeCell="A32" sqref="A32"/>
    </sheetView>
  </sheetViews>
  <sheetFormatPr baseColWidth="10" defaultColWidth="8.5" defaultRowHeight="11.25" x14ac:dyDescent="0.2"/>
  <cols>
    <col min="1" max="1" width="6.33203125" style="9" customWidth="1"/>
    <col min="2" max="2" width="26.5" style="9" customWidth="1"/>
    <col min="3" max="17" width="9" style="9" customWidth="1"/>
    <col min="18" max="16384" width="8.5" style="9"/>
  </cols>
  <sheetData>
    <row r="1" spans="1:18" s="10" customFormat="1" ht="15" x14ac:dyDescent="0.2">
      <c r="A1" s="104" t="s">
        <v>122</v>
      </c>
      <c r="B1" s="93"/>
      <c r="C1" s="93"/>
      <c r="D1" s="93"/>
      <c r="E1" s="93"/>
      <c r="F1" s="93"/>
      <c r="G1" s="93"/>
      <c r="H1" s="93"/>
      <c r="I1" s="93"/>
      <c r="J1" s="93"/>
      <c r="K1" s="93"/>
      <c r="L1" s="93"/>
      <c r="M1" s="93"/>
      <c r="N1" s="93"/>
      <c r="O1" s="93"/>
      <c r="P1" s="93"/>
      <c r="Q1" s="114"/>
      <c r="R1" s="115"/>
    </row>
    <row r="2" spans="1:18" x14ac:dyDescent="0.2">
      <c r="A2" s="90"/>
      <c r="B2" s="90"/>
      <c r="C2" s="90"/>
      <c r="D2" s="90"/>
      <c r="E2" s="90"/>
      <c r="F2" s="90"/>
      <c r="G2" s="90"/>
      <c r="H2" s="90"/>
      <c r="I2" s="90"/>
      <c r="J2" s="90"/>
      <c r="K2" s="90"/>
      <c r="L2" s="90"/>
      <c r="M2" s="90"/>
      <c r="N2" s="90"/>
      <c r="O2" s="90"/>
      <c r="P2" s="90"/>
      <c r="Q2" s="90"/>
      <c r="R2" s="90"/>
    </row>
    <row r="3" spans="1:18" ht="12.75" x14ac:dyDescent="0.2">
      <c r="A3" s="103" t="s">
        <v>113</v>
      </c>
      <c r="B3" s="102"/>
      <c r="C3" s="102"/>
      <c r="D3" s="102"/>
      <c r="E3" s="102"/>
      <c r="F3" s="102"/>
      <c r="G3" s="102"/>
      <c r="H3" s="102"/>
      <c r="I3" s="102"/>
      <c r="J3" s="102"/>
      <c r="K3" s="102"/>
      <c r="L3" s="102"/>
      <c r="M3" s="102"/>
      <c r="N3" s="102"/>
      <c r="O3" s="102"/>
      <c r="P3" s="102"/>
      <c r="Q3" s="102"/>
      <c r="R3" s="92"/>
    </row>
    <row r="4" spans="1:18" ht="12" thickBot="1" x14ac:dyDescent="0.25">
      <c r="A4" s="92"/>
      <c r="B4" s="92"/>
      <c r="C4" s="92"/>
      <c r="D4" s="92"/>
      <c r="E4" s="92"/>
      <c r="F4" s="92"/>
      <c r="G4" s="92"/>
      <c r="H4" s="92"/>
      <c r="I4" s="92"/>
      <c r="J4" s="92"/>
      <c r="K4" s="92"/>
      <c r="L4" s="92"/>
      <c r="M4" s="92"/>
      <c r="N4" s="92"/>
      <c r="O4" s="92"/>
      <c r="P4" s="92"/>
      <c r="Q4" s="92"/>
      <c r="R4" s="92"/>
    </row>
    <row r="5" spans="1:18" ht="31.5" customHeight="1" x14ac:dyDescent="0.2">
      <c r="A5" s="151" t="s">
        <v>34</v>
      </c>
      <c r="B5" s="152"/>
      <c r="C5" s="155" t="s">
        <v>114</v>
      </c>
      <c r="D5" s="155"/>
      <c r="E5" s="155"/>
      <c r="F5" s="155"/>
      <c r="G5" s="155"/>
      <c r="H5" s="155" t="s">
        <v>115</v>
      </c>
      <c r="I5" s="155"/>
      <c r="J5" s="155"/>
      <c r="K5" s="155"/>
      <c r="L5" s="155"/>
      <c r="M5" s="155" t="s">
        <v>116</v>
      </c>
      <c r="N5" s="155"/>
      <c r="O5" s="156"/>
      <c r="P5" s="156"/>
      <c r="Q5" s="157"/>
      <c r="R5" s="92"/>
    </row>
    <row r="6" spans="1:18" x14ac:dyDescent="0.2">
      <c r="A6" s="153"/>
      <c r="B6" s="154"/>
      <c r="C6" s="158" t="s">
        <v>0</v>
      </c>
      <c r="D6" s="159"/>
      <c r="E6" s="159"/>
      <c r="F6" s="159"/>
      <c r="G6" s="160"/>
      <c r="H6" s="158" t="s">
        <v>0</v>
      </c>
      <c r="I6" s="159"/>
      <c r="J6" s="159"/>
      <c r="K6" s="159"/>
      <c r="L6" s="160"/>
      <c r="M6" s="158" t="s">
        <v>117</v>
      </c>
      <c r="N6" s="159"/>
      <c r="O6" s="159"/>
      <c r="P6" s="159"/>
      <c r="Q6" s="159"/>
      <c r="R6" s="92"/>
    </row>
    <row r="7" spans="1:18" x14ac:dyDescent="0.2">
      <c r="A7" s="111" t="s">
        <v>79</v>
      </c>
      <c r="B7" s="112" t="s">
        <v>80</v>
      </c>
      <c r="C7" s="108">
        <v>2015</v>
      </c>
      <c r="D7" s="108">
        <v>2016</v>
      </c>
      <c r="E7" s="108">
        <v>2017</v>
      </c>
      <c r="F7" s="108">
        <v>2018</v>
      </c>
      <c r="G7" s="108">
        <v>2019</v>
      </c>
      <c r="H7" s="108">
        <v>2015</v>
      </c>
      <c r="I7" s="108">
        <v>2016</v>
      </c>
      <c r="J7" s="108">
        <v>2017</v>
      </c>
      <c r="K7" s="108">
        <v>2018</v>
      </c>
      <c r="L7" s="108">
        <v>2019</v>
      </c>
      <c r="M7" s="108">
        <v>2015</v>
      </c>
      <c r="N7" s="108">
        <v>2016</v>
      </c>
      <c r="O7" s="109">
        <v>2017</v>
      </c>
      <c r="P7" s="109">
        <v>2018</v>
      </c>
      <c r="Q7" s="109">
        <v>2019</v>
      </c>
      <c r="R7" s="92"/>
    </row>
    <row r="8" spans="1:18" ht="22.5" x14ac:dyDescent="0.2">
      <c r="A8" s="110" t="s">
        <v>53</v>
      </c>
      <c r="B8" s="106" t="s">
        <v>54</v>
      </c>
      <c r="C8" s="113">
        <v>6</v>
      </c>
      <c r="D8" s="113">
        <v>7</v>
      </c>
      <c r="E8" s="113">
        <v>5</v>
      </c>
      <c r="F8" s="113">
        <v>5</v>
      </c>
      <c r="G8" s="113">
        <v>5</v>
      </c>
      <c r="H8" s="113">
        <v>209</v>
      </c>
      <c r="I8" s="113">
        <v>224</v>
      </c>
      <c r="J8" s="113">
        <v>218</v>
      </c>
      <c r="K8" s="113">
        <v>232</v>
      </c>
      <c r="L8" s="113">
        <v>236</v>
      </c>
      <c r="M8" s="113">
        <v>64.790000000000006</v>
      </c>
      <c r="N8" s="113">
        <v>68.12</v>
      </c>
      <c r="O8" s="113">
        <v>62.423000000000002</v>
      </c>
      <c r="P8" s="113">
        <v>61.862000000000002</v>
      </c>
      <c r="Q8" s="113">
        <v>69.875</v>
      </c>
      <c r="R8" s="92"/>
    </row>
    <row r="9" spans="1:18" x14ac:dyDescent="0.2">
      <c r="A9" s="110" t="s">
        <v>36</v>
      </c>
      <c r="B9" s="106" t="s">
        <v>56</v>
      </c>
      <c r="C9" s="113">
        <v>1148</v>
      </c>
      <c r="D9" s="113">
        <v>1094</v>
      </c>
      <c r="E9" s="113">
        <v>1049</v>
      </c>
      <c r="F9" s="113">
        <v>1036</v>
      </c>
      <c r="G9" s="113">
        <v>1017</v>
      </c>
      <c r="H9" s="113">
        <v>221796</v>
      </c>
      <c r="I9" s="113">
        <v>228242</v>
      </c>
      <c r="J9" s="113">
        <v>230790</v>
      </c>
      <c r="K9" s="113">
        <v>232909</v>
      </c>
      <c r="L9" s="113">
        <v>225150</v>
      </c>
      <c r="M9" s="113">
        <v>130145.40399999999</v>
      </c>
      <c r="N9" s="113">
        <v>138347.568</v>
      </c>
      <c r="O9" s="113">
        <v>145172.01</v>
      </c>
      <c r="P9" s="113">
        <v>147008.91899999999</v>
      </c>
      <c r="Q9" s="113">
        <v>152463.17800000001</v>
      </c>
      <c r="R9" s="92"/>
    </row>
    <row r="10" spans="1:18" x14ac:dyDescent="0.2">
      <c r="A10" s="110" t="s">
        <v>37</v>
      </c>
      <c r="B10" s="106" t="s">
        <v>57</v>
      </c>
      <c r="C10" s="113">
        <v>144</v>
      </c>
      <c r="D10" s="113">
        <v>138</v>
      </c>
      <c r="E10" s="113">
        <v>147</v>
      </c>
      <c r="F10" s="113">
        <v>150</v>
      </c>
      <c r="G10" s="113">
        <v>147</v>
      </c>
      <c r="H10" s="113">
        <v>5654</v>
      </c>
      <c r="I10" s="113">
        <v>5886</v>
      </c>
      <c r="J10" s="113">
        <v>6002</v>
      </c>
      <c r="K10" s="113">
        <v>6236</v>
      </c>
      <c r="L10" s="113">
        <v>6192</v>
      </c>
      <c r="M10" s="113">
        <v>7797.1080000000002</v>
      </c>
      <c r="N10" s="113">
        <v>8270.8420000000006</v>
      </c>
      <c r="O10" s="113">
        <v>7662.9009999999998</v>
      </c>
      <c r="P10" s="113">
        <v>8554.5380000000005</v>
      </c>
      <c r="Q10" s="113">
        <v>8987.9619999999995</v>
      </c>
      <c r="R10" s="92"/>
    </row>
    <row r="11" spans="1:18" ht="48.75" customHeight="1" x14ac:dyDescent="0.2">
      <c r="A11" s="110" t="s">
        <v>38</v>
      </c>
      <c r="B11" s="106" t="s">
        <v>58</v>
      </c>
      <c r="C11" s="113">
        <v>35</v>
      </c>
      <c r="D11" s="113">
        <v>33</v>
      </c>
      <c r="E11" s="113">
        <v>33</v>
      </c>
      <c r="F11" s="113">
        <v>34</v>
      </c>
      <c r="G11" s="113">
        <v>36</v>
      </c>
      <c r="H11" s="113">
        <v>575</v>
      </c>
      <c r="I11" s="113">
        <v>915</v>
      </c>
      <c r="J11" s="113">
        <v>944</v>
      </c>
      <c r="K11" s="113">
        <v>980</v>
      </c>
      <c r="L11" s="113">
        <v>993</v>
      </c>
      <c r="M11" s="113">
        <v>134.76499999999999</v>
      </c>
      <c r="N11" s="113">
        <v>304.62799999999999</v>
      </c>
      <c r="O11" s="113">
        <v>308.892</v>
      </c>
      <c r="P11" s="113">
        <v>377.39499999999998</v>
      </c>
      <c r="Q11" s="113">
        <v>368.79399999999998</v>
      </c>
      <c r="R11" s="92"/>
    </row>
    <row r="12" spans="1:18" x14ac:dyDescent="0.2">
      <c r="A12" s="110" t="s">
        <v>39</v>
      </c>
      <c r="B12" s="106" t="s">
        <v>60</v>
      </c>
      <c r="C12" s="113">
        <v>2243</v>
      </c>
      <c r="D12" s="113">
        <v>2175</v>
      </c>
      <c r="E12" s="113">
        <v>2173</v>
      </c>
      <c r="F12" s="113">
        <v>2201</v>
      </c>
      <c r="G12" s="113">
        <v>2204</v>
      </c>
      <c r="H12" s="113">
        <v>18667</v>
      </c>
      <c r="I12" s="113">
        <v>17167</v>
      </c>
      <c r="J12" s="113">
        <v>17710</v>
      </c>
      <c r="K12" s="113">
        <v>18955</v>
      </c>
      <c r="L12" s="113">
        <v>19401</v>
      </c>
      <c r="M12" s="113">
        <v>5377.9880000000003</v>
      </c>
      <c r="N12" s="113">
        <v>4758.3280000000004</v>
      </c>
      <c r="O12" s="113">
        <v>5015.5230000000001</v>
      </c>
      <c r="P12" s="113">
        <v>5100.6030000000001</v>
      </c>
      <c r="Q12" s="113">
        <v>6197.027</v>
      </c>
      <c r="R12" s="92"/>
    </row>
    <row r="13" spans="1:18" ht="22.5" x14ac:dyDescent="0.2">
      <c r="A13" s="110" t="s">
        <v>40</v>
      </c>
      <c r="B13" s="106" t="s">
        <v>62</v>
      </c>
      <c r="C13" s="113">
        <v>4232</v>
      </c>
      <c r="D13" s="113">
        <v>4153</v>
      </c>
      <c r="E13" s="113">
        <v>4089</v>
      </c>
      <c r="F13" s="113">
        <v>4073</v>
      </c>
      <c r="G13" s="113">
        <v>4038</v>
      </c>
      <c r="H13" s="113">
        <v>39458</v>
      </c>
      <c r="I13" s="113">
        <v>38142</v>
      </c>
      <c r="J13" s="113">
        <v>39242</v>
      </c>
      <c r="K13" s="113">
        <v>40631</v>
      </c>
      <c r="L13" s="113">
        <v>40333</v>
      </c>
      <c r="M13" s="113">
        <v>21880.081999999999</v>
      </c>
      <c r="N13" s="113">
        <v>23616.179</v>
      </c>
      <c r="O13" s="113">
        <v>24576.79</v>
      </c>
      <c r="P13" s="113">
        <v>25439.243999999999</v>
      </c>
      <c r="Q13" s="113">
        <v>26146.013999999999</v>
      </c>
      <c r="R13" s="92"/>
    </row>
    <row r="14" spans="1:18" x14ac:dyDescent="0.2">
      <c r="A14" s="110" t="s">
        <v>41</v>
      </c>
      <c r="B14" s="106" t="s">
        <v>64</v>
      </c>
      <c r="C14" s="113">
        <v>1040</v>
      </c>
      <c r="D14" s="113">
        <v>1035</v>
      </c>
      <c r="E14" s="113">
        <v>1036</v>
      </c>
      <c r="F14" s="113">
        <v>1064</v>
      </c>
      <c r="G14" s="113">
        <v>1045</v>
      </c>
      <c r="H14" s="113">
        <v>13123</v>
      </c>
      <c r="I14" s="113">
        <v>13650</v>
      </c>
      <c r="J14" s="113">
        <v>10521</v>
      </c>
      <c r="K14" s="113">
        <v>11170</v>
      </c>
      <c r="L14" s="113">
        <v>11816</v>
      </c>
      <c r="M14" s="113">
        <v>1964.146</v>
      </c>
      <c r="N14" s="113">
        <v>2082.9369999999999</v>
      </c>
      <c r="O14" s="113">
        <v>1597.51</v>
      </c>
      <c r="P14" s="113">
        <v>1676.3209999999999</v>
      </c>
      <c r="Q14" s="113">
        <v>1866.259</v>
      </c>
      <c r="R14" s="92"/>
    </row>
    <row r="15" spans="1:18" x14ac:dyDescent="0.2">
      <c r="A15" s="110" t="s">
        <v>42</v>
      </c>
      <c r="B15" s="106" t="s">
        <v>66</v>
      </c>
      <c r="C15" s="113">
        <v>2078</v>
      </c>
      <c r="D15" s="113">
        <v>2127</v>
      </c>
      <c r="E15" s="113">
        <v>2146</v>
      </c>
      <c r="F15" s="113">
        <v>2211</v>
      </c>
      <c r="G15" s="113">
        <v>2230</v>
      </c>
      <c r="H15" s="113">
        <v>10217</v>
      </c>
      <c r="I15" s="113">
        <v>10404</v>
      </c>
      <c r="J15" s="113">
        <v>10277</v>
      </c>
      <c r="K15" s="113">
        <v>10628</v>
      </c>
      <c r="L15" s="113">
        <v>10896</v>
      </c>
      <c r="M15" s="113">
        <v>920.74099999999999</v>
      </c>
      <c r="N15" s="113">
        <v>972.322</v>
      </c>
      <c r="O15" s="113">
        <v>999.75200000000007</v>
      </c>
      <c r="P15" s="113">
        <v>1074.6130000000001</v>
      </c>
      <c r="Q15" s="113">
        <v>1087.02</v>
      </c>
      <c r="R15" s="92"/>
    </row>
    <row r="16" spans="1:18" x14ac:dyDescent="0.2">
      <c r="A16" s="110" t="s">
        <v>43</v>
      </c>
      <c r="B16" s="106" t="s">
        <v>68</v>
      </c>
      <c r="C16" s="113">
        <v>1789</v>
      </c>
      <c r="D16" s="113">
        <v>1763</v>
      </c>
      <c r="E16" s="113">
        <v>1778</v>
      </c>
      <c r="F16" s="113">
        <v>1778</v>
      </c>
      <c r="G16" s="113">
        <v>1818</v>
      </c>
      <c r="H16" s="113">
        <v>24850</v>
      </c>
      <c r="I16" s="113">
        <v>23711</v>
      </c>
      <c r="J16" s="113">
        <v>27036</v>
      </c>
      <c r="K16" s="113">
        <v>28128</v>
      </c>
      <c r="L16" s="113">
        <v>28698</v>
      </c>
      <c r="M16" s="113">
        <v>4314.4250000000002</v>
      </c>
      <c r="N16" s="113">
        <v>3703.3130000000001</v>
      </c>
      <c r="O16" s="113">
        <v>4302.442</v>
      </c>
      <c r="P16" s="113">
        <v>4453.0860000000002</v>
      </c>
      <c r="Q16" s="113">
        <v>4607.5360000000001</v>
      </c>
      <c r="R16" s="92"/>
    </row>
    <row r="17" spans="1:18" ht="22.5" x14ac:dyDescent="0.2">
      <c r="A17" s="110" t="s">
        <v>44</v>
      </c>
      <c r="B17" s="106" t="s">
        <v>70</v>
      </c>
      <c r="C17" s="113">
        <v>669</v>
      </c>
      <c r="D17" s="113">
        <v>672</v>
      </c>
      <c r="E17" s="113">
        <v>680</v>
      </c>
      <c r="F17" s="113">
        <v>713</v>
      </c>
      <c r="G17" s="113">
        <v>763</v>
      </c>
      <c r="H17" s="113">
        <v>29317</v>
      </c>
      <c r="I17" s="113">
        <v>29453</v>
      </c>
      <c r="J17" s="113">
        <v>29065</v>
      </c>
      <c r="K17" s="113">
        <v>28790</v>
      </c>
      <c r="L17" s="113">
        <v>28259</v>
      </c>
      <c r="M17" s="113">
        <v>5654.2190000000001</v>
      </c>
      <c r="N17" s="113">
        <v>6814.777</v>
      </c>
      <c r="O17" s="113">
        <v>6686.5820000000003</v>
      </c>
      <c r="P17" s="113">
        <v>5813.7470000000003</v>
      </c>
      <c r="Q17" s="113">
        <v>6341.0640000000003</v>
      </c>
      <c r="R17" s="90"/>
    </row>
    <row r="18" spans="1:18" ht="22.5" x14ac:dyDescent="0.2">
      <c r="A18" s="110" t="s">
        <v>45</v>
      </c>
      <c r="B18" s="106" t="s">
        <v>71</v>
      </c>
      <c r="C18" s="113">
        <v>1535</v>
      </c>
      <c r="D18" s="113">
        <v>1530</v>
      </c>
      <c r="E18" s="113">
        <v>1568</v>
      </c>
      <c r="F18" s="113">
        <v>1557</v>
      </c>
      <c r="G18" s="113">
        <v>1620</v>
      </c>
      <c r="H18" s="113">
        <v>3956</v>
      </c>
      <c r="I18" s="113">
        <v>3465</v>
      </c>
      <c r="J18" s="113">
        <v>3388</v>
      </c>
      <c r="K18" s="113">
        <v>3738</v>
      </c>
      <c r="L18" s="113">
        <v>3679</v>
      </c>
      <c r="M18" s="113">
        <v>1775.22</v>
      </c>
      <c r="N18" s="113">
        <v>1975.509</v>
      </c>
      <c r="O18" s="113">
        <v>1661.6150000000002</v>
      </c>
      <c r="P18" s="113">
        <v>2144.567</v>
      </c>
      <c r="Q18" s="113">
        <v>1666.444</v>
      </c>
      <c r="R18" s="90"/>
    </row>
    <row r="19" spans="1:18" ht="33.75" x14ac:dyDescent="0.2">
      <c r="A19" s="110" t="s">
        <v>46</v>
      </c>
      <c r="B19" s="106" t="s">
        <v>72</v>
      </c>
      <c r="C19" s="113">
        <v>7463</v>
      </c>
      <c r="D19" s="113">
        <v>7370</v>
      </c>
      <c r="E19" s="113">
        <v>7411</v>
      </c>
      <c r="F19" s="113">
        <v>7473</v>
      </c>
      <c r="G19" s="113">
        <v>7517</v>
      </c>
      <c r="H19" s="113">
        <v>60382</v>
      </c>
      <c r="I19" s="113">
        <v>64533</v>
      </c>
      <c r="J19" s="113">
        <v>55813</v>
      </c>
      <c r="K19" s="113">
        <v>58749</v>
      </c>
      <c r="L19" s="113">
        <v>60105</v>
      </c>
      <c r="M19" s="113">
        <v>10125.371999999999</v>
      </c>
      <c r="N19" s="113">
        <v>10347.4</v>
      </c>
      <c r="O19" s="113">
        <v>9267.73</v>
      </c>
      <c r="P19" s="113">
        <v>9512.473</v>
      </c>
      <c r="Q19" s="113">
        <v>10140.081</v>
      </c>
      <c r="R19" s="90"/>
    </row>
    <row r="20" spans="1:18" ht="33.75" x14ac:dyDescent="0.2">
      <c r="A20" s="110" t="s">
        <v>47</v>
      </c>
      <c r="B20" s="106" t="s">
        <v>73</v>
      </c>
      <c r="C20" s="113">
        <v>1811</v>
      </c>
      <c r="D20" s="113">
        <v>1788</v>
      </c>
      <c r="E20" s="113">
        <v>1788</v>
      </c>
      <c r="F20" s="113">
        <v>1836</v>
      </c>
      <c r="G20" s="113">
        <v>1875</v>
      </c>
      <c r="H20" s="113">
        <v>33377</v>
      </c>
      <c r="I20" s="113">
        <v>37534</v>
      </c>
      <c r="J20" s="113">
        <v>40269</v>
      </c>
      <c r="K20" s="113">
        <v>39310</v>
      </c>
      <c r="L20" s="113">
        <v>38180</v>
      </c>
      <c r="M20" s="113">
        <v>2697.9119999999998</v>
      </c>
      <c r="N20" s="113">
        <v>2931.1759999999999</v>
      </c>
      <c r="O20" s="113">
        <v>2819</v>
      </c>
      <c r="P20" s="113">
        <v>3068.2539999999999</v>
      </c>
      <c r="Q20" s="113">
        <v>3061.2280000000001</v>
      </c>
      <c r="R20" s="90"/>
    </row>
    <row r="21" spans="1:18" x14ac:dyDescent="0.2">
      <c r="A21" s="110" t="s">
        <v>48</v>
      </c>
      <c r="B21" s="106" t="s">
        <v>75</v>
      </c>
      <c r="C21" s="113">
        <v>627</v>
      </c>
      <c r="D21" s="113">
        <v>610</v>
      </c>
      <c r="E21" s="113">
        <v>638</v>
      </c>
      <c r="F21" s="113">
        <v>651</v>
      </c>
      <c r="G21" s="113">
        <v>702</v>
      </c>
      <c r="H21" s="113">
        <v>15025</v>
      </c>
      <c r="I21" s="113">
        <v>15807</v>
      </c>
      <c r="J21" s="113">
        <v>16870</v>
      </c>
      <c r="K21" s="113">
        <v>17349</v>
      </c>
      <c r="L21" s="113">
        <v>17407</v>
      </c>
      <c r="M21" s="113">
        <v>231.52699999999999</v>
      </c>
      <c r="N21" s="113">
        <v>262.85399999999998</v>
      </c>
      <c r="O21" s="113">
        <v>289.67500000000001</v>
      </c>
      <c r="P21" s="113">
        <v>308.44400000000002</v>
      </c>
      <c r="Q21" s="113">
        <v>286.34800000000001</v>
      </c>
      <c r="R21" s="90"/>
    </row>
    <row r="22" spans="1:18" ht="22.5" x14ac:dyDescent="0.2">
      <c r="A22" s="110" t="s">
        <v>49</v>
      </c>
      <c r="B22" s="106" t="s">
        <v>76</v>
      </c>
      <c r="C22" s="113">
        <v>2002</v>
      </c>
      <c r="D22" s="113">
        <v>2015</v>
      </c>
      <c r="E22" s="113">
        <v>2026</v>
      </c>
      <c r="F22" s="113">
        <v>2050</v>
      </c>
      <c r="G22" s="113">
        <v>2095</v>
      </c>
      <c r="H22" s="113">
        <v>53959</v>
      </c>
      <c r="I22" s="113">
        <v>57406</v>
      </c>
      <c r="J22" s="113">
        <v>59057</v>
      </c>
      <c r="K22" s="113">
        <v>58033</v>
      </c>
      <c r="L22" s="113">
        <v>58995</v>
      </c>
      <c r="M22" s="113">
        <v>761.80899999999997</v>
      </c>
      <c r="N22" s="113">
        <v>837.75</v>
      </c>
      <c r="O22" s="113">
        <v>854.87199999999996</v>
      </c>
      <c r="P22" s="113">
        <v>821.22799999999995</v>
      </c>
      <c r="Q22" s="113">
        <v>1527.701</v>
      </c>
      <c r="R22" s="90"/>
    </row>
    <row r="23" spans="1:18" ht="22.5" x14ac:dyDescent="0.2">
      <c r="A23" s="110" t="s">
        <v>50</v>
      </c>
      <c r="B23" s="106" t="s">
        <v>77</v>
      </c>
      <c r="C23" s="113">
        <v>1198</v>
      </c>
      <c r="D23" s="113">
        <v>1174</v>
      </c>
      <c r="E23" s="113">
        <v>1196</v>
      </c>
      <c r="F23" s="113">
        <v>1240</v>
      </c>
      <c r="G23" s="113">
        <v>1252</v>
      </c>
      <c r="H23" s="113">
        <v>5887</v>
      </c>
      <c r="I23" s="113">
        <v>5947</v>
      </c>
      <c r="J23" s="113">
        <v>6115</v>
      </c>
      <c r="K23" s="113">
        <v>6328</v>
      </c>
      <c r="L23" s="113">
        <v>6347</v>
      </c>
      <c r="M23" s="113">
        <v>1432.37</v>
      </c>
      <c r="N23" s="113">
        <v>1112.193</v>
      </c>
      <c r="O23" s="113">
        <v>1519.951</v>
      </c>
      <c r="P23" s="113">
        <v>1514.549</v>
      </c>
      <c r="Q23" s="113">
        <v>1656.6220000000001</v>
      </c>
      <c r="R23" s="90"/>
    </row>
    <row r="24" spans="1:18" ht="22.5" x14ac:dyDescent="0.2">
      <c r="A24" s="110" t="s">
        <v>51</v>
      </c>
      <c r="B24" s="106" t="s">
        <v>78</v>
      </c>
      <c r="C24" s="113">
        <v>2376</v>
      </c>
      <c r="D24" s="113">
        <v>2344</v>
      </c>
      <c r="E24" s="113">
        <v>2387</v>
      </c>
      <c r="F24" s="113">
        <v>2407</v>
      </c>
      <c r="G24" s="113">
        <v>2497</v>
      </c>
      <c r="H24" s="113">
        <v>17606</v>
      </c>
      <c r="I24" s="113">
        <v>16304</v>
      </c>
      <c r="J24" s="113">
        <v>17074</v>
      </c>
      <c r="K24" s="113">
        <v>18003</v>
      </c>
      <c r="L24" s="113">
        <v>18044</v>
      </c>
      <c r="M24" s="113">
        <v>542.70100000000002</v>
      </c>
      <c r="N24" s="113">
        <v>551.53599999999994</v>
      </c>
      <c r="O24" s="113">
        <v>609.73699999999997</v>
      </c>
      <c r="P24" s="113">
        <v>638.61400000000003</v>
      </c>
      <c r="Q24" s="113">
        <v>640.74800000000005</v>
      </c>
      <c r="R24" s="90"/>
    </row>
    <row r="25" spans="1:18" x14ac:dyDescent="0.2">
      <c r="A25" s="150" t="s">
        <v>94</v>
      </c>
      <c r="B25" s="150"/>
      <c r="C25" s="107">
        <v>30396</v>
      </c>
      <c r="D25" s="107">
        <v>30028</v>
      </c>
      <c r="E25" s="107">
        <v>30150</v>
      </c>
      <c r="F25" s="107">
        <v>30479</v>
      </c>
      <c r="G25" s="107">
        <v>30861</v>
      </c>
      <c r="H25" s="107">
        <v>554058</v>
      </c>
      <c r="I25" s="107">
        <v>568790</v>
      </c>
      <c r="J25" s="107">
        <v>570391</v>
      </c>
      <c r="K25" s="107">
        <v>580169</v>
      </c>
      <c r="L25" s="107">
        <v>574731</v>
      </c>
      <c r="M25" s="107">
        <v>195820.579</v>
      </c>
      <c r="N25" s="107">
        <v>206957.432</v>
      </c>
      <c r="O25" s="107">
        <v>213407.40499999997</v>
      </c>
      <c r="P25" s="107">
        <v>217568.45699999999</v>
      </c>
      <c r="Q25" s="107">
        <v>227113.90100000001</v>
      </c>
      <c r="R25" s="90"/>
    </row>
    <row r="26" spans="1:18" ht="11.25" customHeight="1" x14ac:dyDescent="0.2">
      <c r="A26" s="95" t="s">
        <v>7</v>
      </c>
      <c r="B26" s="94"/>
      <c r="C26" s="94"/>
      <c r="D26" s="94"/>
      <c r="E26" s="94"/>
      <c r="F26" s="94"/>
      <c r="G26" s="94"/>
      <c r="H26" s="94"/>
      <c r="I26" s="94"/>
      <c r="J26" s="94"/>
      <c r="K26" s="94"/>
      <c r="L26" s="94"/>
      <c r="M26" s="94"/>
      <c r="N26" s="94"/>
      <c r="O26" s="94"/>
      <c r="P26" s="94"/>
      <c r="Q26" s="94"/>
      <c r="R26" s="96"/>
    </row>
    <row r="27" spans="1:18" ht="12.75" customHeight="1" x14ac:dyDescent="0.2">
      <c r="A27" s="96" t="s">
        <v>107</v>
      </c>
      <c r="B27" s="101"/>
      <c r="C27" s="101"/>
      <c r="D27" s="101"/>
      <c r="E27" s="97"/>
      <c r="F27" s="101"/>
      <c r="G27" s="92"/>
      <c r="H27" s="92"/>
      <c r="I27" s="92"/>
      <c r="J27" s="92"/>
      <c r="K27" s="92"/>
      <c r="L27" s="92"/>
      <c r="M27" s="92"/>
      <c r="N27" s="92"/>
      <c r="O27" s="92"/>
      <c r="P27" s="92"/>
      <c r="Q27" s="92"/>
      <c r="R27" s="96"/>
    </row>
    <row r="28" spans="1:18" ht="12.75" customHeight="1" x14ac:dyDescent="0.2">
      <c r="A28" s="96" t="s">
        <v>108</v>
      </c>
      <c r="B28" s="101"/>
      <c r="C28" s="101"/>
      <c r="D28" s="101"/>
      <c r="E28" s="97"/>
      <c r="F28" s="101"/>
      <c r="G28" s="92"/>
      <c r="H28" s="92"/>
      <c r="I28" s="92"/>
      <c r="J28" s="92"/>
      <c r="K28" s="92"/>
      <c r="L28" s="92"/>
      <c r="M28" s="92"/>
      <c r="N28" s="92"/>
      <c r="O28" s="92"/>
      <c r="P28" s="92"/>
      <c r="Q28" s="92"/>
      <c r="R28" s="96"/>
    </row>
    <row r="29" spans="1:18" ht="12.75" customHeight="1" x14ac:dyDescent="0.2">
      <c r="A29" s="96" t="s">
        <v>12</v>
      </c>
      <c r="B29" s="101"/>
      <c r="C29" s="101"/>
      <c r="D29" s="101"/>
      <c r="E29" s="101"/>
      <c r="F29" s="101"/>
      <c r="G29" s="92"/>
      <c r="H29" s="92"/>
      <c r="I29" s="92"/>
      <c r="J29" s="92"/>
      <c r="K29" s="92"/>
      <c r="L29" s="92"/>
      <c r="M29" s="92"/>
      <c r="N29" s="92"/>
      <c r="O29" s="92"/>
      <c r="P29" s="92"/>
      <c r="Q29" s="92"/>
      <c r="R29" s="96"/>
    </row>
    <row r="30" spans="1:18" x14ac:dyDescent="0.2">
      <c r="A30" s="100"/>
      <c r="B30" s="92"/>
      <c r="C30" s="92"/>
      <c r="D30" s="92"/>
      <c r="E30" s="92"/>
      <c r="F30" s="92"/>
      <c r="G30" s="92"/>
      <c r="H30" s="92"/>
      <c r="I30" s="92"/>
      <c r="J30" s="92"/>
      <c r="K30" s="92"/>
      <c r="L30" s="92"/>
      <c r="M30" s="92"/>
      <c r="N30" s="92"/>
      <c r="O30" s="92"/>
      <c r="P30" s="92"/>
      <c r="Q30" s="92"/>
      <c r="R30" s="96"/>
    </row>
    <row r="31" spans="1:18" x14ac:dyDescent="0.2">
      <c r="A31" s="105" t="s">
        <v>11</v>
      </c>
      <c r="B31" s="92"/>
      <c r="C31" s="92"/>
      <c r="D31" s="92"/>
      <c r="E31" s="92"/>
      <c r="F31" s="92"/>
      <c r="G31" s="92"/>
      <c r="H31" s="92"/>
      <c r="I31" s="92"/>
      <c r="J31" s="92"/>
      <c r="K31" s="92"/>
      <c r="L31" s="92"/>
      <c r="M31" s="100"/>
      <c r="N31" s="100"/>
      <c r="O31" s="100"/>
      <c r="P31" s="100"/>
      <c r="Q31" s="100"/>
      <c r="R31" s="96"/>
    </row>
    <row r="32" spans="1:18" x14ac:dyDescent="0.2">
      <c r="A32" s="92"/>
      <c r="B32" s="98"/>
      <c r="C32" s="99"/>
      <c r="D32" s="99"/>
      <c r="E32" s="99"/>
      <c r="F32" s="99"/>
      <c r="G32" s="99"/>
      <c r="H32" s="99"/>
      <c r="I32" s="99"/>
      <c r="J32" s="99"/>
      <c r="K32" s="99"/>
      <c r="L32" s="99"/>
      <c r="M32" s="99"/>
      <c r="N32" s="99"/>
      <c r="O32" s="99"/>
      <c r="P32" s="99"/>
      <c r="Q32" s="99"/>
      <c r="R32" s="90"/>
    </row>
  </sheetData>
  <mergeCells count="8">
    <mergeCell ref="M5:Q5"/>
    <mergeCell ref="A25:B25"/>
    <mergeCell ref="A5:B6"/>
    <mergeCell ref="C6:G6"/>
    <mergeCell ref="H6:L6"/>
    <mergeCell ref="M6:Q6"/>
    <mergeCell ref="C5:G5"/>
    <mergeCell ref="H5:L5"/>
  </mergeCells>
  <pageMargins left="0.59055118110236204" right="0.59055118110236204" top="0.39370078740157499" bottom="0.59055118110236204" header="0.47244094488189003" footer="0"/>
  <pageSetup paperSize="9" scale="98" orientation="portrait" verticalDpi="300" r:id="rId1"/>
  <headerFooter alignWithMargins="0">
    <oddFooter>&amp;LLandeshauptstadt Stuttgart, Statistisches Amt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zoomScaleNormal="100" workbookViewId="0">
      <selection activeCell="A31" sqref="A31"/>
    </sheetView>
  </sheetViews>
  <sheetFormatPr baseColWidth="10" defaultColWidth="8.5" defaultRowHeight="11.25" x14ac:dyDescent="0.2"/>
  <cols>
    <col min="1" max="1" width="6.33203125" style="9" customWidth="1"/>
    <col min="2" max="2" width="26.5" style="9" customWidth="1"/>
    <col min="3" max="4" width="9" style="9" customWidth="1"/>
    <col min="5" max="6" width="9" style="79" customWidth="1"/>
    <col min="7" max="9" width="9" style="9" customWidth="1"/>
    <col min="10" max="11" width="9" style="79" customWidth="1"/>
    <col min="12" max="12" width="9" style="9" customWidth="1"/>
    <col min="13" max="16384" width="8.5" style="9"/>
  </cols>
  <sheetData>
    <row r="1" spans="1:20" s="10" customFormat="1" ht="15" customHeight="1" x14ac:dyDescent="0.2">
      <c r="A1" s="162" t="s">
        <v>122</v>
      </c>
      <c r="B1" s="162"/>
      <c r="C1" s="162"/>
      <c r="D1" s="162"/>
      <c r="E1" s="162"/>
      <c r="F1" s="162"/>
      <c r="G1" s="162"/>
      <c r="H1" s="162"/>
      <c r="I1" s="162"/>
      <c r="J1" s="162"/>
      <c r="K1" s="162"/>
      <c r="L1" s="162"/>
      <c r="M1" s="15"/>
      <c r="N1" s="15"/>
      <c r="O1" s="42"/>
      <c r="P1" s="42"/>
      <c r="Q1" s="42"/>
      <c r="R1" s="42"/>
      <c r="S1" s="42"/>
      <c r="T1" s="42"/>
    </row>
    <row r="3" spans="1:20" ht="12.75" x14ac:dyDescent="0.2">
      <c r="A3" s="82" t="s">
        <v>110</v>
      </c>
      <c r="B3" s="73"/>
      <c r="C3" s="73"/>
      <c r="D3" s="73"/>
      <c r="E3" s="81"/>
      <c r="F3" s="81"/>
      <c r="G3" s="73"/>
      <c r="H3" s="73"/>
      <c r="I3" s="73"/>
      <c r="J3" s="81"/>
      <c r="K3" s="81"/>
      <c r="L3" s="73"/>
      <c r="M3" s="70"/>
      <c r="N3" s="70"/>
      <c r="O3" s="40"/>
      <c r="P3" s="40"/>
      <c r="Q3" s="40"/>
      <c r="R3" s="40"/>
      <c r="S3" s="40"/>
      <c r="T3" s="40"/>
    </row>
    <row r="4" spans="1:20" ht="12" thickBot="1" x14ac:dyDescent="0.25">
      <c r="A4" s="70"/>
      <c r="B4" s="70"/>
      <c r="C4" s="70"/>
      <c r="D4" s="70"/>
      <c r="G4" s="70"/>
      <c r="H4" s="70"/>
      <c r="I4" s="70"/>
      <c r="L4" s="70"/>
      <c r="M4" s="70"/>
      <c r="N4" s="70"/>
      <c r="O4" s="40"/>
      <c r="P4" s="40"/>
      <c r="Q4" s="40"/>
      <c r="R4" s="40"/>
      <c r="S4" s="40"/>
      <c r="T4" s="40"/>
    </row>
    <row r="5" spans="1:20" ht="31.5" customHeight="1" x14ac:dyDescent="0.2">
      <c r="A5" s="154" t="s">
        <v>34</v>
      </c>
      <c r="B5" s="161"/>
      <c r="C5" s="155" t="s">
        <v>111</v>
      </c>
      <c r="D5" s="155"/>
      <c r="E5" s="155"/>
      <c r="F5" s="155"/>
      <c r="G5" s="155"/>
      <c r="H5" s="155" t="s">
        <v>105</v>
      </c>
      <c r="I5" s="155"/>
      <c r="J5" s="155"/>
      <c r="K5" s="155"/>
      <c r="L5" s="155"/>
      <c r="M5" s="70"/>
      <c r="N5" s="70"/>
      <c r="O5" s="40"/>
      <c r="P5" s="40"/>
      <c r="Q5" s="40"/>
      <c r="R5" s="40"/>
      <c r="S5" s="40"/>
      <c r="T5" s="40"/>
    </row>
    <row r="6" spans="1:20" x14ac:dyDescent="0.2">
      <c r="A6" s="83" t="s">
        <v>79</v>
      </c>
      <c r="B6" s="84" t="s">
        <v>80</v>
      </c>
      <c r="C6" s="85">
        <v>2015</v>
      </c>
      <c r="D6" s="85">
        <v>2016</v>
      </c>
      <c r="E6" s="85">
        <v>2017</v>
      </c>
      <c r="F6" s="85">
        <v>2018</v>
      </c>
      <c r="G6" s="85">
        <v>2019</v>
      </c>
      <c r="H6" s="85">
        <v>2015</v>
      </c>
      <c r="I6" s="85">
        <v>2016</v>
      </c>
      <c r="J6" s="85">
        <v>2017</v>
      </c>
      <c r="K6" s="85">
        <v>2018</v>
      </c>
      <c r="L6" s="85">
        <v>2019</v>
      </c>
      <c r="M6" s="70"/>
      <c r="N6" s="70"/>
      <c r="O6" s="40"/>
      <c r="P6" s="40"/>
      <c r="Q6" s="40"/>
      <c r="R6" s="58">
        <v>43070</v>
      </c>
      <c r="S6" s="40"/>
      <c r="T6" s="40"/>
    </row>
    <row r="7" spans="1:20" ht="22.5" x14ac:dyDescent="0.2">
      <c r="A7" s="77" t="s">
        <v>53</v>
      </c>
      <c r="B7" s="76" t="s">
        <v>54</v>
      </c>
      <c r="C7" s="86">
        <v>5</v>
      </c>
      <c r="D7" s="86">
        <v>6</v>
      </c>
      <c r="E7" s="86">
        <v>5</v>
      </c>
      <c r="F7" s="86">
        <v>4</v>
      </c>
      <c r="G7" s="86">
        <v>4</v>
      </c>
      <c r="H7" s="86">
        <v>42</v>
      </c>
      <c r="I7" s="86">
        <v>55</v>
      </c>
      <c r="J7" s="86">
        <v>45</v>
      </c>
      <c r="K7" s="88" t="s">
        <v>81</v>
      </c>
      <c r="L7" s="142" t="s">
        <v>81</v>
      </c>
      <c r="M7" s="70"/>
      <c r="N7" s="70"/>
      <c r="O7" s="40"/>
      <c r="P7" s="40"/>
      <c r="Q7" s="52" t="s">
        <v>52</v>
      </c>
      <c r="R7" s="59">
        <v>359</v>
      </c>
      <c r="S7" s="40"/>
      <c r="T7" s="40"/>
    </row>
    <row r="8" spans="1:20" x14ac:dyDescent="0.2">
      <c r="A8" s="77" t="s">
        <v>36</v>
      </c>
      <c r="B8" s="76" t="s">
        <v>56</v>
      </c>
      <c r="C8" s="86">
        <v>1195</v>
      </c>
      <c r="D8" s="86">
        <v>1144</v>
      </c>
      <c r="E8" s="86">
        <v>1093</v>
      </c>
      <c r="F8" s="86">
        <v>1078</v>
      </c>
      <c r="G8" s="86">
        <v>1056</v>
      </c>
      <c r="H8" s="86">
        <v>59215</v>
      </c>
      <c r="I8" s="86">
        <v>60990</v>
      </c>
      <c r="J8" s="86">
        <v>62135</v>
      </c>
      <c r="K8" s="86">
        <v>64411</v>
      </c>
      <c r="L8" s="86">
        <v>68791</v>
      </c>
      <c r="M8" s="70"/>
      <c r="N8" s="70"/>
      <c r="O8" s="40"/>
      <c r="P8" s="40"/>
      <c r="Q8" s="52" t="s">
        <v>82</v>
      </c>
      <c r="R8" s="59">
        <v>5230</v>
      </c>
      <c r="S8" s="40"/>
      <c r="T8" s="40">
        <f>J7+J10+J9</f>
        <v>5150</v>
      </c>
    </row>
    <row r="9" spans="1:20" x14ac:dyDescent="0.2">
      <c r="A9" s="77" t="s">
        <v>37</v>
      </c>
      <c r="B9" s="76" t="s">
        <v>57</v>
      </c>
      <c r="C9" s="86">
        <v>153</v>
      </c>
      <c r="D9" s="86">
        <v>144</v>
      </c>
      <c r="E9" s="86">
        <v>155</v>
      </c>
      <c r="F9" s="86">
        <v>158</v>
      </c>
      <c r="G9" s="86">
        <v>151</v>
      </c>
      <c r="H9" s="86">
        <v>4299</v>
      </c>
      <c r="I9" s="86">
        <v>4313</v>
      </c>
      <c r="J9" s="86">
        <v>4262</v>
      </c>
      <c r="K9" s="86">
        <v>4333</v>
      </c>
      <c r="L9" s="86">
        <v>4261</v>
      </c>
      <c r="M9" s="70"/>
      <c r="N9" s="70"/>
      <c r="O9" s="40"/>
      <c r="P9" s="40"/>
      <c r="Q9" s="52" t="s">
        <v>55</v>
      </c>
      <c r="R9" s="59">
        <v>64533</v>
      </c>
      <c r="S9" s="40"/>
      <c r="T9" s="40">
        <f>J8</f>
        <v>62135</v>
      </c>
    </row>
    <row r="10" spans="1:20" ht="56.25" x14ac:dyDescent="0.2">
      <c r="A10" s="77" t="s">
        <v>38</v>
      </c>
      <c r="B10" s="76" t="s">
        <v>58</v>
      </c>
      <c r="C10" s="86">
        <v>39</v>
      </c>
      <c r="D10" s="86">
        <v>38</v>
      </c>
      <c r="E10" s="86">
        <v>38</v>
      </c>
      <c r="F10" s="86">
        <v>37</v>
      </c>
      <c r="G10" s="86">
        <v>40</v>
      </c>
      <c r="H10" s="86">
        <v>656</v>
      </c>
      <c r="I10" s="86">
        <v>828</v>
      </c>
      <c r="J10" s="86">
        <v>843</v>
      </c>
      <c r="K10" s="142" t="s">
        <v>81</v>
      </c>
      <c r="L10" s="142" t="s">
        <v>81</v>
      </c>
      <c r="M10" s="70"/>
      <c r="N10" s="70"/>
      <c r="O10" s="40"/>
      <c r="P10" s="40"/>
      <c r="Q10" s="52" t="s">
        <v>83</v>
      </c>
      <c r="R10" s="59">
        <v>3210</v>
      </c>
      <c r="S10" s="40"/>
      <c r="T10" s="40"/>
    </row>
    <row r="11" spans="1:20" ht="22.5" x14ac:dyDescent="0.2">
      <c r="A11" s="77" t="s">
        <v>39</v>
      </c>
      <c r="B11" s="76" t="s">
        <v>60</v>
      </c>
      <c r="C11" s="86">
        <v>2299</v>
      </c>
      <c r="D11" s="86">
        <v>2222</v>
      </c>
      <c r="E11" s="86">
        <v>2227</v>
      </c>
      <c r="F11" s="86">
        <v>2253</v>
      </c>
      <c r="G11" s="86">
        <v>2250</v>
      </c>
      <c r="H11" s="86">
        <v>13073</v>
      </c>
      <c r="I11" s="86">
        <v>13374</v>
      </c>
      <c r="J11" s="86">
        <v>13739</v>
      </c>
      <c r="K11" s="86">
        <v>14254</v>
      </c>
      <c r="L11" s="86">
        <v>14613</v>
      </c>
      <c r="M11" s="70"/>
      <c r="N11" s="70"/>
      <c r="O11" s="40"/>
      <c r="P11" s="40"/>
      <c r="Q11" s="52" t="s">
        <v>84</v>
      </c>
      <c r="R11" s="59">
        <v>57897</v>
      </c>
      <c r="S11" s="40"/>
      <c r="T11" s="40"/>
    </row>
    <row r="12" spans="1:20" ht="45" x14ac:dyDescent="0.2">
      <c r="A12" s="77" t="s">
        <v>40</v>
      </c>
      <c r="B12" s="76" t="s">
        <v>62</v>
      </c>
      <c r="C12" s="86">
        <v>4802</v>
      </c>
      <c r="D12" s="86">
        <v>4754</v>
      </c>
      <c r="E12" s="86">
        <v>4712</v>
      </c>
      <c r="F12" s="86">
        <v>4692</v>
      </c>
      <c r="G12" s="86">
        <v>4671</v>
      </c>
      <c r="H12" s="86">
        <v>41068</v>
      </c>
      <c r="I12" s="86">
        <v>40644</v>
      </c>
      <c r="J12" s="86">
        <v>40980</v>
      </c>
      <c r="K12" s="86">
        <v>40974</v>
      </c>
      <c r="L12" s="86">
        <v>40524</v>
      </c>
      <c r="M12" s="70"/>
      <c r="N12" s="70"/>
      <c r="O12" s="40"/>
      <c r="P12" s="40"/>
      <c r="Q12" s="52" t="s">
        <v>85</v>
      </c>
      <c r="R12" s="59">
        <v>3426</v>
      </c>
      <c r="S12" s="40"/>
      <c r="T12" s="40"/>
    </row>
    <row r="13" spans="1:20" x14ac:dyDescent="0.2">
      <c r="A13" s="77" t="s">
        <v>41</v>
      </c>
      <c r="B13" s="76" t="s">
        <v>64</v>
      </c>
      <c r="C13" s="86">
        <v>1147</v>
      </c>
      <c r="D13" s="86">
        <v>1164</v>
      </c>
      <c r="E13" s="86">
        <v>1118</v>
      </c>
      <c r="F13" s="86">
        <v>1144</v>
      </c>
      <c r="G13" s="86">
        <v>1123</v>
      </c>
      <c r="H13" s="86">
        <v>15485</v>
      </c>
      <c r="I13" s="86">
        <v>15433</v>
      </c>
      <c r="J13" s="86">
        <v>12026</v>
      </c>
      <c r="K13" s="86">
        <v>12535</v>
      </c>
      <c r="L13" s="86">
        <v>13098</v>
      </c>
      <c r="M13" s="70"/>
      <c r="N13" s="70"/>
      <c r="O13" s="40"/>
      <c r="P13" s="40"/>
      <c r="Q13" s="53" t="s">
        <v>59</v>
      </c>
      <c r="R13" s="59">
        <v>13270</v>
      </c>
      <c r="S13" s="40"/>
      <c r="T13" s="40">
        <f t="shared" ref="T13:T18" si="0">J11</f>
        <v>13739</v>
      </c>
    </row>
    <row r="14" spans="1:20" x14ac:dyDescent="0.2">
      <c r="A14" s="77" t="s">
        <v>42</v>
      </c>
      <c r="B14" s="76" t="s">
        <v>66</v>
      </c>
      <c r="C14" s="86">
        <v>2214</v>
      </c>
      <c r="D14" s="86">
        <v>2266</v>
      </c>
      <c r="E14" s="86">
        <v>2282</v>
      </c>
      <c r="F14" s="86">
        <v>2359</v>
      </c>
      <c r="G14" s="86">
        <v>2363</v>
      </c>
      <c r="H14" s="86">
        <v>11675</v>
      </c>
      <c r="I14" s="86">
        <v>12241</v>
      </c>
      <c r="J14" s="86">
        <v>12532</v>
      </c>
      <c r="K14" s="86">
        <v>12979</v>
      </c>
      <c r="L14" s="86">
        <v>13076</v>
      </c>
      <c r="M14" s="70"/>
      <c r="N14" s="70"/>
      <c r="O14" s="40"/>
      <c r="P14" s="40"/>
      <c r="Q14" s="52" t="s">
        <v>61</v>
      </c>
      <c r="R14" s="59">
        <v>37549</v>
      </c>
      <c r="S14" s="40"/>
      <c r="T14" s="40">
        <f t="shared" si="0"/>
        <v>40980</v>
      </c>
    </row>
    <row r="15" spans="1:20" x14ac:dyDescent="0.2">
      <c r="A15" s="77" t="s">
        <v>43</v>
      </c>
      <c r="B15" s="76" t="s">
        <v>68</v>
      </c>
      <c r="C15" s="86">
        <v>1935</v>
      </c>
      <c r="D15" s="86">
        <v>1924</v>
      </c>
      <c r="E15" s="86">
        <v>1971</v>
      </c>
      <c r="F15" s="86">
        <v>1984</v>
      </c>
      <c r="G15" s="86">
        <v>2028</v>
      </c>
      <c r="H15" s="86">
        <v>22253</v>
      </c>
      <c r="I15" s="86">
        <v>25738</v>
      </c>
      <c r="J15" s="86">
        <v>28902</v>
      </c>
      <c r="K15" s="86">
        <v>30950</v>
      </c>
      <c r="L15" s="86">
        <v>31347</v>
      </c>
      <c r="M15" s="70"/>
      <c r="N15" s="70"/>
      <c r="O15" s="40"/>
      <c r="P15" s="40"/>
      <c r="Q15" s="52" t="s">
        <v>63</v>
      </c>
      <c r="R15" s="59">
        <v>11149</v>
      </c>
      <c r="S15" s="40"/>
      <c r="T15" s="40">
        <f t="shared" si="0"/>
        <v>12026</v>
      </c>
    </row>
    <row r="16" spans="1:20" ht="22.5" x14ac:dyDescent="0.2">
      <c r="A16" s="77" t="s">
        <v>44</v>
      </c>
      <c r="B16" s="76" t="s">
        <v>70</v>
      </c>
      <c r="C16" s="86">
        <v>831</v>
      </c>
      <c r="D16" s="86">
        <v>832</v>
      </c>
      <c r="E16" s="86">
        <v>831</v>
      </c>
      <c r="F16" s="86">
        <v>867</v>
      </c>
      <c r="G16" s="86">
        <v>921</v>
      </c>
      <c r="H16" s="86">
        <v>29895</v>
      </c>
      <c r="I16" s="86">
        <v>28896</v>
      </c>
      <c r="J16" s="86">
        <v>28506</v>
      </c>
      <c r="K16" s="86">
        <v>28235</v>
      </c>
      <c r="L16" s="86">
        <v>28372</v>
      </c>
      <c r="M16" s="70"/>
      <c r="N16" s="70"/>
      <c r="O16" s="40"/>
      <c r="P16" s="40"/>
      <c r="Q16" s="53" t="s">
        <v>65</v>
      </c>
      <c r="R16" s="59">
        <v>12973</v>
      </c>
      <c r="S16" s="40"/>
      <c r="T16" s="40">
        <f t="shared" si="0"/>
        <v>12532</v>
      </c>
    </row>
    <row r="17" spans="1:20" ht="22.5" x14ac:dyDescent="0.2">
      <c r="A17" s="77" t="s">
        <v>45</v>
      </c>
      <c r="B17" s="76" t="s">
        <v>71</v>
      </c>
      <c r="C17" s="86">
        <v>1575</v>
      </c>
      <c r="D17" s="86">
        <v>1568</v>
      </c>
      <c r="E17" s="86">
        <v>1616</v>
      </c>
      <c r="F17" s="86">
        <v>1615</v>
      </c>
      <c r="G17" s="86">
        <v>1680</v>
      </c>
      <c r="H17" s="88" t="s">
        <v>81</v>
      </c>
      <c r="I17" s="86">
        <v>4204</v>
      </c>
      <c r="J17" s="86">
        <v>3874</v>
      </c>
      <c r="K17" s="86">
        <v>3749</v>
      </c>
      <c r="L17" s="86">
        <v>3809</v>
      </c>
      <c r="M17" s="70"/>
      <c r="N17" s="70"/>
      <c r="O17" s="40"/>
      <c r="P17" s="40"/>
      <c r="Q17" s="53" t="s">
        <v>67</v>
      </c>
      <c r="R17" s="59">
        <v>27605</v>
      </c>
      <c r="S17" s="40"/>
      <c r="T17" s="40">
        <f t="shared" si="0"/>
        <v>28902</v>
      </c>
    </row>
    <row r="18" spans="1:20" ht="33.75" x14ac:dyDescent="0.2">
      <c r="A18" s="77" t="s">
        <v>46</v>
      </c>
      <c r="B18" s="76" t="s">
        <v>72</v>
      </c>
      <c r="C18" s="86">
        <v>7786</v>
      </c>
      <c r="D18" s="86">
        <v>7701</v>
      </c>
      <c r="E18" s="86">
        <v>7764</v>
      </c>
      <c r="F18" s="86">
        <v>7831</v>
      </c>
      <c r="G18" s="86">
        <v>7868</v>
      </c>
      <c r="H18" s="86">
        <v>60727</v>
      </c>
      <c r="I18" s="86">
        <v>63298</v>
      </c>
      <c r="J18" s="86">
        <v>64730</v>
      </c>
      <c r="K18" s="86">
        <v>66767</v>
      </c>
      <c r="L18" s="86">
        <v>64878</v>
      </c>
      <c r="M18" s="70"/>
      <c r="N18" s="70"/>
      <c r="O18" s="40"/>
      <c r="P18" s="40"/>
      <c r="Q18" s="52" t="s">
        <v>69</v>
      </c>
      <c r="R18" s="59">
        <v>29053</v>
      </c>
      <c r="S18" s="40"/>
      <c r="T18" s="40">
        <f t="shared" si="0"/>
        <v>28506</v>
      </c>
    </row>
    <row r="19" spans="1:20" ht="33.75" x14ac:dyDescent="0.2">
      <c r="A19" s="77" t="s">
        <v>47</v>
      </c>
      <c r="B19" s="76" t="s">
        <v>73</v>
      </c>
      <c r="C19" s="86">
        <v>2048</v>
      </c>
      <c r="D19" s="86">
        <v>2021</v>
      </c>
      <c r="E19" s="86">
        <v>2024</v>
      </c>
      <c r="F19" s="86">
        <v>2051</v>
      </c>
      <c r="G19" s="86">
        <v>2092</v>
      </c>
      <c r="H19" s="86">
        <v>29312</v>
      </c>
      <c r="I19" s="86">
        <v>30551</v>
      </c>
      <c r="J19" s="86">
        <v>29617</v>
      </c>
      <c r="K19" s="86">
        <v>30010</v>
      </c>
      <c r="L19" s="86">
        <v>29224</v>
      </c>
      <c r="M19" s="70"/>
      <c r="N19" s="70"/>
      <c r="O19" s="40"/>
      <c r="P19" s="40"/>
      <c r="Q19" s="52" t="s">
        <v>86</v>
      </c>
      <c r="R19" s="59">
        <v>69398</v>
      </c>
      <c r="S19" s="40"/>
      <c r="T19" s="40">
        <f>J17+J18</f>
        <v>68604</v>
      </c>
    </row>
    <row r="20" spans="1:20" ht="22.5" x14ac:dyDescent="0.2">
      <c r="A20" s="77" t="s">
        <v>48</v>
      </c>
      <c r="B20" s="76" t="s">
        <v>75</v>
      </c>
      <c r="C20" s="86">
        <v>751</v>
      </c>
      <c r="D20" s="86">
        <v>741</v>
      </c>
      <c r="E20" s="86">
        <v>771</v>
      </c>
      <c r="F20" s="86">
        <v>773</v>
      </c>
      <c r="G20" s="86">
        <v>818</v>
      </c>
      <c r="H20" s="86">
        <v>14373</v>
      </c>
      <c r="I20" s="86">
        <v>15009</v>
      </c>
      <c r="J20" s="86">
        <v>15268</v>
      </c>
      <c r="K20" s="86">
        <v>15640</v>
      </c>
      <c r="L20" s="86">
        <v>15580</v>
      </c>
      <c r="M20" s="70"/>
      <c r="N20" s="70"/>
      <c r="O20" s="40"/>
      <c r="P20" s="40"/>
      <c r="Q20" s="52" t="s">
        <v>87</v>
      </c>
      <c r="R20" s="59">
        <v>17546</v>
      </c>
      <c r="S20" s="40"/>
      <c r="T20" s="40">
        <f>J19</f>
        <v>29617</v>
      </c>
    </row>
    <row r="21" spans="1:20" ht="22.5" x14ac:dyDescent="0.2">
      <c r="A21" s="77" t="s">
        <v>49</v>
      </c>
      <c r="B21" s="76" t="s">
        <v>76</v>
      </c>
      <c r="C21" s="86">
        <v>2087</v>
      </c>
      <c r="D21" s="86">
        <v>2102</v>
      </c>
      <c r="E21" s="86">
        <v>2109</v>
      </c>
      <c r="F21" s="86">
        <v>2139</v>
      </c>
      <c r="G21" s="86">
        <v>2179</v>
      </c>
      <c r="H21" s="86">
        <v>44098</v>
      </c>
      <c r="I21" s="86">
        <v>45486</v>
      </c>
      <c r="J21" s="86">
        <v>47820</v>
      </c>
      <c r="K21" s="86">
        <v>49297</v>
      </c>
      <c r="L21" s="86">
        <v>49637</v>
      </c>
      <c r="M21" s="70"/>
      <c r="N21" s="70"/>
      <c r="O21" s="40"/>
      <c r="P21" s="40"/>
      <c r="Q21" s="53">
        <v>782.78300000000002</v>
      </c>
      <c r="R21" s="59">
        <v>12699</v>
      </c>
      <c r="S21" s="40"/>
      <c r="T21" s="40"/>
    </row>
    <row r="22" spans="1:20" ht="22.5" x14ac:dyDescent="0.2">
      <c r="A22" s="77" t="s">
        <v>50</v>
      </c>
      <c r="B22" s="76" t="s">
        <v>77</v>
      </c>
      <c r="C22" s="86">
        <v>1246</v>
      </c>
      <c r="D22" s="86">
        <v>1229</v>
      </c>
      <c r="E22" s="86">
        <v>1252</v>
      </c>
      <c r="F22" s="86">
        <v>1297</v>
      </c>
      <c r="G22" s="86">
        <v>1300</v>
      </c>
      <c r="H22" s="86">
        <v>6519</v>
      </c>
      <c r="I22" s="86">
        <v>6547</v>
      </c>
      <c r="J22" s="86">
        <v>6755</v>
      </c>
      <c r="K22" s="86">
        <v>7005</v>
      </c>
      <c r="L22" s="86">
        <v>7004</v>
      </c>
      <c r="M22" s="70"/>
      <c r="N22" s="70"/>
      <c r="O22" s="40"/>
      <c r="P22" s="40"/>
      <c r="Q22" s="52" t="s">
        <v>88</v>
      </c>
      <c r="R22" s="59">
        <v>26556</v>
      </c>
      <c r="S22" s="40"/>
      <c r="T22" s="40"/>
    </row>
    <row r="23" spans="1:20" ht="22.5" x14ac:dyDescent="0.2">
      <c r="A23" s="77" t="s">
        <v>51</v>
      </c>
      <c r="B23" s="76" t="s">
        <v>78</v>
      </c>
      <c r="C23" s="86">
        <v>2486</v>
      </c>
      <c r="D23" s="86">
        <v>2461</v>
      </c>
      <c r="E23" s="86">
        <v>2484</v>
      </c>
      <c r="F23" s="86">
        <v>2516</v>
      </c>
      <c r="G23" s="86">
        <v>2591</v>
      </c>
      <c r="H23" s="86">
        <v>13191</v>
      </c>
      <c r="I23" s="86">
        <v>12623</v>
      </c>
      <c r="J23" s="86">
        <v>13660</v>
      </c>
      <c r="K23" s="86">
        <v>13993</v>
      </c>
      <c r="L23" s="86">
        <v>13977</v>
      </c>
      <c r="M23" s="70"/>
      <c r="N23" s="70"/>
      <c r="O23" s="40"/>
      <c r="P23" s="40"/>
      <c r="Q23" s="52" t="s">
        <v>74</v>
      </c>
      <c r="R23" s="59">
        <v>15433</v>
      </c>
      <c r="S23" s="40"/>
      <c r="T23" s="40">
        <f>J20</f>
        <v>15268</v>
      </c>
    </row>
    <row r="24" spans="1:20" ht="11.25" customHeight="1" x14ac:dyDescent="0.2">
      <c r="A24" s="150" t="s">
        <v>35</v>
      </c>
      <c r="B24" s="150"/>
      <c r="C24" s="87">
        <v>32599</v>
      </c>
      <c r="D24" s="87">
        <v>32317</v>
      </c>
      <c r="E24" s="87">
        <v>32452</v>
      </c>
      <c r="F24" s="89">
        <v>32798</v>
      </c>
      <c r="G24" s="89">
        <v>33135</v>
      </c>
      <c r="H24" s="89">
        <v>370090</v>
      </c>
      <c r="I24" s="89">
        <v>380230</v>
      </c>
      <c r="J24" s="89">
        <v>385694</v>
      </c>
      <c r="K24" s="89">
        <v>396023</v>
      </c>
      <c r="L24" s="89">
        <v>399105</v>
      </c>
      <c r="M24" s="70"/>
      <c r="N24" s="70"/>
      <c r="O24" s="40"/>
      <c r="P24" s="40"/>
      <c r="Q24" s="52">
        <v>86</v>
      </c>
      <c r="R24" s="59">
        <v>22859</v>
      </c>
      <c r="S24" s="40"/>
      <c r="T24" s="40">
        <f>J21</f>
        <v>47820</v>
      </c>
    </row>
    <row r="25" spans="1:20" x14ac:dyDescent="0.2">
      <c r="A25" s="69" t="s">
        <v>7</v>
      </c>
      <c r="B25" s="68"/>
      <c r="C25" s="68"/>
      <c r="D25" s="68"/>
      <c r="E25" s="78"/>
      <c r="F25" s="78"/>
      <c r="G25" s="68"/>
      <c r="H25" s="68"/>
      <c r="I25" s="68"/>
      <c r="J25" s="78"/>
      <c r="K25" s="78"/>
      <c r="L25" s="68"/>
      <c r="M25" s="70"/>
      <c r="N25" s="70"/>
      <c r="O25" s="40"/>
      <c r="P25" s="40"/>
      <c r="Q25" s="52">
        <v>87.88</v>
      </c>
      <c r="R25" s="59">
        <v>24387</v>
      </c>
      <c r="S25" s="40"/>
      <c r="T25" s="40"/>
    </row>
    <row r="26" spans="1:20" ht="12.75" customHeight="1" x14ac:dyDescent="0.2">
      <c r="A26" s="90" t="s">
        <v>112</v>
      </c>
      <c r="B26" s="70"/>
      <c r="C26" s="70"/>
      <c r="D26" s="70"/>
      <c r="G26" s="70"/>
      <c r="H26" s="70"/>
      <c r="I26" s="70"/>
      <c r="L26" s="70"/>
      <c r="M26" s="70"/>
      <c r="N26" s="70"/>
      <c r="O26" s="40"/>
      <c r="P26" s="40"/>
      <c r="Q26" s="52" t="s">
        <v>89</v>
      </c>
      <c r="R26" s="59">
        <v>22020</v>
      </c>
      <c r="S26" s="40"/>
      <c r="T26" s="40">
        <f>J22+J23</f>
        <v>20415</v>
      </c>
    </row>
    <row r="27" spans="1:20" ht="12.75" customHeight="1" x14ac:dyDescent="0.2">
      <c r="A27" s="90" t="s">
        <v>108</v>
      </c>
      <c r="B27" s="70"/>
      <c r="C27" s="70"/>
      <c r="D27" s="70"/>
      <c r="G27" s="70"/>
      <c r="H27" s="70"/>
      <c r="I27" s="70"/>
      <c r="L27" s="70"/>
      <c r="M27" s="70"/>
      <c r="N27" s="70"/>
      <c r="O27" s="40"/>
      <c r="P27" s="40"/>
      <c r="Q27" s="52"/>
      <c r="R27" s="59">
        <v>0</v>
      </c>
      <c r="S27" s="40"/>
      <c r="T27" s="40"/>
    </row>
    <row r="28" spans="1:20" ht="12.75" customHeight="1" x14ac:dyDescent="0.2">
      <c r="A28" s="91" t="s">
        <v>93</v>
      </c>
      <c r="B28" s="70"/>
      <c r="C28" s="70"/>
      <c r="D28" s="70"/>
      <c r="G28" s="70"/>
      <c r="H28" s="70"/>
      <c r="I28" s="70"/>
      <c r="L28" s="70"/>
      <c r="M28" s="70"/>
      <c r="N28" s="70"/>
      <c r="O28" s="40"/>
      <c r="P28" s="40"/>
      <c r="Q28" s="54" t="s">
        <v>90</v>
      </c>
      <c r="R28" s="59"/>
      <c r="S28" s="40"/>
      <c r="T28" s="40"/>
    </row>
    <row r="29" spans="1:20" x14ac:dyDescent="0.2">
      <c r="A29" s="74"/>
      <c r="B29" s="70"/>
      <c r="C29" s="70"/>
      <c r="D29" s="70"/>
      <c r="G29" s="70"/>
      <c r="H29" s="70"/>
      <c r="I29" s="70"/>
      <c r="L29" s="70"/>
      <c r="M29" s="70"/>
      <c r="N29" s="70"/>
      <c r="O29" s="40"/>
      <c r="P29" s="40"/>
      <c r="Q29" s="55" t="s">
        <v>52</v>
      </c>
      <c r="R29" s="59">
        <v>359</v>
      </c>
      <c r="S29" s="40"/>
      <c r="T29" s="40"/>
    </row>
    <row r="30" spans="1:20" x14ac:dyDescent="0.2">
      <c r="A30" s="75" t="s">
        <v>11</v>
      </c>
      <c r="B30" s="70"/>
      <c r="C30" s="70"/>
      <c r="D30" s="70"/>
      <c r="G30" s="70"/>
      <c r="H30" s="70"/>
      <c r="I30" s="70"/>
      <c r="L30" s="70"/>
      <c r="M30" s="70"/>
      <c r="N30" s="70"/>
      <c r="O30" s="40"/>
      <c r="P30" s="40"/>
      <c r="Q30" s="56" t="s">
        <v>91</v>
      </c>
      <c r="R30" s="59">
        <v>83033</v>
      </c>
      <c r="S30" s="40"/>
      <c r="T30" s="40"/>
    </row>
    <row r="31" spans="1:20" x14ac:dyDescent="0.2">
      <c r="A31" s="70"/>
      <c r="B31" s="71"/>
      <c r="C31" s="72"/>
      <c r="D31" s="72"/>
      <c r="E31" s="80"/>
      <c r="F31" s="80"/>
      <c r="G31" s="72"/>
      <c r="H31" s="72"/>
      <c r="I31" s="72"/>
      <c r="J31" s="80"/>
      <c r="K31" s="80"/>
      <c r="L31" s="72"/>
      <c r="M31" s="70"/>
      <c r="N31" s="70"/>
      <c r="O31" s="40"/>
      <c r="P31" s="40"/>
      <c r="Q31" s="57" t="s">
        <v>92</v>
      </c>
      <c r="R31" s="60">
        <v>329227</v>
      </c>
      <c r="S31" s="40"/>
      <c r="T31" s="40"/>
    </row>
  </sheetData>
  <mergeCells count="5">
    <mergeCell ref="A5:B5"/>
    <mergeCell ref="C5:G5"/>
    <mergeCell ref="H5:L5"/>
    <mergeCell ref="A1:L1"/>
    <mergeCell ref="A24:B24"/>
  </mergeCells>
  <pageMargins left="0.59055118110236204" right="0.59055118110236204" top="0.39370078740157499" bottom="0.59055118110236204" header="0.47244094488189003" footer="0"/>
  <pageSetup paperSize="9" scale="98" orientation="portrait" verticalDpi="300" r:id="rId1"/>
  <headerFooter alignWithMargins="0">
    <oddFooter>&amp;LLandeshauptstadt Stuttgart, Statistisches Amt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8"/>
  <sheetViews>
    <sheetView zoomScaleNormal="100" workbookViewId="0">
      <pane ySplit="6" topLeftCell="A98" activePane="bottomLeft" state="frozen"/>
      <selection pane="bottomLeft" activeCell="J48" sqref="J48"/>
    </sheetView>
  </sheetViews>
  <sheetFormatPr baseColWidth="10" defaultColWidth="8.5" defaultRowHeight="11.25" x14ac:dyDescent="0.2"/>
  <cols>
    <col min="1" max="1" width="11.6640625" style="9" customWidth="1"/>
    <col min="2" max="2" width="55" style="9" customWidth="1"/>
    <col min="3" max="3" width="18.83203125" style="9" customWidth="1"/>
    <col min="4" max="5" width="19.83203125" style="9" customWidth="1"/>
    <col min="6" max="7" width="18.83203125" style="9" customWidth="1"/>
    <col min="8" max="16384" width="8.5" style="9"/>
  </cols>
  <sheetData>
    <row r="1" spans="1:7" s="10" customFormat="1" ht="15" x14ac:dyDescent="0.2">
      <c r="A1" s="44" t="s">
        <v>122</v>
      </c>
      <c r="B1" s="39"/>
      <c r="C1" s="39"/>
      <c r="D1" s="39"/>
      <c r="E1" s="39"/>
      <c r="F1" s="66"/>
      <c r="G1" s="67"/>
    </row>
    <row r="3" spans="1:7" ht="12.75" x14ac:dyDescent="0.2">
      <c r="A3" s="130" t="s">
        <v>123</v>
      </c>
      <c r="B3" s="43"/>
      <c r="C3" s="43"/>
      <c r="D3" s="43"/>
      <c r="E3" s="43"/>
      <c r="F3" s="43"/>
      <c r="G3" s="43"/>
    </row>
    <row r="4" spans="1:7" ht="12" thickBot="1" x14ac:dyDescent="0.25">
      <c r="A4" s="38"/>
      <c r="B4" s="38"/>
      <c r="C4" s="38"/>
      <c r="D4" s="38"/>
      <c r="E4" s="38"/>
      <c r="F4" s="38"/>
      <c r="G4" s="38"/>
    </row>
    <row r="5" spans="1:7" ht="38.25" customHeight="1" thickBot="1" x14ac:dyDescent="0.25">
      <c r="A5" s="163" t="s">
        <v>9</v>
      </c>
      <c r="B5" s="164" t="s">
        <v>100</v>
      </c>
      <c r="C5" s="45" t="s">
        <v>101</v>
      </c>
      <c r="D5" s="45" t="s">
        <v>102</v>
      </c>
      <c r="E5" s="45" t="s">
        <v>103</v>
      </c>
      <c r="F5" s="45" t="s">
        <v>104</v>
      </c>
      <c r="G5" s="45" t="s">
        <v>105</v>
      </c>
    </row>
    <row r="6" spans="1:7" ht="12" thickBot="1" x14ac:dyDescent="0.25">
      <c r="A6" s="163"/>
      <c r="B6" s="164"/>
      <c r="C6" s="148" t="s">
        <v>0</v>
      </c>
      <c r="D6" s="149"/>
      <c r="E6" s="65" t="s">
        <v>10</v>
      </c>
      <c r="F6" s="148" t="s">
        <v>0</v>
      </c>
      <c r="G6" s="149"/>
    </row>
    <row r="7" spans="1:7" x14ac:dyDescent="0.2">
      <c r="A7" s="48">
        <v>2015</v>
      </c>
      <c r="B7" s="49" t="s">
        <v>17</v>
      </c>
      <c r="C7" s="47">
        <v>6</v>
      </c>
      <c r="D7" s="47">
        <v>209</v>
      </c>
      <c r="E7" s="47">
        <v>64790</v>
      </c>
      <c r="F7" s="47">
        <v>5</v>
      </c>
      <c r="G7" s="47">
        <v>42</v>
      </c>
    </row>
    <row r="8" spans="1:7" x14ac:dyDescent="0.2">
      <c r="A8" s="48">
        <v>2015</v>
      </c>
      <c r="B8" s="50" t="s">
        <v>18</v>
      </c>
      <c r="C8" s="47">
        <v>1148</v>
      </c>
      <c r="D8" s="47">
        <v>221796</v>
      </c>
      <c r="E8" s="47">
        <v>130145404</v>
      </c>
      <c r="F8" s="47">
        <v>1195</v>
      </c>
      <c r="G8" s="47">
        <v>59215</v>
      </c>
    </row>
    <row r="9" spans="1:7" x14ac:dyDescent="0.2">
      <c r="A9" s="48">
        <v>2015</v>
      </c>
      <c r="B9" s="50" t="s">
        <v>19</v>
      </c>
      <c r="C9" s="47">
        <v>144</v>
      </c>
      <c r="D9" s="47">
        <v>5654</v>
      </c>
      <c r="E9" s="47">
        <v>7797108</v>
      </c>
      <c r="F9" s="47">
        <v>153</v>
      </c>
      <c r="G9" s="47">
        <v>4299</v>
      </c>
    </row>
    <row r="10" spans="1:7" ht="22.5" x14ac:dyDescent="0.2">
      <c r="A10" s="48">
        <v>2015</v>
      </c>
      <c r="B10" s="50" t="s">
        <v>20</v>
      </c>
      <c r="C10" s="47">
        <v>35</v>
      </c>
      <c r="D10" s="47">
        <v>575</v>
      </c>
      <c r="E10" s="47">
        <v>134765</v>
      </c>
      <c r="F10" s="47">
        <v>39</v>
      </c>
      <c r="G10" s="47">
        <v>656</v>
      </c>
    </row>
    <row r="11" spans="1:7" x14ac:dyDescent="0.2">
      <c r="A11" s="48">
        <v>2015</v>
      </c>
      <c r="B11" s="50" t="s">
        <v>21</v>
      </c>
      <c r="C11" s="47">
        <v>2243</v>
      </c>
      <c r="D11" s="47">
        <v>18667</v>
      </c>
      <c r="E11" s="47">
        <v>5377988</v>
      </c>
      <c r="F11" s="47">
        <v>2299</v>
      </c>
      <c r="G11" s="47">
        <v>13073</v>
      </c>
    </row>
    <row r="12" spans="1:7" x14ac:dyDescent="0.2">
      <c r="A12" s="48">
        <v>2015</v>
      </c>
      <c r="B12" s="50" t="s">
        <v>22</v>
      </c>
      <c r="C12" s="47">
        <v>4232</v>
      </c>
      <c r="D12" s="47">
        <v>39458</v>
      </c>
      <c r="E12" s="47">
        <v>21880082</v>
      </c>
      <c r="F12" s="47">
        <v>4802</v>
      </c>
      <c r="G12" s="47">
        <v>41068</v>
      </c>
    </row>
    <row r="13" spans="1:7" x14ac:dyDescent="0.2">
      <c r="A13" s="48">
        <v>2015</v>
      </c>
      <c r="B13" s="50" t="s">
        <v>23</v>
      </c>
      <c r="C13" s="47">
        <v>1040</v>
      </c>
      <c r="D13" s="47">
        <v>13123</v>
      </c>
      <c r="E13" s="47">
        <v>1964146</v>
      </c>
      <c r="F13" s="47">
        <v>1147</v>
      </c>
      <c r="G13" s="47">
        <v>15485</v>
      </c>
    </row>
    <row r="14" spans="1:7" x14ac:dyDescent="0.2">
      <c r="A14" s="48">
        <v>2015</v>
      </c>
      <c r="B14" s="50" t="s">
        <v>24</v>
      </c>
      <c r="C14" s="47">
        <v>2078</v>
      </c>
      <c r="D14" s="47">
        <v>10217</v>
      </c>
      <c r="E14" s="47">
        <v>920741</v>
      </c>
      <c r="F14" s="47">
        <v>2214</v>
      </c>
      <c r="G14" s="47">
        <v>11675</v>
      </c>
    </row>
    <row r="15" spans="1:7" x14ac:dyDescent="0.2">
      <c r="A15" s="48">
        <v>2015</v>
      </c>
      <c r="B15" s="50" t="s">
        <v>25</v>
      </c>
      <c r="C15" s="47">
        <v>1789</v>
      </c>
      <c r="D15" s="47">
        <v>24850</v>
      </c>
      <c r="E15" s="47">
        <v>4314425</v>
      </c>
      <c r="F15" s="47">
        <v>1935</v>
      </c>
      <c r="G15" s="47">
        <v>22253</v>
      </c>
    </row>
    <row r="16" spans="1:7" x14ac:dyDescent="0.2">
      <c r="A16" s="48">
        <v>2015</v>
      </c>
      <c r="B16" s="50" t="s">
        <v>26</v>
      </c>
      <c r="C16" s="47">
        <v>669</v>
      </c>
      <c r="D16" s="47">
        <v>29317</v>
      </c>
      <c r="E16" s="47">
        <v>5654219</v>
      </c>
      <c r="F16" s="47">
        <v>831</v>
      </c>
      <c r="G16" s="47">
        <v>29895</v>
      </c>
    </row>
    <row r="17" spans="1:7" x14ac:dyDescent="0.2">
      <c r="A17" s="48">
        <v>2015</v>
      </c>
      <c r="B17" s="50" t="s">
        <v>27</v>
      </c>
      <c r="C17" s="47">
        <v>1535</v>
      </c>
      <c r="D17" s="47">
        <v>3956</v>
      </c>
      <c r="E17" s="47">
        <v>1775220</v>
      </c>
      <c r="F17" s="47">
        <v>1575</v>
      </c>
      <c r="G17" s="64" t="s">
        <v>81</v>
      </c>
    </row>
    <row r="18" spans="1:7" ht="22.5" x14ac:dyDescent="0.2">
      <c r="A18" s="48">
        <v>2015</v>
      </c>
      <c r="B18" s="50" t="s">
        <v>28</v>
      </c>
      <c r="C18" s="47">
        <v>7463</v>
      </c>
      <c r="D18" s="47">
        <v>60382</v>
      </c>
      <c r="E18" s="47">
        <v>10125372</v>
      </c>
      <c r="F18" s="47">
        <v>7786</v>
      </c>
      <c r="G18" s="47">
        <v>60727</v>
      </c>
    </row>
    <row r="19" spans="1:7" x14ac:dyDescent="0.2">
      <c r="A19" s="48">
        <v>2015</v>
      </c>
      <c r="B19" s="50" t="s">
        <v>29</v>
      </c>
      <c r="C19" s="47">
        <v>1811</v>
      </c>
      <c r="D19" s="47">
        <v>33377</v>
      </c>
      <c r="E19" s="47">
        <v>2697912</v>
      </c>
      <c r="F19" s="47">
        <v>2048</v>
      </c>
      <c r="G19" s="47">
        <v>29312</v>
      </c>
    </row>
    <row r="20" spans="1:7" x14ac:dyDescent="0.2">
      <c r="A20" s="48">
        <v>2015</v>
      </c>
      <c r="B20" s="50" t="s">
        <v>30</v>
      </c>
      <c r="C20" s="47">
        <v>627</v>
      </c>
      <c r="D20" s="47">
        <v>15025</v>
      </c>
      <c r="E20" s="47">
        <v>231527</v>
      </c>
      <c r="F20" s="47">
        <v>751</v>
      </c>
      <c r="G20" s="47">
        <v>14373</v>
      </c>
    </row>
    <row r="21" spans="1:7" x14ac:dyDescent="0.2">
      <c r="A21" s="48">
        <v>2015</v>
      </c>
      <c r="B21" s="50" t="s">
        <v>31</v>
      </c>
      <c r="C21" s="47">
        <v>2002</v>
      </c>
      <c r="D21" s="47">
        <v>53959</v>
      </c>
      <c r="E21" s="47">
        <v>761809</v>
      </c>
      <c r="F21" s="47">
        <v>2087</v>
      </c>
      <c r="G21" s="47">
        <v>44098</v>
      </c>
    </row>
    <row r="22" spans="1:7" x14ac:dyDescent="0.2">
      <c r="A22" s="48">
        <v>2015</v>
      </c>
      <c r="B22" s="50" t="s">
        <v>32</v>
      </c>
      <c r="C22" s="47">
        <v>1198</v>
      </c>
      <c r="D22" s="47">
        <v>5887</v>
      </c>
      <c r="E22" s="47">
        <v>1432370</v>
      </c>
      <c r="F22" s="47">
        <v>1246</v>
      </c>
      <c r="G22" s="47">
        <v>6519</v>
      </c>
    </row>
    <row r="23" spans="1:7" x14ac:dyDescent="0.2">
      <c r="A23" s="48">
        <v>2015</v>
      </c>
      <c r="B23" s="50" t="s">
        <v>33</v>
      </c>
      <c r="C23" s="47">
        <v>2376</v>
      </c>
      <c r="D23" s="47">
        <v>17606</v>
      </c>
      <c r="E23" s="47">
        <v>542701</v>
      </c>
      <c r="F23" s="47">
        <v>2486</v>
      </c>
      <c r="G23" s="47">
        <v>13191</v>
      </c>
    </row>
    <row r="24" spans="1:7" x14ac:dyDescent="0.2">
      <c r="A24" s="61">
        <v>2015</v>
      </c>
      <c r="B24" s="51" t="s">
        <v>35</v>
      </c>
      <c r="C24" s="62">
        <v>30396</v>
      </c>
      <c r="D24" s="62">
        <v>554058</v>
      </c>
      <c r="E24" s="62">
        <v>195820579</v>
      </c>
      <c r="F24" s="62">
        <v>32599</v>
      </c>
      <c r="G24" s="62">
        <v>370090</v>
      </c>
    </row>
    <row r="25" spans="1:7" x14ac:dyDescent="0.2">
      <c r="A25" s="48">
        <v>2016</v>
      </c>
      <c r="B25" s="49" t="s">
        <v>17</v>
      </c>
      <c r="C25" s="47">
        <v>7</v>
      </c>
      <c r="D25" s="47">
        <v>224</v>
      </c>
      <c r="E25" s="47">
        <v>68120</v>
      </c>
      <c r="F25" s="47">
        <v>6</v>
      </c>
      <c r="G25" s="47">
        <v>55</v>
      </c>
    </row>
    <row r="26" spans="1:7" x14ac:dyDescent="0.2">
      <c r="A26" s="48">
        <v>2016</v>
      </c>
      <c r="B26" s="50" t="s">
        <v>18</v>
      </c>
      <c r="C26" s="47">
        <v>1094</v>
      </c>
      <c r="D26" s="47">
        <v>228242</v>
      </c>
      <c r="E26" s="47">
        <v>138347568</v>
      </c>
      <c r="F26" s="47">
        <v>1144</v>
      </c>
      <c r="G26" s="47">
        <v>60990</v>
      </c>
    </row>
    <row r="27" spans="1:7" x14ac:dyDescent="0.2">
      <c r="A27" s="48">
        <v>2016</v>
      </c>
      <c r="B27" s="50" t="s">
        <v>19</v>
      </c>
      <c r="C27" s="47">
        <v>138</v>
      </c>
      <c r="D27" s="47">
        <v>5886</v>
      </c>
      <c r="E27" s="47">
        <v>8270842</v>
      </c>
      <c r="F27" s="47">
        <v>144</v>
      </c>
      <c r="G27" s="47">
        <v>4313</v>
      </c>
    </row>
    <row r="28" spans="1:7" ht="22.5" x14ac:dyDescent="0.2">
      <c r="A28" s="48">
        <v>2016</v>
      </c>
      <c r="B28" s="50" t="s">
        <v>20</v>
      </c>
      <c r="C28" s="47">
        <v>33</v>
      </c>
      <c r="D28" s="47">
        <v>915</v>
      </c>
      <c r="E28" s="47">
        <v>304628</v>
      </c>
      <c r="F28" s="47">
        <v>38</v>
      </c>
      <c r="G28" s="47">
        <v>828</v>
      </c>
    </row>
    <row r="29" spans="1:7" x14ac:dyDescent="0.2">
      <c r="A29" s="48">
        <v>2016</v>
      </c>
      <c r="B29" s="50" t="s">
        <v>21</v>
      </c>
      <c r="C29" s="47">
        <v>2175</v>
      </c>
      <c r="D29" s="47">
        <v>17167</v>
      </c>
      <c r="E29" s="47">
        <v>4758328</v>
      </c>
      <c r="F29" s="47">
        <v>2222</v>
      </c>
      <c r="G29" s="47">
        <v>13374</v>
      </c>
    </row>
    <row r="30" spans="1:7" x14ac:dyDescent="0.2">
      <c r="A30" s="48">
        <v>2016</v>
      </c>
      <c r="B30" s="50" t="s">
        <v>22</v>
      </c>
      <c r="C30" s="47">
        <v>4153</v>
      </c>
      <c r="D30" s="47">
        <v>38142</v>
      </c>
      <c r="E30" s="47">
        <v>23616179</v>
      </c>
      <c r="F30" s="47">
        <v>4754</v>
      </c>
      <c r="G30" s="47">
        <v>40644</v>
      </c>
    </row>
    <row r="31" spans="1:7" x14ac:dyDescent="0.2">
      <c r="A31" s="48">
        <v>2016</v>
      </c>
      <c r="B31" s="50" t="s">
        <v>23</v>
      </c>
      <c r="C31" s="47">
        <v>1035</v>
      </c>
      <c r="D31" s="47">
        <v>13650</v>
      </c>
      <c r="E31" s="47">
        <v>2082937</v>
      </c>
      <c r="F31" s="47">
        <v>1164</v>
      </c>
      <c r="G31" s="47">
        <v>15433</v>
      </c>
    </row>
    <row r="32" spans="1:7" x14ac:dyDescent="0.2">
      <c r="A32" s="48">
        <v>2016</v>
      </c>
      <c r="B32" s="50" t="s">
        <v>24</v>
      </c>
      <c r="C32" s="47">
        <v>2127</v>
      </c>
      <c r="D32" s="47">
        <v>10404</v>
      </c>
      <c r="E32" s="47">
        <v>972322</v>
      </c>
      <c r="F32" s="47">
        <v>2266</v>
      </c>
      <c r="G32" s="47">
        <v>12241</v>
      </c>
    </row>
    <row r="33" spans="1:7" x14ac:dyDescent="0.2">
      <c r="A33" s="48">
        <v>2016</v>
      </c>
      <c r="B33" s="50" t="s">
        <v>25</v>
      </c>
      <c r="C33" s="47">
        <v>1763</v>
      </c>
      <c r="D33" s="47">
        <v>23711</v>
      </c>
      <c r="E33" s="47">
        <v>3703313</v>
      </c>
      <c r="F33" s="47">
        <v>1924</v>
      </c>
      <c r="G33" s="47">
        <v>25738</v>
      </c>
    </row>
    <row r="34" spans="1:7" x14ac:dyDescent="0.2">
      <c r="A34" s="48">
        <v>2016</v>
      </c>
      <c r="B34" s="50" t="s">
        <v>26</v>
      </c>
      <c r="C34" s="47">
        <v>672</v>
      </c>
      <c r="D34" s="47">
        <v>29453</v>
      </c>
      <c r="E34" s="47">
        <v>6814777</v>
      </c>
      <c r="F34" s="47">
        <v>832</v>
      </c>
      <c r="G34" s="47">
        <v>28896</v>
      </c>
    </row>
    <row r="35" spans="1:7" x14ac:dyDescent="0.2">
      <c r="A35" s="48">
        <v>2016</v>
      </c>
      <c r="B35" s="50" t="s">
        <v>27</v>
      </c>
      <c r="C35" s="47">
        <v>1530</v>
      </c>
      <c r="D35" s="47">
        <v>3465</v>
      </c>
      <c r="E35" s="47">
        <v>1975509</v>
      </c>
      <c r="F35" s="47">
        <v>1568</v>
      </c>
      <c r="G35" s="47">
        <v>4204</v>
      </c>
    </row>
    <row r="36" spans="1:7" ht="22.5" x14ac:dyDescent="0.2">
      <c r="A36" s="48">
        <v>2016</v>
      </c>
      <c r="B36" s="50" t="s">
        <v>28</v>
      </c>
      <c r="C36" s="47">
        <v>7370</v>
      </c>
      <c r="D36" s="47">
        <v>64533</v>
      </c>
      <c r="E36" s="47">
        <v>10347400</v>
      </c>
      <c r="F36" s="47">
        <v>7701</v>
      </c>
      <c r="G36" s="47">
        <v>63298</v>
      </c>
    </row>
    <row r="37" spans="1:7" x14ac:dyDescent="0.2">
      <c r="A37" s="48">
        <v>2016</v>
      </c>
      <c r="B37" s="50" t="s">
        <v>29</v>
      </c>
      <c r="C37" s="47">
        <v>1788</v>
      </c>
      <c r="D37" s="47">
        <v>37534</v>
      </c>
      <c r="E37" s="47">
        <v>2931176</v>
      </c>
      <c r="F37" s="47">
        <v>2021</v>
      </c>
      <c r="G37" s="47">
        <v>30551</v>
      </c>
    </row>
    <row r="38" spans="1:7" x14ac:dyDescent="0.2">
      <c r="A38" s="48">
        <v>2016</v>
      </c>
      <c r="B38" s="50" t="s">
        <v>30</v>
      </c>
      <c r="C38" s="47">
        <v>610</v>
      </c>
      <c r="D38" s="47">
        <v>15807</v>
      </c>
      <c r="E38" s="47">
        <v>262854</v>
      </c>
      <c r="F38" s="47">
        <v>741</v>
      </c>
      <c r="G38" s="47">
        <v>15009</v>
      </c>
    </row>
    <row r="39" spans="1:7" x14ac:dyDescent="0.2">
      <c r="A39" s="48">
        <v>2016</v>
      </c>
      <c r="B39" s="50" t="s">
        <v>31</v>
      </c>
      <c r="C39" s="47">
        <v>2015</v>
      </c>
      <c r="D39" s="47">
        <v>57406</v>
      </c>
      <c r="E39" s="47">
        <v>837750</v>
      </c>
      <c r="F39" s="47">
        <v>2102</v>
      </c>
      <c r="G39" s="47">
        <v>45486</v>
      </c>
    </row>
    <row r="40" spans="1:7" x14ac:dyDescent="0.2">
      <c r="A40" s="48">
        <v>2016</v>
      </c>
      <c r="B40" s="50" t="s">
        <v>32</v>
      </c>
      <c r="C40" s="47">
        <v>1174</v>
      </c>
      <c r="D40" s="47">
        <v>5947</v>
      </c>
      <c r="E40" s="47">
        <v>1112193</v>
      </c>
      <c r="F40" s="47">
        <v>1229</v>
      </c>
      <c r="G40" s="47">
        <v>6547</v>
      </c>
    </row>
    <row r="41" spans="1:7" x14ac:dyDescent="0.2">
      <c r="A41" s="48">
        <v>2016</v>
      </c>
      <c r="B41" s="50" t="s">
        <v>33</v>
      </c>
      <c r="C41" s="47">
        <v>2344</v>
      </c>
      <c r="D41" s="47">
        <v>16304</v>
      </c>
      <c r="E41" s="47">
        <v>551536</v>
      </c>
      <c r="F41" s="47">
        <v>2461</v>
      </c>
      <c r="G41" s="47">
        <v>12623</v>
      </c>
    </row>
    <row r="42" spans="1:7" x14ac:dyDescent="0.2">
      <c r="A42" s="61">
        <v>2016</v>
      </c>
      <c r="B42" s="51" t="s">
        <v>35</v>
      </c>
      <c r="C42" s="62">
        <v>30028</v>
      </c>
      <c r="D42" s="62">
        <v>568790</v>
      </c>
      <c r="E42" s="62">
        <v>206957432</v>
      </c>
      <c r="F42" s="62">
        <v>32317</v>
      </c>
      <c r="G42" s="62">
        <v>380230</v>
      </c>
    </row>
    <row r="43" spans="1:7" x14ac:dyDescent="0.2">
      <c r="A43" s="48">
        <v>2017</v>
      </c>
      <c r="B43" s="49" t="s">
        <v>17</v>
      </c>
      <c r="C43" s="47">
        <v>5</v>
      </c>
      <c r="D43" s="47">
        <v>218</v>
      </c>
      <c r="E43" s="47">
        <v>62423</v>
      </c>
      <c r="F43" s="47">
        <v>5</v>
      </c>
      <c r="G43" s="47">
        <v>45</v>
      </c>
    </row>
    <row r="44" spans="1:7" x14ac:dyDescent="0.2">
      <c r="A44" s="48">
        <v>2017</v>
      </c>
      <c r="B44" s="50" t="s">
        <v>18</v>
      </c>
      <c r="C44" s="47">
        <v>1049</v>
      </c>
      <c r="D44" s="47">
        <v>230790</v>
      </c>
      <c r="E44" s="47">
        <v>145172010</v>
      </c>
      <c r="F44" s="47">
        <v>1093</v>
      </c>
      <c r="G44" s="47">
        <v>62135</v>
      </c>
    </row>
    <row r="45" spans="1:7" x14ac:dyDescent="0.2">
      <c r="A45" s="48">
        <v>2017</v>
      </c>
      <c r="B45" s="50" t="s">
        <v>19</v>
      </c>
      <c r="C45" s="47">
        <v>147</v>
      </c>
      <c r="D45" s="47">
        <v>6002</v>
      </c>
      <c r="E45" s="47">
        <v>7662901</v>
      </c>
      <c r="F45" s="47">
        <v>155</v>
      </c>
      <c r="G45" s="47">
        <v>4262</v>
      </c>
    </row>
    <row r="46" spans="1:7" ht="22.5" x14ac:dyDescent="0.2">
      <c r="A46" s="48">
        <v>2017</v>
      </c>
      <c r="B46" s="50" t="s">
        <v>20</v>
      </c>
      <c r="C46" s="47">
        <v>33</v>
      </c>
      <c r="D46" s="47">
        <v>944</v>
      </c>
      <c r="E46" s="47">
        <v>308892</v>
      </c>
      <c r="F46" s="47">
        <v>38</v>
      </c>
      <c r="G46" s="47">
        <v>843</v>
      </c>
    </row>
    <row r="47" spans="1:7" x14ac:dyDescent="0.2">
      <c r="A47" s="48">
        <v>2017</v>
      </c>
      <c r="B47" s="50" t="s">
        <v>21</v>
      </c>
      <c r="C47" s="47">
        <v>2173</v>
      </c>
      <c r="D47" s="47">
        <v>17710</v>
      </c>
      <c r="E47" s="47">
        <v>5015523</v>
      </c>
      <c r="F47" s="47">
        <v>2227</v>
      </c>
      <c r="G47" s="47">
        <v>13739</v>
      </c>
    </row>
    <row r="48" spans="1:7" x14ac:dyDescent="0.2">
      <c r="A48" s="48">
        <v>2017</v>
      </c>
      <c r="B48" s="50" t="s">
        <v>22</v>
      </c>
      <c r="C48" s="47">
        <v>4089</v>
      </c>
      <c r="D48" s="47">
        <v>39242</v>
      </c>
      <c r="E48" s="47">
        <v>24576790</v>
      </c>
      <c r="F48" s="47">
        <v>4712</v>
      </c>
      <c r="G48" s="47">
        <v>40980</v>
      </c>
    </row>
    <row r="49" spans="1:7" x14ac:dyDescent="0.2">
      <c r="A49" s="48">
        <v>2017</v>
      </c>
      <c r="B49" s="50" t="s">
        <v>23</v>
      </c>
      <c r="C49" s="47">
        <v>1036</v>
      </c>
      <c r="D49" s="47">
        <v>10521</v>
      </c>
      <c r="E49" s="47">
        <v>1597510</v>
      </c>
      <c r="F49" s="47">
        <v>1118</v>
      </c>
      <c r="G49" s="47">
        <v>12026</v>
      </c>
    </row>
    <row r="50" spans="1:7" x14ac:dyDescent="0.2">
      <c r="A50" s="48">
        <v>2017</v>
      </c>
      <c r="B50" s="50" t="s">
        <v>24</v>
      </c>
      <c r="C50" s="47">
        <v>2146</v>
      </c>
      <c r="D50" s="47">
        <v>10277</v>
      </c>
      <c r="E50" s="47">
        <v>999752</v>
      </c>
      <c r="F50" s="47">
        <v>2282</v>
      </c>
      <c r="G50" s="47">
        <v>12532</v>
      </c>
    </row>
    <row r="51" spans="1:7" x14ac:dyDescent="0.2">
      <c r="A51" s="48">
        <v>2017</v>
      </c>
      <c r="B51" s="50" t="s">
        <v>25</v>
      </c>
      <c r="C51" s="47">
        <v>1778</v>
      </c>
      <c r="D51" s="47">
        <v>27036</v>
      </c>
      <c r="E51" s="47">
        <v>4302442</v>
      </c>
      <c r="F51" s="47">
        <v>1971</v>
      </c>
      <c r="G51" s="47">
        <v>28902</v>
      </c>
    </row>
    <row r="52" spans="1:7" x14ac:dyDescent="0.2">
      <c r="A52" s="48">
        <v>2017</v>
      </c>
      <c r="B52" s="50" t="s">
        <v>26</v>
      </c>
      <c r="C52" s="47">
        <v>680</v>
      </c>
      <c r="D52" s="47">
        <v>29065</v>
      </c>
      <c r="E52" s="47">
        <v>6686582</v>
      </c>
      <c r="F52" s="47">
        <v>831</v>
      </c>
      <c r="G52" s="47">
        <v>28506</v>
      </c>
    </row>
    <row r="53" spans="1:7" x14ac:dyDescent="0.2">
      <c r="A53" s="48">
        <v>2017</v>
      </c>
      <c r="B53" s="50" t="s">
        <v>27</v>
      </c>
      <c r="C53" s="47">
        <v>1568</v>
      </c>
      <c r="D53" s="47">
        <v>3388</v>
      </c>
      <c r="E53" s="47">
        <v>1661615</v>
      </c>
      <c r="F53" s="47">
        <v>1616</v>
      </c>
      <c r="G53" s="47">
        <v>3874</v>
      </c>
    </row>
    <row r="54" spans="1:7" ht="22.5" x14ac:dyDescent="0.2">
      <c r="A54" s="48">
        <v>2017</v>
      </c>
      <c r="B54" s="50" t="s">
        <v>28</v>
      </c>
      <c r="C54" s="47">
        <v>7411</v>
      </c>
      <c r="D54" s="47">
        <v>55813</v>
      </c>
      <c r="E54" s="47">
        <v>9267730</v>
      </c>
      <c r="F54" s="47">
        <v>7764</v>
      </c>
      <c r="G54" s="47">
        <v>64730</v>
      </c>
    </row>
    <row r="55" spans="1:7" x14ac:dyDescent="0.2">
      <c r="A55" s="48">
        <v>2017</v>
      </c>
      <c r="B55" s="50" t="s">
        <v>29</v>
      </c>
      <c r="C55" s="47">
        <v>1788</v>
      </c>
      <c r="D55" s="47">
        <v>40269</v>
      </c>
      <c r="E55" s="47">
        <v>2819000</v>
      </c>
      <c r="F55" s="47">
        <v>2024</v>
      </c>
      <c r="G55" s="47">
        <v>29617</v>
      </c>
    </row>
    <row r="56" spans="1:7" x14ac:dyDescent="0.2">
      <c r="A56" s="48">
        <v>2017</v>
      </c>
      <c r="B56" s="50" t="s">
        <v>30</v>
      </c>
      <c r="C56" s="47">
        <v>638</v>
      </c>
      <c r="D56" s="47">
        <v>16870</v>
      </c>
      <c r="E56" s="47">
        <v>289675</v>
      </c>
      <c r="F56" s="47">
        <v>771</v>
      </c>
      <c r="G56" s="47">
        <v>15268</v>
      </c>
    </row>
    <row r="57" spans="1:7" x14ac:dyDescent="0.2">
      <c r="A57" s="48">
        <v>2017</v>
      </c>
      <c r="B57" s="50" t="s">
        <v>31</v>
      </c>
      <c r="C57" s="47">
        <v>2026</v>
      </c>
      <c r="D57" s="47">
        <v>59057</v>
      </c>
      <c r="E57" s="47">
        <v>854872</v>
      </c>
      <c r="F57" s="47">
        <v>2109</v>
      </c>
      <c r="G57" s="47">
        <v>47820</v>
      </c>
    </row>
    <row r="58" spans="1:7" x14ac:dyDescent="0.2">
      <c r="A58" s="48">
        <v>2017</v>
      </c>
      <c r="B58" s="50" t="s">
        <v>32</v>
      </c>
      <c r="C58" s="47">
        <v>1196</v>
      </c>
      <c r="D58" s="47">
        <v>6115</v>
      </c>
      <c r="E58" s="47">
        <v>1519951</v>
      </c>
      <c r="F58" s="47">
        <v>1252</v>
      </c>
      <c r="G58" s="47">
        <v>6755</v>
      </c>
    </row>
    <row r="59" spans="1:7" x14ac:dyDescent="0.2">
      <c r="A59" s="48">
        <v>2017</v>
      </c>
      <c r="B59" s="50" t="s">
        <v>33</v>
      </c>
      <c r="C59" s="47">
        <v>2387</v>
      </c>
      <c r="D59" s="47">
        <v>17074</v>
      </c>
      <c r="E59" s="47">
        <v>609737</v>
      </c>
      <c r="F59" s="47">
        <v>2484</v>
      </c>
      <c r="G59" s="47">
        <v>13660</v>
      </c>
    </row>
    <row r="60" spans="1:7" x14ac:dyDescent="0.2">
      <c r="A60" s="61">
        <v>2017</v>
      </c>
      <c r="B60" s="51" t="s">
        <v>35</v>
      </c>
      <c r="C60" s="62">
        <v>30150</v>
      </c>
      <c r="D60" s="62">
        <v>570391</v>
      </c>
      <c r="E60" s="62">
        <v>213407405</v>
      </c>
      <c r="F60" s="62">
        <v>32452</v>
      </c>
      <c r="G60" s="62">
        <v>385694</v>
      </c>
    </row>
    <row r="61" spans="1:7" x14ac:dyDescent="0.2">
      <c r="A61" s="48">
        <v>2018</v>
      </c>
      <c r="B61" s="49" t="s">
        <v>17</v>
      </c>
      <c r="C61" s="47">
        <v>5</v>
      </c>
      <c r="D61" s="47">
        <v>232</v>
      </c>
      <c r="E61" s="47">
        <v>61862</v>
      </c>
      <c r="F61" s="47">
        <v>4</v>
      </c>
      <c r="G61" s="64" t="s">
        <v>81</v>
      </c>
    </row>
    <row r="62" spans="1:7" x14ac:dyDescent="0.2">
      <c r="A62" s="48">
        <v>2018</v>
      </c>
      <c r="B62" s="50" t="s">
        <v>18</v>
      </c>
      <c r="C62" s="47">
        <v>1036</v>
      </c>
      <c r="D62" s="47">
        <v>232909</v>
      </c>
      <c r="E62" s="47">
        <v>147008919</v>
      </c>
      <c r="F62" s="47">
        <v>1078</v>
      </c>
      <c r="G62" s="47">
        <v>64411</v>
      </c>
    </row>
    <row r="63" spans="1:7" x14ac:dyDescent="0.2">
      <c r="A63" s="48">
        <v>2018</v>
      </c>
      <c r="B63" s="50" t="s">
        <v>19</v>
      </c>
      <c r="C63" s="47">
        <v>150</v>
      </c>
      <c r="D63" s="47">
        <v>6236</v>
      </c>
      <c r="E63" s="47">
        <v>8554538</v>
      </c>
      <c r="F63" s="47">
        <v>158</v>
      </c>
      <c r="G63" s="47">
        <v>4333</v>
      </c>
    </row>
    <row r="64" spans="1:7" ht="22.5" x14ac:dyDescent="0.2">
      <c r="A64" s="48">
        <v>2018</v>
      </c>
      <c r="B64" s="50" t="s">
        <v>20</v>
      </c>
      <c r="C64" s="47">
        <v>34</v>
      </c>
      <c r="D64" s="47">
        <v>980</v>
      </c>
      <c r="E64" s="47">
        <v>377395</v>
      </c>
      <c r="F64" s="47">
        <v>37</v>
      </c>
      <c r="G64" s="64" t="s">
        <v>81</v>
      </c>
    </row>
    <row r="65" spans="1:7" x14ac:dyDescent="0.2">
      <c r="A65" s="48">
        <v>2018</v>
      </c>
      <c r="B65" s="50" t="s">
        <v>21</v>
      </c>
      <c r="C65" s="47">
        <v>2201</v>
      </c>
      <c r="D65" s="47">
        <v>18955</v>
      </c>
      <c r="E65" s="47">
        <v>5100603</v>
      </c>
      <c r="F65" s="47">
        <v>2253</v>
      </c>
      <c r="G65" s="47">
        <v>14254</v>
      </c>
    </row>
    <row r="66" spans="1:7" x14ac:dyDescent="0.2">
      <c r="A66" s="48">
        <v>2018</v>
      </c>
      <c r="B66" s="50" t="s">
        <v>22</v>
      </c>
      <c r="C66" s="47">
        <v>4073</v>
      </c>
      <c r="D66" s="47">
        <v>40631</v>
      </c>
      <c r="E66" s="47">
        <v>25439244</v>
      </c>
      <c r="F66" s="47">
        <v>4692</v>
      </c>
      <c r="G66" s="47">
        <v>40974</v>
      </c>
    </row>
    <row r="67" spans="1:7" x14ac:dyDescent="0.2">
      <c r="A67" s="48">
        <v>2018</v>
      </c>
      <c r="B67" s="50" t="s">
        <v>23</v>
      </c>
      <c r="C67" s="47">
        <v>1064</v>
      </c>
      <c r="D67" s="47">
        <v>11170</v>
      </c>
      <c r="E67" s="47">
        <v>1676321</v>
      </c>
      <c r="F67" s="47">
        <v>1144</v>
      </c>
      <c r="G67" s="47">
        <v>12535</v>
      </c>
    </row>
    <row r="68" spans="1:7" x14ac:dyDescent="0.2">
      <c r="A68" s="48">
        <v>2018</v>
      </c>
      <c r="B68" s="50" t="s">
        <v>24</v>
      </c>
      <c r="C68" s="47">
        <v>2211</v>
      </c>
      <c r="D68" s="47">
        <v>10628</v>
      </c>
      <c r="E68" s="47">
        <v>1074613</v>
      </c>
      <c r="F68" s="47">
        <v>2359</v>
      </c>
      <c r="G68" s="47">
        <v>12979</v>
      </c>
    </row>
    <row r="69" spans="1:7" x14ac:dyDescent="0.2">
      <c r="A69" s="48">
        <v>2018</v>
      </c>
      <c r="B69" s="50" t="s">
        <v>25</v>
      </c>
      <c r="C69" s="47">
        <v>1778</v>
      </c>
      <c r="D69" s="47">
        <v>28128</v>
      </c>
      <c r="E69" s="47">
        <v>4453086</v>
      </c>
      <c r="F69" s="47">
        <v>1984</v>
      </c>
      <c r="G69" s="47">
        <v>30950</v>
      </c>
    </row>
    <row r="70" spans="1:7" x14ac:dyDescent="0.2">
      <c r="A70" s="48">
        <v>2018</v>
      </c>
      <c r="B70" s="50" t="s">
        <v>26</v>
      </c>
      <c r="C70" s="47">
        <v>713</v>
      </c>
      <c r="D70" s="47">
        <v>28790</v>
      </c>
      <c r="E70" s="47">
        <v>5813747</v>
      </c>
      <c r="F70" s="47">
        <v>867</v>
      </c>
      <c r="G70" s="47">
        <v>28235</v>
      </c>
    </row>
    <row r="71" spans="1:7" x14ac:dyDescent="0.2">
      <c r="A71" s="48">
        <v>2018</v>
      </c>
      <c r="B71" s="50" t="s">
        <v>27</v>
      </c>
      <c r="C71" s="47">
        <v>1557</v>
      </c>
      <c r="D71" s="47">
        <v>3738</v>
      </c>
      <c r="E71" s="47">
        <v>2144567</v>
      </c>
      <c r="F71" s="47">
        <v>1615</v>
      </c>
      <c r="G71" s="47">
        <v>3749</v>
      </c>
    </row>
    <row r="72" spans="1:7" ht="22.5" x14ac:dyDescent="0.2">
      <c r="A72" s="48">
        <v>2018</v>
      </c>
      <c r="B72" s="50" t="s">
        <v>28</v>
      </c>
      <c r="C72" s="47">
        <v>7473</v>
      </c>
      <c r="D72" s="47">
        <v>58749</v>
      </c>
      <c r="E72" s="47">
        <v>9512473</v>
      </c>
      <c r="F72" s="47">
        <v>7831</v>
      </c>
      <c r="G72" s="47">
        <v>66767</v>
      </c>
    </row>
    <row r="73" spans="1:7" x14ac:dyDescent="0.2">
      <c r="A73" s="48">
        <v>2018</v>
      </c>
      <c r="B73" s="50" t="s">
        <v>29</v>
      </c>
      <c r="C73" s="47">
        <v>1836</v>
      </c>
      <c r="D73" s="47">
        <v>39310</v>
      </c>
      <c r="E73" s="47">
        <v>3068254</v>
      </c>
      <c r="F73" s="47">
        <v>2051</v>
      </c>
      <c r="G73" s="47">
        <v>30010</v>
      </c>
    </row>
    <row r="74" spans="1:7" x14ac:dyDescent="0.2">
      <c r="A74" s="48">
        <v>2018</v>
      </c>
      <c r="B74" s="50" t="s">
        <v>30</v>
      </c>
      <c r="C74" s="47">
        <v>651</v>
      </c>
      <c r="D74" s="47">
        <v>17349</v>
      </c>
      <c r="E74" s="47">
        <v>308444</v>
      </c>
      <c r="F74" s="47">
        <v>773</v>
      </c>
      <c r="G74" s="47">
        <v>15640</v>
      </c>
    </row>
    <row r="75" spans="1:7" x14ac:dyDescent="0.2">
      <c r="A75" s="48">
        <v>2018</v>
      </c>
      <c r="B75" s="50" t="s">
        <v>31</v>
      </c>
      <c r="C75" s="47">
        <v>2050</v>
      </c>
      <c r="D75" s="47">
        <v>58033</v>
      </c>
      <c r="E75" s="47">
        <v>821228</v>
      </c>
      <c r="F75" s="47">
        <v>2139</v>
      </c>
      <c r="G75" s="47">
        <v>49297</v>
      </c>
    </row>
    <row r="76" spans="1:7" x14ac:dyDescent="0.2">
      <c r="A76" s="48">
        <v>2018</v>
      </c>
      <c r="B76" s="50" t="s">
        <v>32</v>
      </c>
      <c r="C76" s="47">
        <v>1240</v>
      </c>
      <c r="D76" s="47">
        <v>6328</v>
      </c>
      <c r="E76" s="47">
        <v>1514549</v>
      </c>
      <c r="F76" s="47">
        <v>1297</v>
      </c>
      <c r="G76" s="47">
        <v>7005</v>
      </c>
    </row>
    <row r="77" spans="1:7" x14ac:dyDescent="0.2">
      <c r="A77" s="48">
        <v>2018</v>
      </c>
      <c r="B77" s="50" t="s">
        <v>33</v>
      </c>
      <c r="C77" s="47">
        <v>2407</v>
      </c>
      <c r="D77" s="47">
        <v>18003</v>
      </c>
      <c r="E77" s="47">
        <v>638614</v>
      </c>
      <c r="F77" s="47">
        <v>2516</v>
      </c>
      <c r="G77" s="47">
        <v>13993</v>
      </c>
    </row>
    <row r="78" spans="1:7" x14ac:dyDescent="0.2">
      <c r="A78" s="61">
        <v>2018</v>
      </c>
      <c r="B78" s="51" t="s">
        <v>35</v>
      </c>
      <c r="C78" s="62">
        <v>30479</v>
      </c>
      <c r="D78" s="62">
        <v>580169</v>
      </c>
      <c r="E78" s="62">
        <v>217568457</v>
      </c>
      <c r="F78" s="62">
        <v>32798</v>
      </c>
      <c r="G78" s="62">
        <v>396023</v>
      </c>
    </row>
    <row r="79" spans="1:7" x14ac:dyDescent="0.2">
      <c r="A79" s="48">
        <v>2019</v>
      </c>
      <c r="B79" s="49" t="s">
        <v>17</v>
      </c>
      <c r="C79" s="47">
        <v>5</v>
      </c>
      <c r="D79" s="47">
        <v>236</v>
      </c>
      <c r="E79" s="47">
        <v>69875</v>
      </c>
      <c r="F79" s="47">
        <v>4</v>
      </c>
      <c r="G79" s="63" t="s">
        <v>106</v>
      </c>
    </row>
    <row r="80" spans="1:7" x14ac:dyDescent="0.2">
      <c r="A80" s="48">
        <v>2019</v>
      </c>
      <c r="B80" s="50" t="s">
        <v>18</v>
      </c>
      <c r="C80" s="47">
        <v>1017</v>
      </c>
      <c r="D80" s="47">
        <v>225150</v>
      </c>
      <c r="E80" s="47">
        <v>152463178</v>
      </c>
      <c r="F80" s="47">
        <v>1056</v>
      </c>
      <c r="G80" s="47">
        <v>68791</v>
      </c>
    </row>
    <row r="81" spans="1:7" x14ac:dyDescent="0.2">
      <c r="A81" s="48">
        <v>2019</v>
      </c>
      <c r="B81" s="50" t="s">
        <v>19</v>
      </c>
      <c r="C81" s="47">
        <v>147</v>
      </c>
      <c r="D81" s="47">
        <v>6192</v>
      </c>
      <c r="E81" s="47">
        <v>8987962</v>
      </c>
      <c r="F81" s="47">
        <v>151</v>
      </c>
      <c r="G81" s="47">
        <v>4261</v>
      </c>
    </row>
    <row r="82" spans="1:7" ht="22.5" x14ac:dyDescent="0.2">
      <c r="A82" s="48">
        <v>2019</v>
      </c>
      <c r="B82" s="50" t="s">
        <v>20</v>
      </c>
      <c r="C82" s="47">
        <v>36</v>
      </c>
      <c r="D82" s="47">
        <v>993</v>
      </c>
      <c r="E82" s="47">
        <v>368794</v>
      </c>
      <c r="F82" s="47">
        <v>40</v>
      </c>
      <c r="G82" s="142" t="s">
        <v>106</v>
      </c>
    </row>
    <row r="83" spans="1:7" x14ac:dyDescent="0.2">
      <c r="A83" s="48">
        <v>2019</v>
      </c>
      <c r="B83" s="50" t="s">
        <v>21</v>
      </c>
      <c r="C83" s="47">
        <v>2204</v>
      </c>
      <c r="D83" s="47">
        <v>19401</v>
      </c>
      <c r="E83" s="47">
        <v>6197027</v>
      </c>
      <c r="F83" s="47">
        <v>2250</v>
      </c>
      <c r="G83" s="47">
        <v>14613</v>
      </c>
    </row>
    <row r="84" spans="1:7" x14ac:dyDescent="0.2">
      <c r="A84" s="48">
        <v>2019</v>
      </c>
      <c r="B84" s="50" t="s">
        <v>22</v>
      </c>
      <c r="C84" s="47">
        <v>4038</v>
      </c>
      <c r="D84" s="47">
        <v>40333</v>
      </c>
      <c r="E84" s="47">
        <v>26146014</v>
      </c>
      <c r="F84" s="47">
        <v>4671</v>
      </c>
      <c r="G84" s="47">
        <v>40524</v>
      </c>
    </row>
    <row r="85" spans="1:7" x14ac:dyDescent="0.2">
      <c r="A85" s="48">
        <v>2019</v>
      </c>
      <c r="B85" s="50" t="s">
        <v>23</v>
      </c>
      <c r="C85" s="47">
        <v>1045</v>
      </c>
      <c r="D85" s="47">
        <v>11816</v>
      </c>
      <c r="E85" s="47">
        <v>1866259</v>
      </c>
      <c r="F85" s="47">
        <v>1123</v>
      </c>
      <c r="G85" s="47">
        <v>13098</v>
      </c>
    </row>
    <row r="86" spans="1:7" x14ac:dyDescent="0.2">
      <c r="A86" s="48">
        <v>2019</v>
      </c>
      <c r="B86" s="50" t="s">
        <v>24</v>
      </c>
      <c r="C86" s="47">
        <v>2230</v>
      </c>
      <c r="D86" s="47">
        <v>10896</v>
      </c>
      <c r="E86" s="47">
        <v>1087020</v>
      </c>
      <c r="F86" s="47">
        <v>2363</v>
      </c>
      <c r="G86" s="47">
        <v>13076</v>
      </c>
    </row>
    <row r="87" spans="1:7" x14ac:dyDescent="0.2">
      <c r="A87" s="48">
        <v>2019</v>
      </c>
      <c r="B87" s="50" t="s">
        <v>25</v>
      </c>
      <c r="C87" s="47">
        <v>1818</v>
      </c>
      <c r="D87" s="47">
        <v>28698</v>
      </c>
      <c r="E87" s="47">
        <v>4607536</v>
      </c>
      <c r="F87" s="47">
        <v>2028</v>
      </c>
      <c r="G87" s="47">
        <v>31347</v>
      </c>
    </row>
    <row r="88" spans="1:7" x14ac:dyDescent="0.2">
      <c r="A88" s="48">
        <v>2019</v>
      </c>
      <c r="B88" s="50" t="s">
        <v>26</v>
      </c>
      <c r="C88" s="47">
        <v>763</v>
      </c>
      <c r="D88" s="47">
        <v>28259</v>
      </c>
      <c r="E88" s="47">
        <v>6341064</v>
      </c>
      <c r="F88" s="47">
        <v>921</v>
      </c>
      <c r="G88" s="47">
        <v>28372</v>
      </c>
    </row>
    <row r="89" spans="1:7" x14ac:dyDescent="0.2">
      <c r="A89" s="48">
        <v>2019</v>
      </c>
      <c r="B89" s="50" t="s">
        <v>27</v>
      </c>
      <c r="C89" s="47">
        <v>1620</v>
      </c>
      <c r="D89" s="47">
        <v>3679</v>
      </c>
      <c r="E89" s="47">
        <v>1666444</v>
      </c>
      <c r="F89" s="47">
        <v>1680</v>
      </c>
      <c r="G89" s="47">
        <v>3809</v>
      </c>
    </row>
    <row r="90" spans="1:7" ht="22.5" x14ac:dyDescent="0.2">
      <c r="A90" s="48">
        <v>2019</v>
      </c>
      <c r="B90" s="50" t="s">
        <v>28</v>
      </c>
      <c r="C90" s="47">
        <v>7517</v>
      </c>
      <c r="D90" s="47">
        <v>60105</v>
      </c>
      <c r="E90" s="47">
        <v>10140081</v>
      </c>
      <c r="F90" s="47">
        <v>7868</v>
      </c>
      <c r="G90" s="47">
        <v>64878</v>
      </c>
    </row>
    <row r="91" spans="1:7" x14ac:dyDescent="0.2">
      <c r="A91" s="48">
        <v>2019</v>
      </c>
      <c r="B91" s="50" t="s">
        <v>29</v>
      </c>
      <c r="C91" s="47">
        <v>1875</v>
      </c>
      <c r="D91" s="47">
        <v>38180</v>
      </c>
      <c r="E91" s="47">
        <v>3061228</v>
      </c>
      <c r="F91" s="47">
        <v>2092</v>
      </c>
      <c r="G91" s="47">
        <v>29224</v>
      </c>
    </row>
    <row r="92" spans="1:7" x14ac:dyDescent="0.2">
      <c r="A92" s="48">
        <v>2019</v>
      </c>
      <c r="B92" s="50" t="s">
        <v>30</v>
      </c>
      <c r="C92" s="47">
        <v>702</v>
      </c>
      <c r="D92" s="47">
        <v>17407</v>
      </c>
      <c r="E92" s="47">
        <v>286348</v>
      </c>
      <c r="F92" s="47">
        <v>818</v>
      </c>
      <c r="G92" s="47">
        <v>15580</v>
      </c>
    </row>
    <row r="93" spans="1:7" x14ac:dyDescent="0.2">
      <c r="A93" s="48">
        <v>2019</v>
      </c>
      <c r="B93" s="50" t="s">
        <v>31</v>
      </c>
      <c r="C93" s="47">
        <v>2095</v>
      </c>
      <c r="D93" s="47">
        <v>58995</v>
      </c>
      <c r="E93" s="47">
        <v>1527701</v>
      </c>
      <c r="F93" s="47">
        <v>2179</v>
      </c>
      <c r="G93" s="47">
        <v>49637</v>
      </c>
    </row>
    <row r="94" spans="1:7" x14ac:dyDescent="0.2">
      <c r="A94" s="48">
        <v>2019</v>
      </c>
      <c r="B94" s="50" t="s">
        <v>32</v>
      </c>
      <c r="C94" s="47">
        <v>1252</v>
      </c>
      <c r="D94" s="47">
        <v>6347</v>
      </c>
      <c r="E94" s="47">
        <v>1656622</v>
      </c>
      <c r="F94" s="47">
        <v>1300</v>
      </c>
      <c r="G94" s="47">
        <v>7004</v>
      </c>
    </row>
    <row r="95" spans="1:7" x14ac:dyDescent="0.2">
      <c r="A95" s="48">
        <v>2019</v>
      </c>
      <c r="B95" s="50" t="s">
        <v>33</v>
      </c>
      <c r="C95" s="47">
        <v>2497</v>
      </c>
      <c r="D95" s="47">
        <v>18044</v>
      </c>
      <c r="E95" s="47">
        <v>640748</v>
      </c>
      <c r="F95" s="47">
        <v>2591</v>
      </c>
      <c r="G95" s="47">
        <v>13977</v>
      </c>
    </row>
    <row r="96" spans="1:7" x14ac:dyDescent="0.2">
      <c r="A96" s="61">
        <v>2019</v>
      </c>
      <c r="B96" s="51" t="s">
        <v>35</v>
      </c>
      <c r="C96" s="62">
        <v>30861</v>
      </c>
      <c r="D96" s="62">
        <v>574731</v>
      </c>
      <c r="E96" s="62">
        <v>227113901</v>
      </c>
      <c r="F96" s="62">
        <v>33135</v>
      </c>
      <c r="G96" s="62">
        <v>399105</v>
      </c>
    </row>
    <row r="97" spans="1:7" x14ac:dyDescent="0.2">
      <c r="A97" s="48">
        <v>2020</v>
      </c>
      <c r="B97" s="139" t="s">
        <v>17</v>
      </c>
      <c r="C97" s="136">
        <v>5</v>
      </c>
      <c r="D97" s="136">
        <v>233.3</v>
      </c>
      <c r="E97" s="136">
        <v>75894</v>
      </c>
      <c r="F97" s="136">
        <v>4</v>
      </c>
      <c r="G97" s="142" t="s">
        <v>106</v>
      </c>
    </row>
    <row r="98" spans="1:7" ht="12.75" customHeight="1" x14ac:dyDescent="0.2">
      <c r="A98" s="48">
        <v>2020</v>
      </c>
      <c r="B98" s="140" t="s">
        <v>18</v>
      </c>
      <c r="C98" s="136">
        <v>943</v>
      </c>
      <c r="D98" s="136">
        <v>221716.9</v>
      </c>
      <c r="E98" s="136">
        <v>137994604</v>
      </c>
      <c r="F98" s="136">
        <v>983</v>
      </c>
      <c r="G98" s="136">
        <v>77276.800000000003</v>
      </c>
    </row>
    <row r="99" spans="1:7" ht="12.75" customHeight="1" x14ac:dyDescent="0.2">
      <c r="A99" s="48">
        <v>2020</v>
      </c>
      <c r="B99" s="140" t="s">
        <v>19</v>
      </c>
      <c r="C99" s="136">
        <v>142</v>
      </c>
      <c r="D99" s="136">
        <v>6950.7</v>
      </c>
      <c r="E99" s="136">
        <v>9019843</v>
      </c>
      <c r="F99" s="136">
        <v>147</v>
      </c>
      <c r="G99" s="136">
        <v>4612.2</v>
      </c>
    </row>
    <row r="100" spans="1:7" ht="24.75" customHeight="1" x14ac:dyDescent="0.2">
      <c r="A100" s="48">
        <v>2020</v>
      </c>
      <c r="B100" s="140" t="s">
        <v>20</v>
      </c>
      <c r="C100" s="136">
        <v>35</v>
      </c>
      <c r="D100" s="136">
        <v>1041.5999999999999</v>
      </c>
      <c r="E100" s="136">
        <v>361394</v>
      </c>
      <c r="F100" s="136">
        <v>39</v>
      </c>
      <c r="G100" s="142" t="s">
        <v>106</v>
      </c>
    </row>
    <row r="101" spans="1:7" ht="12.75" customHeight="1" x14ac:dyDescent="0.2">
      <c r="A101" s="48">
        <v>2020</v>
      </c>
      <c r="B101" s="140" t="s">
        <v>21</v>
      </c>
      <c r="C101" s="136">
        <v>2116</v>
      </c>
      <c r="D101" s="136">
        <v>19375.3</v>
      </c>
      <c r="E101" s="136">
        <v>7650517</v>
      </c>
      <c r="F101" s="136">
        <v>2186</v>
      </c>
      <c r="G101" s="136">
        <v>14732.7</v>
      </c>
    </row>
    <row r="102" spans="1:7" x14ac:dyDescent="0.2">
      <c r="A102" s="48">
        <v>2020</v>
      </c>
      <c r="B102" s="140" t="s">
        <v>22</v>
      </c>
      <c r="C102" s="136">
        <v>3729</v>
      </c>
      <c r="D102" s="136">
        <v>37391.1</v>
      </c>
      <c r="E102" s="136">
        <v>23462869</v>
      </c>
      <c r="F102" s="136">
        <v>4349</v>
      </c>
      <c r="G102" s="136">
        <v>39440.6</v>
      </c>
    </row>
    <row r="103" spans="1:7" x14ac:dyDescent="0.2">
      <c r="A103" s="48">
        <v>2020</v>
      </c>
      <c r="B103" s="140" t="s">
        <v>23</v>
      </c>
      <c r="C103" s="136">
        <v>934</v>
      </c>
      <c r="D103" s="136">
        <v>11741</v>
      </c>
      <c r="E103" s="136">
        <v>1866206</v>
      </c>
      <c r="F103" s="136">
        <v>1010</v>
      </c>
      <c r="G103" s="136">
        <v>14100.4</v>
      </c>
    </row>
    <row r="104" spans="1:7" x14ac:dyDescent="0.2">
      <c r="A104" s="48">
        <v>2020</v>
      </c>
      <c r="B104" s="140" t="s">
        <v>24</v>
      </c>
      <c r="C104" s="136">
        <v>2086</v>
      </c>
      <c r="D104" s="136">
        <v>10124.200000000001</v>
      </c>
      <c r="E104" s="136">
        <v>625296</v>
      </c>
      <c r="F104" s="136">
        <v>2217</v>
      </c>
      <c r="G104" s="136">
        <v>11934.4</v>
      </c>
    </row>
    <row r="105" spans="1:7" x14ac:dyDescent="0.2">
      <c r="A105" s="48">
        <v>2020</v>
      </c>
      <c r="B105" s="140" t="s">
        <v>25</v>
      </c>
      <c r="C105" s="136">
        <v>1740</v>
      </c>
      <c r="D105" s="136">
        <v>33204.1</v>
      </c>
      <c r="E105" s="136">
        <v>4451510</v>
      </c>
      <c r="F105" s="136">
        <v>1953</v>
      </c>
      <c r="G105" s="136">
        <v>31858.799999999999</v>
      </c>
    </row>
    <row r="106" spans="1:7" x14ac:dyDescent="0.2">
      <c r="A106" s="48">
        <v>2020</v>
      </c>
      <c r="B106" s="140" t="s">
        <v>26</v>
      </c>
      <c r="C106" s="136">
        <v>747</v>
      </c>
      <c r="D106" s="136">
        <v>28703.4</v>
      </c>
      <c r="E106" s="136">
        <v>6221992</v>
      </c>
      <c r="F106" s="136">
        <v>901</v>
      </c>
      <c r="G106" s="136">
        <v>29372.400000000001</v>
      </c>
    </row>
    <row r="107" spans="1:7" x14ac:dyDescent="0.2">
      <c r="A107" s="48">
        <v>2020</v>
      </c>
      <c r="B107" s="140" t="s">
        <v>27</v>
      </c>
      <c r="C107" s="136">
        <v>1936</v>
      </c>
      <c r="D107" s="136">
        <v>3678.7</v>
      </c>
      <c r="E107" s="136">
        <v>1621807</v>
      </c>
      <c r="F107" s="136">
        <v>2005</v>
      </c>
      <c r="G107" s="136">
        <v>3958.3</v>
      </c>
    </row>
    <row r="108" spans="1:7" ht="22.5" x14ac:dyDescent="0.2">
      <c r="A108" s="48">
        <v>2020</v>
      </c>
      <c r="B108" s="140" t="s">
        <v>28</v>
      </c>
      <c r="C108" s="136">
        <v>7000</v>
      </c>
      <c r="D108" s="136">
        <v>64419.4</v>
      </c>
      <c r="E108" s="136">
        <v>12579516</v>
      </c>
      <c r="F108" s="136">
        <v>7378</v>
      </c>
      <c r="G108" s="136">
        <v>54684.1</v>
      </c>
    </row>
    <row r="109" spans="1:7" x14ac:dyDescent="0.2">
      <c r="A109" s="48">
        <v>2020</v>
      </c>
      <c r="B109" s="140" t="s">
        <v>29</v>
      </c>
      <c r="C109" s="136">
        <v>1769</v>
      </c>
      <c r="D109" s="136">
        <v>35052.300000000003</v>
      </c>
      <c r="E109" s="136">
        <v>2733153</v>
      </c>
      <c r="F109" s="136">
        <v>1990</v>
      </c>
      <c r="G109" s="136">
        <v>27338.5</v>
      </c>
    </row>
    <row r="110" spans="1:7" x14ac:dyDescent="0.2">
      <c r="A110" s="48">
        <v>2020</v>
      </c>
      <c r="B110" s="140" t="s">
        <v>30</v>
      </c>
      <c r="C110" s="136">
        <v>650</v>
      </c>
      <c r="D110" s="136">
        <v>18034.7</v>
      </c>
      <c r="E110" s="136">
        <v>246850</v>
      </c>
      <c r="F110" s="136">
        <v>758</v>
      </c>
      <c r="G110" s="136">
        <v>16062.8</v>
      </c>
    </row>
    <row r="111" spans="1:7" x14ac:dyDescent="0.2">
      <c r="A111" s="48">
        <v>2020</v>
      </c>
      <c r="B111" s="140" t="s">
        <v>31</v>
      </c>
      <c r="C111" s="136">
        <v>2038</v>
      </c>
      <c r="D111" s="136">
        <v>68360.800000000003</v>
      </c>
      <c r="E111" s="136">
        <v>1571566</v>
      </c>
      <c r="F111" s="136">
        <v>2128</v>
      </c>
      <c r="G111" s="136">
        <v>51019.8</v>
      </c>
    </row>
    <row r="112" spans="1:7" x14ac:dyDescent="0.2">
      <c r="A112" s="48">
        <v>2020</v>
      </c>
      <c r="B112" s="140" t="s">
        <v>32</v>
      </c>
      <c r="C112" s="136">
        <v>1040</v>
      </c>
      <c r="D112" s="136">
        <v>6282.8</v>
      </c>
      <c r="E112" s="136">
        <v>1452220</v>
      </c>
      <c r="F112" s="136">
        <v>1094</v>
      </c>
      <c r="G112" s="136">
        <v>6897.4</v>
      </c>
    </row>
    <row r="113" spans="1:7" x14ac:dyDescent="0.2">
      <c r="A113" s="48">
        <v>2020</v>
      </c>
      <c r="B113" s="140" t="s">
        <v>33</v>
      </c>
      <c r="C113" s="136">
        <v>2233</v>
      </c>
      <c r="D113" s="136">
        <v>18250.8</v>
      </c>
      <c r="E113" s="136">
        <v>464367</v>
      </c>
      <c r="F113" s="136">
        <v>2326</v>
      </c>
      <c r="G113" s="136">
        <v>14153</v>
      </c>
    </row>
    <row r="114" spans="1:7" x14ac:dyDescent="0.2">
      <c r="A114" s="61">
        <v>2020</v>
      </c>
      <c r="B114" s="51" t="s">
        <v>35</v>
      </c>
      <c r="C114" s="62">
        <v>29143</v>
      </c>
      <c r="D114" s="62">
        <v>584561.1</v>
      </c>
      <c r="E114" s="62">
        <v>212399604</v>
      </c>
      <c r="F114" s="62">
        <v>31468</v>
      </c>
      <c r="G114" s="62">
        <v>398404.9</v>
      </c>
    </row>
    <row r="115" spans="1:7" x14ac:dyDescent="0.2">
      <c r="A115" s="48">
        <v>2021</v>
      </c>
      <c r="B115" s="139" t="s">
        <v>17</v>
      </c>
      <c r="C115" s="136">
        <v>5</v>
      </c>
      <c r="D115" s="142" t="s">
        <v>106</v>
      </c>
      <c r="E115" s="136">
        <v>73076</v>
      </c>
      <c r="F115" s="136">
        <v>5</v>
      </c>
      <c r="G115" s="142" t="s">
        <v>106</v>
      </c>
    </row>
    <row r="116" spans="1:7" x14ac:dyDescent="0.2">
      <c r="A116" s="48">
        <v>2021</v>
      </c>
      <c r="B116" s="140" t="s">
        <v>18</v>
      </c>
      <c r="C116" s="136">
        <v>954</v>
      </c>
      <c r="D116" s="136">
        <v>188927.5</v>
      </c>
      <c r="E116" s="136">
        <v>141310319</v>
      </c>
      <c r="F116" s="136">
        <v>987</v>
      </c>
      <c r="G116" s="136">
        <v>75836.800000000003</v>
      </c>
    </row>
    <row r="117" spans="1:7" x14ac:dyDescent="0.2">
      <c r="A117" s="48">
        <v>2021</v>
      </c>
      <c r="B117" s="140" t="s">
        <v>19</v>
      </c>
      <c r="C117" s="136">
        <v>161</v>
      </c>
      <c r="D117" s="136">
        <v>7684.6</v>
      </c>
      <c r="E117" s="136">
        <v>13966161</v>
      </c>
      <c r="F117" s="136">
        <v>170</v>
      </c>
      <c r="G117" s="136">
        <v>5090.3999999999996</v>
      </c>
    </row>
    <row r="118" spans="1:7" ht="22.5" x14ac:dyDescent="0.2">
      <c r="A118" s="48">
        <v>2021</v>
      </c>
      <c r="B118" s="140" t="s">
        <v>20</v>
      </c>
      <c r="C118" s="136">
        <v>31</v>
      </c>
      <c r="D118" s="142" t="s">
        <v>106</v>
      </c>
      <c r="E118" s="136">
        <v>372191</v>
      </c>
      <c r="F118" s="136">
        <v>35</v>
      </c>
      <c r="G118" s="142" t="s">
        <v>106</v>
      </c>
    </row>
    <row r="119" spans="1:7" x14ac:dyDescent="0.2">
      <c r="A119" s="48">
        <v>2021</v>
      </c>
      <c r="B119" s="140" t="s">
        <v>21</v>
      </c>
      <c r="C119" s="136">
        <v>2135</v>
      </c>
      <c r="D119" s="136">
        <v>19667.400000000001</v>
      </c>
      <c r="E119" s="136">
        <v>7902345</v>
      </c>
      <c r="F119" s="136">
        <v>2198</v>
      </c>
      <c r="G119" s="136">
        <v>14947.7</v>
      </c>
    </row>
    <row r="120" spans="1:7" x14ac:dyDescent="0.2">
      <c r="A120" s="48">
        <v>2021</v>
      </c>
      <c r="B120" s="140" t="s">
        <v>22</v>
      </c>
      <c r="C120" s="136">
        <v>3642</v>
      </c>
      <c r="D120" s="136">
        <v>34624.800000000003</v>
      </c>
      <c r="E120" s="136">
        <v>24473770</v>
      </c>
      <c r="F120" s="136">
        <v>4227</v>
      </c>
      <c r="G120" s="136">
        <v>37979.800000000003</v>
      </c>
    </row>
    <row r="121" spans="1:7" x14ac:dyDescent="0.2">
      <c r="A121" s="48">
        <v>2021</v>
      </c>
      <c r="B121" s="140" t="s">
        <v>23</v>
      </c>
      <c r="C121" s="136">
        <v>873</v>
      </c>
      <c r="D121" s="136">
        <v>11022.1</v>
      </c>
      <c r="E121" s="136">
        <v>2072031</v>
      </c>
      <c r="F121" s="136">
        <v>945</v>
      </c>
      <c r="G121" s="136">
        <v>14499.6</v>
      </c>
    </row>
    <row r="122" spans="1:7" x14ac:dyDescent="0.2">
      <c r="A122" s="48">
        <v>2021</v>
      </c>
      <c r="B122" s="140" t="s">
        <v>24</v>
      </c>
      <c r="C122" s="136">
        <v>1976</v>
      </c>
      <c r="D122" s="136">
        <v>9601.5</v>
      </c>
      <c r="E122" s="136">
        <v>703587</v>
      </c>
      <c r="F122" s="136">
        <v>2109</v>
      </c>
      <c r="G122" s="136">
        <v>10734.3</v>
      </c>
    </row>
    <row r="123" spans="1:7" x14ac:dyDescent="0.2">
      <c r="A123" s="48">
        <v>2021</v>
      </c>
      <c r="B123" s="140" t="s">
        <v>25</v>
      </c>
      <c r="C123" s="136">
        <v>1805</v>
      </c>
      <c r="D123" s="136">
        <v>34383.699999999997</v>
      </c>
      <c r="E123" s="136">
        <v>4986148</v>
      </c>
      <c r="F123" s="136">
        <v>2021</v>
      </c>
      <c r="G123" s="136">
        <v>33148.400000000001</v>
      </c>
    </row>
    <row r="124" spans="1:7" x14ac:dyDescent="0.2">
      <c r="A124" s="48">
        <v>2021</v>
      </c>
      <c r="B124" s="140" t="s">
        <v>26</v>
      </c>
      <c r="C124" s="136">
        <v>752</v>
      </c>
      <c r="D124" s="136">
        <v>30401.8</v>
      </c>
      <c r="E124" s="136">
        <v>8717873</v>
      </c>
      <c r="F124" s="136">
        <v>900</v>
      </c>
      <c r="G124" s="136">
        <v>30142.3</v>
      </c>
    </row>
    <row r="125" spans="1:7" x14ac:dyDescent="0.2">
      <c r="A125" s="48">
        <v>2021</v>
      </c>
      <c r="B125" s="140" t="s">
        <v>27</v>
      </c>
      <c r="C125" s="136">
        <v>1890</v>
      </c>
      <c r="D125" s="136">
        <v>3825.8</v>
      </c>
      <c r="E125" s="136">
        <v>1891941</v>
      </c>
      <c r="F125" s="136">
        <v>1962</v>
      </c>
      <c r="G125" s="136">
        <v>4119.5</v>
      </c>
    </row>
    <row r="126" spans="1:7" ht="22.5" x14ac:dyDescent="0.2">
      <c r="A126" s="48">
        <v>2021</v>
      </c>
      <c r="B126" s="140" t="s">
        <v>28</v>
      </c>
      <c r="C126" s="136">
        <v>6917</v>
      </c>
      <c r="D126" s="136">
        <v>68034.2</v>
      </c>
      <c r="E126" s="136">
        <v>12680932</v>
      </c>
      <c r="F126" s="136">
        <v>7306</v>
      </c>
      <c r="G126" s="136">
        <v>53898.400000000001</v>
      </c>
    </row>
    <row r="127" spans="1:7" x14ac:dyDescent="0.2">
      <c r="A127" s="48">
        <v>2021</v>
      </c>
      <c r="B127" s="140" t="s">
        <v>29</v>
      </c>
      <c r="C127" s="136">
        <v>1763</v>
      </c>
      <c r="D127" s="136">
        <v>34191.199999999997</v>
      </c>
      <c r="E127" s="136">
        <v>4263640</v>
      </c>
      <c r="F127" s="136">
        <v>1984</v>
      </c>
      <c r="G127" s="136">
        <v>28891.8</v>
      </c>
    </row>
    <row r="128" spans="1:7" x14ac:dyDescent="0.2">
      <c r="A128" s="48">
        <v>2021</v>
      </c>
      <c r="B128" s="140" t="s">
        <v>30</v>
      </c>
      <c r="C128" s="136">
        <v>666</v>
      </c>
      <c r="D128" s="136">
        <v>18611.2</v>
      </c>
      <c r="E128" s="136">
        <v>245578</v>
      </c>
      <c r="F128" s="136">
        <v>770</v>
      </c>
      <c r="G128" s="136">
        <v>16550.8</v>
      </c>
    </row>
    <row r="129" spans="1:7" x14ac:dyDescent="0.2">
      <c r="A129" s="48">
        <v>2021</v>
      </c>
      <c r="B129" s="140" t="s">
        <v>31</v>
      </c>
      <c r="C129" s="136">
        <v>2173</v>
      </c>
      <c r="D129" s="136">
        <v>70670</v>
      </c>
      <c r="E129" s="136">
        <v>1699867</v>
      </c>
      <c r="F129" s="136">
        <v>2267</v>
      </c>
      <c r="G129" s="136">
        <v>52762.400000000001</v>
      </c>
    </row>
    <row r="130" spans="1:7" x14ac:dyDescent="0.2">
      <c r="A130" s="48">
        <v>2021</v>
      </c>
      <c r="B130" s="140" t="s">
        <v>32</v>
      </c>
      <c r="C130" s="136">
        <v>1025</v>
      </c>
      <c r="D130" s="136">
        <v>6230.6</v>
      </c>
      <c r="E130" s="136">
        <v>1439681</v>
      </c>
      <c r="F130" s="136">
        <v>1067</v>
      </c>
      <c r="G130" s="136">
        <v>6814.7</v>
      </c>
    </row>
    <row r="131" spans="1:7" x14ac:dyDescent="0.2">
      <c r="A131" s="48">
        <v>2021</v>
      </c>
      <c r="B131" s="140" t="s">
        <v>33</v>
      </c>
      <c r="C131" s="136">
        <v>2170</v>
      </c>
      <c r="D131" s="136">
        <v>18383.3</v>
      </c>
      <c r="E131" s="136">
        <v>422060</v>
      </c>
      <c r="F131" s="136">
        <v>2256</v>
      </c>
      <c r="G131" s="136">
        <v>14385</v>
      </c>
    </row>
    <row r="132" spans="1:7" x14ac:dyDescent="0.2">
      <c r="A132" s="61">
        <v>2021</v>
      </c>
      <c r="B132" s="51" t="s">
        <v>35</v>
      </c>
      <c r="C132" s="62">
        <v>28938</v>
      </c>
      <c r="D132" s="62">
        <v>557546.1</v>
      </c>
      <c r="E132" s="62">
        <v>227221200</v>
      </c>
      <c r="F132" s="62">
        <v>31209</v>
      </c>
      <c r="G132" s="62">
        <v>400765.4</v>
      </c>
    </row>
    <row r="135" spans="1:7" x14ac:dyDescent="0.2">
      <c r="A135" s="40" t="s">
        <v>107</v>
      </c>
    </row>
    <row r="136" spans="1:7" x14ac:dyDescent="0.2">
      <c r="A136" s="40" t="s">
        <v>108</v>
      </c>
    </row>
    <row r="137" spans="1:7" x14ac:dyDescent="0.2">
      <c r="A137" s="40" t="s">
        <v>12</v>
      </c>
    </row>
    <row r="138" spans="1:7" x14ac:dyDescent="0.2">
      <c r="A138" s="40" t="s">
        <v>109</v>
      </c>
    </row>
    <row r="139" spans="1:7" x14ac:dyDescent="0.2">
      <c r="A139" s="41"/>
    </row>
    <row r="140" spans="1:7" x14ac:dyDescent="0.2">
      <c r="A140" s="46" t="s">
        <v>11</v>
      </c>
    </row>
    <row r="145" spans="1:1" x14ac:dyDescent="0.2">
      <c r="A145" s="38"/>
    </row>
    <row r="148" spans="1:1" x14ac:dyDescent="0.2">
      <c r="A148" s="47"/>
    </row>
  </sheetData>
  <mergeCells count="4">
    <mergeCell ref="A5:A6"/>
    <mergeCell ref="B5:B6"/>
    <mergeCell ref="C6:D6"/>
    <mergeCell ref="F6:G6"/>
  </mergeCells>
  <phoneticPr fontId="0" type="noConversion"/>
  <pageMargins left="0.59055118110236204" right="0.59055118110236204" top="0.39370078740157499" bottom="0.59055118110236204" header="0.47244094488189003" footer="0"/>
  <pageSetup paperSize="9" scale="98" orientation="portrait" verticalDpi="300" r:id="rId1"/>
  <headerFooter alignWithMargins="0">
    <oddFooter>&amp;LLandeshauptstadt Stuttgart, Statistisches Amt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11</vt:i4>
      </vt:variant>
    </vt:vector>
  </HeadingPairs>
  <TitlesOfParts>
    <vt:vector size="17" baseType="lpstr">
      <vt:lpstr>Info</vt:lpstr>
      <vt:lpstr>aktuell</vt:lpstr>
      <vt:lpstr>Rechtliche Einheiten 2017-2021</vt:lpstr>
      <vt:lpstr>Rechtliche Einheiten 2015-2019</vt:lpstr>
      <vt:lpstr>Niederlassungen 2015-2019</vt:lpstr>
      <vt:lpstr>Zeitreihe</vt:lpstr>
      <vt:lpstr>Zeitreihe!Druckbereich</vt:lpstr>
      <vt:lpstr>aktuell!Farbe</vt:lpstr>
      <vt:lpstr>'Niederlassungen 2015-2019'!Farbe</vt:lpstr>
      <vt:lpstr>'Rechtliche Einheiten 2015-2019'!Farbe</vt:lpstr>
      <vt:lpstr>'Rechtliche Einheiten 2017-2021'!Farbe</vt:lpstr>
      <vt:lpstr>Farbe</vt:lpstr>
      <vt:lpstr>aktuell!Jahrbuch</vt:lpstr>
      <vt:lpstr>'Niederlassungen 2015-2019'!Jahrbuch</vt:lpstr>
      <vt:lpstr>'Rechtliche Einheiten 2015-2019'!Jahrbuch</vt:lpstr>
      <vt:lpstr>'Rechtliche Einheiten 2017-2021'!Jahrbuch</vt:lpstr>
      <vt:lpstr>Jahrbuch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Bauhauptgewerbe im regionalen Vergleich seit 1997</dc:title>
  <dc:subject>TABELLE</dc:subject>
  <dc:creator>U12A032</dc:creator>
  <dc:description/>
  <cp:lastModifiedBy>Primke Janosh</cp:lastModifiedBy>
  <cp:lastPrinted>2019-10-31T09:53:39Z</cp:lastPrinted>
  <dcterms:created xsi:type="dcterms:W3CDTF">2019-03-20T14:27:42Z</dcterms:created>
  <dcterms:modified xsi:type="dcterms:W3CDTF">2023-11-23T09:14:51Z</dcterms:modified>
</cp:coreProperties>
</file>