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22\"/>
    </mc:Choice>
  </mc:AlternateContent>
  <bookViews>
    <workbookView xWindow="1530" yWindow="270" windowWidth="9135" windowHeight="4965" tabRatio="314" activeTab="1"/>
  </bookViews>
  <sheets>
    <sheet name="Info" sheetId="1" r:id="rId1"/>
    <sheet name="2019" sheetId="8" r:id="rId2"/>
    <sheet name="2014" sheetId="7" r:id="rId3"/>
    <sheet name="2009" sheetId="5" r:id="rId4"/>
    <sheet name="2004" sheetId="4" r:id="rId5"/>
    <sheet name="1999" sheetId="2" r:id="rId6"/>
    <sheet name="1994" sheetId="3" r:id="rId7"/>
  </sheets>
  <definedNames>
    <definedName name="Farbe" localSheetId="3">'2009'!$A$5:$A$22,'2009'!$B$5:$O$7,'2009'!$A$3:$O$3</definedName>
    <definedName name="Farbe" localSheetId="2">'2014'!$A$5:$A$23,'2014'!$B$5:$O$7,'2014'!$A$3:$O$3</definedName>
    <definedName name="Farbe" localSheetId="1">'2019'!$A$5:$A$23,'2019'!$B$5:$O$7,'2019'!$A$3:$O$3</definedName>
    <definedName name="Jahrbuch" localSheetId="2">'2014'!$A$5:$O$23</definedName>
    <definedName name="Jahrbuch" localSheetId="1">'2019'!$A$5:$O$23</definedName>
    <definedName name="Jahrbuch">'2009'!$A$5:$O$22</definedName>
  </definedNames>
  <calcPr calcId="162913"/>
</workbook>
</file>

<file path=xl/calcChain.xml><?xml version="1.0" encoding="utf-8"?>
<calcChain xmlns="http://schemas.openxmlformats.org/spreadsheetml/2006/main">
  <c r="B23" i="4" l="1"/>
  <c r="B22" i="4"/>
  <c r="B21" i="4"/>
  <c r="B20" i="4"/>
  <c r="B19" i="4"/>
  <c r="B18" i="4"/>
  <c r="B17" i="4"/>
  <c r="B16" i="4"/>
  <c r="B15" i="4"/>
  <c r="B14" i="4"/>
  <c r="B12" i="4"/>
  <c r="B11" i="4"/>
  <c r="B10" i="4"/>
  <c r="B9" i="4"/>
  <c r="N17" i="3"/>
  <c r="N18" i="3"/>
  <c r="O18" i="3"/>
  <c r="N20" i="3"/>
  <c r="N19" i="3"/>
  <c r="N22" i="3"/>
  <c r="N21" i="3"/>
  <c r="O21" i="3"/>
  <c r="N23" i="3"/>
  <c r="N26" i="3"/>
  <c r="N27" i="3"/>
  <c r="N29" i="3"/>
  <c r="O29" i="3"/>
  <c r="N28" i="3"/>
  <c r="N24" i="3"/>
  <c r="N25" i="3"/>
  <c r="N14" i="3"/>
  <c r="O25" i="3"/>
  <c r="M25" i="3"/>
  <c r="K25" i="3"/>
  <c r="I25" i="3"/>
  <c r="G25" i="3"/>
  <c r="E25" i="3"/>
  <c r="C25" i="3"/>
  <c r="O24" i="3"/>
  <c r="M24" i="3"/>
  <c r="K24" i="3"/>
  <c r="I24" i="3"/>
  <c r="G24" i="3"/>
  <c r="E24" i="3"/>
  <c r="C24" i="3"/>
  <c r="M28" i="3"/>
  <c r="K28" i="3"/>
  <c r="I28" i="3"/>
  <c r="G28" i="3"/>
  <c r="E28" i="3"/>
  <c r="C28" i="3"/>
  <c r="M29" i="3"/>
  <c r="K29" i="3"/>
  <c r="I29" i="3"/>
  <c r="G29" i="3"/>
  <c r="E29" i="3"/>
  <c r="C29" i="3"/>
  <c r="M27" i="3"/>
  <c r="K27" i="3"/>
  <c r="I27" i="3"/>
  <c r="G27" i="3"/>
  <c r="E27" i="3"/>
  <c r="C27" i="3"/>
  <c r="M26" i="3"/>
  <c r="K26" i="3"/>
  <c r="I26" i="3"/>
  <c r="G26" i="3"/>
  <c r="E26" i="3"/>
  <c r="C26" i="3"/>
  <c r="M23" i="3"/>
  <c r="K23" i="3"/>
  <c r="I23" i="3"/>
  <c r="G23" i="3"/>
  <c r="E23" i="3"/>
  <c r="C23" i="3"/>
  <c r="M21" i="3"/>
  <c r="K21" i="3"/>
  <c r="I21" i="3"/>
  <c r="G21" i="3"/>
  <c r="E21" i="3"/>
  <c r="C21" i="3"/>
  <c r="M22" i="3"/>
  <c r="K22" i="3"/>
  <c r="I22" i="3"/>
  <c r="G22" i="3"/>
  <c r="E22" i="3"/>
  <c r="C22" i="3"/>
  <c r="O19" i="3"/>
  <c r="M19" i="3"/>
  <c r="K19" i="3"/>
  <c r="I19" i="3"/>
  <c r="G19" i="3"/>
  <c r="E19" i="3"/>
  <c r="C19" i="3"/>
  <c r="M20" i="3"/>
  <c r="K20" i="3"/>
  <c r="I20" i="3"/>
  <c r="G20" i="3"/>
  <c r="E20" i="3"/>
  <c r="C20" i="3"/>
  <c r="M18" i="3"/>
  <c r="K18" i="3"/>
  <c r="I18" i="3"/>
  <c r="G18" i="3"/>
  <c r="E18" i="3"/>
  <c r="C18" i="3"/>
  <c r="M17" i="3"/>
  <c r="K17" i="3"/>
  <c r="I17" i="3"/>
  <c r="G17" i="3"/>
  <c r="E17" i="3"/>
  <c r="C17" i="3"/>
  <c r="N12" i="3"/>
  <c r="M14" i="3"/>
  <c r="K14" i="3"/>
  <c r="I14" i="3"/>
  <c r="G14" i="3"/>
  <c r="E14" i="3"/>
  <c r="C14" i="3"/>
  <c r="N13" i="3"/>
  <c r="O13" i="3"/>
  <c r="M13" i="3"/>
  <c r="K13" i="3"/>
  <c r="I13" i="3"/>
  <c r="G13" i="3"/>
  <c r="E13" i="3"/>
  <c r="C13" i="3"/>
  <c r="N11" i="3"/>
  <c r="O12" i="3"/>
  <c r="M12" i="3"/>
  <c r="K12" i="3"/>
  <c r="I12" i="3"/>
  <c r="G12" i="3"/>
  <c r="E12" i="3"/>
  <c r="C12" i="3"/>
  <c r="E23" i="2"/>
  <c r="N17" i="2"/>
  <c r="N18" i="2"/>
  <c r="O18" i="2"/>
  <c r="N20" i="2"/>
  <c r="N21" i="2"/>
  <c r="N22" i="2"/>
  <c r="O22" i="2"/>
  <c r="N24" i="2"/>
  <c r="O24" i="2"/>
  <c r="N23" i="2"/>
  <c r="N19" i="2"/>
  <c r="O19" i="2"/>
  <c r="N26" i="2"/>
  <c r="N25" i="2"/>
  <c r="N14" i="2"/>
  <c r="O21" i="2"/>
  <c r="O25" i="2"/>
  <c r="M25" i="2"/>
  <c r="K25" i="2"/>
  <c r="I25" i="2"/>
  <c r="G25" i="2"/>
  <c r="E25" i="2"/>
  <c r="C25" i="2"/>
  <c r="O26" i="2"/>
  <c r="M26" i="2"/>
  <c r="K26" i="2"/>
  <c r="I26" i="2"/>
  <c r="G26" i="2"/>
  <c r="E26" i="2"/>
  <c r="C26" i="2"/>
  <c r="M19" i="2"/>
  <c r="K19" i="2"/>
  <c r="I19" i="2"/>
  <c r="G19" i="2"/>
  <c r="E19" i="2"/>
  <c r="C19" i="2"/>
  <c r="O23" i="2"/>
  <c r="M23" i="2"/>
  <c r="K23" i="2"/>
  <c r="I23" i="2"/>
  <c r="G23" i="2"/>
  <c r="C23" i="2"/>
  <c r="M24" i="2"/>
  <c r="K24" i="2"/>
  <c r="I24" i="2"/>
  <c r="G24" i="2"/>
  <c r="E24" i="2"/>
  <c r="C24" i="2"/>
  <c r="M22" i="2"/>
  <c r="K22" i="2"/>
  <c r="I22" i="2"/>
  <c r="G22" i="2"/>
  <c r="E22" i="2"/>
  <c r="C22" i="2"/>
  <c r="M21" i="2"/>
  <c r="K21" i="2"/>
  <c r="I21" i="2"/>
  <c r="G21" i="2"/>
  <c r="E21" i="2"/>
  <c r="C21" i="2"/>
  <c r="O20" i="2"/>
  <c r="M20" i="2"/>
  <c r="K20" i="2"/>
  <c r="I20" i="2"/>
  <c r="G20" i="2"/>
  <c r="E20" i="2"/>
  <c r="C20" i="2"/>
  <c r="M18" i="2"/>
  <c r="K18" i="2"/>
  <c r="I18" i="2"/>
  <c r="G18" i="2"/>
  <c r="E18" i="2"/>
  <c r="C18" i="2"/>
  <c r="O17" i="2"/>
  <c r="M17" i="2"/>
  <c r="K17" i="2"/>
  <c r="I17" i="2"/>
  <c r="G17" i="2"/>
  <c r="E17" i="2"/>
  <c r="C17" i="2"/>
  <c r="N12" i="2"/>
  <c r="O14" i="2"/>
  <c r="M14" i="2"/>
  <c r="K14" i="2"/>
  <c r="I14" i="2"/>
  <c r="G14" i="2"/>
  <c r="E14" i="2"/>
  <c r="C14" i="2"/>
  <c r="N13" i="2"/>
  <c r="O13" i="2"/>
  <c r="M13" i="2"/>
  <c r="K13" i="2"/>
  <c r="I13" i="2"/>
  <c r="G13" i="2"/>
  <c r="E13" i="2"/>
  <c r="C13" i="2"/>
  <c r="N11" i="2"/>
  <c r="O12" i="2"/>
  <c r="M12" i="2"/>
  <c r="K12" i="2"/>
  <c r="I12" i="2"/>
  <c r="G12" i="2"/>
  <c r="E12" i="2"/>
  <c r="C12" i="2"/>
  <c r="O20" i="3"/>
  <c r="O28" i="3"/>
  <c r="O27" i="3"/>
  <c r="O17" i="3"/>
  <c r="O23" i="3"/>
  <c r="O14" i="3"/>
  <c r="O26" i="3"/>
  <c r="O22" i="3"/>
</calcChain>
</file>

<file path=xl/sharedStrings.xml><?xml version="1.0" encoding="utf-8"?>
<sst xmlns="http://schemas.openxmlformats.org/spreadsheetml/2006/main" count="289" uniqueCount="75">
  <si>
    <t xml:space="preserve"> Ergebnisse der Wahl der Regionalversammlung in der Region Stuttgart</t>
  </si>
  <si>
    <t xml:space="preserve">seit 1994 nach Wahlkreisen </t>
  </si>
  <si>
    <t>Ergebnisse der Wahl der Regionalversammlung in der Region Stuttgart 1999 nach Wahlkreisen</t>
  </si>
  <si>
    <t>Wahlkreis</t>
  </si>
  <si>
    <t>Stuttgart</t>
  </si>
  <si>
    <t>Böblingen</t>
  </si>
  <si>
    <t>Esslingen</t>
  </si>
  <si>
    <t>Göppingen</t>
  </si>
  <si>
    <t>Ludwigsburg</t>
  </si>
  <si>
    <t>Rems-Murr</t>
  </si>
  <si>
    <t>Anzahl</t>
  </si>
  <si>
    <t>%</t>
  </si>
  <si>
    <t>Wahlberechtigte</t>
  </si>
  <si>
    <t>Wähler</t>
  </si>
  <si>
    <t>Ungültige Stimmen</t>
  </si>
  <si>
    <t>Gültige Stimmen</t>
  </si>
  <si>
    <t>Davon für</t>
  </si>
  <si>
    <t>CDU</t>
  </si>
  <si>
    <t>SPD</t>
  </si>
  <si>
    <t>GRÜNE</t>
  </si>
  <si>
    <t>REP</t>
  </si>
  <si>
    <t>F.D.P./DVP</t>
  </si>
  <si>
    <t>ödp</t>
  </si>
  <si>
    <t>FDP-FW</t>
  </si>
  <si>
    <t>FW</t>
  </si>
  <si>
    <t>NPD/VR</t>
  </si>
  <si>
    <t>Parteifreie</t>
  </si>
  <si>
    <t>Ergebnisse der Wahl der Regionalversammlung in der Region Stuttgart 1994 nach Wahlkreisen</t>
  </si>
  <si>
    <t>ÖDP</t>
  </si>
  <si>
    <t>STATT Partei</t>
  </si>
  <si>
    <t>VUB</t>
  </si>
  <si>
    <t>LUBU</t>
  </si>
  <si>
    <t>PBC</t>
  </si>
  <si>
    <t>FDP-Freie Wähler</t>
  </si>
  <si>
    <t>FWV</t>
  </si>
  <si>
    <t xml:space="preserve">   Tabelle Nr. 980</t>
  </si>
  <si>
    <t>Erläuterungen:</t>
  </si>
  <si>
    <t>Nachgewiesen werden:</t>
  </si>
  <si>
    <t>Wahlberechtigte, Wähler, ungültige Stimmen, gültige Stimmen, Stimmen</t>
  </si>
  <si>
    <t>und Stimmenanteile der Parteien nach Wahlkreisen.</t>
  </si>
  <si>
    <t>Periodizität:</t>
  </si>
  <si>
    <t>Die Statistik wird nach jeder Wahl erstellt</t>
  </si>
  <si>
    <t>und steht einen Monat nach dem Wahltag zur Verfügung.</t>
  </si>
  <si>
    <t>Rechtsgrundlage:</t>
  </si>
  <si>
    <t>Gliederungstiefe:</t>
  </si>
  <si>
    <t>Die räumliche Gliederung umfasst das Gebiet des Verbands Region Stuttgart.</t>
  </si>
  <si>
    <t>Erläuterungsblatt zu Tabelle Nr. 980</t>
  </si>
  <si>
    <r>
      <t>Quelle</t>
    </r>
    <r>
      <rPr>
        <sz val="10"/>
        <rFont val="Arial"/>
        <family val="2"/>
      </rPr>
      <t xml:space="preserve">: </t>
    </r>
  </si>
  <si>
    <t>Verband Region Stuttgart, Statistisches Amt der Landeshauptstadt Stuttgart</t>
  </si>
  <si>
    <t>FDP</t>
  </si>
  <si>
    <t>GRAUE</t>
  </si>
  <si>
    <t>PDS</t>
  </si>
  <si>
    <t>Merkmal</t>
  </si>
  <si>
    <t>Region           Stuttgart</t>
  </si>
  <si>
    <t>Region
Stuttgart</t>
  </si>
  <si>
    <t>Davon Wahlkreis</t>
  </si>
  <si>
    <t>Wahlberecht.</t>
  </si>
  <si>
    <t>Ung. Stimmen</t>
  </si>
  <si>
    <t>Gült. Stimmen</t>
  </si>
  <si>
    <t xml:space="preserve">   Tabelle Nr. 980 - Jahrbuchtabelle</t>
  </si>
  <si>
    <t>14.4.1 Ergebnisse der Wahl der Regionalversammlung in der Region Stuttgart 2004 nach Wahlkreisen</t>
  </si>
  <si>
    <t>Freie Wähler</t>
  </si>
  <si>
    <t>DIE LINKE</t>
  </si>
  <si>
    <t>NPD</t>
  </si>
  <si>
    <t>Gesetz über die Errichtung des Verbands Region Stuttgart (GVRS)</t>
  </si>
  <si>
    <t>Kommunalwahlgesetz (KomWG),</t>
  </si>
  <si>
    <t>in der jeweils gültigen Fassung.</t>
  </si>
  <si>
    <t>14.4.2 Ergebnisse der Regionalwahl in der Region Stuttgart 2009 nach Wahlkreisen</t>
  </si>
  <si>
    <t>14.4.2 Ergebnisse der Regionalwahl in der Region Stuttgart 2014 nach Wahlkreisen</t>
  </si>
  <si>
    <t>PIRATEN</t>
  </si>
  <si>
    <t>-</t>
  </si>
  <si>
    <t>AfD</t>
  </si>
  <si>
    <t>Tierschutzpartei</t>
  </si>
  <si>
    <t>14.4.2 Ergebnisse der Regionalwahl in der Region Stuttgart 2019 nach Wahlkreisen</t>
  </si>
  <si>
    <t>Freie Regionale 
  Rems-Murr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</si>
</sst>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4" formatCode="#,##0.0_ ;\-\ #,##0.0_ ;&quot;-&quot;_ "/>
    <numFmt numFmtId="175" formatCode="#\ ##0.0_);\(#\ ##0.0\)"/>
    <numFmt numFmtId="176" formatCode="#\ ##0.00_);\(#\ ##0.00\)"/>
    <numFmt numFmtId="177" formatCode="#\ ###\ ##0__;\-\ #\ ###\ ##0__;\-__"/>
    <numFmt numFmtId="182" formatCode="0.0"/>
    <numFmt numFmtId="183" formatCode="#\ ###\ ##0__;\-\ #\ ###\ ##0__;\-"/>
    <numFmt numFmtId="184" formatCode="###\ ##0;\-\ ###\ ##0;\-"/>
    <numFmt numFmtId="185" formatCode="#\ ###\ ##0;\-\ #\ ###\ ##0;\-"/>
    <numFmt numFmtId="186" formatCode="0.0;\-\ 0.0;\-"/>
    <numFmt numFmtId="187" formatCode="#0.0"/>
  </numFmts>
  <fonts count="12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0">
    <xf numFmtId="0" fontId="0" fillId="0" borderId="0"/>
    <xf numFmtId="174" fontId="3" fillId="0" borderId="0"/>
    <xf numFmtId="175" fontId="4" fillId="0" borderId="0"/>
    <xf numFmtId="176" fontId="4" fillId="0" borderId="0"/>
    <xf numFmtId="177" fontId="4" fillId="0" borderId="0"/>
    <xf numFmtId="0" fontId="10" fillId="0" borderId="0"/>
    <xf numFmtId="0" fontId="11" fillId="0" borderId="0"/>
    <xf numFmtId="0" fontId="5" fillId="0" borderId="0">
      <alignment vertical="center"/>
    </xf>
    <xf numFmtId="177" fontId="5" fillId="0" borderId="0" applyFill="0" applyBorder="0" applyAlignment="0" applyProtection="0">
      <alignment vertical="center"/>
    </xf>
    <xf numFmtId="0" fontId="6" fillId="0" borderId="0"/>
  </cellStyleXfs>
  <cellXfs count="88">
    <xf numFmtId="0" fontId="0" fillId="0" borderId="0" xfId="0"/>
    <xf numFmtId="177" fontId="7" fillId="0" borderId="0" xfId="8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/>
    <xf numFmtId="177" fontId="5" fillId="0" borderId="0" xfId="8" applyFont="1" applyAlignment="1"/>
    <xf numFmtId="0" fontId="7" fillId="0" borderId="0" xfId="0" applyFont="1"/>
    <xf numFmtId="0" fontId="1" fillId="0" borderId="0" xfId="7" applyFont="1" applyAlignment="1">
      <alignment horizontal="centerContinuous" vertical="center"/>
    </xf>
    <xf numFmtId="0" fontId="5" fillId="0" borderId="0" xfId="7" applyFont="1" applyAlignment="1">
      <alignment horizontal="centerContinuous" vertical="center"/>
    </xf>
    <xf numFmtId="0" fontId="5" fillId="0" borderId="0" xfId="7" applyFont="1">
      <alignment vertical="center"/>
    </xf>
    <xf numFmtId="0" fontId="5" fillId="0" borderId="1" xfId="7" applyFont="1" applyBorder="1" applyAlignment="1">
      <alignment horizontal="centerContinuous"/>
    </xf>
    <xf numFmtId="0" fontId="5" fillId="0" borderId="2" xfId="7" applyFont="1" applyBorder="1" applyAlignment="1">
      <alignment horizontal="centerContinuous"/>
    </xf>
    <xf numFmtId="0" fontId="5" fillId="0" borderId="3" xfId="7" applyFont="1" applyBorder="1">
      <alignment vertical="center"/>
    </xf>
    <xf numFmtId="0" fontId="5" fillId="0" borderId="4" xfId="7" applyFont="1" applyBorder="1">
      <alignment vertical="center"/>
    </xf>
    <xf numFmtId="0" fontId="5" fillId="0" borderId="4" xfId="7" applyFont="1" applyBorder="1" applyAlignment="1">
      <alignment horizontal="centerContinuous"/>
    </xf>
    <xf numFmtId="0" fontId="5" fillId="0" borderId="3" xfId="7" applyFont="1" applyBorder="1" applyAlignment="1">
      <alignment horizontal="centerContinuous"/>
    </xf>
    <xf numFmtId="0" fontId="5" fillId="0" borderId="5" xfId="7" applyFont="1" applyBorder="1" applyAlignment="1">
      <alignment horizontal="centerContinuous"/>
    </xf>
    <xf numFmtId="0" fontId="5" fillId="0" borderId="6" xfId="7" applyFont="1" applyBorder="1" applyAlignment="1">
      <alignment horizontal="centerContinuous"/>
    </xf>
    <xf numFmtId="0" fontId="5" fillId="0" borderId="7" xfId="7" applyFont="1" applyBorder="1" applyAlignment="1">
      <alignment horizontal="left"/>
    </xf>
    <xf numFmtId="184" fontId="5" fillId="0" borderId="0" xfId="7" applyNumberFormat="1" applyFont="1">
      <alignment vertical="center"/>
    </xf>
    <xf numFmtId="0" fontId="5" fillId="0" borderId="0" xfId="7" applyNumberFormat="1" applyFont="1">
      <alignment vertical="center"/>
    </xf>
    <xf numFmtId="185" fontId="5" fillId="0" borderId="0" xfId="7" applyNumberFormat="1" applyFont="1">
      <alignment vertical="center"/>
    </xf>
    <xf numFmtId="186" fontId="5" fillId="0" borderId="0" xfId="7" applyNumberFormat="1" applyFont="1">
      <alignment vertical="center"/>
    </xf>
    <xf numFmtId="187" fontId="5" fillId="0" borderId="0" xfId="7" applyNumberFormat="1" applyFont="1">
      <alignment vertical="center"/>
    </xf>
    <xf numFmtId="0" fontId="5" fillId="0" borderId="0" xfId="7">
      <alignment vertical="center"/>
    </xf>
    <xf numFmtId="0" fontId="5" fillId="0" borderId="0" xfId="0" applyFont="1" applyAlignment="1">
      <alignment horizontal="left"/>
    </xf>
    <xf numFmtId="177" fontId="7" fillId="0" borderId="0" xfId="8" applyFont="1" applyBorder="1" applyAlignment="1"/>
    <xf numFmtId="0" fontId="7" fillId="0" borderId="0" xfId="0" applyFont="1" applyBorder="1" applyAlignment="1"/>
    <xf numFmtId="177" fontId="8" fillId="0" borderId="0" xfId="8" applyFont="1" applyBorder="1" applyAlignment="1"/>
    <xf numFmtId="177" fontId="7" fillId="0" borderId="0" xfId="8" applyFont="1" applyBorder="1" applyAlignment="1">
      <alignment horizontal="center"/>
    </xf>
    <xf numFmtId="177" fontId="8" fillId="0" borderId="0" xfId="8" applyFont="1" applyBorder="1" applyAlignment="1">
      <alignment horizontal="center"/>
    </xf>
    <xf numFmtId="177" fontId="7" fillId="0" borderId="8" xfId="8" applyFont="1" applyBorder="1" applyAlignment="1">
      <alignment horizontal="center"/>
    </xf>
    <xf numFmtId="177" fontId="7" fillId="0" borderId="2" xfId="8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77" fontId="7" fillId="0" borderId="10" xfId="8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77" fontId="7" fillId="0" borderId="12" xfId="8" applyFont="1" applyBorder="1" applyAlignment="1">
      <alignment horizontal="center"/>
    </xf>
    <xf numFmtId="0" fontId="7" fillId="0" borderId="8" xfId="0" applyFont="1" applyBorder="1" applyAlignment="1"/>
    <xf numFmtId="177" fontId="7" fillId="0" borderId="2" xfId="8" applyFont="1" applyBorder="1" applyAlignment="1"/>
    <xf numFmtId="0" fontId="7" fillId="0" borderId="9" xfId="0" applyFont="1" applyBorder="1" applyAlignment="1"/>
    <xf numFmtId="177" fontId="8" fillId="0" borderId="10" xfId="8" applyFont="1" applyBorder="1" applyAlignment="1"/>
    <xf numFmtId="0" fontId="7" fillId="0" borderId="11" xfId="0" applyFont="1" applyBorder="1" applyAlignment="1"/>
    <xf numFmtId="177" fontId="7" fillId="0" borderId="12" xfId="8" applyFont="1" applyBorder="1" applyAlignment="1"/>
    <xf numFmtId="0" fontId="8" fillId="0" borderId="10" xfId="0" quotePrefix="1" applyFont="1" applyBorder="1" applyAlignment="1">
      <alignment horizontal="center"/>
    </xf>
    <xf numFmtId="177" fontId="8" fillId="0" borderId="10" xfId="8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77" fontId="8" fillId="0" borderId="2" xfId="8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77" fontId="8" fillId="0" borderId="12" xfId="8" applyFont="1" applyBorder="1" applyAlignment="1">
      <alignment horizontal="center"/>
    </xf>
    <xf numFmtId="177" fontId="7" fillId="0" borderId="10" xfId="8" applyFont="1" applyBorder="1" applyAlignment="1"/>
    <xf numFmtId="177" fontId="7" fillId="0" borderId="10" xfId="8" quotePrefix="1" applyFont="1" applyBorder="1" applyAlignment="1"/>
    <xf numFmtId="0" fontId="7" fillId="0" borderId="12" xfId="0" applyFont="1" applyBorder="1" applyAlignment="1"/>
    <xf numFmtId="177" fontId="7" fillId="0" borderId="9" xfId="8" applyFont="1" applyBorder="1" applyAlignment="1"/>
    <xf numFmtId="0" fontId="7" fillId="0" borderId="10" xfId="0" applyFont="1" applyBorder="1" applyAlignment="1"/>
    <xf numFmtId="0" fontId="7" fillId="2" borderId="0" xfId="0" quotePrefix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Continuous"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indent="1"/>
    </xf>
    <xf numFmtId="185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 indent="2"/>
    </xf>
    <xf numFmtId="182" fontId="7" fillId="0" borderId="0" xfId="0" applyNumberFormat="1" applyFont="1"/>
    <xf numFmtId="183" fontId="5" fillId="0" borderId="0" xfId="0" quotePrefix="1" applyNumberFormat="1" applyFont="1" applyFill="1" applyBorder="1" applyAlignment="1" applyProtection="1">
      <alignment horizontal="right" vertical="center"/>
    </xf>
    <xf numFmtId="0" fontId="5" fillId="2" borderId="16" xfId="0" applyFont="1" applyFill="1" applyBorder="1" applyAlignment="1">
      <alignment horizontal="left" vertical="center" indent="2"/>
    </xf>
    <xf numFmtId="0" fontId="2" fillId="2" borderId="0" xfId="0" quotePrefix="1" applyFont="1" applyFill="1" applyBorder="1" applyAlignment="1">
      <alignment vertical="center"/>
    </xf>
    <xf numFmtId="185" fontId="5" fillId="0" borderId="0" xfId="0" applyNumberFormat="1" applyFont="1" applyFill="1" applyBorder="1" applyAlignment="1" applyProtection="1">
      <alignment horizontal="right" vertical="center"/>
    </xf>
    <xf numFmtId="182" fontId="5" fillId="0" borderId="0" xfId="0" applyNumberFormat="1" applyFont="1" applyFill="1" applyBorder="1" applyAlignment="1" applyProtection="1">
      <alignment horizontal="right" vertical="center"/>
    </xf>
    <xf numFmtId="0" fontId="5" fillId="2" borderId="15" xfId="0" applyFont="1" applyFill="1" applyBorder="1" applyAlignment="1">
      <alignment horizontal="left" vertical="center" wrapText="1" indent="2"/>
    </xf>
    <xf numFmtId="185" fontId="5" fillId="0" borderId="0" xfId="0" applyNumberFormat="1" applyFont="1" applyFill="1" applyBorder="1" applyAlignment="1" applyProtection="1">
      <alignment horizontal="center" vertical="center"/>
    </xf>
    <xf numFmtId="182" fontId="5" fillId="0" borderId="0" xfId="0" applyNumberFormat="1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center" vertical="center" wrapText="1"/>
    </xf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5" fillId="0" borderId="21" xfId="7" applyFont="1" applyBorder="1" applyAlignment="1">
      <alignment horizontal="center" vertical="center"/>
    </xf>
    <xf numFmtId="0" fontId="5" fillId="0" borderId="7" xfId="7" applyFont="1" applyBorder="1" applyAlignment="1">
      <alignment horizontal="center" vertical="center"/>
    </xf>
    <xf numFmtId="0" fontId="5" fillId="0" borderId="22" xfId="7" applyFont="1" applyBorder="1" applyAlignment="1">
      <alignment horizontal="center" vertical="center"/>
    </xf>
    <xf numFmtId="0" fontId="5" fillId="0" borderId="1" xfId="7" applyFont="1" applyBorder="1" applyAlignment="1">
      <alignment horizontal="center" vertical="center" wrapText="1"/>
    </xf>
    <xf numFmtId="0" fontId="5" fillId="0" borderId="0" xfId="7" applyFont="1" applyBorder="1" applyAlignment="1">
      <alignment horizontal="center" vertical="center" wrapText="1"/>
    </xf>
    <xf numFmtId="0" fontId="5" fillId="0" borderId="23" xfId="7" applyFont="1" applyBorder="1" applyAlignment="1">
      <alignment horizontal="center" vertical="center" wrapText="1"/>
    </xf>
    <xf numFmtId="0" fontId="5" fillId="0" borderId="6" xfId="7" applyFont="1" applyBorder="1" applyAlignment="1">
      <alignment horizontal="center" vertical="center"/>
    </xf>
    <xf numFmtId="0" fontId="5" fillId="0" borderId="4" xfId="7" applyFont="1" applyBorder="1" applyAlignment="1">
      <alignment horizontal="center" vertical="center"/>
    </xf>
    <xf numFmtId="0" fontId="5" fillId="0" borderId="24" xfId="7" applyFont="1" applyBorder="1" applyAlignment="1">
      <alignment horizontal="center" vertical="center"/>
    </xf>
    <xf numFmtId="0" fontId="5" fillId="0" borderId="25" xfId="7" applyFont="1" applyBorder="1" applyAlignment="1">
      <alignment horizontal="center" vertical="center"/>
    </xf>
  </cellXfs>
  <cellStyles count="10">
    <cellStyle name="1 Dezimale" xfId="1"/>
    <cellStyle name="Dez 1" xfId="2"/>
    <cellStyle name="Dez 2" xfId="3"/>
    <cellStyle name="Ganz" xfId="4"/>
    <cellStyle name="Standard" xfId="0" builtinId="0"/>
    <cellStyle name="Standard 2" xfId="5"/>
    <cellStyle name="Standard 3" xfId="6"/>
    <cellStyle name="Standard_1994" xfId="7"/>
    <cellStyle name="Standard_Tabelle1" xfId="8"/>
    <cellStyle name="U_1 - Formatvorlage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3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8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A39"/>
  <sheetViews>
    <sheetView showGridLines="0" workbookViewId="0">
      <selection activeCell="B23" sqref="B23"/>
    </sheetView>
  </sheetViews>
  <sheetFormatPr baseColWidth="10" defaultRowHeight="12.75" customHeight="1" x14ac:dyDescent="0.2"/>
  <cols>
    <col min="1" max="1" width="2.7109375" style="26" customWidth="1"/>
    <col min="2" max="2" width="83.7109375" style="26" customWidth="1"/>
    <col min="3" max="8" width="9.42578125" style="26" customWidth="1"/>
    <col min="9" max="9" width="16.7109375" style="26" customWidth="1"/>
    <col min="10" max="16384" width="11.42578125" style="26"/>
  </cols>
  <sheetData>
    <row r="1" spans="1:27" ht="12.75" customHeight="1" x14ac:dyDescent="0.2">
      <c r="A1" s="30"/>
      <c r="B1" s="31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</row>
    <row r="2" spans="1:27" ht="12.75" customHeight="1" x14ac:dyDescent="0.2">
      <c r="A2" s="32"/>
      <c r="B2" s="33" t="s">
        <v>46</v>
      </c>
      <c r="C2" s="28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</row>
    <row r="3" spans="1:27" ht="12.75" customHeight="1" x14ac:dyDescent="0.2">
      <c r="A3" s="34"/>
      <c r="B3" s="35"/>
      <c r="C3" s="28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</row>
    <row r="4" spans="1:27" ht="12.75" customHeight="1" x14ac:dyDescent="0.2">
      <c r="A4" s="44"/>
      <c r="B4" s="45"/>
      <c r="C4" s="28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27" ht="12.75" customHeight="1" x14ac:dyDescent="0.2">
      <c r="A5" s="46"/>
      <c r="B5" s="42" t="s">
        <v>0</v>
      </c>
      <c r="C5" s="29"/>
      <c r="D5" s="27"/>
      <c r="E5" s="27"/>
      <c r="F5" s="27"/>
      <c r="G5" s="27"/>
      <c r="H5" s="27"/>
      <c r="I5" s="27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</row>
    <row r="6" spans="1:27" ht="12.75" customHeight="1" x14ac:dyDescent="0.2">
      <c r="A6" s="46"/>
      <c r="B6" s="43" t="s">
        <v>1</v>
      </c>
      <c r="C6" s="28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12.75" customHeight="1" x14ac:dyDescent="0.2">
      <c r="A7" s="47"/>
      <c r="B7" s="48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</row>
    <row r="8" spans="1:27" ht="12.75" customHeight="1" x14ac:dyDescent="0.2">
      <c r="A8" s="36"/>
      <c r="B8" s="37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ht="12.75" customHeight="1" x14ac:dyDescent="0.2">
      <c r="A9" s="38"/>
      <c r="B9" s="39" t="s">
        <v>36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</row>
    <row r="10" spans="1:27" ht="12.75" customHeight="1" x14ac:dyDescent="0.2">
      <c r="A10" s="38"/>
      <c r="B10" s="49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</row>
    <row r="11" spans="1:27" ht="12.75" customHeight="1" x14ac:dyDescent="0.2">
      <c r="A11" s="38"/>
      <c r="B11" s="50" t="s">
        <v>37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ht="12.75" customHeight="1" x14ac:dyDescent="0.2">
      <c r="A12" s="38"/>
      <c r="B12" s="50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ht="12.75" customHeight="1" x14ac:dyDescent="0.2">
      <c r="A13" s="38"/>
      <c r="B13" s="49" t="s">
        <v>38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ht="12.75" customHeight="1" x14ac:dyDescent="0.2">
      <c r="A14" s="38"/>
      <c r="B14" s="49" t="s">
        <v>39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ht="12.75" customHeight="1" x14ac:dyDescent="0.2">
      <c r="A15" s="40"/>
      <c r="B15" s="41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ht="12.75" customHeight="1" x14ac:dyDescent="0.2">
      <c r="A16" s="36"/>
      <c r="B16" s="3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ht="12.75" customHeight="1" x14ac:dyDescent="0.2">
      <c r="A17" s="38"/>
      <c r="B17" s="39" t="s">
        <v>40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ht="12.75" customHeight="1" x14ac:dyDescent="0.2">
      <c r="A18" s="38"/>
      <c r="B18" s="49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</row>
    <row r="19" spans="1:27" ht="12.75" customHeight="1" x14ac:dyDescent="0.2">
      <c r="A19" s="38"/>
      <c r="B19" s="49" t="s">
        <v>41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ht="12.75" customHeight="1" x14ac:dyDescent="0.2">
      <c r="A20" s="38"/>
      <c r="B20" s="49" t="s">
        <v>42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ht="12.75" customHeight="1" x14ac:dyDescent="0.2">
      <c r="A21" s="40"/>
      <c r="B21" s="41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</row>
    <row r="22" spans="1:27" ht="12.75" customHeight="1" x14ac:dyDescent="0.2">
      <c r="A22" s="36"/>
      <c r="B22" s="3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</row>
    <row r="23" spans="1:27" ht="12.75" customHeight="1" x14ac:dyDescent="0.2">
      <c r="A23" s="38"/>
      <c r="B23" s="39" t="s">
        <v>43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1:27" ht="12.75" customHeight="1" x14ac:dyDescent="0.2">
      <c r="A24" s="38"/>
      <c r="B24" s="49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</row>
    <row r="25" spans="1:27" ht="12.75" customHeight="1" x14ac:dyDescent="0.2">
      <c r="A25" s="38"/>
      <c r="B25" s="49" t="s">
        <v>65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</row>
    <row r="26" spans="1:27" ht="12.75" customHeight="1" x14ac:dyDescent="0.2">
      <c r="A26" s="38"/>
      <c r="B26" s="49" t="s">
        <v>64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</row>
    <row r="27" spans="1:27" ht="12.75" customHeight="1" x14ac:dyDescent="0.2">
      <c r="A27" s="38"/>
      <c r="B27" s="49" t="s">
        <v>66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</row>
    <row r="28" spans="1:27" ht="12.75" customHeight="1" x14ac:dyDescent="0.2">
      <c r="A28" s="38"/>
      <c r="B28" s="49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</row>
    <row r="29" spans="1:27" ht="12.75" customHeight="1" x14ac:dyDescent="0.2">
      <c r="A29" s="40"/>
      <c r="B29" s="51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</row>
    <row r="30" spans="1:27" ht="12.75" customHeight="1" x14ac:dyDescent="0.2">
      <c r="A30" s="36"/>
      <c r="B30" s="37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</row>
    <row r="31" spans="1:27" ht="12.75" customHeight="1" x14ac:dyDescent="0.2">
      <c r="A31" s="38"/>
      <c r="B31" s="39" t="s">
        <v>44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  <row r="32" spans="1:27" ht="12.75" customHeight="1" x14ac:dyDescent="0.2">
      <c r="A32" s="38"/>
      <c r="B32" s="49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</row>
    <row r="33" spans="1:27" ht="12.75" customHeight="1" x14ac:dyDescent="0.2">
      <c r="A33" s="38"/>
      <c r="B33" s="49" t="s">
        <v>45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</row>
    <row r="34" spans="1:27" ht="12.75" customHeight="1" x14ac:dyDescent="0.2">
      <c r="A34" s="40"/>
      <c r="B34" s="41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</row>
    <row r="35" spans="1:27" ht="12.75" customHeight="1" x14ac:dyDescent="0.2">
      <c r="A35" s="36"/>
      <c r="B35" s="37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</row>
    <row r="36" spans="1:27" ht="12.75" customHeight="1" x14ac:dyDescent="0.2">
      <c r="A36" s="38"/>
      <c r="B36" s="39" t="s">
        <v>47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</row>
    <row r="37" spans="1:27" ht="12.75" customHeight="1" x14ac:dyDescent="0.2">
      <c r="A37" s="52"/>
      <c r="B37" s="49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</row>
    <row r="38" spans="1:27" ht="12.75" customHeight="1" x14ac:dyDescent="0.2">
      <c r="A38" s="38"/>
      <c r="B38" s="53" t="s">
        <v>48</v>
      </c>
    </row>
    <row r="39" spans="1:27" ht="12.75" customHeight="1" x14ac:dyDescent="0.2">
      <c r="A39" s="40"/>
      <c r="B39" s="51"/>
    </row>
  </sheetData>
  <phoneticPr fontId="9" type="noConversion"/>
  <printOptions gridLinesSet="0"/>
  <pageMargins left="0.78740157480314998" right="0.78740157480314998" top="0.78740157480314998" bottom="0.78740157480314998" header="0.511811023622047" footer="0.511811023622047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N28" sqref="N28"/>
    </sheetView>
  </sheetViews>
  <sheetFormatPr baseColWidth="10" defaultRowHeight="12.75" x14ac:dyDescent="0.2"/>
  <cols>
    <col min="1" max="1" width="16" style="5" customWidth="1"/>
    <col min="2" max="2" width="7.5703125" style="5" customWidth="1"/>
    <col min="3" max="3" width="4.85546875" style="5" bestFit="1" customWidth="1"/>
    <col min="4" max="4" width="6.85546875" style="5" customWidth="1"/>
    <col min="5" max="5" width="4.85546875" style="5" bestFit="1" customWidth="1"/>
    <col min="6" max="6" width="6.85546875" style="5" customWidth="1"/>
    <col min="7" max="7" width="4.85546875" style="5" bestFit="1" customWidth="1"/>
    <col min="8" max="8" width="6.85546875" style="5" customWidth="1"/>
    <col min="9" max="9" width="4.85546875" style="5" bestFit="1" customWidth="1"/>
    <col min="10" max="10" width="6.85546875" style="5" customWidth="1"/>
    <col min="11" max="11" width="4.85546875" style="5" bestFit="1" customWidth="1"/>
    <col min="12" max="12" width="6.85546875" style="5" customWidth="1"/>
    <col min="13" max="13" width="4.85546875" style="5" bestFit="1" customWidth="1"/>
    <col min="14" max="14" width="6.85546875" style="5" customWidth="1"/>
    <col min="15" max="15" width="4.85546875" style="5" bestFit="1" customWidth="1"/>
    <col min="16" max="16384" width="11.42578125" style="5"/>
  </cols>
  <sheetData>
    <row r="1" spans="1:16" x14ac:dyDescent="0.2">
      <c r="A1" s="1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26.45" customHeight="1" x14ac:dyDescent="0.2">
      <c r="A3" s="67" t="s">
        <v>73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2.75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2.75" customHeight="1" thickBot="1" x14ac:dyDescent="0.25">
      <c r="A5" s="73"/>
      <c r="B5" s="74" t="s">
        <v>54</v>
      </c>
      <c r="C5" s="75"/>
      <c r="D5" s="57" t="s">
        <v>55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6" ht="12.75" customHeight="1" thickBot="1" x14ac:dyDescent="0.25">
      <c r="A6" s="73"/>
      <c r="B6" s="76"/>
      <c r="C6" s="77"/>
      <c r="D6" s="57" t="s">
        <v>5</v>
      </c>
      <c r="E6" s="57"/>
      <c r="F6" s="57" t="s">
        <v>6</v>
      </c>
      <c r="G6" s="57"/>
      <c r="H6" s="57" t="s">
        <v>7</v>
      </c>
      <c r="I6" s="57"/>
      <c r="J6" s="57" t="s">
        <v>8</v>
      </c>
      <c r="K6" s="57"/>
      <c r="L6" s="57" t="s">
        <v>9</v>
      </c>
      <c r="M6" s="57"/>
      <c r="N6" s="57" t="s">
        <v>4</v>
      </c>
      <c r="O6" s="57"/>
    </row>
    <row r="7" spans="1:16" ht="12.75" customHeight="1" thickBot="1" x14ac:dyDescent="0.25">
      <c r="A7" s="73"/>
      <c r="B7" s="57" t="s">
        <v>10</v>
      </c>
      <c r="C7" s="57" t="s">
        <v>11</v>
      </c>
      <c r="D7" s="57" t="s">
        <v>10</v>
      </c>
      <c r="E7" s="57" t="s">
        <v>11</v>
      </c>
      <c r="F7" s="57" t="s">
        <v>10</v>
      </c>
      <c r="G7" s="57" t="s">
        <v>11</v>
      </c>
      <c r="H7" s="57" t="s">
        <v>10</v>
      </c>
      <c r="I7" s="57" t="s">
        <v>11</v>
      </c>
      <c r="J7" s="57" t="s">
        <v>10</v>
      </c>
      <c r="K7" s="57" t="s">
        <v>11</v>
      </c>
      <c r="L7" s="57" t="s">
        <v>10</v>
      </c>
      <c r="M7" s="57" t="s">
        <v>11</v>
      </c>
      <c r="N7" s="57" t="s">
        <v>10</v>
      </c>
      <c r="O7" s="57" t="s">
        <v>11</v>
      </c>
    </row>
    <row r="8" spans="1:16" ht="12.75" customHeight="1" x14ac:dyDescent="0.2">
      <c r="A8" s="5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6" ht="12.75" customHeight="1" x14ac:dyDescent="0.2">
      <c r="A9" s="59" t="s">
        <v>56</v>
      </c>
      <c r="B9" s="60">
        <v>1890886</v>
      </c>
      <c r="C9" s="61">
        <v>100</v>
      </c>
      <c r="D9" s="60">
        <v>270151</v>
      </c>
      <c r="E9" s="61">
        <v>100</v>
      </c>
      <c r="F9" s="60">
        <v>373620</v>
      </c>
      <c r="G9" s="61">
        <v>100</v>
      </c>
      <c r="H9" s="60">
        <v>182362</v>
      </c>
      <c r="I9" s="61">
        <v>100</v>
      </c>
      <c r="J9" s="60">
        <v>372630</v>
      </c>
      <c r="K9" s="61">
        <v>100</v>
      </c>
      <c r="L9" s="60">
        <v>310612</v>
      </c>
      <c r="M9" s="61">
        <v>100</v>
      </c>
      <c r="N9" s="60">
        <v>381511</v>
      </c>
      <c r="O9" s="61">
        <v>100</v>
      </c>
    </row>
    <row r="10" spans="1:16" ht="12.75" customHeight="1" x14ac:dyDescent="0.2">
      <c r="A10" s="59" t="s">
        <v>13</v>
      </c>
      <c r="B10" s="60">
        <v>1220091</v>
      </c>
      <c r="C10" s="61">
        <v>64.52</v>
      </c>
      <c r="D10" s="60">
        <v>174632</v>
      </c>
      <c r="E10" s="61">
        <v>64.64</v>
      </c>
      <c r="F10" s="60">
        <v>242760</v>
      </c>
      <c r="G10" s="61">
        <v>64.98</v>
      </c>
      <c r="H10" s="60">
        <v>112368</v>
      </c>
      <c r="I10" s="61">
        <v>61.62</v>
      </c>
      <c r="J10" s="60">
        <v>245811</v>
      </c>
      <c r="K10" s="61">
        <v>65.97</v>
      </c>
      <c r="L10" s="60">
        <v>193218</v>
      </c>
      <c r="M10" s="61">
        <v>62.21</v>
      </c>
      <c r="N10" s="60">
        <v>251302</v>
      </c>
      <c r="O10" s="61">
        <v>65.87</v>
      </c>
    </row>
    <row r="11" spans="1:16" ht="12.75" customHeight="1" x14ac:dyDescent="0.2">
      <c r="A11" s="59" t="s">
        <v>57</v>
      </c>
      <c r="B11" s="60">
        <v>13674</v>
      </c>
      <c r="C11" s="61">
        <v>1.1200000000000001</v>
      </c>
      <c r="D11" s="60">
        <v>1934</v>
      </c>
      <c r="E11" s="61">
        <v>1.1100000000000001</v>
      </c>
      <c r="F11" s="60">
        <v>2869</v>
      </c>
      <c r="G11" s="61">
        <v>1.18</v>
      </c>
      <c r="H11" s="60">
        <v>1700</v>
      </c>
      <c r="I11" s="61">
        <v>1.51</v>
      </c>
      <c r="J11" s="60">
        <v>2591</v>
      </c>
      <c r="K11" s="61">
        <v>1.05</v>
      </c>
      <c r="L11" s="60">
        <v>2595</v>
      </c>
      <c r="M11" s="61">
        <v>1.34</v>
      </c>
      <c r="N11" s="60">
        <v>1985</v>
      </c>
      <c r="O11" s="61">
        <v>0.79</v>
      </c>
    </row>
    <row r="12" spans="1:16" ht="12.75" customHeight="1" x14ac:dyDescent="0.2">
      <c r="A12" s="59" t="s">
        <v>58</v>
      </c>
      <c r="B12" s="60">
        <v>1206417</v>
      </c>
      <c r="C12" s="61">
        <v>98.88</v>
      </c>
      <c r="D12" s="60">
        <v>172698</v>
      </c>
      <c r="E12" s="61">
        <v>98.89</v>
      </c>
      <c r="F12" s="60">
        <v>239891</v>
      </c>
      <c r="G12" s="61">
        <v>98.82</v>
      </c>
      <c r="H12" s="60">
        <v>110668</v>
      </c>
      <c r="I12" s="61">
        <v>98.49</v>
      </c>
      <c r="J12" s="60">
        <v>243220</v>
      </c>
      <c r="K12" s="61">
        <v>98.95</v>
      </c>
      <c r="L12" s="60">
        <v>190623</v>
      </c>
      <c r="M12" s="61">
        <v>98.66</v>
      </c>
      <c r="N12" s="60">
        <v>249317</v>
      </c>
      <c r="O12" s="61">
        <v>99.21</v>
      </c>
    </row>
    <row r="13" spans="1:16" ht="12.75" customHeight="1" x14ac:dyDescent="0.2">
      <c r="A13" s="59" t="s">
        <v>16</v>
      </c>
      <c r="B13" s="60"/>
      <c r="C13" s="62"/>
      <c r="D13" s="60"/>
      <c r="E13" s="62"/>
      <c r="F13" s="60"/>
      <c r="G13" s="62"/>
      <c r="H13" s="60"/>
      <c r="I13" s="62"/>
      <c r="J13" s="60"/>
      <c r="K13" s="62"/>
      <c r="L13" s="60"/>
      <c r="M13" s="61"/>
      <c r="N13" s="60"/>
      <c r="O13" s="62"/>
    </row>
    <row r="14" spans="1:16" ht="12.75" customHeight="1" x14ac:dyDescent="0.2">
      <c r="A14" s="63" t="s">
        <v>17</v>
      </c>
      <c r="B14" s="60">
        <v>291342</v>
      </c>
      <c r="C14" s="61">
        <v>24.15</v>
      </c>
      <c r="D14" s="60">
        <v>42726</v>
      </c>
      <c r="E14" s="61">
        <v>24.74</v>
      </c>
      <c r="F14" s="60">
        <v>56780</v>
      </c>
      <c r="G14" s="61">
        <v>23.67</v>
      </c>
      <c r="H14" s="60">
        <v>28608</v>
      </c>
      <c r="I14" s="61">
        <v>25.85</v>
      </c>
      <c r="J14" s="60">
        <v>58139</v>
      </c>
      <c r="K14" s="61">
        <v>23.9</v>
      </c>
      <c r="L14" s="60">
        <v>50835</v>
      </c>
      <c r="M14" s="61">
        <v>26.67</v>
      </c>
      <c r="N14" s="60">
        <v>54254</v>
      </c>
      <c r="O14" s="61">
        <v>21.76</v>
      </c>
      <c r="P14" s="64"/>
    </row>
    <row r="15" spans="1:16" ht="12.75" customHeight="1" x14ac:dyDescent="0.2">
      <c r="A15" s="63" t="s">
        <v>18</v>
      </c>
      <c r="B15" s="60">
        <v>150208</v>
      </c>
      <c r="C15" s="61">
        <v>12.45</v>
      </c>
      <c r="D15" s="60">
        <v>18187</v>
      </c>
      <c r="E15" s="61">
        <v>10.53</v>
      </c>
      <c r="F15" s="60">
        <v>30779</v>
      </c>
      <c r="G15" s="61">
        <v>12.83</v>
      </c>
      <c r="H15" s="60">
        <v>14873</v>
      </c>
      <c r="I15" s="61">
        <v>13.44</v>
      </c>
      <c r="J15" s="60">
        <v>32472</v>
      </c>
      <c r="K15" s="61">
        <v>13.35</v>
      </c>
      <c r="L15" s="60">
        <v>23065</v>
      </c>
      <c r="M15" s="61">
        <v>12.1</v>
      </c>
      <c r="N15" s="60">
        <v>30832</v>
      </c>
      <c r="O15" s="61">
        <v>12.37</v>
      </c>
      <c r="P15" s="64"/>
    </row>
    <row r="16" spans="1:16" ht="12.75" customHeight="1" x14ac:dyDescent="0.2">
      <c r="A16" s="63" t="s">
        <v>19</v>
      </c>
      <c r="B16" s="60">
        <v>292874</v>
      </c>
      <c r="C16" s="61">
        <v>24.28</v>
      </c>
      <c r="D16" s="60">
        <v>40422</v>
      </c>
      <c r="E16" s="61">
        <v>23.41</v>
      </c>
      <c r="F16" s="60">
        <v>56729</v>
      </c>
      <c r="G16" s="61">
        <v>23.65</v>
      </c>
      <c r="H16" s="60">
        <v>24883</v>
      </c>
      <c r="I16" s="61">
        <v>22.48</v>
      </c>
      <c r="J16" s="60">
        <v>57337</v>
      </c>
      <c r="K16" s="61">
        <v>23.57</v>
      </c>
      <c r="L16" s="60">
        <v>37412</v>
      </c>
      <c r="M16" s="61">
        <v>19.63</v>
      </c>
      <c r="N16" s="60">
        <v>76091</v>
      </c>
      <c r="O16" s="61">
        <v>30.52</v>
      </c>
      <c r="P16" s="64"/>
    </row>
    <row r="17" spans="1:16" ht="12.75" customHeight="1" x14ac:dyDescent="0.2">
      <c r="A17" s="63" t="s">
        <v>61</v>
      </c>
      <c r="B17" s="60">
        <v>169321</v>
      </c>
      <c r="C17" s="61">
        <v>14.04</v>
      </c>
      <c r="D17" s="60">
        <v>31467</v>
      </c>
      <c r="E17" s="61">
        <v>18.22</v>
      </c>
      <c r="F17" s="60">
        <v>41110</v>
      </c>
      <c r="G17" s="61">
        <v>17.14</v>
      </c>
      <c r="H17" s="60">
        <v>15188</v>
      </c>
      <c r="I17" s="61">
        <v>13.72</v>
      </c>
      <c r="J17" s="60">
        <v>37973</v>
      </c>
      <c r="K17" s="61">
        <v>15.61</v>
      </c>
      <c r="L17" s="60">
        <v>25974</v>
      </c>
      <c r="M17" s="61">
        <v>13.63</v>
      </c>
      <c r="N17" s="60">
        <v>17609</v>
      </c>
      <c r="O17" s="61">
        <v>7.06</v>
      </c>
      <c r="P17" s="64"/>
    </row>
    <row r="18" spans="1:16" ht="12.75" customHeight="1" x14ac:dyDescent="0.2">
      <c r="A18" s="63" t="s">
        <v>49</v>
      </c>
      <c r="B18" s="60">
        <v>89514</v>
      </c>
      <c r="C18" s="61">
        <v>7.42</v>
      </c>
      <c r="D18" s="60">
        <v>12529</v>
      </c>
      <c r="E18" s="61">
        <v>7.25</v>
      </c>
      <c r="F18" s="60">
        <v>15863</v>
      </c>
      <c r="G18" s="61">
        <v>6.61</v>
      </c>
      <c r="H18" s="60">
        <v>6881</v>
      </c>
      <c r="I18" s="61">
        <v>6.22</v>
      </c>
      <c r="J18" s="60">
        <v>17467</v>
      </c>
      <c r="K18" s="61">
        <v>7.18</v>
      </c>
      <c r="L18" s="60">
        <v>15526</v>
      </c>
      <c r="M18" s="61">
        <v>8.14</v>
      </c>
      <c r="N18" s="60">
        <v>21248</v>
      </c>
      <c r="O18" s="61">
        <v>8.52</v>
      </c>
      <c r="P18" s="64"/>
    </row>
    <row r="19" spans="1:16" ht="12.75" customHeight="1" x14ac:dyDescent="0.2">
      <c r="A19" s="63" t="s">
        <v>62</v>
      </c>
      <c r="B19" s="60">
        <v>52493</v>
      </c>
      <c r="C19" s="61">
        <v>4.3499999999999996</v>
      </c>
      <c r="D19" s="60">
        <v>5486</v>
      </c>
      <c r="E19" s="61">
        <v>3.18</v>
      </c>
      <c r="F19" s="60">
        <v>9002</v>
      </c>
      <c r="G19" s="61">
        <v>3.75</v>
      </c>
      <c r="H19" s="60">
        <v>3321</v>
      </c>
      <c r="I19" s="61">
        <v>3</v>
      </c>
      <c r="J19" s="60">
        <v>9053</v>
      </c>
      <c r="K19" s="61">
        <v>3.72</v>
      </c>
      <c r="L19" s="60">
        <v>6216</v>
      </c>
      <c r="M19" s="61">
        <v>3.26</v>
      </c>
      <c r="N19" s="60">
        <v>19415</v>
      </c>
      <c r="O19" s="61">
        <v>7.79</v>
      </c>
      <c r="P19" s="64"/>
    </row>
    <row r="20" spans="1:16" ht="12.75" customHeight="1" x14ac:dyDescent="0.2">
      <c r="A20" s="63" t="s">
        <v>71</v>
      </c>
      <c r="B20" s="60">
        <v>110410</v>
      </c>
      <c r="C20" s="61">
        <v>9.15</v>
      </c>
      <c r="D20" s="60">
        <v>15939</v>
      </c>
      <c r="E20" s="61">
        <v>9.23</v>
      </c>
      <c r="F20" s="60">
        <v>21778</v>
      </c>
      <c r="G20" s="61">
        <v>9.08</v>
      </c>
      <c r="H20" s="60">
        <v>13615</v>
      </c>
      <c r="I20" s="61">
        <v>12.3</v>
      </c>
      <c r="J20" s="60">
        <v>21995</v>
      </c>
      <c r="K20" s="61">
        <v>9.0399999999999991</v>
      </c>
      <c r="L20" s="60">
        <v>19860</v>
      </c>
      <c r="M20" s="61">
        <v>10.42</v>
      </c>
      <c r="N20" s="60">
        <v>17223</v>
      </c>
      <c r="O20" s="61">
        <v>6.91</v>
      </c>
      <c r="P20" s="64"/>
    </row>
    <row r="21" spans="1:16" ht="12.75" customHeight="1" x14ac:dyDescent="0.2">
      <c r="A21" s="63" t="s">
        <v>28</v>
      </c>
      <c r="B21" s="60">
        <v>24934</v>
      </c>
      <c r="C21" s="61">
        <v>2.0699999999999998</v>
      </c>
      <c r="D21" s="60">
        <v>3626</v>
      </c>
      <c r="E21" s="61">
        <v>2.1</v>
      </c>
      <c r="F21" s="60">
        <v>4615</v>
      </c>
      <c r="G21" s="61">
        <v>1.92</v>
      </c>
      <c r="H21" s="60">
        <v>1866</v>
      </c>
      <c r="I21" s="61">
        <v>1.69</v>
      </c>
      <c r="J21" s="60">
        <v>5992</v>
      </c>
      <c r="K21" s="61">
        <v>2.46</v>
      </c>
      <c r="L21" s="60">
        <v>4515</v>
      </c>
      <c r="M21" s="61">
        <v>2.37</v>
      </c>
      <c r="N21" s="60">
        <v>4320</v>
      </c>
      <c r="O21" s="61">
        <v>1.73</v>
      </c>
      <c r="P21" s="64"/>
    </row>
    <row r="22" spans="1:16" ht="12.75" customHeight="1" x14ac:dyDescent="0.2">
      <c r="A22" s="63" t="s">
        <v>69</v>
      </c>
      <c r="B22" s="60">
        <v>16309</v>
      </c>
      <c r="C22" s="61">
        <v>1.35</v>
      </c>
      <c r="D22" s="68">
        <v>2316</v>
      </c>
      <c r="E22" s="69">
        <v>1.34</v>
      </c>
      <c r="F22" s="60">
        <v>3235</v>
      </c>
      <c r="G22" s="61">
        <v>1.35</v>
      </c>
      <c r="H22" s="68">
        <v>1433</v>
      </c>
      <c r="I22" s="69">
        <v>1.29</v>
      </c>
      <c r="J22" s="60">
        <v>2792</v>
      </c>
      <c r="K22" s="61">
        <v>1.1499999999999999</v>
      </c>
      <c r="L22" s="68">
        <v>2577</v>
      </c>
      <c r="M22" s="69">
        <v>1.35</v>
      </c>
      <c r="N22" s="60">
        <v>3956</v>
      </c>
      <c r="O22" s="61">
        <v>1.59</v>
      </c>
      <c r="P22" s="64"/>
    </row>
    <row r="23" spans="1:16" ht="12.75" customHeight="1" x14ac:dyDescent="0.2">
      <c r="A23" s="63" t="s">
        <v>72</v>
      </c>
      <c r="B23" s="60">
        <v>4369</v>
      </c>
      <c r="C23" s="61">
        <v>0.36</v>
      </c>
      <c r="D23" s="71" t="s">
        <v>70</v>
      </c>
      <c r="E23" s="72" t="s">
        <v>70</v>
      </c>
      <c r="F23" s="71" t="s">
        <v>70</v>
      </c>
      <c r="G23" s="72" t="s">
        <v>70</v>
      </c>
      <c r="H23" s="71" t="s">
        <v>70</v>
      </c>
      <c r="I23" s="72" t="s">
        <v>70</v>
      </c>
      <c r="J23" s="71" t="s">
        <v>70</v>
      </c>
      <c r="K23" s="72" t="s">
        <v>70</v>
      </c>
      <c r="L23" s="71" t="s">
        <v>70</v>
      </c>
      <c r="M23" s="72" t="s">
        <v>70</v>
      </c>
      <c r="N23" s="60">
        <v>4369</v>
      </c>
      <c r="O23" s="61">
        <v>1.75</v>
      </c>
      <c r="P23" s="64"/>
    </row>
    <row r="24" spans="1:16" ht="22.5" x14ac:dyDescent="0.2">
      <c r="A24" s="70" t="s">
        <v>74</v>
      </c>
      <c r="B24" s="60">
        <v>4643</v>
      </c>
      <c r="C24" s="61">
        <v>0.38</v>
      </c>
      <c r="D24" s="71" t="s">
        <v>70</v>
      </c>
      <c r="E24" s="72" t="s">
        <v>70</v>
      </c>
      <c r="F24" s="71" t="s">
        <v>70</v>
      </c>
      <c r="G24" s="72" t="s">
        <v>70</v>
      </c>
      <c r="H24" s="71" t="s">
        <v>70</v>
      </c>
      <c r="I24" s="72" t="s">
        <v>70</v>
      </c>
      <c r="J24" s="71" t="s">
        <v>70</v>
      </c>
      <c r="K24" s="72" t="s">
        <v>70</v>
      </c>
      <c r="L24" s="60">
        <v>4643</v>
      </c>
      <c r="M24" s="61">
        <v>2.44</v>
      </c>
      <c r="N24" s="71" t="s">
        <v>70</v>
      </c>
      <c r="O24" s="72" t="s">
        <v>70</v>
      </c>
      <c r="P24" s="64"/>
    </row>
  </sheetData>
  <mergeCells count="2">
    <mergeCell ref="A5:A7"/>
    <mergeCell ref="B5:C6"/>
  </mergeCells>
  <pageMargins left="0.78740157499999996" right="0.78740157499999996" top="0.984251969" bottom="0.984251969" header="0.4921259845" footer="0.4921259845"/>
  <pageSetup paperSize="9" orientation="landscape" horizont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G30" sqref="G30"/>
    </sheetView>
  </sheetViews>
  <sheetFormatPr baseColWidth="10" defaultRowHeight="12.75" x14ac:dyDescent="0.2"/>
  <cols>
    <col min="1" max="1" width="13.28515625" style="5" customWidth="1"/>
    <col min="2" max="2" width="7.5703125" style="5" customWidth="1"/>
    <col min="3" max="3" width="4.85546875" style="5" bestFit="1" customWidth="1"/>
    <col min="4" max="4" width="6.85546875" style="5" customWidth="1"/>
    <col min="5" max="5" width="4.85546875" style="5" bestFit="1" customWidth="1"/>
    <col min="6" max="6" width="6.85546875" style="5" customWidth="1"/>
    <col min="7" max="7" width="4.85546875" style="5" bestFit="1" customWidth="1"/>
    <col min="8" max="8" width="6.85546875" style="5" customWidth="1"/>
    <col min="9" max="9" width="4.85546875" style="5" bestFit="1" customWidth="1"/>
    <col min="10" max="10" width="6.85546875" style="5" customWidth="1"/>
    <col min="11" max="11" width="4.85546875" style="5" bestFit="1" customWidth="1"/>
    <col min="12" max="12" width="6.85546875" style="5" customWidth="1"/>
    <col min="13" max="13" width="4.85546875" style="5" bestFit="1" customWidth="1"/>
    <col min="14" max="14" width="6.85546875" style="5" customWidth="1"/>
    <col min="15" max="15" width="4.85546875" style="5" bestFit="1" customWidth="1"/>
    <col min="16" max="16384" width="11.42578125" style="5"/>
  </cols>
  <sheetData>
    <row r="1" spans="1:16" x14ac:dyDescent="0.2">
      <c r="A1" s="1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26.45" customHeight="1" x14ac:dyDescent="0.2">
      <c r="A3" s="67" t="s">
        <v>68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2.75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2.75" customHeight="1" thickBot="1" x14ac:dyDescent="0.25">
      <c r="A5" s="73"/>
      <c r="B5" s="74" t="s">
        <v>54</v>
      </c>
      <c r="C5" s="75"/>
      <c r="D5" s="57" t="s">
        <v>55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6" ht="12.75" customHeight="1" thickBot="1" x14ac:dyDescent="0.25">
      <c r="A6" s="73"/>
      <c r="B6" s="76"/>
      <c r="C6" s="77"/>
      <c r="D6" s="57" t="s">
        <v>5</v>
      </c>
      <c r="E6" s="57"/>
      <c r="F6" s="57" t="s">
        <v>6</v>
      </c>
      <c r="G6" s="57"/>
      <c r="H6" s="57" t="s">
        <v>7</v>
      </c>
      <c r="I6" s="57"/>
      <c r="J6" s="57" t="s">
        <v>8</v>
      </c>
      <c r="K6" s="57"/>
      <c r="L6" s="57" t="s">
        <v>9</v>
      </c>
      <c r="M6" s="57"/>
      <c r="N6" s="57" t="s">
        <v>4</v>
      </c>
      <c r="O6" s="57"/>
    </row>
    <row r="7" spans="1:16" ht="12.75" customHeight="1" thickBot="1" x14ac:dyDescent="0.25">
      <c r="A7" s="73"/>
      <c r="B7" s="57" t="s">
        <v>10</v>
      </c>
      <c r="C7" s="57" t="s">
        <v>11</v>
      </c>
      <c r="D7" s="57" t="s">
        <v>10</v>
      </c>
      <c r="E7" s="57" t="s">
        <v>11</v>
      </c>
      <c r="F7" s="57" t="s">
        <v>10</v>
      </c>
      <c r="G7" s="57" t="s">
        <v>11</v>
      </c>
      <c r="H7" s="57" t="s">
        <v>10</v>
      </c>
      <c r="I7" s="57" t="s">
        <v>11</v>
      </c>
      <c r="J7" s="57" t="s">
        <v>10</v>
      </c>
      <c r="K7" s="57" t="s">
        <v>11</v>
      </c>
      <c r="L7" s="57" t="s">
        <v>10</v>
      </c>
      <c r="M7" s="57" t="s">
        <v>11</v>
      </c>
      <c r="N7" s="57" t="s">
        <v>10</v>
      </c>
      <c r="O7" s="57" t="s">
        <v>11</v>
      </c>
    </row>
    <row r="8" spans="1:16" ht="12.75" customHeight="1" x14ac:dyDescent="0.2">
      <c r="A8" s="5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6" ht="12.75" customHeight="1" x14ac:dyDescent="0.2">
      <c r="A9" s="59" t="s">
        <v>56</v>
      </c>
      <c r="B9" s="60">
        <v>1871335</v>
      </c>
      <c r="C9" s="61">
        <v>100</v>
      </c>
      <c r="D9" s="60">
        <v>265175</v>
      </c>
      <c r="E9" s="61">
        <v>100</v>
      </c>
      <c r="F9" s="60">
        <v>371045</v>
      </c>
      <c r="G9" s="61">
        <v>100</v>
      </c>
      <c r="H9" s="60">
        <v>183486</v>
      </c>
      <c r="I9" s="61">
        <v>100</v>
      </c>
      <c r="J9" s="60">
        <v>370673</v>
      </c>
      <c r="K9" s="61">
        <v>100</v>
      </c>
      <c r="L9" s="60">
        <v>302263</v>
      </c>
      <c r="M9" s="61">
        <v>100</v>
      </c>
      <c r="N9" s="60">
        <v>378693</v>
      </c>
      <c r="O9" s="61">
        <v>100</v>
      </c>
    </row>
    <row r="10" spans="1:16" ht="12.75" customHeight="1" x14ac:dyDescent="0.2">
      <c r="A10" s="59" t="s">
        <v>13</v>
      </c>
      <c r="B10" s="60">
        <v>985232</v>
      </c>
      <c r="C10" s="61">
        <v>52.6</v>
      </c>
      <c r="D10" s="60">
        <v>139595</v>
      </c>
      <c r="E10" s="61">
        <v>52.6</v>
      </c>
      <c r="F10" s="60">
        <v>197898</v>
      </c>
      <c r="G10" s="61">
        <v>53.3</v>
      </c>
      <c r="H10" s="60">
        <v>90848</v>
      </c>
      <c r="I10" s="61">
        <v>49.5</v>
      </c>
      <c r="J10" s="60">
        <v>200294</v>
      </c>
      <c r="K10" s="61">
        <v>54</v>
      </c>
      <c r="L10" s="60">
        <v>158206</v>
      </c>
      <c r="M10" s="61">
        <v>52.3</v>
      </c>
      <c r="N10" s="60">
        <v>198391</v>
      </c>
      <c r="O10" s="61">
        <v>52.4</v>
      </c>
    </row>
    <row r="11" spans="1:16" ht="12.75" customHeight="1" x14ac:dyDescent="0.2">
      <c r="A11" s="59" t="s">
        <v>57</v>
      </c>
      <c r="B11" s="60">
        <v>14738</v>
      </c>
      <c r="C11" s="61">
        <v>1.5</v>
      </c>
      <c r="D11" s="60">
        <v>2121</v>
      </c>
      <c r="E11" s="61">
        <v>1.5</v>
      </c>
      <c r="F11" s="60">
        <v>3119</v>
      </c>
      <c r="G11" s="61">
        <v>1.6</v>
      </c>
      <c r="H11" s="60">
        <v>2167</v>
      </c>
      <c r="I11" s="61">
        <v>2.4</v>
      </c>
      <c r="J11" s="60">
        <v>2753</v>
      </c>
      <c r="K11" s="61">
        <v>1.4</v>
      </c>
      <c r="L11" s="60">
        <v>2664</v>
      </c>
      <c r="M11" s="61">
        <v>1.7</v>
      </c>
      <c r="N11" s="60">
        <v>1914</v>
      </c>
      <c r="O11" s="61">
        <v>1</v>
      </c>
    </row>
    <row r="12" spans="1:16" ht="12.75" customHeight="1" x14ac:dyDescent="0.2">
      <c r="A12" s="59" t="s">
        <v>58</v>
      </c>
      <c r="B12" s="60">
        <v>970494</v>
      </c>
      <c r="C12" s="61">
        <v>98.5</v>
      </c>
      <c r="D12" s="60">
        <v>137474</v>
      </c>
      <c r="E12" s="61">
        <v>98.5</v>
      </c>
      <c r="F12" s="60">
        <v>194779</v>
      </c>
      <c r="G12" s="61">
        <v>98.4</v>
      </c>
      <c r="H12" s="60">
        <v>88681</v>
      </c>
      <c r="I12" s="61">
        <v>97.6</v>
      </c>
      <c r="J12" s="60">
        <v>197541</v>
      </c>
      <c r="K12" s="61">
        <v>98.6</v>
      </c>
      <c r="L12" s="60">
        <v>155542</v>
      </c>
      <c r="M12" s="61">
        <v>98.3</v>
      </c>
      <c r="N12" s="60">
        <v>196477</v>
      </c>
      <c r="O12" s="61">
        <v>99</v>
      </c>
    </row>
    <row r="13" spans="1:16" ht="12.75" customHeight="1" x14ac:dyDescent="0.2">
      <c r="A13" s="59" t="s">
        <v>16</v>
      </c>
      <c r="B13" s="60"/>
      <c r="C13" s="62"/>
      <c r="D13" s="60"/>
      <c r="E13" s="62"/>
      <c r="F13" s="60"/>
      <c r="G13" s="62"/>
      <c r="H13" s="60"/>
      <c r="I13" s="62"/>
      <c r="J13" s="60"/>
      <c r="K13" s="62"/>
      <c r="L13" s="60"/>
      <c r="M13" s="61"/>
      <c r="N13" s="60"/>
      <c r="O13" s="62"/>
    </row>
    <row r="14" spans="1:16" ht="12.75" customHeight="1" x14ac:dyDescent="0.2">
      <c r="A14" s="63" t="s">
        <v>17</v>
      </c>
      <c r="B14" s="60">
        <v>339290</v>
      </c>
      <c r="C14" s="61">
        <v>35</v>
      </c>
      <c r="D14" s="60">
        <v>48644</v>
      </c>
      <c r="E14" s="61">
        <v>35.4</v>
      </c>
      <c r="F14" s="60">
        <v>68601</v>
      </c>
      <c r="G14" s="61">
        <v>35.200000000000003</v>
      </c>
      <c r="H14" s="60">
        <v>34704</v>
      </c>
      <c r="I14" s="61">
        <v>39.1</v>
      </c>
      <c r="J14" s="60">
        <v>65443</v>
      </c>
      <c r="K14" s="61">
        <v>33.1</v>
      </c>
      <c r="L14" s="60">
        <v>59647</v>
      </c>
      <c r="M14" s="61">
        <v>38.299999999999997</v>
      </c>
      <c r="N14" s="60">
        <v>62251</v>
      </c>
      <c r="O14" s="61">
        <v>31.7</v>
      </c>
      <c r="P14" s="64"/>
    </row>
    <row r="15" spans="1:16" ht="12.75" customHeight="1" x14ac:dyDescent="0.2">
      <c r="A15" s="63" t="s">
        <v>19</v>
      </c>
      <c r="B15" s="60">
        <v>166134</v>
      </c>
      <c r="C15" s="61">
        <v>17.100000000000001</v>
      </c>
      <c r="D15" s="60">
        <v>19560</v>
      </c>
      <c r="E15" s="61">
        <v>14.2</v>
      </c>
      <c r="F15" s="60">
        <v>30627</v>
      </c>
      <c r="G15" s="61">
        <v>15.7</v>
      </c>
      <c r="H15" s="60">
        <v>12367</v>
      </c>
      <c r="I15" s="61">
        <v>13.9</v>
      </c>
      <c r="J15" s="60">
        <v>30762</v>
      </c>
      <c r="K15" s="61">
        <v>15.6</v>
      </c>
      <c r="L15" s="60">
        <v>19981</v>
      </c>
      <c r="M15" s="61">
        <v>12.8</v>
      </c>
      <c r="N15" s="60">
        <v>52837</v>
      </c>
      <c r="O15" s="61">
        <v>26.9</v>
      </c>
      <c r="P15" s="64"/>
    </row>
    <row r="16" spans="1:16" ht="12.75" customHeight="1" x14ac:dyDescent="0.2">
      <c r="A16" s="63" t="s">
        <v>18</v>
      </c>
      <c r="B16" s="60">
        <v>166048</v>
      </c>
      <c r="C16" s="61">
        <v>17.100000000000001</v>
      </c>
      <c r="D16" s="60">
        <v>20540</v>
      </c>
      <c r="E16" s="61">
        <v>14.9</v>
      </c>
      <c r="F16" s="60">
        <v>36685</v>
      </c>
      <c r="G16" s="61">
        <v>18.8</v>
      </c>
      <c r="H16" s="60">
        <v>16615</v>
      </c>
      <c r="I16" s="61">
        <v>18.7</v>
      </c>
      <c r="J16" s="60">
        <v>37420</v>
      </c>
      <c r="K16" s="61">
        <v>18.899999999999999</v>
      </c>
      <c r="L16" s="60">
        <v>25111</v>
      </c>
      <c r="M16" s="61">
        <v>16.100000000000001</v>
      </c>
      <c r="N16" s="60">
        <v>29677</v>
      </c>
      <c r="O16" s="61">
        <v>15.1</v>
      </c>
      <c r="P16" s="64"/>
    </row>
    <row r="17" spans="1:16" ht="12.75" customHeight="1" x14ac:dyDescent="0.2">
      <c r="A17" s="63" t="s">
        <v>61</v>
      </c>
      <c r="B17" s="60">
        <v>144560</v>
      </c>
      <c r="C17" s="61">
        <v>14.9</v>
      </c>
      <c r="D17" s="60">
        <v>33648</v>
      </c>
      <c r="E17" s="61">
        <v>24.5</v>
      </c>
      <c r="F17" s="60">
        <v>31916</v>
      </c>
      <c r="G17" s="61">
        <v>16.399999999999999</v>
      </c>
      <c r="H17" s="60">
        <v>14976</v>
      </c>
      <c r="I17" s="61">
        <v>16.899999999999999</v>
      </c>
      <c r="J17" s="60">
        <v>30052</v>
      </c>
      <c r="K17" s="61">
        <v>15.2</v>
      </c>
      <c r="L17" s="60">
        <v>21337</v>
      </c>
      <c r="M17" s="61">
        <v>13.7</v>
      </c>
      <c r="N17" s="60">
        <v>12631</v>
      </c>
      <c r="O17" s="61">
        <v>6.4</v>
      </c>
      <c r="P17" s="64"/>
    </row>
    <row r="18" spans="1:16" ht="12.75" customHeight="1" x14ac:dyDescent="0.2">
      <c r="A18" s="63" t="s">
        <v>49</v>
      </c>
      <c r="B18" s="60">
        <v>39095</v>
      </c>
      <c r="C18" s="61">
        <v>4</v>
      </c>
      <c r="D18" s="60">
        <v>5255</v>
      </c>
      <c r="E18" s="61">
        <v>3.8</v>
      </c>
      <c r="F18" s="60">
        <v>6746</v>
      </c>
      <c r="G18" s="61">
        <v>3.5</v>
      </c>
      <c r="H18" s="60">
        <v>3218</v>
      </c>
      <c r="I18" s="61">
        <v>3.6</v>
      </c>
      <c r="J18" s="60">
        <v>7852</v>
      </c>
      <c r="K18" s="61">
        <v>4</v>
      </c>
      <c r="L18" s="60">
        <v>7185</v>
      </c>
      <c r="M18" s="61">
        <v>4.5999999999999996</v>
      </c>
      <c r="N18" s="60">
        <v>8839</v>
      </c>
      <c r="O18" s="61">
        <v>4.5</v>
      </c>
      <c r="P18" s="64"/>
    </row>
    <row r="19" spans="1:16" ht="12.75" customHeight="1" x14ac:dyDescent="0.2">
      <c r="A19" s="63" t="s">
        <v>62</v>
      </c>
      <c r="B19" s="60">
        <v>39492</v>
      </c>
      <c r="C19" s="61">
        <v>4.0999999999999996</v>
      </c>
      <c r="D19" s="60">
        <v>5312</v>
      </c>
      <c r="E19" s="61">
        <v>3.9</v>
      </c>
      <c r="F19" s="60">
        <v>7006</v>
      </c>
      <c r="G19" s="61">
        <v>3.6</v>
      </c>
      <c r="H19" s="60">
        <v>3467</v>
      </c>
      <c r="I19" s="61">
        <v>3.9</v>
      </c>
      <c r="J19" s="60">
        <v>6723</v>
      </c>
      <c r="K19" s="61">
        <v>3.4</v>
      </c>
      <c r="L19" s="60">
        <v>5078</v>
      </c>
      <c r="M19" s="61">
        <v>3.3</v>
      </c>
      <c r="N19" s="60">
        <v>11906</v>
      </c>
      <c r="O19" s="61">
        <v>6.1</v>
      </c>
      <c r="P19" s="64"/>
    </row>
    <row r="20" spans="1:16" ht="12.75" customHeight="1" x14ac:dyDescent="0.2">
      <c r="A20" s="63" t="s">
        <v>20</v>
      </c>
      <c r="B20" s="60">
        <v>15632</v>
      </c>
      <c r="C20" s="61">
        <v>1.6</v>
      </c>
      <c r="D20" s="60">
        <v>2470</v>
      </c>
      <c r="E20" s="61">
        <v>1.8</v>
      </c>
      <c r="F20" s="60">
        <v>6205</v>
      </c>
      <c r="G20" s="61">
        <v>3.2</v>
      </c>
      <c r="H20" s="60">
        <v>2013</v>
      </c>
      <c r="I20" s="61">
        <v>2.2999999999999998</v>
      </c>
      <c r="J20" s="60">
        <v>1917</v>
      </c>
      <c r="K20" s="61">
        <v>1</v>
      </c>
      <c r="L20" s="60">
        <v>1649</v>
      </c>
      <c r="M20" s="61">
        <v>1.1000000000000001</v>
      </c>
      <c r="N20" s="60">
        <v>1378</v>
      </c>
      <c r="O20" s="61">
        <v>0.7</v>
      </c>
      <c r="P20" s="64"/>
    </row>
    <row r="21" spans="1:16" ht="12.75" customHeight="1" x14ac:dyDescent="0.2">
      <c r="A21" s="63" t="s">
        <v>28</v>
      </c>
      <c r="B21" s="60">
        <v>14157</v>
      </c>
      <c r="C21" s="61">
        <v>1.5</v>
      </c>
      <c r="D21" s="60">
        <v>2045</v>
      </c>
      <c r="E21" s="61">
        <v>1.5</v>
      </c>
      <c r="F21" s="60">
        <v>2716</v>
      </c>
      <c r="G21" s="61">
        <v>1.4</v>
      </c>
      <c r="H21" s="60">
        <v>1321</v>
      </c>
      <c r="I21" s="61">
        <v>1.5</v>
      </c>
      <c r="J21" s="60">
        <v>2566</v>
      </c>
      <c r="K21" s="61">
        <v>1.3</v>
      </c>
      <c r="L21" s="60">
        <v>2956</v>
      </c>
      <c r="M21" s="61">
        <v>1.9</v>
      </c>
      <c r="N21" s="60">
        <v>2553</v>
      </c>
      <c r="O21" s="61">
        <v>1.3</v>
      </c>
      <c r="P21" s="64"/>
    </row>
    <row r="22" spans="1:16" ht="12.75" customHeight="1" x14ac:dyDescent="0.2">
      <c r="A22" s="63" t="s">
        <v>69</v>
      </c>
      <c r="B22" s="60">
        <v>10747</v>
      </c>
      <c r="C22" s="61">
        <v>1.1000000000000001</v>
      </c>
      <c r="D22" s="68" t="s">
        <v>70</v>
      </c>
      <c r="E22" s="69" t="s">
        <v>70</v>
      </c>
      <c r="F22" s="60">
        <v>4277</v>
      </c>
      <c r="G22" s="61">
        <v>2.2000000000000002</v>
      </c>
      <c r="H22" s="68" t="s">
        <v>70</v>
      </c>
      <c r="I22" s="69" t="s">
        <v>70</v>
      </c>
      <c r="J22" s="60">
        <v>2563</v>
      </c>
      <c r="K22" s="61">
        <v>1.3</v>
      </c>
      <c r="L22" s="68" t="s">
        <v>70</v>
      </c>
      <c r="M22" s="69" t="s">
        <v>70</v>
      </c>
      <c r="N22" s="60">
        <v>3907</v>
      </c>
      <c r="O22" s="61">
        <v>2</v>
      </c>
      <c r="P22" s="64"/>
    </row>
    <row r="23" spans="1:16" ht="12.75" customHeight="1" x14ac:dyDescent="0.2">
      <c r="A23" s="63" t="s">
        <v>71</v>
      </c>
      <c r="B23" s="60">
        <v>35339</v>
      </c>
      <c r="C23" s="61">
        <v>3.6</v>
      </c>
      <c r="D23" s="68" t="s">
        <v>70</v>
      </c>
      <c r="E23" s="69" t="s">
        <v>70</v>
      </c>
      <c r="F23" s="68" t="s">
        <v>70</v>
      </c>
      <c r="G23" s="69" t="s">
        <v>70</v>
      </c>
      <c r="H23" s="68" t="s">
        <v>70</v>
      </c>
      <c r="I23" s="69" t="s">
        <v>70</v>
      </c>
      <c r="J23" s="60">
        <v>12243</v>
      </c>
      <c r="K23" s="61">
        <v>6.2</v>
      </c>
      <c r="L23" s="60">
        <v>12598</v>
      </c>
      <c r="M23" s="61">
        <v>8.1</v>
      </c>
      <c r="N23" s="60">
        <v>10498</v>
      </c>
      <c r="O23" s="61">
        <v>5.3</v>
      </c>
      <c r="P23" s="64"/>
    </row>
  </sheetData>
  <mergeCells count="2">
    <mergeCell ref="A5:A7"/>
    <mergeCell ref="B5:C6"/>
  </mergeCells>
  <pageMargins left="0.78740157499999996" right="0.78740157499999996" top="0.984251969" bottom="0.984251969" header="0.4921259845" footer="0.4921259845"/>
  <pageSetup paperSize="9" orientation="landscape" horizont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B25" sqref="B25"/>
    </sheetView>
  </sheetViews>
  <sheetFormatPr baseColWidth="10" defaultRowHeight="12.75" x14ac:dyDescent="0.2"/>
  <cols>
    <col min="1" max="1" width="13.28515625" style="5" customWidth="1"/>
    <col min="2" max="2" width="7.5703125" style="5" customWidth="1"/>
    <col min="3" max="3" width="4.85546875" style="5" bestFit="1" customWidth="1"/>
    <col min="4" max="4" width="6.85546875" style="5" customWidth="1"/>
    <col min="5" max="5" width="4.85546875" style="5" bestFit="1" customWidth="1"/>
    <col min="6" max="6" width="6.85546875" style="5" customWidth="1"/>
    <col min="7" max="7" width="4.85546875" style="5" bestFit="1" customWidth="1"/>
    <col min="8" max="8" width="6.85546875" style="5" customWidth="1"/>
    <col min="9" max="9" width="4.85546875" style="5" bestFit="1" customWidth="1"/>
    <col min="10" max="10" width="6.85546875" style="5" customWidth="1"/>
    <col min="11" max="11" width="4.85546875" style="5" bestFit="1" customWidth="1"/>
    <col min="12" max="12" width="6.85546875" style="5" customWidth="1"/>
    <col min="13" max="13" width="4.85546875" style="5" bestFit="1" customWidth="1"/>
    <col min="14" max="14" width="6.85546875" style="5" customWidth="1"/>
    <col min="15" max="15" width="4.85546875" style="5" bestFit="1" customWidth="1"/>
    <col min="16" max="16384" width="11.42578125" style="5"/>
  </cols>
  <sheetData>
    <row r="1" spans="1:16" x14ac:dyDescent="0.2">
      <c r="A1" s="1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26.45" customHeight="1" x14ac:dyDescent="0.2">
      <c r="A3" s="54" t="s">
        <v>67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2.75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2.75" customHeight="1" thickBot="1" x14ac:dyDescent="0.25">
      <c r="A5" s="73"/>
      <c r="B5" s="74" t="s">
        <v>54</v>
      </c>
      <c r="C5" s="75"/>
      <c r="D5" s="57" t="s">
        <v>55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6" ht="12.75" customHeight="1" thickBot="1" x14ac:dyDescent="0.25">
      <c r="A6" s="73"/>
      <c r="B6" s="76"/>
      <c r="C6" s="77"/>
      <c r="D6" s="57" t="s">
        <v>5</v>
      </c>
      <c r="E6" s="57"/>
      <c r="F6" s="57" t="s">
        <v>6</v>
      </c>
      <c r="G6" s="57"/>
      <c r="H6" s="57" t="s">
        <v>7</v>
      </c>
      <c r="I6" s="57"/>
      <c r="J6" s="57" t="s">
        <v>8</v>
      </c>
      <c r="K6" s="57"/>
      <c r="L6" s="57" t="s">
        <v>9</v>
      </c>
      <c r="M6" s="57"/>
      <c r="N6" s="57" t="s">
        <v>4</v>
      </c>
      <c r="O6" s="57"/>
    </row>
    <row r="7" spans="1:16" ht="12.75" customHeight="1" thickBot="1" x14ac:dyDescent="0.25">
      <c r="A7" s="73"/>
      <c r="B7" s="57" t="s">
        <v>10</v>
      </c>
      <c r="C7" s="57" t="s">
        <v>11</v>
      </c>
      <c r="D7" s="57" t="s">
        <v>10</v>
      </c>
      <c r="E7" s="57" t="s">
        <v>11</v>
      </c>
      <c r="F7" s="57" t="s">
        <v>10</v>
      </c>
      <c r="G7" s="57" t="s">
        <v>11</v>
      </c>
      <c r="H7" s="57" t="s">
        <v>10</v>
      </c>
      <c r="I7" s="57" t="s">
        <v>11</v>
      </c>
      <c r="J7" s="57" t="s">
        <v>10</v>
      </c>
      <c r="K7" s="57" t="s">
        <v>11</v>
      </c>
      <c r="L7" s="57" t="s">
        <v>10</v>
      </c>
      <c r="M7" s="57" t="s">
        <v>11</v>
      </c>
      <c r="N7" s="57" t="s">
        <v>10</v>
      </c>
      <c r="O7" s="57" t="s">
        <v>11</v>
      </c>
    </row>
    <row r="8" spans="1:16" ht="12.75" customHeight="1" x14ac:dyDescent="0.2">
      <c r="A8" s="5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6" ht="12.75" customHeight="1" x14ac:dyDescent="0.2">
      <c r="A9" s="59" t="s">
        <v>56</v>
      </c>
      <c r="B9" s="60">
        <v>1798499</v>
      </c>
      <c r="C9" s="61">
        <v>100</v>
      </c>
      <c r="D9" s="60">
        <v>253343</v>
      </c>
      <c r="E9" s="61">
        <v>100</v>
      </c>
      <c r="F9" s="60">
        <v>356975</v>
      </c>
      <c r="G9" s="61">
        <v>100</v>
      </c>
      <c r="H9" s="60">
        <v>179730</v>
      </c>
      <c r="I9" s="61">
        <v>100</v>
      </c>
      <c r="J9" s="60">
        <v>354552</v>
      </c>
      <c r="K9" s="61">
        <v>100</v>
      </c>
      <c r="L9" s="60">
        <v>292077</v>
      </c>
      <c r="M9" s="61">
        <v>100</v>
      </c>
      <c r="N9" s="60">
        <v>361822</v>
      </c>
      <c r="O9" s="61">
        <v>100</v>
      </c>
    </row>
    <row r="10" spans="1:16" ht="12.75" customHeight="1" x14ac:dyDescent="0.2">
      <c r="A10" s="59" t="s">
        <v>13</v>
      </c>
      <c r="B10" s="60">
        <v>962992</v>
      </c>
      <c r="C10" s="61">
        <v>53.5</v>
      </c>
      <c r="D10" s="60">
        <v>136366</v>
      </c>
      <c r="E10" s="61">
        <v>53.8</v>
      </c>
      <c r="F10" s="60">
        <v>197078</v>
      </c>
      <c r="G10" s="61">
        <v>55.2</v>
      </c>
      <c r="H10" s="60">
        <v>91835</v>
      </c>
      <c r="I10" s="61">
        <v>51.1</v>
      </c>
      <c r="J10" s="60">
        <v>194411</v>
      </c>
      <c r="K10" s="61">
        <v>54.8</v>
      </c>
      <c r="L10" s="60">
        <v>154251</v>
      </c>
      <c r="M10" s="61">
        <v>52.8</v>
      </c>
      <c r="N10" s="60">
        <v>189051</v>
      </c>
      <c r="O10" s="61">
        <v>52.2</v>
      </c>
    </row>
    <row r="11" spans="1:16" ht="12.75" customHeight="1" x14ac:dyDescent="0.2">
      <c r="A11" s="59" t="s">
        <v>57</v>
      </c>
      <c r="B11" s="60">
        <v>18621</v>
      </c>
      <c r="C11" s="61">
        <v>1.9</v>
      </c>
      <c r="D11" s="60">
        <v>2396</v>
      </c>
      <c r="E11" s="61">
        <v>1.8</v>
      </c>
      <c r="F11" s="60">
        <v>3645</v>
      </c>
      <c r="G11" s="61">
        <v>1.8</v>
      </c>
      <c r="H11" s="60">
        <v>2562</v>
      </c>
      <c r="I11" s="61">
        <v>2.8</v>
      </c>
      <c r="J11" s="60">
        <v>4103</v>
      </c>
      <c r="K11" s="61">
        <v>2.1</v>
      </c>
      <c r="L11" s="60">
        <v>3183</v>
      </c>
      <c r="M11" s="61">
        <v>2.1</v>
      </c>
      <c r="N11" s="60">
        <v>2732</v>
      </c>
      <c r="O11" s="61">
        <v>1.4</v>
      </c>
    </row>
    <row r="12" spans="1:16" ht="12.75" customHeight="1" x14ac:dyDescent="0.2">
      <c r="A12" s="59" t="s">
        <v>58</v>
      </c>
      <c r="B12" s="60">
        <v>944371</v>
      </c>
      <c r="C12" s="61">
        <v>98.1</v>
      </c>
      <c r="D12" s="60">
        <v>133970</v>
      </c>
      <c r="E12" s="61">
        <v>98.2</v>
      </c>
      <c r="F12" s="60">
        <v>193433</v>
      </c>
      <c r="G12" s="61">
        <v>98.2</v>
      </c>
      <c r="H12" s="60">
        <v>89273</v>
      </c>
      <c r="I12" s="61">
        <v>97.2</v>
      </c>
      <c r="J12" s="60">
        <v>190308</v>
      </c>
      <c r="K12" s="61">
        <v>97.9</v>
      </c>
      <c r="L12" s="60">
        <v>151068</v>
      </c>
      <c r="M12" s="61">
        <v>97.9</v>
      </c>
      <c r="N12" s="60">
        <v>186319</v>
      </c>
      <c r="O12" s="61">
        <v>98.6</v>
      </c>
    </row>
    <row r="13" spans="1:16" ht="12.75" customHeight="1" x14ac:dyDescent="0.2">
      <c r="A13" s="59" t="s">
        <v>16</v>
      </c>
      <c r="B13" s="60"/>
      <c r="C13" s="62"/>
      <c r="D13" s="60"/>
      <c r="E13" s="62"/>
      <c r="F13" s="60"/>
      <c r="G13" s="62"/>
      <c r="H13" s="60"/>
      <c r="I13" s="62"/>
      <c r="J13" s="60"/>
      <c r="K13" s="62"/>
      <c r="L13" s="60"/>
      <c r="M13" s="61"/>
      <c r="N13" s="60"/>
      <c r="O13" s="62"/>
    </row>
    <row r="14" spans="1:16" ht="12.75" customHeight="1" x14ac:dyDescent="0.2">
      <c r="A14" s="63" t="s">
        <v>17</v>
      </c>
      <c r="B14" s="60">
        <v>291479</v>
      </c>
      <c r="C14" s="61">
        <v>30.9</v>
      </c>
      <c r="D14" s="60">
        <v>39904</v>
      </c>
      <c r="E14" s="61">
        <v>29.8</v>
      </c>
      <c r="F14" s="60">
        <v>58283</v>
      </c>
      <c r="G14" s="61">
        <v>30.1</v>
      </c>
      <c r="H14" s="60">
        <v>30485</v>
      </c>
      <c r="I14" s="61">
        <v>34.1</v>
      </c>
      <c r="J14" s="60">
        <v>59891</v>
      </c>
      <c r="K14" s="61">
        <v>31.5</v>
      </c>
      <c r="L14" s="60">
        <v>52782</v>
      </c>
      <c r="M14" s="61">
        <v>34.9</v>
      </c>
      <c r="N14" s="60">
        <v>50134</v>
      </c>
      <c r="O14" s="61">
        <v>26.9</v>
      </c>
      <c r="P14" s="64"/>
    </row>
    <row r="15" spans="1:16" ht="12.75" customHeight="1" x14ac:dyDescent="0.2">
      <c r="A15" s="63" t="s">
        <v>18</v>
      </c>
      <c r="B15" s="60">
        <v>171505</v>
      </c>
      <c r="C15" s="61">
        <v>18.2</v>
      </c>
      <c r="D15" s="60">
        <v>20200</v>
      </c>
      <c r="E15" s="61">
        <v>15.1</v>
      </c>
      <c r="F15" s="60">
        <v>38810</v>
      </c>
      <c r="G15" s="61">
        <v>20.100000000000001</v>
      </c>
      <c r="H15" s="60">
        <v>17397</v>
      </c>
      <c r="I15" s="61">
        <v>19.5</v>
      </c>
      <c r="J15" s="60">
        <v>36961</v>
      </c>
      <c r="K15" s="61">
        <v>19.399999999999999</v>
      </c>
      <c r="L15" s="60">
        <v>25819</v>
      </c>
      <c r="M15" s="61">
        <v>17.100000000000001</v>
      </c>
      <c r="N15" s="60">
        <v>32318</v>
      </c>
      <c r="O15" s="61">
        <v>17.3</v>
      </c>
      <c r="P15" s="64"/>
    </row>
    <row r="16" spans="1:16" ht="12.75" customHeight="1" x14ac:dyDescent="0.2">
      <c r="A16" s="63" t="s">
        <v>61</v>
      </c>
      <c r="B16" s="60">
        <v>161311</v>
      </c>
      <c r="C16" s="61">
        <v>17.100000000000001</v>
      </c>
      <c r="D16" s="60">
        <v>34122</v>
      </c>
      <c r="E16" s="61">
        <v>25.5</v>
      </c>
      <c r="F16" s="60">
        <v>34844</v>
      </c>
      <c r="G16" s="61">
        <v>18</v>
      </c>
      <c r="H16" s="60">
        <v>15531</v>
      </c>
      <c r="I16" s="61">
        <v>17.399999999999999</v>
      </c>
      <c r="J16" s="60">
        <v>33412</v>
      </c>
      <c r="K16" s="61">
        <v>17.600000000000001</v>
      </c>
      <c r="L16" s="60">
        <v>24937</v>
      </c>
      <c r="M16" s="61">
        <v>16.5</v>
      </c>
      <c r="N16" s="60">
        <v>18465</v>
      </c>
      <c r="O16" s="61">
        <v>9.9</v>
      </c>
      <c r="P16" s="64"/>
    </row>
    <row r="17" spans="1:16" ht="12.75" customHeight="1" x14ac:dyDescent="0.2">
      <c r="A17" s="63" t="s">
        <v>19</v>
      </c>
      <c r="B17" s="60">
        <v>153338</v>
      </c>
      <c r="C17" s="61">
        <v>16.2</v>
      </c>
      <c r="D17" s="60">
        <v>18466</v>
      </c>
      <c r="E17" s="61">
        <v>13.8</v>
      </c>
      <c r="F17" s="60">
        <v>29228</v>
      </c>
      <c r="G17" s="61">
        <v>15.1</v>
      </c>
      <c r="H17" s="60">
        <v>10947</v>
      </c>
      <c r="I17" s="61">
        <v>12.3</v>
      </c>
      <c r="J17" s="60">
        <v>27716</v>
      </c>
      <c r="K17" s="61">
        <v>14.6</v>
      </c>
      <c r="L17" s="60">
        <v>19688</v>
      </c>
      <c r="M17" s="61">
        <v>13</v>
      </c>
      <c r="N17" s="60">
        <v>47293</v>
      </c>
      <c r="O17" s="61">
        <v>25.4</v>
      </c>
      <c r="P17" s="64"/>
    </row>
    <row r="18" spans="1:16" ht="12.75" customHeight="1" x14ac:dyDescent="0.2">
      <c r="A18" s="63" t="s">
        <v>49</v>
      </c>
      <c r="B18" s="60">
        <v>89520</v>
      </c>
      <c r="C18" s="61">
        <v>9.5</v>
      </c>
      <c r="D18" s="60">
        <v>12474</v>
      </c>
      <c r="E18" s="61">
        <v>9.3000000000000007</v>
      </c>
      <c r="F18" s="60">
        <v>16287</v>
      </c>
      <c r="G18" s="61">
        <v>8.4</v>
      </c>
      <c r="H18" s="60">
        <v>7441</v>
      </c>
      <c r="I18" s="61">
        <v>8.3000000000000007</v>
      </c>
      <c r="J18" s="60">
        <v>17586</v>
      </c>
      <c r="K18" s="61">
        <v>9.1999999999999993</v>
      </c>
      <c r="L18" s="60">
        <v>15660</v>
      </c>
      <c r="M18" s="61">
        <v>10.4</v>
      </c>
      <c r="N18" s="60">
        <v>20072</v>
      </c>
      <c r="O18" s="61">
        <v>10.8</v>
      </c>
      <c r="P18" s="64"/>
    </row>
    <row r="19" spans="1:16" ht="12.75" customHeight="1" x14ac:dyDescent="0.2">
      <c r="A19" s="63" t="s">
        <v>62</v>
      </c>
      <c r="B19" s="60">
        <v>30552</v>
      </c>
      <c r="C19" s="61">
        <v>3.2</v>
      </c>
      <c r="D19" s="60">
        <v>3331</v>
      </c>
      <c r="E19" s="61">
        <v>2.5</v>
      </c>
      <c r="F19" s="60">
        <v>5197</v>
      </c>
      <c r="G19" s="61">
        <v>2.7</v>
      </c>
      <c r="H19" s="60">
        <v>3058</v>
      </c>
      <c r="I19" s="61">
        <v>3.4</v>
      </c>
      <c r="J19" s="60">
        <v>6044</v>
      </c>
      <c r="K19" s="61">
        <v>3.2</v>
      </c>
      <c r="L19" s="60">
        <v>3850</v>
      </c>
      <c r="M19" s="61">
        <v>2.5</v>
      </c>
      <c r="N19" s="60">
        <v>9072</v>
      </c>
      <c r="O19" s="61">
        <v>4.9000000000000004</v>
      </c>
      <c r="P19" s="64"/>
    </row>
    <row r="20" spans="1:16" ht="12.75" customHeight="1" x14ac:dyDescent="0.2">
      <c r="A20" s="63" t="s">
        <v>20</v>
      </c>
      <c r="B20" s="60">
        <v>23489</v>
      </c>
      <c r="C20" s="61">
        <v>2.5</v>
      </c>
      <c r="D20" s="60">
        <v>1769</v>
      </c>
      <c r="E20" s="61">
        <v>1.3</v>
      </c>
      <c r="F20" s="60">
        <v>7181</v>
      </c>
      <c r="G20" s="61">
        <v>3.7</v>
      </c>
      <c r="H20" s="60">
        <v>2133</v>
      </c>
      <c r="I20" s="61">
        <v>2.4</v>
      </c>
      <c r="J20" s="60">
        <v>4700</v>
      </c>
      <c r="K20" s="61">
        <v>2.5</v>
      </c>
      <c r="L20" s="60">
        <v>3486</v>
      </c>
      <c r="M20" s="61">
        <v>2.2999999999999998</v>
      </c>
      <c r="N20" s="60">
        <v>4220</v>
      </c>
      <c r="O20" s="61">
        <v>2.2999999999999998</v>
      </c>
      <c r="P20" s="64"/>
    </row>
    <row r="21" spans="1:16" ht="12.75" customHeight="1" x14ac:dyDescent="0.2">
      <c r="A21" s="63" t="s">
        <v>22</v>
      </c>
      <c r="B21" s="60">
        <v>15024</v>
      </c>
      <c r="C21" s="61">
        <v>1.6</v>
      </c>
      <c r="D21" s="60">
        <v>1679</v>
      </c>
      <c r="E21" s="61">
        <v>1.3</v>
      </c>
      <c r="F21" s="60">
        <v>2429</v>
      </c>
      <c r="G21" s="61">
        <v>1.3</v>
      </c>
      <c r="H21" s="60">
        <v>1149</v>
      </c>
      <c r="I21" s="61">
        <v>1.3</v>
      </c>
      <c r="J21" s="60">
        <v>2675</v>
      </c>
      <c r="K21" s="61">
        <v>1.4</v>
      </c>
      <c r="L21" s="60">
        <v>3289</v>
      </c>
      <c r="M21" s="61">
        <v>2.2000000000000002</v>
      </c>
      <c r="N21" s="60">
        <v>3803</v>
      </c>
      <c r="O21" s="61">
        <v>2</v>
      </c>
      <c r="P21" s="64"/>
    </row>
    <row r="22" spans="1:16" ht="12.75" customHeight="1" x14ac:dyDescent="0.2">
      <c r="A22" s="63" t="s">
        <v>63</v>
      </c>
      <c r="B22" s="60">
        <v>8153</v>
      </c>
      <c r="C22" s="61">
        <v>0.9</v>
      </c>
      <c r="D22" s="60">
        <v>2025</v>
      </c>
      <c r="E22" s="61">
        <v>1.5</v>
      </c>
      <c r="F22" s="60">
        <v>1174</v>
      </c>
      <c r="G22" s="61">
        <v>0.6</v>
      </c>
      <c r="H22" s="60">
        <v>1132</v>
      </c>
      <c r="I22" s="61">
        <v>1.3</v>
      </c>
      <c r="J22" s="60">
        <v>1323</v>
      </c>
      <c r="K22" s="61">
        <v>0.7</v>
      </c>
      <c r="L22" s="60">
        <v>1557</v>
      </c>
      <c r="M22" s="61">
        <v>1</v>
      </c>
      <c r="N22" s="60">
        <v>942</v>
      </c>
      <c r="O22" s="61">
        <v>0.5</v>
      </c>
      <c r="P22" s="64"/>
    </row>
  </sheetData>
  <mergeCells count="2">
    <mergeCell ref="A5:A7"/>
    <mergeCell ref="B5:C6"/>
  </mergeCells>
  <phoneticPr fontId="9" type="noConversion"/>
  <pageMargins left="0.78740157499999996" right="0.78740157499999996" top="0.984251969" bottom="0.984251969" header="0.4921259845" footer="0.4921259845"/>
  <pageSetup paperSize="9" orientation="landscape" horizontalDpi="300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P23"/>
  <sheetViews>
    <sheetView workbookViewId="0">
      <selection activeCell="Q12" sqref="Q12"/>
    </sheetView>
  </sheetViews>
  <sheetFormatPr baseColWidth="10" defaultRowHeight="12.75" x14ac:dyDescent="0.2"/>
  <cols>
    <col min="1" max="1" width="14.5703125" style="5" customWidth="1"/>
    <col min="2" max="2" width="8.7109375" style="5" bestFit="1" customWidth="1"/>
    <col min="3" max="3" width="4.85546875" style="5" bestFit="1" customWidth="1"/>
    <col min="4" max="4" width="7.85546875" style="5" customWidth="1"/>
    <col min="5" max="5" width="4.85546875" style="5" bestFit="1" customWidth="1"/>
    <col min="6" max="6" width="7.85546875" style="5" customWidth="1"/>
    <col min="7" max="7" width="4.85546875" style="5" bestFit="1" customWidth="1"/>
    <col min="8" max="8" width="7.85546875" style="5" customWidth="1"/>
    <col min="9" max="9" width="4.85546875" style="5" bestFit="1" customWidth="1"/>
    <col min="10" max="10" width="7.85546875" style="5" customWidth="1"/>
    <col min="11" max="11" width="4.85546875" style="5" bestFit="1" customWidth="1"/>
    <col min="12" max="12" width="7.85546875" style="5" customWidth="1"/>
    <col min="13" max="13" width="4.85546875" style="5" bestFit="1" customWidth="1"/>
    <col min="14" max="14" width="7.85546875" style="5" customWidth="1"/>
    <col min="15" max="15" width="4.85546875" style="5" bestFit="1" customWidth="1"/>
    <col min="16" max="16384" width="11.42578125" style="5"/>
  </cols>
  <sheetData>
    <row r="1" spans="1:16" x14ac:dyDescent="0.2">
      <c r="A1" s="1" t="s">
        <v>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26.45" customHeight="1" x14ac:dyDescent="0.2">
      <c r="A3" s="54" t="s">
        <v>60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6" ht="12.75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6" ht="12.75" customHeight="1" thickBot="1" x14ac:dyDescent="0.25">
      <c r="A5" s="73"/>
      <c r="B5" s="74" t="s">
        <v>54</v>
      </c>
      <c r="C5" s="75"/>
      <c r="D5" s="57" t="s">
        <v>55</v>
      </c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6" ht="12.75" customHeight="1" thickBot="1" x14ac:dyDescent="0.25">
      <c r="A6" s="73"/>
      <c r="B6" s="76"/>
      <c r="C6" s="77"/>
      <c r="D6" s="57" t="s">
        <v>5</v>
      </c>
      <c r="E6" s="57"/>
      <c r="F6" s="57" t="s">
        <v>6</v>
      </c>
      <c r="G6" s="57"/>
      <c r="H6" s="57" t="s">
        <v>7</v>
      </c>
      <c r="I6" s="57"/>
      <c r="J6" s="57" t="s">
        <v>8</v>
      </c>
      <c r="K6" s="57"/>
      <c r="L6" s="57" t="s">
        <v>9</v>
      </c>
      <c r="M6" s="57"/>
      <c r="N6" s="57" t="s">
        <v>4</v>
      </c>
      <c r="O6" s="57"/>
    </row>
    <row r="7" spans="1:16" ht="12.75" customHeight="1" thickBot="1" x14ac:dyDescent="0.25">
      <c r="A7" s="73"/>
      <c r="B7" s="57" t="s">
        <v>10</v>
      </c>
      <c r="C7" s="57" t="s">
        <v>11</v>
      </c>
      <c r="D7" s="57" t="s">
        <v>10</v>
      </c>
      <c r="E7" s="57" t="s">
        <v>11</v>
      </c>
      <c r="F7" s="57" t="s">
        <v>10</v>
      </c>
      <c r="G7" s="57" t="s">
        <v>11</v>
      </c>
      <c r="H7" s="57" t="s">
        <v>10</v>
      </c>
      <c r="I7" s="57" t="s">
        <v>11</v>
      </c>
      <c r="J7" s="57" t="s">
        <v>10</v>
      </c>
      <c r="K7" s="57" t="s">
        <v>11</v>
      </c>
      <c r="L7" s="57" t="s">
        <v>10</v>
      </c>
      <c r="M7" s="57" t="s">
        <v>11</v>
      </c>
      <c r="N7" s="57" t="s">
        <v>10</v>
      </c>
      <c r="O7" s="57" t="s">
        <v>11</v>
      </c>
    </row>
    <row r="8" spans="1:16" ht="12.75" customHeight="1" x14ac:dyDescent="0.2">
      <c r="A8" s="5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</row>
    <row r="9" spans="1:16" ht="12.75" customHeight="1" x14ac:dyDescent="0.2">
      <c r="A9" s="59" t="s">
        <v>56</v>
      </c>
      <c r="B9" s="60">
        <f>D9+F9+H9+J9+L9+N9</f>
        <v>1765958</v>
      </c>
      <c r="C9" s="61">
        <v>100</v>
      </c>
      <c r="D9" s="60">
        <v>247063</v>
      </c>
      <c r="E9" s="61">
        <v>100</v>
      </c>
      <c r="F9" s="60">
        <v>351207</v>
      </c>
      <c r="G9" s="61">
        <v>100</v>
      </c>
      <c r="H9" s="60">
        <v>180205</v>
      </c>
      <c r="I9" s="61">
        <v>100</v>
      </c>
      <c r="J9" s="60">
        <v>345290</v>
      </c>
      <c r="K9" s="61">
        <v>100</v>
      </c>
      <c r="L9" s="60">
        <v>287589</v>
      </c>
      <c r="M9" s="61">
        <v>100</v>
      </c>
      <c r="N9" s="60">
        <v>354604</v>
      </c>
      <c r="O9" s="61">
        <v>100</v>
      </c>
    </row>
    <row r="10" spans="1:16" ht="12.75" customHeight="1" x14ac:dyDescent="0.2">
      <c r="A10" s="59" t="s">
        <v>13</v>
      </c>
      <c r="B10" s="60">
        <f>D10+F10+H10+J10+L10+N10</f>
        <v>952697</v>
      </c>
      <c r="C10" s="61">
        <v>53.9</v>
      </c>
      <c r="D10" s="60">
        <v>136186</v>
      </c>
      <c r="E10" s="61">
        <v>55.1</v>
      </c>
      <c r="F10" s="60">
        <v>196206</v>
      </c>
      <c r="G10" s="61">
        <v>55.9</v>
      </c>
      <c r="H10" s="60">
        <v>93040</v>
      </c>
      <c r="I10" s="61">
        <v>51.6</v>
      </c>
      <c r="J10" s="60">
        <v>189787</v>
      </c>
      <c r="K10" s="61">
        <v>55</v>
      </c>
      <c r="L10" s="60">
        <v>154197</v>
      </c>
      <c r="M10" s="61">
        <v>53.6</v>
      </c>
      <c r="N10" s="60">
        <v>183281</v>
      </c>
      <c r="O10" s="61">
        <v>51.7</v>
      </c>
    </row>
    <row r="11" spans="1:16" ht="12.75" customHeight="1" x14ac:dyDescent="0.2">
      <c r="A11" s="59" t="s">
        <v>57</v>
      </c>
      <c r="B11" s="60">
        <f>D11+F11+H11+J11+L11+N11</f>
        <v>24651</v>
      </c>
      <c r="C11" s="61">
        <v>2.6</v>
      </c>
      <c r="D11" s="60">
        <v>6734</v>
      </c>
      <c r="E11" s="61">
        <v>4.9000000000000004</v>
      </c>
      <c r="F11" s="60">
        <v>3921</v>
      </c>
      <c r="G11" s="61">
        <v>2</v>
      </c>
      <c r="H11" s="60">
        <v>3095</v>
      </c>
      <c r="I11" s="61">
        <v>3.3</v>
      </c>
      <c r="J11" s="60">
        <v>4052</v>
      </c>
      <c r="K11" s="61">
        <v>2.1</v>
      </c>
      <c r="L11" s="60">
        <v>3958</v>
      </c>
      <c r="M11" s="61">
        <v>2.6</v>
      </c>
      <c r="N11" s="60">
        <v>2891</v>
      </c>
      <c r="O11" s="61">
        <v>1.6</v>
      </c>
    </row>
    <row r="12" spans="1:16" ht="12.75" customHeight="1" x14ac:dyDescent="0.2">
      <c r="A12" s="59" t="s">
        <v>58</v>
      </c>
      <c r="B12" s="60">
        <f>D12+F12+H12+J12+L12+N12</f>
        <v>928046</v>
      </c>
      <c r="C12" s="61">
        <v>97.4</v>
      </c>
      <c r="D12" s="60">
        <v>129452</v>
      </c>
      <c r="E12" s="61">
        <v>95.1</v>
      </c>
      <c r="F12" s="60">
        <v>192285</v>
      </c>
      <c r="G12" s="61">
        <v>98</v>
      </c>
      <c r="H12" s="60">
        <v>89945</v>
      </c>
      <c r="I12" s="61">
        <v>96.7</v>
      </c>
      <c r="J12" s="60">
        <v>185735</v>
      </c>
      <c r="K12" s="61">
        <v>97.9</v>
      </c>
      <c r="L12" s="60">
        <v>150239</v>
      </c>
      <c r="M12" s="61">
        <v>97.4</v>
      </c>
      <c r="N12" s="60">
        <v>180390</v>
      </c>
      <c r="O12" s="61">
        <v>98.4</v>
      </c>
    </row>
    <row r="13" spans="1:16" ht="12.75" customHeight="1" x14ac:dyDescent="0.2">
      <c r="A13" s="59" t="s">
        <v>16</v>
      </c>
      <c r="B13" s="60"/>
      <c r="C13" s="62"/>
      <c r="D13" s="60"/>
      <c r="E13" s="62"/>
      <c r="F13" s="60"/>
      <c r="G13" s="62"/>
      <c r="H13" s="60"/>
      <c r="I13" s="62"/>
      <c r="J13" s="60"/>
      <c r="K13" s="62"/>
      <c r="L13" s="60"/>
      <c r="M13" s="61"/>
      <c r="N13" s="60"/>
      <c r="O13" s="62"/>
    </row>
    <row r="14" spans="1:16" ht="12.75" customHeight="1" x14ac:dyDescent="0.2">
      <c r="A14" s="63" t="s">
        <v>17</v>
      </c>
      <c r="B14" s="60">
        <f t="shared" ref="B14:B23" si="0">D14+F14+H14+J14+L14+N14</f>
        <v>358371</v>
      </c>
      <c r="C14" s="61">
        <v>38.6</v>
      </c>
      <c r="D14" s="60">
        <v>48605</v>
      </c>
      <c r="E14" s="61">
        <v>37.5</v>
      </c>
      <c r="F14" s="60">
        <v>71695</v>
      </c>
      <c r="G14" s="61">
        <v>37.299999999999997</v>
      </c>
      <c r="H14" s="60">
        <v>39546</v>
      </c>
      <c r="I14" s="61">
        <v>44</v>
      </c>
      <c r="J14" s="60">
        <v>70895</v>
      </c>
      <c r="K14" s="61">
        <v>38.200000000000003</v>
      </c>
      <c r="L14" s="60">
        <v>63462</v>
      </c>
      <c r="M14" s="61">
        <v>42.2</v>
      </c>
      <c r="N14" s="60">
        <v>64168</v>
      </c>
      <c r="O14" s="61">
        <v>35.6</v>
      </c>
      <c r="P14" s="64"/>
    </row>
    <row r="15" spans="1:16" ht="12.75" customHeight="1" x14ac:dyDescent="0.2">
      <c r="A15" s="63" t="s">
        <v>18</v>
      </c>
      <c r="B15" s="60">
        <f t="shared" si="0"/>
        <v>194366</v>
      </c>
      <c r="C15" s="61">
        <v>20.9</v>
      </c>
      <c r="D15" s="60">
        <v>24245</v>
      </c>
      <c r="E15" s="61">
        <v>18.7</v>
      </c>
      <c r="F15" s="60">
        <v>40955</v>
      </c>
      <c r="G15" s="61">
        <v>21.3</v>
      </c>
      <c r="H15" s="60">
        <v>19191</v>
      </c>
      <c r="I15" s="61">
        <v>21.3</v>
      </c>
      <c r="J15" s="60">
        <v>35237</v>
      </c>
      <c r="K15" s="61">
        <v>19</v>
      </c>
      <c r="L15" s="60">
        <v>30684</v>
      </c>
      <c r="M15" s="61">
        <v>20.399999999999999</v>
      </c>
      <c r="N15" s="60">
        <v>44054</v>
      </c>
      <c r="O15" s="61">
        <v>24.4</v>
      </c>
      <c r="P15" s="64"/>
    </row>
    <row r="16" spans="1:16" ht="12.75" customHeight="1" x14ac:dyDescent="0.2">
      <c r="A16" s="63" t="s">
        <v>24</v>
      </c>
      <c r="B16" s="60">
        <f t="shared" si="0"/>
        <v>130046</v>
      </c>
      <c r="C16" s="61">
        <v>14</v>
      </c>
      <c r="D16" s="60">
        <v>28784</v>
      </c>
      <c r="E16" s="61">
        <v>22.2</v>
      </c>
      <c r="F16" s="60">
        <v>29055</v>
      </c>
      <c r="G16" s="61">
        <v>15.1</v>
      </c>
      <c r="H16" s="60">
        <v>11349</v>
      </c>
      <c r="I16" s="61">
        <v>12.6</v>
      </c>
      <c r="J16" s="60">
        <v>30970</v>
      </c>
      <c r="K16" s="61">
        <v>16.7</v>
      </c>
      <c r="L16" s="60">
        <v>14618</v>
      </c>
      <c r="M16" s="61">
        <v>9.6999999999999993</v>
      </c>
      <c r="N16" s="60">
        <v>15270</v>
      </c>
      <c r="O16" s="61">
        <v>8.5</v>
      </c>
      <c r="P16" s="64"/>
    </row>
    <row r="17" spans="1:16" ht="12.75" customHeight="1" x14ac:dyDescent="0.2">
      <c r="A17" s="63" t="s">
        <v>19</v>
      </c>
      <c r="B17" s="60">
        <f t="shared" si="0"/>
        <v>118521</v>
      </c>
      <c r="C17" s="61">
        <v>12.8</v>
      </c>
      <c r="D17" s="60">
        <v>15384</v>
      </c>
      <c r="E17" s="61">
        <v>11.9</v>
      </c>
      <c r="F17" s="60">
        <v>23375</v>
      </c>
      <c r="G17" s="61">
        <v>12.2</v>
      </c>
      <c r="H17" s="60">
        <v>9241</v>
      </c>
      <c r="I17" s="61">
        <v>10.3</v>
      </c>
      <c r="J17" s="60">
        <v>23180</v>
      </c>
      <c r="K17" s="61">
        <v>12.5</v>
      </c>
      <c r="L17" s="60">
        <v>16275</v>
      </c>
      <c r="M17" s="61">
        <v>10.8</v>
      </c>
      <c r="N17" s="60">
        <v>31066</v>
      </c>
      <c r="O17" s="61">
        <v>17.2</v>
      </c>
      <c r="P17" s="64"/>
    </row>
    <row r="18" spans="1:16" ht="12.75" customHeight="1" x14ac:dyDescent="0.2">
      <c r="A18" s="63" t="s">
        <v>20</v>
      </c>
      <c r="B18" s="60">
        <f t="shared" si="0"/>
        <v>42736</v>
      </c>
      <c r="C18" s="61">
        <v>4.5999999999999996</v>
      </c>
      <c r="D18" s="60">
        <v>4103</v>
      </c>
      <c r="E18" s="61">
        <v>3.2</v>
      </c>
      <c r="F18" s="60">
        <v>11671</v>
      </c>
      <c r="G18" s="61">
        <v>6.1</v>
      </c>
      <c r="H18" s="60">
        <v>4406</v>
      </c>
      <c r="I18" s="61">
        <v>4.9000000000000004</v>
      </c>
      <c r="J18" s="60">
        <v>8007</v>
      </c>
      <c r="K18" s="61">
        <v>4.3</v>
      </c>
      <c r="L18" s="60">
        <v>7373</v>
      </c>
      <c r="M18" s="61">
        <v>4.9000000000000004</v>
      </c>
      <c r="N18" s="60">
        <v>7176</v>
      </c>
      <c r="O18" s="61">
        <v>4</v>
      </c>
      <c r="P18" s="64"/>
    </row>
    <row r="19" spans="1:16" ht="12.75" customHeight="1" x14ac:dyDescent="0.2">
      <c r="A19" s="63" t="s">
        <v>49</v>
      </c>
      <c r="B19" s="60">
        <f t="shared" si="0"/>
        <v>35631</v>
      </c>
      <c r="C19" s="61">
        <v>3.8</v>
      </c>
      <c r="D19" s="60">
        <v>5419</v>
      </c>
      <c r="E19" s="61">
        <v>4.2</v>
      </c>
      <c r="F19" s="60">
        <v>7474</v>
      </c>
      <c r="G19" s="61">
        <v>3.9</v>
      </c>
      <c r="H19" s="60">
        <v>4766</v>
      </c>
      <c r="I19" s="61">
        <v>5.3</v>
      </c>
      <c r="J19" s="60">
        <v>8428</v>
      </c>
      <c r="K19" s="61">
        <v>4.5</v>
      </c>
      <c r="L19" s="60">
        <v>0</v>
      </c>
      <c r="M19" s="65">
        <v>0</v>
      </c>
      <c r="N19" s="60">
        <v>9544</v>
      </c>
      <c r="O19" s="61">
        <v>5.3</v>
      </c>
      <c r="P19" s="64"/>
    </row>
    <row r="20" spans="1:16" ht="12.75" customHeight="1" x14ac:dyDescent="0.2">
      <c r="A20" s="63" t="s">
        <v>23</v>
      </c>
      <c r="B20" s="60">
        <f t="shared" si="0"/>
        <v>13866</v>
      </c>
      <c r="C20" s="61">
        <v>1.5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13866</v>
      </c>
      <c r="M20" s="61">
        <v>9.1999999999999993</v>
      </c>
      <c r="N20" s="60">
        <v>0</v>
      </c>
      <c r="O20" s="60">
        <v>0</v>
      </c>
      <c r="P20" s="64"/>
    </row>
    <row r="21" spans="1:16" ht="12.75" customHeight="1" x14ac:dyDescent="0.2">
      <c r="A21" s="63" t="s">
        <v>50</v>
      </c>
      <c r="B21" s="60">
        <f t="shared" si="0"/>
        <v>12982</v>
      </c>
      <c r="C21" s="61">
        <v>1.4</v>
      </c>
      <c r="D21" s="60">
        <v>0</v>
      </c>
      <c r="E21" s="60">
        <v>0</v>
      </c>
      <c r="F21" s="60">
        <v>3848</v>
      </c>
      <c r="G21" s="61">
        <v>2</v>
      </c>
      <c r="H21" s="60">
        <v>0</v>
      </c>
      <c r="I21" s="60">
        <v>0</v>
      </c>
      <c r="J21" s="60">
        <v>5313</v>
      </c>
      <c r="K21" s="61">
        <v>2.9</v>
      </c>
      <c r="L21" s="60">
        <v>0</v>
      </c>
      <c r="M21" s="60">
        <v>0</v>
      </c>
      <c r="N21" s="60">
        <v>3821</v>
      </c>
      <c r="O21" s="61">
        <v>2.1</v>
      </c>
      <c r="P21" s="64"/>
    </row>
    <row r="22" spans="1:16" ht="12.75" customHeight="1" x14ac:dyDescent="0.2">
      <c r="A22" s="63" t="s">
        <v>22</v>
      </c>
      <c r="B22" s="60">
        <f t="shared" si="0"/>
        <v>12288</v>
      </c>
      <c r="C22" s="61">
        <v>1.3</v>
      </c>
      <c r="D22" s="60">
        <v>1660</v>
      </c>
      <c r="E22" s="61">
        <v>1.3</v>
      </c>
      <c r="F22" s="60">
        <v>2786</v>
      </c>
      <c r="G22" s="61">
        <v>1.4</v>
      </c>
      <c r="H22" s="60">
        <v>1446</v>
      </c>
      <c r="I22" s="61">
        <v>1.6</v>
      </c>
      <c r="J22" s="60">
        <v>1685</v>
      </c>
      <c r="K22" s="61">
        <v>0.9</v>
      </c>
      <c r="L22" s="60">
        <v>2400</v>
      </c>
      <c r="M22" s="61">
        <v>1.6</v>
      </c>
      <c r="N22" s="60">
        <v>2311</v>
      </c>
      <c r="O22" s="61">
        <v>1.3</v>
      </c>
      <c r="P22" s="64"/>
    </row>
    <row r="23" spans="1:16" ht="12.75" customHeight="1" thickBot="1" x14ac:dyDescent="0.25">
      <c r="A23" s="66" t="s">
        <v>51</v>
      </c>
      <c r="B23" s="60">
        <f t="shared" si="0"/>
        <v>9239</v>
      </c>
      <c r="C23" s="61">
        <v>1</v>
      </c>
      <c r="D23" s="60">
        <v>1252</v>
      </c>
      <c r="E23" s="61">
        <v>1</v>
      </c>
      <c r="F23" s="60">
        <v>1426</v>
      </c>
      <c r="G23" s="61">
        <v>0.7</v>
      </c>
      <c r="H23" s="60">
        <v>0</v>
      </c>
      <c r="I23" s="60">
        <v>0</v>
      </c>
      <c r="J23" s="60">
        <v>2020</v>
      </c>
      <c r="K23" s="61">
        <v>1.1000000000000001</v>
      </c>
      <c r="L23" s="60">
        <v>1561</v>
      </c>
      <c r="M23" s="61">
        <v>1</v>
      </c>
      <c r="N23" s="60">
        <v>2980</v>
      </c>
      <c r="O23" s="61">
        <v>1.7</v>
      </c>
      <c r="P23" s="64"/>
    </row>
  </sheetData>
  <mergeCells count="2">
    <mergeCell ref="A5:A7"/>
    <mergeCell ref="B5:C6"/>
  </mergeCells>
  <phoneticPr fontId="9" type="noConversion"/>
  <pageMargins left="0.78740157499999996" right="0.78740157499999996" top="0.984251969" bottom="0.984251969" header="0.4921259845" footer="0.4921259845"/>
  <pageSetup paperSize="9" orientation="landscape" horizont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O26"/>
  <sheetViews>
    <sheetView workbookViewId="0">
      <selection activeCell="E16" sqref="E16"/>
    </sheetView>
  </sheetViews>
  <sheetFormatPr baseColWidth="10" defaultRowHeight="12.75" x14ac:dyDescent="0.2"/>
  <cols>
    <col min="1" max="1" width="16.7109375" customWidth="1"/>
    <col min="2" max="2" width="7.85546875" customWidth="1"/>
    <col min="3" max="3" width="4" customWidth="1"/>
    <col min="4" max="4" width="7.85546875" customWidth="1"/>
    <col min="5" max="5" width="4" customWidth="1"/>
    <col min="6" max="6" width="7.85546875" customWidth="1"/>
    <col min="7" max="7" width="4" customWidth="1"/>
    <col min="8" max="8" width="7.85546875" customWidth="1"/>
    <col min="9" max="9" width="4" customWidth="1"/>
    <col min="10" max="10" width="7.85546875" customWidth="1"/>
    <col min="11" max="11" width="4" customWidth="1"/>
    <col min="12" max="12" width="7.85546875" customWidth="1"/>
    <col min="13" max="13" width="4" customWidth="1"/>
    <col min="14" max="14" width="7.85546875" customWidth="1"/>
    <col min="15" max="15" width="4" customWidth="1"/>
  </cols>
  <sheetData>
    <row r="1" spans="1:15" x14ac:dyDescent="0.2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">
      <c r="A2" s="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 x14ac:dyDescent="0.2">
      <c r="A5" s="78" t="s">
        <v>52</v>
      </c>
      <c r="B5" s="9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81" t="s">
        <v>53</v>
      </c>
      <c r="O5" s="81"/>
    </row>
    <row r="6" spans="1:15" x14ac:dyDescent="0.2">
      <c r="A6" s="79"/>
      <c r="B6" s="84" t="s">
        <v>4</v>
      </c>
      <c r="C6" s="85"/>
      <c r="D6" s="84" t="s">
        <v>5</v>
      </c>
      <c r="E6" s="85"/>
      <c r="F6" s="84" t="s">
        <v>6</v>
      </c>
      <c r="G6" s="85"/>
      <c r="H6" s="84" t="s">
        <v>7</v>
      </c>
      <c r="I6" s="85"/>
      <c r="J6" s="84" t="s">
        <v>8</v>
      </c>
      <c r="K6" s="85"/>
      <c r="L6" s="84" t="s">
        <v>9</v>
      </c>
      <c r="M6" s="85"/>
      <c r="N6" s="82"/>
      <c r="O6" s="82"/>
    </row>
    <row r="7" spans="1:15" x14ac:dyDescent="0.2">
      <c r="A7" s="79"/>
      <c r="B7" s="86"/>
      <c r="C7" s="79"/>
      <c r="D7" s="86"/>
      <c r="E7" s="79"/>
      <c r="F7" s="86"/>
      <c r="G7" s="79"/>
      <c r="H7" s="86"/>
      <c r="I7" s="79"/>
      <c r="J7" s="86"/>
      <c r="K7" s="79"/>
      <c r="L7" s="86"/>
      <c r="M7" s="79"/>
      <c r="N7" s="82"/>
      <c r="O7" s="82"/>
    </row>
    <row r="8" spans="1:15" x14ac:dyDescent="0.2">
      <c r="A8" s="79"/>
      <c r="B8" s="87"/>
      <c r="C8" s="80"/>
      <c r="D8" s="87"/>
      <c r="E8" s="80"/>
      <c r="F8" s="87"/>
      <c r="G8" s="80"/>
      <c r="H8" s="87"/>
      <c r="I8" s="80"/>
      <c r="J8" s="87"/>
      <c r="K8" s="80"/>
      <c r="L8" s="87"/>
      <c r="M8" s="80"/>
      <c r="N8" s="83"/>
      <c r="O8" s="83"/>
    </row>
    <row r="9" spans="1:15" x14ac:dyDescent="0.2">
      <c r="A9" s="80"/>
      <c r="B9" s="13" t="s">
        <v>10</v>
      </c>
      <c r="C9" s="13" t="s">
        <v>11</v>
      </c>
      <c r="D9" s="13" t="s">
        <v>10</v>
      </c>
      <c r="E9" s="13" t="s">
        <v>11</v>
      </c>
      <c r="F9" s="13" t="s">
        <v>10</v>
      </c>
      <c r="G9" s="13" t="s">
        <v>11</v>
      </c>
      <c r="H9" s="13" t="s">
        <v>10</v>
      </c>
      <c r="I9" s="13" t="s">
        <v>11</v>
      </c>
      <c r="J9" s="13" t="s">
        <v>10</v>
      </c>
      <c r="K9" s="13" t="s">
        <v>11</v>
      </c>
      <c r="L9" s="13" t="s">
        <v>10</v>
      </c>
      <c r="M9" s="14" t="s">
        <v>11</v>
      </c>
      <c r="N9" s="15" t="s">
        <v>10</v>
      </c>
      <c r="O9" s="16" t="s">
        <v>11</v>
      </c>
    </row>
    <row r="10" spans="1:15" x14ac:dyDescent="0.2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8"/>
      <c r="O10" s="11"/>
    </row>
    <row r="11" spans="1:15" x14ac:dyDescent="0.2">
      <c r="A11" s="17" t="s">
        <v>12</v>
      </c>
      <c r="B11" s="18">
        <v>354813</v>
      </c>
      <c r="C11" s="19">
        <v>100</v>
      </c>
      <c r="D11" s="18">
        <v>239338</v>
      </c>
      <c r="E11" s="19">
        <v>100</v>
      </c>
      <c r="F11" s="18">
        <v>339368</v>
      </c>
      <c r="G11" s="19">
        <v>100</v>
      </c>
      <c r="H11" s="18">
        <v>176384</v>
      </c>
      <c r="I11" s="19">
        <v>100</v>
      </c>
      <c r="J11" s="18">
        <v>333244</v>
      </c>
      <c r="K11" s="19">
        <v>100</v>
      </c>
      <c r="L11" s="18">
        <v>279962</v>
      </c>
      <c r="M11" s="19">
        <v>100</v>
      </c>
      <c r="N11" s="20">
        <f>D11+F11+H11+J11+L11+B11</f>
        <v>1723109</v>
      </c>
      <c r="O11" s="19">
        <v>100</v>
      </c>
    </row>
    <row r="12" spans="1:15" x14ac:dyDescent="0.2">
      <c r="A12" s="17" t="s">
        <v>13</v>
      </c>
      <c r="B12" s="18">
        <v>177667</v>
      </c>
      <c r="C12" s="21">
        <f>B12/B11*100</f>
        <v>50.073418955900721</v>
      </c>
      <c r="D12" s="18">
        <v>130239</v>
      </c>
      <c r="E12" s="21">
        <f>D12/D11*100</f>
        <v>54.416348427746527</v>
      </c>
      <c r="F12" s="18">
        <v>188101</v>
      </c>
      <c r="G12" s="21">
        <f>F12/F11*100</f>
        <v>55.426852266566087</v>
      </c>
      <c r="H12" s="18">
        <v>94724</v>
      </c>
      <c r="I12" s="21">
        <f>H12/H11*100</f>
        <v>53.703283744557325</v>
      </c>
      <c r="J12" s="18">
        <v>182090</v>
      </c>
      <c r="K12" s="21">
        <f>J12/J11*100</f>
        <v>54.641643960581433</v>
      </c>
      <c r="L12" s="18">
        <v>147934</v>
      </c>
      <c r="M12" s="21">
        <f>L12/L11*100</f>
        <v>52.840742672219797</v>
      </c>
      <c r="N12" s="20">
        <f>B12+L12+J12+H12+F12+D12</f>
        <v>920755</v>
      </c>
      <c r="O12" s="22">
        <f>N12/N11*100</f>
        <v>53.435679344719347</v>
      </c>
    </row>
    <row r="13" spans="1:15" x14ac:dyDescent="0.2">
      <c r="A13" s="17" t="s">
        <v>14</v>
      </c>
      <c r="B13" s="18">
        <v>3324</v>
      </c>
      <c r="C13" s="21">
        <f>B13/B12*100</f>
        <v>1.8709158144168583</v>
      </c>
      <c r="D13" s="18">
        <v>3877</v>
      </c>
      <c r="E13" s="21">
        <f>D13/D12*100</f>
        <v>2.9768348958453306</v>
      </c>
      <c r="F13" s="18">
        <v>4319</v>
      </c>
      <c r="G13" s="21">
        <f>F13/F12*100</f>
        <v>2.296106878751309</v>
      </c>
      <c r="H13" s="18">
        <v>2883</v>
      </c>
      <c r="I13" s="21">
        <f>H13/H12*100</f>
        <v>3.0435792407415225</v>
      </c>
      <c r="J13" s="18">
        <v>4160</v>
      </c>
      <c r="K13" s="21">
        <f>J13/J12*100</f>
        <v>2.284584546103575</v>
      </c>
      <c r="L13" s="18">
        <v>3502</v>
      </c>
      <c r="M13" s="21">
        <f>L13/L12*100</f>
        <v>2.367271891519191</v>
      </c>
      <c r="N13" s="20">
        <f>B13+L13+J13+H13+F13+D13</f>
        <v>22065</v>
      </c>
      <c r="O13" s="22">
        <f>N13/N12*100</f>
        <v>2.3964029519253223</v>
      </c>
    </row>
    <row r="14" spans="1:15" x14ac:dyDescent="0.2">
      <c r="A14" s="17" t="s">
        <v>15</v>
      </c>
      <c r="B14" s="18">
        <v>174343</v>
      </c>
      <c r="C14" s="21">
        <f>B14/B12*100</f>
        <v>98.129084185583139</v>
      </c>
      <c r="D14" s="18">
        <v>126362</v>
      </c>
      <c r="E14" s="21">
        <f>D14/D12*100</f>
        <v>97.023165104154671</v>
      </c>
      <c r="F14" s="18">
        <v>183782</v>
      </c>
      <c r="G14" s="21">
        <f>F14/F12*100</f>
        <v>97.703893121248683</v>
      </c>
      <c r="H14" s="18">
        <v>91841</v>
      </c>
      <c r="I14" s="21">
        <f>H14/H12*100</f>
        <v>96.956420759258478</v>
      </c>
      <c r="J14" s="18">
        <v>177930</v>
      </c>
      <c r="K14" s="21">
        <f>J14/J12*100</f>
        <v>97.715415453896426</v>
      </c>
      <c r="L14" s="18">
        <v>144432</v>
      </c>
      <c r="M14" s="21">
        <f>L14/L12*100</f>
        <v>97.632728108480805</v>
      </c>
      <c r="N14" s="20">
        <f>B14+L14+J14+H14+F14+D14</f>
        <v>898690</v>
      </c>
      <c r="O14" s="22">
        <f>N14/N12*100</f>
        <v>97.603597048074676</v>
      </c>
    </row>
    <row r="15" spans="1:15" x14ac:dyDescent="0.2">
      <c r="A15" s="17"/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18"/>
      <c r="M15" s="19"/>
      <c r="N15" s="20"/>
      <c r="O15" s="22"/>
    </row>
    <row r="16" spans="1:15" x14ac:dyDescent="0.2">
      <c r="A16" s="17" t="s">
        <v>16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20"/>
      <c r="O16" s="22"/>
    </row>
    <row r="17" spans="1:15" x14ac:dyDescent="0.2">
      <c r="A17" s="17" t="s">
        <v>17</v>
      </c>
      <c r="B17" s="18">
        <v>74090</v>
      </c>
      <c r="C17" s="21">
        <f>B17/B14*100</f>
        <v>42.496687564169484</v>
      </c>
      <c r="D17" s="18">
        <v>51144</v>
      </c>
      <c r="E17" s="21">
        <f>D17/D14*100</f>
        <v>40.474193190990967</v>
      </c>
      <c r="F17" s="18">
        <v>75853</v>
      </c>
      <c r="G17" s="21">
        <f>F17/F14*100</f>
        <v>41.27335647669522</v>
      </c>
      <c r="H17" s="18">
        <v>41642</v>
      </c>
      <c r="I17" s="21">
        <f>H17/H14*100</f>
        <v>45.341405254733722</v>
      </c>
      <c r="J17" s="18">
        <v>74950</v>
      </c>
      <c r="K17" s="21">
        <f>J17/J14*100</f>
        <v>42.123306918451078</v>
      </c>
      <c r="L17" s="18">
        <v>62112</v>
      </c>
      <c r="M17" s="21">
        <f>L17/L14*100</f>
        <v>43.004320372216682</v>
      </c>
      <c r="N17" s="20">
        <f t="shared" ref="N17:N26" si="0">B17+L17+J17+H17+F17+D17</f>
        <v>379791</v>
      </c>
      <c r="O17" s="21">
        <f>N17/N14*100</f>
        <v>42.26051252378462</v>
      </c>
    </row>
    <row r="18" spans="1:15" x14ac:dyDescent="0.2">
      <c r="A18" s="17" t="s">
        <v>18</v>
      </c>
      <c r="B18" s="18">
        <v>42710</v>
      </c>
      <c r="C18" s="21">
        <f>B18/B14*100</f>
        <v>24.497685596783352</v>
      </c>
      <c r="D18" s="18">
        <v>26750</v>
      </c>
      <c r="E18" s="21">
        <f>D18/D14*100</f>
        <v>21.169338883525111</v>
      </c>
      <c r="F18" s="18">
        <v>45976</v>
      </c>
      <c r="G18" s="21">
        <f>F18/F14*100</f>
        <v>25.016595749311684</v>
      </c>
      <c r="H18" s="18">
        <v>24088</v>
      </c>
      <c r="I18" s="21">
        <f>H18/H14*100</f>
        <v>26.227937413573461</v>
      </c>
      <c r="J18" s="18">
        <v>39942</v>
      </c>
      <c r="K18" s="21">
        <f>J18/J14*100</f>
        <v>22.448153768335864</v>
      </c>
      <c r="L18" s="18">
        <v>32891</v>
      </c>
      <c r="M18" s="21">
        <f>L18/L14*100</f>
        <v>22.772654259443893</v>
      </c>
      <c r="N18" s="20">
        <f t="shared" si="0"/>
        <v>212357</v>
      </c>
      <c r="O18" s="21">
        <f>N18/N14*100</f>
        <v>23.629616441709601</v>
      </c>
    </row>
    <row r="19" spans="1:15" x14ac:dyDescent="0.2">
      <c r="A19" s="17" t="s">
        <v>24</v>
      </c>
      <c r="B19" s="18">
        <v>9719</v>
      </c>
      <c r="C19" s="21">
        <f>B19/B14*100</f>
        <v>5.5746430886241489</v>
      </c>
      <c r="D19" s="18">
        <v>26289</v>
      </c>
      <c r="E19" s="21">
        <f>D19/D14*100</f>
        <v>20.804514015289406</v>
      </c>
      <c r="F19" s="18">
        <v>24965</v>
      </c>
      <c r="G19" s="21">
        <f>F19/F14*100</f>
        <v>13.58402890380995</v>
      </c>
      <c r="H19" s="18">
        <v>8095</v>
      </c>
      <c r="I19" s="21">
        <f>H19/H14*100</f>
        <v>8.8141461874326286</v>
      </c>
      <c r="J19" s="18">
        <v>27163</v>
      </c>
      <c r="K19" s="21">
        <f>J19/J14*100</f>
        <v>15.266115888270667</v>
      </c>
      <c r="L19" s="18">
        <v>12339</v>
      </c>
      <c r="M19" s="21">
        <f>L19/L14*100</f>
        <v>8.5431206380857425</v>
      </c>
      <c r="N19" s="20">
        <f t="shared" si="0"/>
        <v>108570</v>
      </c>
      <c r="O19" s="21">
        <f>N19/N14*100</f>
        <v>12.080917780324695</v>
      </c>
    </row>
    <row r="20" spans="1:15" x14ac:dyDescent="0.2">
      <c r="A20" s="17" t="s">
        <v>19</v>
      </c>
      <c r="B20" s="18">
        <v>24513</v>
      </c>
      <c r="C20" s="21">
        <f>B20/B14*100</f>
        <v>14.060214634370178</v>
      </c>
      <c r="D20" s="18">
        <v>11233</v>
      </c>
      <c r="E20" s="21">
        <f>D20/D14*100</f>
        <v>8.8895395767714973</v>
      </c>
      <c r="F20" s="18">
        <v>17094</v>
      </c>
      <c r="G20" s="21">
        <f>F20/F14*100</f>
        <v>9.3012373355388451</v>
      </c>
      <c r="H20" s="18">
        <v>6664</v>
      </c>
      <c r="I20" s="21">
        <f>H20/H14*100</f>
        <v>7.2560185538049451</v>
      </c>
      <c r="J20" s="18">
        <v>17282</v>
      </c>
      <c r="K20" s="21">
        <f>J20/J14*100</f>
        <v>9.7128084078008197</v>
      </c>
      <c r="L20" s="18">
        <v>11819</v>
      </c>
      <c r="M20" s="21">
        <f>L20/L14*100</f>
        <v>8.1830896200288024</v>
      </c>
      <c r="N20" s="20">
        <f t="shared" si="0"/>
        <v>88605</v>
      </c>
      <c r="O20" s="21">
        <f>N20/N14*100</f>
        <v>9.8593508328789685</v>
      </c>
    </row>
    <row r="21" spans="1:15" x14ac:dyDescent="0.2">
      <c r="A21" s="17" t="s">
        <v>20</v>
      </c>
      <c r="B21" s="18">
        <v>9391</v>
      </c>
      <c r="C21" s="21">
        <f>B21/B14*100</f>
        <v>5.3865082050899664</v>
      </c>
      <c r="D21" s="18">
        <v>5345</v>
      </c>
      <c r="E21" s="21">
        <f>D21/D14*100</f>
        <v>4.229910890932401</v>
      </c>
      <c r="F21" s="18">
        <v>11422</v>
      </c>
      <c r="G21" s="21">
        <f>F21/F14*100</f>
        <v>6.2149720864937805</v>
      </c>
      <c r="H21" s="18">
        <v>5281</v>
      </c>
      <c r="I21" s="21">
        <f>H21/H14*100</f>
        <v>5.7501551594603715</v>
      </c>
      <c r="J21" s="18">
        <v>10324</v>
      </c>
      <c r="K21" s="21">
        <f>J21/J14*100</f>
        <v>5.8022817962119939</v>
      </c>
      <c r="L21" s="18">
        <v>7983</v>
      </c>
      <c r="M21" s="21">
        <f>L21/L14*100</f>
        <v>5.5271684945164505</v>
      </c>
      <c r="N21" s="20">
        <f t="shared" si="0"/>
        <v>49746</v>
      </c>
      <c r="O21" s="21">
        <f>N21/N14*100</f>
        <v>5.5353904015845288</v>
      </c>
    </row>
    <row r="22" spans="1:15" x14ac:dyDescent="0.2">
      <c r="A22" s="17" t="s">
        <v>21</v>
      </c>
      <c r="B22" s="18">
        <v>9573</v>
      </c>
      <c r="C22" s="21">
        <f>B22/B14*100</f>
        <v>5.4909001221729579</v>
      </c>
      <c r="D22" s="18">
        <v>4285</v>
      </c>
      <c r="E22" s="21">
        <f>D22/D14*100</f>
        <v>3.3910511071366392</v>
      </c>
      <c r="F22" s="18">
        <v>6515</v>
      </c>
      <c r="G22" s="21">
        <f>F22/F14*100</f>
        <v>3.5449608775614587</v>
      </c>
      <c r="H22" s="18">
        <v>4791</v>
      </c>
      <c r="I22" s="21">
        <f>H22/H14*100</f>
        <v>5.2166243834453025</v>
      </c>
      <c r="J22" s="18">
        <v>6492</v>
      </c>
      <c r="K22" s="21">
        <f>J22/J14*100</f>
        <v>3.6486258641038614</v>
      </c>
      <c r="L22" s="18">
        <v>0</v>
      </c>
      <c r="M22" s="21">
        <f>L22/L14*100</f>
        <v>0</v>
      </c>
      <c r="N22" s="20">
        <f t="shared" si="0"/>
        <v>31656</v>
      </c>
      <c r="O22" s="21">
        <f>N22/N14*100</f>
        <v>3.522460470240016</v>
      </c>
    </row>
    <row r="23" spans="1:15" x14ac:dyDescent="0.2">
      <c r="A23" s="17" t="s">
        <v>23</v>
      </c>
      <c r="B23" s="18">
        <v>0</v>
      </c>
      <c r="C23" s="21">
        <f>B23/B14*100</f>
        <v>0</v>
      </c>
      <c r="D23" s="18">
        <v>0</v>
      </c>
      <c r="E23" s="21">
        <f>D23/D12*100</f>
        <v>0</v>
      </c>
      <c r="F23" s="18">
        <v>0</v>
      </c>
      <c r="G23" s="21">
        <f>F23/F14*100</f>
        <v>0</v>
      </c>
      <c r="H23" s="18">
        <v>0</v>
      </c>
      <c r="I23" s="21">
        <f>H23/H14*100</f>
        <v>0</v>
      </c>
      <c r="J23" s="18">
        <v>0</v>
      </c>
      <c r="K23" s="21">
        <f>J23/J14*100</f>
        <v>0</v>
      </c>
      <c r="L23" s="18">
        <v>14954</v>
      </c>
      <c r="M23" s="21">
        <f>L23/L14*100</f>
        <v>10.353661238506701</v>
      </c>
      <c r="N23" s="20">
        <f t="shared" si="0"/>
        <v>14954</v>
      </c>
      <c r="O23" s="21">
        <f>N23/N14*100</f>
        <v>1.6639775673480288</v>
      </c>
    </row>
    <row r="24" spans="1:15" x14ac:dyDescent="0.2">
      <c r="A24" s="17" t="s">
        <v>22</v>
      </c>
      <c r="B24" s="18">
        <v>2627</v>
      </c>
      <c r="C24" s="21">
        <f>B24/B14*100</f>
        <v>1.5067998141594443</v>
      </c>
      <c r="D24" s="18">
        <v>1316</v>
      </c>
      <c r="E24" s="21">
        <f>D24/D14*100</f>
        <v>1.0414523353539828</v>
      </c>
      <c r="F24" s="18">
        <v>1957</v>
      </c>
      <c r="G24" s="21">
        <f>F24/F14*100</f>
        <v>1.0648485705890676</v>
      </c>
      <c r="H24" s="18">
        <v>1280</v>
      </c>
      <c r="I24" s="21">
        <f>H24/H14*100</f>
        <v>1.3937130475495694</v>
      </c>
      <c r="J24" s="18">
        <v>1387</v>
      </c>
      <c r="K24" s="21">
        <f>J24/J14*100</f>
        <v>0.77952003596920139</v>
      </c>
      <c r="L24" s="18">
        <v>2334</v>
      </c>
      <c r="M24" s="21">
        <f>L24/L14*100</f>
        <v>1.6159853772017281</v>
      </c>
      <c r="N24" s="20">
        <f t="shared" si="0"/>
        <v>10901</v>
      </c>
      <c r="O24" s="21">
        <f>N24/N14*100</f>
        <v>1.2129877933436446</v>
      </c>
    </row>
    <row r="25" spans="1:15" x14ac:dyDescent="0.2">
      <c r="A25" s="17" t="s">
        <v>26</v>
      </c>
      <c r="B25" s="18">
        <v>1371</v>
      </c>
      <c r="C25" s="21">
        <f>B25/B14*100</f>
        <v>0.78638086989440359</v>
      </c>
      <c r="D25" s="18">
        <v>0</v>
      </c>
      <c r="E25" s="21">
        <f>D25/D14*100</f>
        <v>0</v>
      </c>
      <c r="F25" s="18">
        <v>0</v>
      </c>
      <c r="G25" s="21">
        <f>F25/F14*100</f>
        <v>0</v>
      </c>
      <c r="H25" s="18">
        <v>0</v>
      </c>
      <c r="I25" s="21">
        <f>H25/H14*100</f>
        <v>0</v>
      </c>
      <c r="J25" s="18">
        <v>0</v>
      </c>
      <c r="K25" s="21">
        <f>J25/J14*100</f>
        <v>0</v>
      </c>
      <c r="L25" s="18">
        <v>0</v>
      </c>
      <c r="M25" s="21">
        <f>L25/L14*100</f>
        <v>0</v>
      </c>
      <c r="N25" s="20">
        <f t="shared" si="0"/>
        <v>1371</v>
      </c>
      <c r="O25" s="21">
        <f>N25/N14*100</f>
        <v>0.15255538617320769</v>
      </c>
    </row>
    <row r="26" spans="1:15" x14ac:dyDescent="0.2">
      <c r="A26" s="17" t="s">
        <v>25</v>
      </c>
      <c r="B26" s="18">
        <v>349</v>
      </c>
      <c r="C26" s="21">
        <f>B26/B14*100</f>
        <v>0.20018010473606629</v>
      </c>
      <c r="D26" s="18">
        <v>0</v>
      </c>
      <c r="E26" s="21">
        <f>D26/D14*100</f>
        <v>0</v>
      </c>
      <c r="F26" s="18">
        <v>0</v>
      </c>
      <c r="G26" s="21">
        <f>F26/F14*100</f>
        <v>0</v>
      </c>
      <c r="H26" s="18">
        <v>0</v>
      </c>
      <c r="I26" s="21">
        <f>H26/H14*100</f>
        <v>0</v>
      </c>
      <c r="J26" s="18">
        <v>390</v>
      </c>
      <c r="K26" s="21">
        <f>J26/J14*100</f>
        <v>0.2191873208565166</v>
      </c>
      <c r="L26" s="18">
        <v>0</v>
      </c>
      <c r="M26" s="21">
        <f>L26/L14*100</f>
        <v>0</v>
      </c>
      <c r="N26" s="20">
        <f t="shared" si="0"/>
        <v>739</v>
      </c>
      <c r="O26" s="21">
        <f>N26/N14*100</f>
        <v>8.2230802612691806E-2</v>
      </c>
    </row>
  </sheetData>
  <mergeCells count="8">
    <mergeCell ref="A5:A9"/>
    <mergeCell ref="N5:O8"/>
    <mergeCell ref="B6:C8"/>
    <mergeCell ref="D6:E8"/>
    <mergeCell ref="F6:G8"/>
    <mergeCell ref="H6:I8"/>
    <mergeCell ref="J6:K8"/>
    <mergeCell ref="L6:M8"/>
  </mergeCells>
  <phoneticPr fontId="9" type="noConversion"/>
  <pageMargins left="0.78740157499999996" right="0.78740157499999996" top="0.984251969" bottom="0.984251969" header="0.4921259845" footer="0.4921259845"/>
  <pageSetup paperSize="9" orientation="landscape" horizont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Q50"/>
  <sheetViews>
    <sheetView workbookViewId="0">
      <selection activeCell="C18" sqref="C18"/>
    </sheetView>
  </sheetViews>
  <sheetFormatPr baseColWidth="10" defaultColWidth="8.42578125" defaultRowHeight="12.75" customHeight="1" x14ac:dyDescent="0.2"/>
  <cols>
    <col min="1" max="1" width="16.7109375" style="3" customWidth="1"/>
    <col min="2" max="2" width="7.85546875" style="3" customWidth="1"/>
    <col min="3" max="3" width="4" style="3" customWidth="1"/>
    <col min="4" max="4" width="7.85546875" style="3" customWidth="1"/>
    <col min="5" max="5" width="4" style="3" customWidth="1"/>
    <col min="6" max="6" width="7.85546875" style="3" customWidth="1"/>
    <col min="7" max="7" width="4" style="3" customWidth="1"/>
    <col min="8" max="8" width="7.85546875" style="3" customWidth="1"/>
    <col min="9" max="9" width="4" style="3" customWidth="1"/>
    <col min="10" max="10" width="7.85546875" style="3" customWidth="1"/>
    <col min="11" max="11" width="4" style="3" customWidth="1"/>
    <col min="12" max="12" width="7.85546875" style="3" customWidth="1"/>
    <col min="13" max="13" width="4" style="3" customWidth="1"/>
    <col min="14" max="14" width="8.7109375" style="3" customWidth="1"/>
    <col min="15" max="15" width="4" style="3" customWidth="1"/>
    <col min="16" max="16" width="10.140625" style="3" customWidth="1"/>
    <col min="17" max="17" width="5.85546875" style="3" customWidth="1"/>
    <col min="18" max="18" width="10.140625" style="3" customWidth="1"/>
    <col min="19" max="19" width="5.85546875" style="3" customWidth="1"/>
    <col min="20" max="20" width="10.140625" style="3" customWidth="1"/>
    <col min="21" max="21" width="5.85546875" style="3" customWidth="1"/>
    <col min="22" max="22" width="10.140625" style="3" customWidth="1"/>
    <col min="23" max="23" width="5.85546875" style="3" customWidth="1"/>
    <col min="24" max="24" width="10.140625" style="3" customWidth="1"/>
    <col min="25" max="25" width="5.85546875" style="3" customWidth="1"/>
    <col min="26" max="26" width="10.140625" style="3" customWidth="1"/>
    <col min="27" max="27" width="5.85546875" style="3" customWidth="1"/>
    <col min="28" max="28" width="9.28515625" style="3" customWidth="1"/>
    <col min="29" max="29" width="5.85546875" style="3" customWidth="1"/>
    <col min="30" max="30" width="9.28515625" style="3" customWidth="1"/>
    <col min="31" max="31" width="5.85546875" style="3" customWidth="1"/>
    <col min="32" max="32" width="9.28515625" style="3" customWidth="1"/>
    <col min="33" max="33" width="5.85546875" style="3" customWidth="1"/>
    <col min="34" max="34" width="8.42578125" style="3"/>
    <col min="35" max="35" width="5.85546875" style="3" customWidth="1"/>
    <col min="36" max="36" width="8.42578125" style="3"/>
    <col min="37" max="37" width="5.85546875" style="3" customWidth="1"/>
    <col min="38" max="38" width="8.42578125" style="3"/>
    <col min="39" max="39" width="5.85546875" style="3" customWidth="1"/>
    <col min="40" max="40" width="8.42578125" style="3"/>
    <col min="41" max="41" width="5.85546875" style="3" customWidth="1"/>
    <col min="42" max="42" width="8.42578125" style="3"/>
    <col min="43" max="43" width="5.85546875" style="3" customWidth="1"/>
    <col min="44" max="44" width="8.42578125" style="3"/>
    <col min="45" max="45" width="5.85546875" style="3" customWidth="1"/>
    <col min="46" max="46" width="8.42578125" style="3"/>
    <col min="47" max="47" width="5.85546875" style="3" customWidth="1"/>
    <col min="48" max="48" width="8.42578125" style="3"/>
    <col min="49" max="49" width="5.85546875" style="3" customWidth="1"/>
    <col min="50" max="50" width="8.42578125" style="3"/>
    <col min="51" max="51" width="5.85546875" style="3" customWidth="1"/>
    <col min="52" max="16384" width="8.42578125" style="3"/>
  </cols>
  <sheetData>
    <row r="1" spans="1:17" ht="12.75" customHeight="1" x14ac:dyDescent="0.2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2.75" customHeight="1" x14ac:dyDescent="0.2">
      <c r="A2" s="5"/>
    </row>
    <row r="3" spans="1:17" ht="12.75" customHeight="1" x14ac:dyDescent="0.2">
      <c r="A3" s="6" t="s">
        <v>27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4"/>
      <c r="Q3" s="24"/>
    </row>
    <row r="4" spans="1:17" ht="12.75" customHeight="1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7" ht="12.75" customHeight="1" x14ac:dyDescent="0.2">
      <c r="A5" s="78" t="s">
        <v>52</v>
      </c>
      <c r="B5" s="9" t="s">
        <v>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81" t="s">
        <v>53</v>
      </c>
      <c r="O5" s="81"/>
    </row>
    <row r="6" spans="1:17" ht="12.75" customHeight="1" x14ac:dyDescent="0.2">
      <c r="A6" s="79"/>
      <c r="B6" s="84" t="s">
        <v>4</v>
      </c>
      <c r="C6" s="85"/>
      <c r="D6" s="84" t="s">
        <v>5</v>
      </c>
      <c r="E6" s="85"/>
      <c r="F6" s="84" t="s">
        <v>6</v>
      </c>
      <c r="G6" s="85"/>
      <c r="H6" s="84" t="s">
        <v>7</v>
      </c>
      <c r="I6" s="85"/>
      <c r="J6" s="84" t="s">
        <v>8</v>
      </c>
      <c r="K6" s="85"/>
      <c r="L6" s="84" t="s">
        <v>9</v>
      </c>
      <c r="M6" s="85"/>
      <c r="N6" s="82"/>
      <c r="O6" s="82"/>
    </row>
    <row r="7" spans="1:17" ht="12.75" customHeight="1" x14ac:dyDescent="0.2">
      <c r="A7" s="79"/>
      <c r="B7" s="86"/>
      <c r="C7" s="79"/>
      <c r="D7" s="86"/>
      <c r="E7" s="79"/>
      <c r="F7" s="86"/>
      <c r="G7" s="79"/>
      <c r="H7" s="86"/>
      <c r="I7" s="79"/>
      <c r="J7" s="86"/>
      <c r="K7" s="79"/>
      <c r="L7" s="86"/>
      <c r="M7" s="79"/>
      <c r="N7" s="82"/>
      <c r="O7" s="82"/>
    </row>
    <row r="8" spans="1:17" ht="12.75" customHeight="1" x14ac:dyDescent="0.2">
      <c r="A8" s="79"/>
      <c r="B8" s="87"/>
      <c r="C8" s="80"/>
      <c r="D8" s="87"/>
      <c r="E8" s="80"/>
      <c r="F8" s="87"/>
      <c r="G8" s="80"/>
      <c r="H8" s="87"/>
      <c r="I8" s="80"/>
      <c r="J8" s="87"/>
      <c r="K8" s="80"/>
      <c r="L8" s="87"/>
      <c r="M8" s="80"/>
      <c r="N8" s="83"/>
      <c r="O8" s="83"/>
    </row>
    <row r="9" spans="1:17" ht="12.75" customHeight="1" x14ac:dyDescent="0.2">
      <c r="A9" s="80"/>
      <c r="B9" s="13" t="s">
        <v>10</v>
      </c>
      <c r="C9" s="13" t="s">
        <v>11</v>
      </c>
      <c r="D9" s="13" t="s">
        <v>10</v>
      </c>
      <c r="E9" s="13" t="s">
        <v>11</v>
      </c>
      <c r="F9" s="13" t="s">
        <v>10</v>
      </c>
      <c r="G9" s="13" t="s">
        <v>11</v>
      </c>
      <c r="H9" s="13" t="s">
        <v>10</v>
      </c>
      <c r="I9" s="13" t="s">
        <v>11</v>
      </c>
      <c r="J9" s="13" t="s">
        <v>10</v>
      </c>
      <c r="K9" s="13" t="s">
        <v>11</v>
      </c>
      <c r="L9" s="13" t="s">
        <v>10</v>
      </c>
      <c r="M9" s="14" t="s">
        <v>11</v>
      </c>
      <c r="N9" s="15" t="s">
        <v>10</v>
      </c>
      <c r="O9" s="16" t="s">
        <v>11</v>
      </c>
    </row>
    <row r="10" spans="1:17" ht="12.75" customHeight="1" x14ac:dyDescent="0.2">
      <c r="A10" s="12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8"/>
      <c r="O10" s="11"/>
    </row>
    <row r="11" spans="1:17" ht="12.75" customHeight="1" x14ac:dyDescent="0.2">
      <c r="A11" s="17" t="s">
        <v>12</v>
      </c>
      <c r="B11" s="18">
        <v>373380</v>
      </c>
      <c r="C11" s="19">
        <v>100</v>
      </c>
      <c r="D11" s="18">
        <v>234513</v>
      </c>
      <c r="E11" s="19">
        <v>100</v>
      </c>
      <c r="F11" s="18">
        <v>338321</v>
      </c>
      <c r="G11" s="19">
        <v>100</v>
      </c>
      <c r="H11" s="18">
        <v>176170</v>
      </c>
      <c r="I11" s="19">
        <v>100</v>
      </c>
      <c r="J11" s="18">
        <v>327734</v>
      </c>
      <c r="K11" s="19">
        <v>100</v>
      </c>
      <c r="L11" s="18">
        <v>275984</v>
      </c>
      <c r="M11" s="19">
        <v>100</v>
      </c>
      <c r="N11" s="20">
        <f>D11+F11+H11+J11+L11+B11</f>
        <v>1726102</v>
      </c>
      <c r="O11" s="19">
        <v>100</v>
      </c>
    </row>
    <row r="12" spans="1:17" ht="12.75" customHeight="1" x14ac:dyDescent="0.2">
      <c r="A12" s="17" t="s">
        <v>13</v>
      </c>
      <c r="B12" s="18">
        <v>240123</v>
      </c>
      <c r="C12" s="21">
        <f>B12/B11*100</f>
        <v>64.310621886549896</v>
      </c>
      <c r="D12" s="18">
        <v>158432</v>
      </c>
      <c r="E12" s="21">
        <f>D12/D11*100</f>
        <v>67.557875256382374</v>
      </c>
      <c r="F12" s="18">
        <v>230306</v>
      </c>
      <c r="G12" s="21">
        <f>F12/F11*100</f>
        <v>68.073220403108294</v>
      </c>
      <c r="H12" s="18">
        <v>114859</v>
      </c>
      <c r="I12" s="21">
        <f>H12/H11*100</f>
        <v>65.197820287222569</v>
      </c>
      <c r="J12" s="18">
        <v>224122</v>
      </c>
      <c r="K12" s="21">
        <f>J12/J11*100</f>
        <v>68.385336889062472</v>
      </c>
      <c r="L12" s="18">
        <v>178503</v>
      </c>
      <c r="M12" s="21">
        <f>L12/L11*100</f>
        <v>64.678749492724222</v>
      </c>
      <c r="N12" s="20">
        <f>B12+L12+J12+H12+F12+D12</f>
        <v>1146345</v>
      </c>
      <c r="O12" s="22">
        <f>N12/N11*100</f>
        <v>66.412355700879786</v>
      </c>
    </row>
    <row r="13" spans="1:17" ht="12.75" customHeight="1" x14ac:dyDescent="0.2">
      <c r="A13" s="17" t="s">
        <v>14</v>
      </c>
      <c r="B13" s="18">
        <v>4760</v>
      </c>
      <c r="C13" s="21">
        <f>B13/B12*100</f>
        <v>1.9823173956680533</v>
      </c>
      <c r="D13" s="18">
        <v>4496</v>
      </c>
      <c r="E13" s="21">
        <f>D13/D12*100</f>
        <v>2.8378105433245806</v>
      </c>
      <c r="F13" s="18">
        <v>7490</v>
      </c>
      <c r="G13" s="21">
        <f>F13/F12*100</f>
        <v>3.2521949059077926</v>
      </c>
      <c r="H13" s="18">
        <v>3829</v>
      </c>
      <c r="I13" s="21">
        <f>H13/H12*100</f>
        <v>3.3336525653192171</v>
      </c>
      <c r="J13" s="18">
        <v>6093</v>
      </c>
      <c r="K13" s="21">
        <f>J13/J12*100</f>
        <v>2.7186086149507855</v>
      </c>
      <c r="L13" s="18">
        <v>5062</v>
      </c>
      <c r="M13" s="21">
        <f>L13/L12*100</f>
        <v>2.835806681120205</v>
      </c>
      <c r="N13" s="20">
        <f>B13+L13+J13+H13+F13+D13</f>
        <v>31730</v>
      </c>
      <c r="O13" s="22">
        <f>N13/N12*100</f>
        <v>2.7679276308615641</v>
      </c>
    </row>
    <row r="14" spans="1:17" ht="12.75" customHeight="1" x14ac:dyDescent="0.2">
      <c r="A14" s="17" t="s">
        <v>15</v>
      </c>
      <c r="B14" s="18">
        <v>235363</v>
      </c>
      <c r="C14" s="21">
        <f>B14/B12*100</f>
        <v>98.017682604331952</v>
      </c>
      <c r="D14" s="18">
        <v>153936</v>
      </c>
      <c r="E14" s="21">
        <f>D14/D12*100</f>
        <v>97.162189456675421</v>
      </c>
      <c r="F14" s="18">
        <v>222816</v>
      </c>
      <c r="G14" s="21">
        <f>F14/F12*100</f>
        <v>96.747805094092215</v>
      </c>
      <c r="H14" s="18">
        <v>111030</v>
      </c>
      <c r="I14" s="21">
        <f>H14/H12*100</f>
        <v>96.666347434680773</v>
      </c>
      <c r="J14" s="18">
        <v>218029</v>
      </c>
      <c r="K14" s="21">
        <f>J14/J12*100</f>
        <v>97.281391385049204</v>
      </c>
      <c r="L14" s="18">
        <v>173441</v>
      </c>
      <c r="M14" s="21">
        <f>L14/L12*100</f>
        <v>97.164193318879796</v>
      </c>
      <c r="N14" s="20">
        <f>B14+L14+J14+H14+F14+D14</f>
        <v>1114615</v>
      </c>
      <c r="O14" s="22">
        <f>N14/N12*100</f>
        <v>97.232072369138436</v>
      </c>
    </row>
    <row r="15" spans="1:17" ht="12.75" customHeight="1" x14ac:dyDescent="0.2">
      <c r="A15" s="17"/>
      <c r="B15" s="18"/>
      <c r="C15" s="19"/>
      <c r="D15" s="18"/>
      <c r="E15" s="19"/>
      <c r="F15" s="18"/>
      <c r="G15" s="19"/>
      <c r="H15" s="18"/>
      <c r="I15" s="19"/>
      <c r="J15" s="18"/>
      <c r="K15" s="19"/>
      <c r="L15" s="18"/>
      <c r="M15" s="19"/>
      <c r="N15" s="20"/>
      <c r="O15" s="22"/>
    </row>
    <row r="16" spans="1:17" ht="12.75" customHeight="1" x14ac:dyDescent="0.2">
      <c r="A16" s="17" t="s">
        <v>16</v>
      </c>
      <c r="B16" s="18"/>
      <c r="C16" s="19"/>
      <c r="D16" s="18"/>
      <c r="E16" s="19"/>
      <c r="F16" s="18"/>
      <c r="G16" s="19"/>
      <c r="H16" s="18"/>
      <c r="I16" s="19"/>
      <c r="J16" s="18"/>
      <c r="K16" s="19"/>
      <c r="L16" s="18"/>
      <c r="M16" s="19"/>
      <c r="N16" s="20"/>
      <c r="O16" s="22"/>
    </row>
    <row r="17" spans="1:15" ht="12.75" customHeight="1" x14ac:dyDescent="0.2">
      <c r="A17" s="17" t="s">
        <v>17</v>
      </c>
      <c r="B17" s="18">
        <v>82698</v>
      </c>
      <c r="C17" s="21">
        <f>B17/B14*100</f>
        <v>35.136363829488914</v>
      </c>
      <c r="D17" s="18">
        <v>46443</v>
      </c>
      <c r="E17" s="21">
        <f>D17/D14*100</f>
        <v>30.170330526972251</v>
      </c>
      <c r="F17" s="18">
        <v>65888</v>
      </c>
      <c r="G17" s="21">
        <f>F17/F14*100</f>
        <v>29.570587390492602</v>
      </c>
      <c r="H17" s="18">
        <v>39902</v>
      </c>
      <c r="I17" s="21">
        <f>H17/H14*100</f>
        <v>35.938034765378731</v>
      </c>
      <c r="J17" s="18">
        <v>73800</v>
      </c>
      <c r="K17" s="21">
        <f>J17/J14*100</f>
        <v>33.848708199367969</v>
      </c>
      <c r="L17" s="18">
        <v>59425</v>
      </c>
      <c r="M17" s="21">
        <f>L17/L14*100</f>
        <v>34.262371642229922</v>
      </c>
      <c r="N17" s="20">
        <f t="shared" ref="N17:N29" si="0">B17+L17+J17+H17+F17+D17</f>
        <v>368156</v>
      </c>
      <c r="O17" s="21">
        <f>N17/N14*100</f>
        <v>33.029880272560483</v>
      </c>
    </row>
    <row r="18" spans="1:15" ht="12.75" customHeight="1" x14ac:dyDescent="0.2">
      <c r="A18" s="17" t="s">
        <v>18</v>
      </c>
      <c r="B18" s="18">
        <v>60453</v>
      </c>
      <c r="C18" s="21">
        <f>B18/B14*100</f>
        <v>25.685005714577059</v>
      </c>
      <c r="D18" s="18">
        <v>32318</v>
      </c>
      <c r="E18" s="21">
        <f>D18/D14*100</f>
        <v>20.99443924747947</v>
      </c>
      <c r="F18" s="18">
        <v>52707</v>
      </c>
      <c r="G18" s="21">
        <f>F18/F14*100</f>
        <v>23.654943989659628</v>
      </c>
      <c r="H18" s="18">
        <v>30535</v>
      </c>
      <c r="I18" s="21">
        <f>H18/H14*100</f>
        <v>27.50157615058993</v>
      </c>
      <c r="J18" s="18">
        <v>51162</v>
      </c>
      <c r="K18" s="21">
        <f>J18/J14*100</f>
        <v>23.465685757399246</v>
      </c>
      <c r="L18" s="18">
        <v>43236</v>
      </c>
      <c r="M18" s="21">
        <f>L18/L14*100</f>
        <v>24.928361806032022</v>
      </c>
      <c r="N18" s="20">
        <f t="shared" si="0"/>
        <v>270411</v>
      </c>
      <c r="O18" s="21">
        <f>N18/N14*100</f>
        <v>24.260484561933943</v>
      </c>
    </row>
    <row r="19" spans="1:15" ht="12.75" customHeight="1" x14ac:dyDescent="0.2">
      <c r="A19" s="17" t="s">
        <v>19</v>
      </c>
      <c r="B19" s="18">
        <v>42731</v>
      </c>
      <c r="C19" s="21">
        <f>B19/B14*100</f>
        <v>18.155360018354628</v>
      </c>
      <c r="D19" s="18">
        <v>22940</v>
      </c>
      <c r="E19" s="21">
        <f>D19/D14*100</f>
        <v>14.902297058517824</v>
      </c>
      <c r="F19" s="18">
        <v>30833</v>
      </c>
      <c r="G19" s="21">
        <f>F19/F14*100</f>
        <v>13.837875197472355</v>
      </c>
      <c r="H19" s="18">
        <v>11736</v>
      </c>
      <c r="I19" s="21">
        <f>H19/H14*100</f>
        <v>10.570116184814914</v>
      </c>
      <c r="J19" s="18">
        <v>30563</v>
      </c>
      <c r="K19" s="21">
        <f>J19/J14*100</f>
        <v>14.017860009448285</v>
      </c>
      <c r="L19" s="18">
        <v>20547</v>
      </c>
      <c r="M19" s="21">
        <f>L19/L14*100</f>
        <v>11.846679850784993</v>
      </c>
      <c r="N19" s="20">
        <f t="shared" si="0"/>
        <v>159350</v>
      </c>
      <c r="O19" s="21">
        <f>N19/N14*100</f>
        <v>14.296416251351364</v>
      </c>
    </row>
    <row r="20" spans="1:15" ht="12.75" customHeight="1" x14ac:dyDescent="0.2">
      <c r="A20" s="17" t="s">
        <v>24</v>
      </c>
      <c r="B20" s="18">
        <v>12851</v>
      </c>
      <c r="C20" s="21">
        <f>B20/B14*100</f>
        <v>5.4600765625863028</v>
      </c>
      <c r="D20" s="18">
        <v>33714</v>
      </c>
      <c r="E20" s="21">
        <f>D20/D14*100</f>
        <v>21.901309635173057</v>
      </c>
      <c r="F20" s="18">
        <v>41365</v>
      </c>
      <c r="G20" s="21">
        <f>F20/F14*100</f>
        <v>18.56464526784432</v>
      </c>
      <c r="H20" s="18">
        <v>9586</v>
      </c>
      <c r="I20" s="21">
        <f>H20/H14*100</f>
        <v>8.6337026029001169</v>
      </c>
      <c r="J20" s="18">
        <v>27256</v>
      </c>
      <c r="K20" s="21">
        <f>J20/J14*100</f>
        <v>12.501089304633787</v>
      </c>
      <c r="L20" s="18">
        <v>0</v>
      </c>
      <c r="M20" s="21">
        <f>L20/L14*100</f>
        <v>0</v>
      </c>
      <c r="N20" s="20">
        <f t="shared" si="0"/>
        <v>124772</v>
      </c>
      <c r="O20" s="21">
        <f>N20/N14*100</f>
        <v>11.194179156031455</v>
      </c>
    </row>
    <row r="21" spans="1:15" ht="12.75" customHeight="1" x14ac:dyDescent="0.2">
      <c r="A21" s="17" t="s">
        <v>20</v>
      </c>
      <c r="B21" s="18">
        <v>17497</v>
      </c>
      <c r="C21" s="21">
        <f>B21/B14*100</f>
        <v>7.4340486822482719</v>
      </c>
      <c r="D21" s="18">
        <v>8999</v>
      </c>
      <c r="E21" s="21">
        <f>D21/D14*100</f>
        <v>5.8459359733915397</v>
      </c>
      <c r="F21" s="18">
        <v>17010</v>
      </c>
      <c r="G21" s="21">
        <f>F21/F14*100</f>
        <v>7.6341016803102111</v>
      </c>
      <c r="H21" s="18">
        <v>8029</v>
      </c>
      <c r="I21" s="21">
        <f>H21/H14*100</f>
        <v>7.2313789066018197</v>
      </c>
      <c r="J21" s="18">
        <v>15875</v>
      </c>
      <c r="K21" s="21">
        <f>J21/J14*100</f>
        <v>7.281141499525293</v>
      </c>
      <c r="L21" s="18">
        <v>13636</v>
      </c>
      <c r="M21" s="21">
        <f>L21/L14*100</f>
        <v>7.8620395408236803</v>
      </c>
      <c r="N21" s="20">
        <f t="shared" si="0"/>
        <v>81046</v>
      </c>
      <c r="O21" s="21">
        <f>N21/N14*100</f>
        <v>7.2712102385128503</v>
      </c>
    </row>
    <row r="22" spans="1:15" ht="12.75" customHeight="1" x14ac:dyDescent="0.2">
      <c r="A22" s="17" t="s">
        <v>21</v>
      </c>
      <c r="B22" s="18">
        <v>13106</v>
      </c>
      <c r="C22" s="21">
        <f>B22/B14*100</f>
        <v>5.5684198450903502</v>
      </c>
      <c r="D22" s="18">
        <v>4833</v>
      </c>
      <c r="E22" s="21">
        <f>D22/D14*100</f>
        <v>3.1396164639850328</v>
      </c>
      <c r="F22" s="18">
        <v>8429</v>
      </c>
      <c r="G22" s="21">
        <f>F22/F14*100</f>
        <v>3.7829419790320262</v>
      </c>
      <c r="H22" s="18">
        <v>5081</v>
      </c>
      <c r="I22" s="21">
        <f>H22/H14*100</f>
        <v>4.5762406556786459</v>
      </c>
      <c r="J22" s="18">
        <v>7549</v>
      </c>
      <c r="K22" s="21">
        <f>J22/J14*100</f>
        <v>3.462383444404185</v>
      </c>
      <c r="L22" s="18"/>
      <c r="M22" s="21">
        <f>L22/L14*100</f>
        <v>0</v>
      </c>
      <c r="N22" s="20">
        <f t="shared" si="0"/>
        <v>38998</v>
      </c>
      <c r="O22" s="21">
        <f>N22/N14*100</f>
        <v>3.4987865765309101</v>
      </c>
    </row>
    <row r="23" spans="1:15" ht="12.75" customHeight="1" x14ac:dyDescent="0.2">
      <c r="A23" s="17" t="s">
        <v>28</v>
      </c>
      <c r="B23" s="18">
        <v>3681</v>
      </c>
      <c r="C23" s="21">
        <f>B23/B14*100</f>
        <v>1.5639671486172422</v>
      </c>
      <c r="D23" s="18">
        <v>1846</v>
      </c>
      <c r="E23" s="23">
        <f>D23/D14*100</f>
        <v>1.1991996673942418</v>
      </c>
      <c r="F23" s="23">
        <v>3059</v>
      </c>
      <c r="G23" s="21">
        <f>F23/F14*100</f>
        <v>1.3728816602039351</v>
      </c>
      <c r="H23" s="18">
        <v>3156</v>
      </c>
      <c r="I23" s="21">
        <f>H23/H14*100</f>
        <v>2.8424750067549311</v>
      </c>
      <c r="J23" s="18">
        <v>2117</v>
      </c>
      <c r="K23" s="21">
        <f>J23/J14*100</f>
        <v>0.97097175146425474</v>
      </c>
      <c r="L23" s="18">
        <v>6103</v>
      </c>
      <c r="M23" s="21">
        <f>L23/L14*100</f>
        <v>3.518775837316436</v>
      </c>
      <c r="N23" s="20">
        <f t="shared" si="0"/>
        <v>19962</v>
      </c>
      <c r="O23" s="21">
        <f>N23/N14*100</f>
        <v>1.7909322950076931</v>
      </c>
    </row>
    <row r="24" spans="1:15" ht="12.75" customHeight="1" x14ac:dyDescent="0.2">
      <c r="A24" s="17" t="s">
        <v>33</v>
      </c>
      <c r="B24" s="18"/>
      <c r="C24" s="21">
        <f>B24/B14*100</f>
        <v>0</v>
      </c>
      <c r="D24" s="18"/>
      <c r="E24" s="21">
        <f>D24/D14*100</f>
        <v>0</v>
      </c>
      <c r="F24" s="18"/>
      <c r="G24" s="21">
        <f>F24/F14*100</f>
        <v>0</v>
      </c>
      <c r="H24" s="18"/>
      <c r="I24" s="21">
        <f>H24/H14*100</f>
        <v>0</v>
      </c>
      <c r="J24" s="18"/>
      <c r="K24" s="21">
        <f>J24/J14*100</f>
        <v>0</v>
      </c>
      <c r="L24" s="18">
        <v>17239</v>
      </c>
      <c r="M24" s="21">
        <f>L24/L14*100</f>
        <v>9.9394030246596827</v>
      </c>
      <c r="N24" s="20">
        <f t="shared" si="0"/>
        <v>17239</v>
      </c>
      <c r="O24" s="21">
        <f>N24/N14*100</f>
        <v>1.5466326938001014</v>
      </c>
    </row>
    <row r="25" spans="1:15" ht="12.75" customHeight="1" x14ac:dyDescent="0.2">
      <c r="A25" s="17" t="s">
        <v>34</v>
      </c>
      <c r="B25" s="18"/>
      <c r="C25" s="21">
        <f>B25/B14*100</f>
        <v>0</v>
      </c>
      <c r="D25" s="18"/>
      <c r="E25" s="21">
        <f>D25/D14*100</f>
        <v>0</v>
      </c>
      <c r="F25" s="18"/>
      <c r="G25" s="21">
        <f>F25/F14*100</f>
        <v>0</v>
      </c>
      <c r="H25" s="18"/>
      <c r="I25" s="21">
        <f>H25/H14*100</f>
        <v>0</v>
      </c>
      <c r="J25" s="18"/>
      <c r="K25" s="21">
        <f>J25/J14*100</f>
        <v>0</v>
      </c>
      <c r="L25" s="18">
        <v>13255</v>
      </c>
      <c r="M25" s="21">
        <f>L25/L14*100</f>
        <v>7.6423682981532624</v>
      </c>
      <c r="N25" s="20">
        <f t="shared" si="0"/>
        <v>13255</v>
      </c>
      <c r="O25" s="21">
        <f>N25/N14*100</f>
        <v>1.189199858247018</v>
      </c>
    </row>
    <row r="26" spans="1:15" ht="12.75" customHeight="1" x14ac:dyDescent="0.2">
      <c r="A26" s="17" t="s">
        <v>29</v>
      </c>
      <c r="B26" s="18">
        <v>2346</v>
      </c>
      <c r="C26" s="21">
        <f>B26/B14*100</f>
        <v>0.99675819903723184</v>
      </c>
      <c r="D26" s="18">
        <v>2843</v>
      </c>
      <c r="E26" s="21">
        <f>D26/D14*100</f>
        <v>1.8468714270865814</v>
      </c>
      <c r="F26" s="18">
        <v>3525</v>
      </c>
      <c r="G26" s="21">
        <f>F26/F14*100</f>
        <v>1.5820228349849204</v>
      </c>
      <c r="H26" s="18"/>
      <c r="I26" s="21">
        <f>H26/H14*100</f>
        <v>0</v>
      </c>
      <c r="J26" s="18">
        <v>3855</v>
      </c>
      <c r="K26" s="21">
        <f>J26/J14*100</f>
        <v>1.7681134161051972</v>
      </c>
      <c r="L26" s="18"/>
      <c r="M26" s="21">
        <f>L26/L14*100</f>
        <v>0</v>
      </c>
      <c r="N26" s="20">
        <f t="shared" si="0"/>
        <v>12569</v>
      </c>
      <c r="O26" s="21">
        <f>N26/N14*100</f>
        <v>1.1276539432898354</v>
      </c>
    </row>
    <row r="27" spans="1:15" ht="12.75" customHeight="1" x14ac:dyDescent="0.2">
      <c r="A27" s="17" t="s">
        <v>30</v>
      </c>
      <c r="B27" s="18"/>
      <c r="C27" s="21">
        <f>B27/B14*100</f>
        <v>0</v>
      </c>
      <c r="D27" s="18"/>
      <c r="E27" s="21">
        <f>D27/D14*100</f>
        <v>0</v>
      </c>
      <c r="F27" s="18"/>
      <c r="G27" s="21">
        <f>F27/F14*100</f>
        <v>0</v>
      </c>
      <c r="H27" s="18">
        <v>3005</v>
      </c>
      <c r="I27" s="21">
        <f>H27/H14*100</f>
        <v>2.7064757272809152</v>
      </c>
      <c r="J27" s="18"/>
      <c r="K27" s="21">
        <f>J27/J14*100</f>
        <v>0</v>
      </c>
      <c r="L27" s="18"/>
      <c r="M27" s="21">
        <f>L27/L14*100</f>
        <v>0</v>
      </c>
      <c r="N27" s="20">
        <f t="shared" si="0"/>
        <v>3005</v>
      </c>
      <c r="O27" s="21">
        <f>N27/N14*100</f>
        <v>0.26959981697716251</v>
      </c>
    </row>
    <row r="28" spans="1:15" ht="12.75" customHeight="1" x14ac:dyDescent="0.2">
      <c r="A28" s="17" t="s">
        <v>32</v>
      </c>
      <c r="B28" s="18"/>
      <c r="C28" s="21">
        <f>B28/B14*100</f>
        <v>0</v>
      </c>
      <c r="D28" s="18"/>
      <c r="E28" s="21">
        <f>D28/D14*100</f>
        <v>0</v>
      </c>
      <c r="F28" s="18"/>
      <c r="G28" s="21">
        <f>F28/F14*100</f>
        <v>0</v>
      </c>
      <c r="H28" s="18"/>
      <c r="I28" s="21">
        <f>H28/H14*100</f>
        <v>0</v>
      </c>
      <c r="J28" s="18">
        <v>2994</v>
      </c>
      <c r="K28" s="21">
        <f>J28/J14*100</f>
        <v>1.3732118204459041</v>
      </c>
      <c r="L28" s="18"/>
      <c r="M28" s="21">
        <f>L28/L14*100</f>
        <v>0</v>
      </c>
      <c r="N28" s="20">
        <f t="shared" si="0"/>
        <v>2994</v>
      </c>
      <c r="O28" s="21">
        <f>N28/N14*100</f>
        <v>0.26861292912799489</v>
      </c>
    </row>
    <row r="29" spans="1:15" ht="12.75" customHeight="1" x14ac:dyDescent="0.2">
      <c r="A29" s="17" t="s">
        <v>31</v>
      </c>
      <c r="B29" s="18"/>
      <c r="C29" s="21">
        <f>B29/B14*100</f>
        <v>0</v>
      </c>
      <c r="D29" s="18"/>
      <c r="E29" s="21">
        <f>D29/D14*100</f>
        <v>0</v>
      </c>
      <c r="F29" s="18"/>
      <c r="G29" s="21">
        <f>F29/F14*100</f>
        <v>0</v>
      </c>
      <c r="H29" s="18"/>
      <c r="I29" s="21">
        <f>H29/H14*100</f>
        <v>0</v>
      </c>
      <c r="J29" s="18">
        <v>2858</v>
      </c>
      <c r="K29" s="21">
        <f>J29/J14*100</f>
        <v>1.3108347972058763</v>
      </c>
      <c r="L29" s="18"/>
      <c r="M29" s="21">
        <f>L29/L14*100</f>
        <v>0</v>
      </c>
      <c r="N29" s="20">
        <f t="shared" si="0"/>
        <v>2858</v>
      </c>
      <c r="O29" s="21">
        <f>N29/N14*100</f>
        <v>0.25641140662919482</v>
      </c>
    </row>
    <row r="49" spans="1: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9" ht="12.75" customHeight="1" x14ac:dyDescent="0.2">
      <c r="A50" s="4"/>
      <c r="B50" s="4"/>
      <c r="C50" s="4"/>
      <c r="D50" s="4"/>
      <c r="E50" s="4"/>
      <c r="F50" s="4"/>
      <c r="G50" s="4"/>
      <c r="I50" s="4"/>
    </row>
  </sheetData>
  <mergeCells count="8">
    <mergeCell ref="A5:A9"/>
    <mergeCell ref="N5:O8"/>
    <mergeCell ref="J6:K8"/>
    <mergeCell ref="L6:M8"/>
    <mergeCell ref="B6:C8"/>
    <mergeCell ref="D6:E8"/>
    <mergeCell ref="F6:G8"/>
    <mergeCell ref="H6:I8"/>
  </mergeCells>
  <phoneticPr fontId="9" type="noConversion"/>
  <printOptions gridLines="1" gridLinesSet="0"/>
  <pageMargins left="0.59055118110236204" right="0.59055118110236204" top="0.59055118110236204" bottom="0.59055118110236204" header="0.51181102362204722" footer="0.51181102362204722"/>
  <pageSetup paperSize="9" orientation="landscape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Info</vt:lpstr>
      <vt:lpstr>2019</vt:lpstr>
      <vt:lpstr>2014</vt:lpstr>
      <vt:lpstr>2009</vt:lpstr>
      <vt:lpstr>2004</vt:lpstr>
      <vt:lpstr>1999</vt:lpstr>
      <vt:lpstr>1994</vt:lpstr>
      <vt:lpstr>'2009'!Farbe</vt:lpstr>
      <vt:lpstr>'2014'!Farbe</vt:lpstr>
      <vt:lpstr>'2019'!Farbe</vt:lpstr>
      <vt:lpstr>'2014'!Jahrbuch</vt:lpstr>
      <vt:lpstr>'2019'!Jahrbuch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Ergebnisse der Wahl der Regionalversammlung in der Region Stuttgart seit 1994 nach Wahlkreisen</dc:title>
  <dc:subject>TABELLE</dc:subject>
  <dc:creator>U12A029</dc:creator>
  <dc:description/>
  <cp:lastModifiedBy>Keppler, Regina</cp:lastModifiedBy>
  <cp:lastPrinted>2015-10-01T07:55:17Z</cp:lastPrinted>
  <dcterms:created xsi:type="dcterms:W3CDTF">2020-04-28T13:36:57Z</dcterms:created>
  <dcterms:modified xsi:type="dcterms:W3CDTF">2020-04-28T13:36:57Z</dcterms:modified>
</cp:coreProperties>
</file>