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12\AppData\Roaming\OpenText\DM\Temp\"/>
    </mc:Choice>
  </mc:AlternateContent>
  <bookViews>
    <workbookView xWindow="10080" yWindow="-15" windowWidth="10110" windowHeight="9330" tabRatio="653" activeTab="1"/>
  </bookViews>
  <sheets>
    <sheet name="Info" sheetId="1" r:id="rId1"/>
    <sheet name="seit 1980" sheetId="7" r:id="rId2"/>
  </sheets>
  <externalReferences>
    <externalReference r:id="rId3"/>
    <externalReference r:id="rId4"/>
  </externalReferences>
  <definedNames>
    <definedName name="_Fill" localSheetId="0" hidden="1">'[1]seit 1990'!#REF!</definedName>
    <definedName name="_Fill" hidden="1">'[2]1994'!#REF!</definedName>
    <definedName name="AusblendenZeilen">'seit 1980'!$11:$19,'seit 1980'!$21:$29,'seit 1980'!$31:$34</definedName>
    <definedName name="Farbe">'seit 1980'!$A$3:$Q$3,'seit 1980'!$A$5:$Q$8,'seit 1980'!$A$9:$A$44</definedName>
    <definedName name="Jahrbuch">'seit 1980'!$A$5:$Q$56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E36" i="7" l="1"/>
  <c r="E37" i="7"/>
  <c r="E38" i="7"/>
  <c r="E39" i="7"/>
  <c r="E40" i="7"/>
  <c r="E41" i="7"/>
  <c r="E42" i="7"/>
  <c r="E35" i="7" l="1"/>
  <c r="E34" i="7"/>
  <c r="E33" i="7"/>
  <c r="E32" i="7"/>
  <c r="E31" i="7"/>
  <c r="E30" i="7"/>
  <c r="D30" i="7"/>
  <c r="H30" i="7"/>
  <c r="O30" i="7"/>
  <c r="D31" i="7"/>
  <c r="H31" i="7"/>
  <c r="O31" i="7"/>
  <c r="D32" i="7"/>
  <c r="H32" i="7"/>
  <c r="O32" i="7"/>
  <c r="D33" i="7"/>
  <c r="H33" i="7"/>
  <c r="O33" i="7"/>
</calcChain>
</file>

<file path=xl/sharedStrings.xml><?xml version="1.0" encoding="utf-8"?>
<sst xmlns="http://schemas.openxmlformats.org/spreadsheetml/2006/main" count="203" uniqueCount="64">
  <si>
    <t>Jahr</t>
  </si>
  <si>
    <t>Anzahl</t>
  </si>
  <si>
    <t>Beantragte Verfahren</t>
  </si>
  <si>
    <t>.</t>
  </si>
  <si>
    <t>Periodizität:</t>
  </si>
  <si>
    <t>Die Statistik wird jährlich zum Jahresende erstellt</t>
  </si>
  <si>
    <t>Gliederungstiefe:</t>
  </si>
  <si>
    <t>Die räumliche Gliederung umfaßt die Gemeindeebene.</t>
  </si>
  <si>
    <t>Erläuterungsblatt zu Tabelle Nr. 2506</t>
  </si>
  <si>
    <t>Erläuterungen:</t>
  </si>
  <si>
    <t>Rechtsgrundlage:</t>
  </si>
  <si>
    <t xml:space="preserve">Quelle: </t>
  </si>
  <si>
    <t>Statistisches Landesamt Baden-Württemberg</t>
  </si>
  <si>
    <t>Davon</t>
  </si>
  <si>
    <t>eröffnet insgesamt</t>
  </si>
  <si>
    <t>davon</t>
  </si>
  <si>
    <t xml:space="preserve">Davon </t>
  </si>
  <si>
    <t>Unternehmen</t>
  </si>
  <si>
    <t>Schuldenbereinigungs-plan angenommen von Verbrauchern und Nachlässen</t>
  </si>
  <si>
    <t>Eröffnete Vergleichs-verfahren (nur bis 1999)</t>
  </si>
  <si>
    <t>x</t>
  </si>
  <si>
    <t>Restschuldbefreiung unter bestimmten Umständen eine endgültige Schuldenbereinigung zu erlangen.</t>
  </si>
  <si>
    <t xml:space="preserve">Dieses in seinem Ablauf vereinfachte Verfahren ermöglicht natürlichen Personen ggf. durch eine </t>
  </si>
  <si>
    <t>Ende 2001 kam es zu einer weiteren Novellierung, die sich insbesondere auf die Insolvenzzahlen</t>
  </si>
  <si>
    <t>von natürlichen Personen auswirkt. Zu nennen ist in erster Linie die Einführung der Verfahrens-</t>
  </si>
  <si>
    <t>Mit der neuen Insolvenzordnung wurde ab 1999 die Verbraucherinsolvenz neu eingeführt.</t>
  </si>
  <si>
    <t>und steht am 31. Mai des Folgejahres zur Verfügung.</t>
  </si>
  <si>
    <t>Voraussicht-liche Forderungen insgesamt</t>
  </si>
  <si>
    <t xml:space="preserve">                            </t>
  </si>
  <si>
    <t>Quelle: Statistisches Landesamt Baden-Württemberg</t>
  </si>
  <si>
    <t>Tabelle Nr. 2506 - Jahrbuchtabelle</t>
  </si>
  <si>
    <t>Insolvenz-
verfahren
insgesamt</t>
  </si>
  <si>
    <t>kostenstundung, die die den völlig mittellosen Schuldnern den Zugang zum Insolvenzverfahren und zur</t>
  </si>
  <si>
    <t xml:space="preserve">Erhebungsgrundlagen der Statistik der Konkurse und angewendeten Insolvenzpläne (vor 1999) </t>
  </si>
  <si>
    <t>bzw. der Insolvenzstatistik (nach 1999) sind die monatlichen Meldungen der Amtsgerichte</t>
  </si>
  <si>
    <t>über die von ihnen bearbeiteten Verfahren.</t>
  </si>
  <si>
    <t>mangels einer die Kosten des Verfahrens deckenden Masse abgelehnt wurde.</t>
  </si>
  <si>
    <t xml:space="preserve">Ein Insolvenzverfahren (nach 1999) kann nur auf Antrag eröffnet werden. Der Antrag wird mangels </t>
  </si>
  <si>
    <t>Masse abgewiesen, wenn das Vermögen des Schuldners voraussichtlich nicht ausreichen wird,</t>
  </si>
  <si>
    <t>um die Kosten des Verfahrens zu decken.</t>
  </si>
  <si>
    <t xml:space="preserve">Restschuldbefreiung ermöglicht. Änderungen ergaben sich aber auch bei den Unternehmensinsolven- </t>
  </si>
  <si>
    <t>zen, v.a. was die Rechtsstellung von Schuldnern und Gläubigern angeht. Ferner wurde die Möglichkeit</t>
  </si>
  <si>
    <t>der frühzeitigen Eröffnung des Insolvenzverfahrens sowie der Insolvenzplan geschaffen. Letzterer stellt</t>
  </si>
  <si>
    <t>das Kernstück der Reform im Unternehmensbereich dar und übernimmt die Funktion des (Zwangs-)</t>
  </si>
  <si>
    <t>Vergleichs. Der Schuldenbereinigungsplan ersetzt ab 1999 das Vergleichsverfahren.</t>
  </si>
  <si>
    <t xml:space="preserve">Aufgrund der Verfahrensänderung sind die Daten ab 1999 mit den Vorjahren nur </t>
  </si>
  <si>
    <t>eingeschränkt vergleichbar.</t>
  </si>
  <si>
    <t xml:space="preserve">Bei den Konkursverfahren erfolgte die Meldung sobald das Verfahren eröffnet bzw. die Eröffnung </t>
  </si>
  <si>
    <t>verfahren zusammen wurden als Insolvenzen bezeichnet. Dabei wurden allerdings die Anschluss-</t>
  </si>
  <si>
    <t>gangen war, ein Vergleich jedoch nicht zustande gekommen war. Konkurs- und eröffnete Vergleichs-</t>
  </si>
  <si>
    <t>konkurse abgezogen, da sie zuvor bereits als eröffnete Vergleichsverfahren statistisch erfasst wurden.</t>
  </si>
  <si>
    <t>Als Anschlusskonkurs wurden solche Konkurse bezeichnet, denen ein Vergleichsverfahren vorange-</t>
  </si>
  <si>
    <r>
      <t>Betroffene Arbeitnehmer</t>
    </r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 in Unternehmen</t>
    </r>
  </si>
  <si>
    <r>
      <t>Privat-insolvenzen</t>
    </r>
    <r>
      <rPr>
        <vertAlign val="superscript"/>
        <sz val="8"/>
        <rFont val="Arial"/>
        <family val="2"/>
      </rPr>
      <t>1</t>
    </r>
  </si>
  <si>
    <r>
      <t xml:space="preserve">1  </t>
    </r>
    <r>
      <rPr>
        <sz val="8"/>
        <rFont val="Arial"/>
        <family val="2"/>
      </rPr>
      <t>Bis 1998 "andere Gemeinschuldner".</t>
    </r>
  </si>
  <si>
    <t>Am 1.Januar 2013 trat das neue Insolvenzstatistikgesetz (InsStatG) in Kraft (Artikel 7 Gesetz. v. 07.12.2011</t>
  </si>
  <si>
    <t>BGBl. I S. 2582 (Nr. 64), 2589; Geltung ab 01.01.2013).</t>
  </si>
  <si>
    <t xml:space="preserve">Von Januar 2000 bis zum 31.12.2012 wurden die Angaben der Insolvenzstatistik entstprechen § 39 des  </t>
  </si>
  <si>
    <t>Gerichtsverfassungsgesetz vom 15.12.1999 (BGBl. I S. 2398) erhoben.</t>
  </si>
  <si>
    <t>Insolvenzen von Unternehmen und Privatpersonen in Stuttgart seit 1980</t>
  </si>
  <si>
    <t xml:space="preserve">5.6.1 Insolvenzverfahren von Unternehmen und Privatpersonen in Stuttgart seit 1980 </t>
  </si>
  <si>
    <t>Erwerbs-
unter-
nehmen</t>
  </si>
  <si>
    <t>Mangels Masse abgelehnte Verfahren
insgesamt</t>
  </si>
  <si>
    <t>1 000 €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</si>
</sst>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\ &quot;DM&quot;;[Red]\-#,##0\ &quot;DM&quot;"/>
    <numFmt numFmtId="165" formatCode="#\ ###\ ##0__;\-\ #\ ###\ ##0__;\-__"/>
    <numFmt numFmtId="166" formatCode="#\ ##0.0_);\(#\ ##0.0\)"/>
    <numFmt numFmtId="167" formatCode="#\ ##0.00_);\(#\ ##0.00\)"/>
    <numFmt numFmtId="168" formatCode="#\ ###\ ##0__;\-\ #\ ###\ ##0__;\-_N"/>
    <numFmt numFmtId="169" formatCode="@__"/>
    <numFmt numFmtId="170" formatCode="#\ ###\ ##0______;\-\ #\ ###\ ##0______;\-______;@______"/>
    <numFmt numFmtId="171" formatCode="_-* #,##0.00\ [$€]_-;\-* #,##0.00\ [$€]_-;_-* &quot;-&quot;??\ [$€]_-;_-@_-"/>
    <numFmt numFmtId="172" formatCode="###0\ &quot;€&quot;;[Red]\-#,##0\ &quot;€&quot;"/>
    <numFmt numFmtId="173" formatCode="0.0"/>
  </numFmts>
  <fonts count="12" x14ac:knownFonts="1">
    <font>
      <sz val="8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0"/>
      <name val="Helv"/>
    </font>
    <font>
      <b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10"/>
      <name val="Arial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</borders>
  <cellStyleXfs count="15">
    <xf numFmtId="165" fontId="0" fillId="0" borderId="0" applyFill="0" applyBorder="0" applyAlignment="0" applyProtection="0">
      <alignment vertical="center"/>
    </xf>
    <xf numFmtId="166" fontId="5" fillId="0" borderId="0"/>
    <xf numFmtId="167" fontId="5" fillId="0" borderId="0"/>
    <xf numFmtId="171" fontId="3" fillId="0" borderId="0" applyFont="0" applyFill="0" applyBorder="0" applyAlignment="0" applyProtection="0">
      <alignment vertical="center"/>
    </xf>
    <xf numFmtId="165" fontId="5" fillId="0" borderId="0"/>
    <xf numFmtId="0" fontId="11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168" fontId="3" fillId="0" borderId="0" applyFill="0" applyBorder="0" applyAlignment="0" applyProtection="0">
      <alignment vertical="center"/>
    </xf>
    <xf numFmtId="0" fontId="6" fillId="0" borderId="0"/>
    <xf numFmtId="0" fontId="1" fillId="0" borderId="0"/>
    <xf numFmtId="0" fontId="2" fillId="0" borderId="0"/>
    <xf numFmtId="0" fontId="2" fillId="0" borderId="0"/>
  </cellStyleXfs>
  <cellXfs count="72">
    <xf numFmtId="165" fontId="0" fillId="0" borderId="0" xfId="0" applyAlignment="1"/>
    <xf numFmtId="165" fontId="4" fillId="0" borderId="0" xfId="0" applyFont="1" applyBorder="1" applyAlignment="1"/>
    <xf numFmtId="165" fontId="7" fillId="0" borderId="0" xfId="0" applyFont="1" applyBorder="1" applyAlignment="1"/>
    <xf numFmtId="165" fontId="4" fillId="0" borderId="1" xfId="0" applyFont="1" applyBorder="1" applyAlignment="1"/>
    <xf numFmtId="165" fontId="4" fillId="0" borderId="2" xfId="0" applyFont="1" applyBorder="1" applyAlignment="1"/>
    <xf numFmtId="165" fontId="4" fillId="0" borderId="3" xfId="0" applyFont="1" applyBorder="1" applyAlignment="1"/>
    <xf numFmtId="165" fontId="4" fillId="0" borderId="4" xfId="0" applyFont="1" applyBorder="1" applyAlignment="1">
      <alignment horizontal="center"/>
    </xf>
    <xf numFmtId="165" fontId="7" fillId="0" borderId="4" xfId="0" applyFont="1" applyBorder="1" applyAlignment="1">
      <alignment horizontal="center"/>
    </xf>
    <xf numFmtId="165" fontId="4" fillId="0" borderId="4" xfId="0" applyFont="1" applyBorder="1" applyAlignment="1"/>
    <xf numFmtId="165" fontId="7" fillId="0" borderId="4" xfId="0" applyFont="1" applyBorder="1" applyAlignment="1"/>
    <xf numFmtId="165" fontId="4" fillId="0" borderId="4" xfId="0" quotePrefix="1" applyFont="1" applyBorder="1" applyAlignment="1"/>
    <xf numFmtId="165" fontId="7" fillId="0" borderId="4" xfId="0" quotePrefix="1" applyFont="1" applyBorder="1" applyAlignment="1"/>
    <xf numFmtId="165" fontId="4" fillId="0" borderId="5" xfId="0" applyFont="1" applyBorder="1" applyAlignment="1"/>
    <xf numFmtId="165" fontId="4" fillId="0" borderId="6" xfId="0" applyFont="1" applyBorder="1" applyAlignment="1"/>
    <xf numFmtId="165" fontId="4" fillId="0" borderId="2" xfId="0" applyFont="1" applyBorder="1" applyAlignment="1">
      <alignment horizontal="center"/>
    </xf>
    <xf numFmtId="165" fontId="4" fillId="0" borderId="0" xfId="0" applyFont="1" applyAlignment="1">
      <alignment horizontal="centerContinuous"/>
    </xf>
    <xf numFmtId="165" fontId="4" fillId="0" borderId="0" xfId="0" applyFont="1" applyBorder="1" applyAlignment="1">
      <alignment horizontal="center"/>
    </xf>
    <xf numFmtId="165" fontId="0" fillId="0" borderId="0" xfId="0" applyFont="1" applyAlignment="1"/>
    <xf numFmtId="168" fontId="0" fillId="0" borderId="0" xfId="10" applyFont="1" applyFill="1" applyBorder="1" applyAlignment="1">
      <alignment vertical="center"/>
    </xf>
    <xf numFmtId="165" fontId="0" fillId="0" borderId="0" xfId="0" applyFont="1" applyAlignment="1">
      <alignment horizontal="centerContinuous"/>
    </xf>
    <xf numFmtId="168" fontId="4" fillId="2" borderId="0" xfId="10" applyFont="1" applyFill="1" applyBorder="1" applyAlignment="1">
      <alignment horizontal="left" vertical="center"/>
    </xf>
    <xf numFmtId="165" fontId="0" fillId="0" borderId="0" xfId="0" applyFont="1" applyBorder="1" applyAlignment="1"/>
    <xf numFmtId="168" fontId="0" fillId="2" borderId="7" xfId="10" applyFont="1" applyFill="1" applyBorder="1" applyAlignment="1">
      <alignment horizontal="centerContinuous" vertical="center"/>
    </xf>
    <xf numFmtId="168" fontId="0" fillId="2" borderId="8" xfId="10" applyFont="1" applyFill="1" applyBorder="1" applyAlignment="1">
      <alignment horizontal="centerContinuous" vertical="center"/>
    </xf>
    <xf numFmtId="168" fontId="0" fillId="2" borderId="9" xfId="10" applyFont="1" applyFill="1" applyBorder="1" applyAlignment="1">
      <alignment horizontal="centerContinuous" vertical="center"/>
    </xf>
    <xf numFmtId="168" fontId="0" fillId="2" borderId="7" xfId="10" applyFont="1" applyFill="1" applyBorder="1" applyAlignment="1">
      <alignment horizontal="center" vertical="center" wrapText="1"/>
    </xf>
    <xf numFmtId="168" fontId="0" fillId="2" borderId="7" xfId="10" applyFont="1" applyFill="1" applyBorder="1" applyAlignment="1">
      <alignment horizontal="centerContinuous" vertical="center" wrapText="1"/>
    </xf>
    <xf numFmtId="168" fontId="0" fillId="2" borderId="9" xfId="10" applyFont="1" applyFill="1" applyBorder="1" applyAlignment="1">
      <alignment horizontal="centerContinuous" vertical="center" wrapText="1"/>
    </xf>
    <xf numFmtId="164" fontId="0" fillId="2" borderId="10" xfId="10" applyNumberFormat="1" applyFont="1" applyFill="1" applyBorder="1" applyAlignment="1">
      <alignment horizontal="centerContinuous" vertical="center" wrapText="1"/>
    </xf>
    <xf numFmtId="168" fontId="0" fillId="2" borderId="11" xfId="10" applyFont="1" applyFill="1" applyBorder="1" applyAlignment="1">
      <alignment horizontal="centerContinuous" vertical="center" wrapText="1"/>
    </xf>
    <xf numFmtId="168" fontId="0" fillId="0" borderId="0" xfId="10" applyFont="1" applyFill="1" applyBorder="1" applyAlignment="1">
      <alignment horizontal="centerContinuous" vertical="center" wrapText="1"/>
    </xf>
    <xf numFmtId="49" fontId="0" fillId="2" borderId="12" xfId="10" applyNumberFormat="1" applyFont="1" applyFill="1" applyBorder="1" applyAlignment="1">
      <alignment horizontal="center" vertical="center"/>
    </xf>
    <xf numFmtId="170" fontId="0" fillId="0" borderId="0" xfId="10" applyNumberFormat="1" applyFont="1" applyFill="1" applyBorder="1" applyAlignment="1">
      <alignment vertical="center"/>
    </xf>
    <xf numFmtId="165" fontId="0" fillId="0" borderId="0" xfId="0" applyNumberFormat="1" applyFont="1" applyAlignment="1"/>
    <xf numFmtId="169" fontId="0" fillId="0" borderId="0" xfId="0" applyNumberFormat="1" applyFont="1" applyAlignment="1">
      <alignment horizontal="right"/>
    </xf>
    <xf numFmtId="170" fontId="0" fillId="0" borderId="0" xfId="10" applyNumberFormat="1" applyFont="1" applyFill="1" applyBorder="1" applyAlignment="1">
      <alignment horizontal="right" vertical="center"/>
    </xf>
    <xf numFmtId="168" fontId="9" fillId="0" borderId="0" xfId="10" applyFont="1" applyFill="1" applyBorder="1" applyAlignment="1">
      <alignment horizontal="left" vertical="center"/>
    </xf>
    <xf numFmtId="173" fontId="0" fillId="0" borderId="0" xfId="0" applyNumberFormat="1" applyFont="1" applyAlignment="1"/>
    <xf numFmtId="168" fontId="8" fillId="0" borderId="0" xfId="10" applyFont="1" applyFill="1" applyBorder="1" applyAlignment="1">
      <alignment horizontal="left" vertical="center"/>
    </xf>
    <xf numFmtId="165" fontId="2" fillId="0" borderId="4" xfId="0" applyFont="1" applyBorder="1" applyAlignment="1"/>
    <xf numFmtId="165" fontId="2" fillId="0" borderId="4" xfId="0" applyFont="1" applyFill="1" applyBorder="1" applyAlignment="1"/>
    <xf numFmtId="168" fontId="2" fillId="2" borderId="0" xfId="10" quotePrefix="1" applyFont="1" applyFill="1" applyBorder="1" applyAlignment="1">
      <alignment horizontal="left" vertical="center"/>
    </xf>
    <xf numFmtId="165" fontId="0" fillId="0" borderId="0" xfId="0" applyFont="1" applyAlignment="1"/>
    <xf numFmtId="49" fontId="0" fillId="2" borderId="12" xfId="10" applyNumberFormat="1" applyFont="1" applyFill="1" applyBorder="1" applyAlignment="1">
      <alignment horizontal="center" vertical="center"/>
    </xf>
    <xf numFmtId="170" fontId="0" fillId="0" borderId="0" xfId="10" applyNumberFormat="1" applyFont="1" applyFill="1" applyBorder="1" applyAlignment="1">
      <alignment vertical="center"/>
    </xf>
    <xf numFmtId="169" fontId="0" fillId="0" borderId="0" xfId="0" applyNumberFormat="1" applyFont="1" applyAlignment="1">
      <alignment horizontal="right"/>
    </xf>
    <xf numFmtId="165" fontId="0" fillId="0" borderId="0" xfId="0" applyFont="1" applyAlignment="1"/>
    <xf numFmtId="168" fontId="0" fillId="0" borderId="0" xfId="10" applyFont="1" applyFill="1" applyBorder="1" applyAlignment="1">
      <alignment vertical="center"/>
    </xf>
    <xf numFmtId="165" fontId="0" fillId="0" borderId="0" xfId="0" applyAlignment="1"/>
    <xf numFmtId="49" fontId="0" fillId="2" borderId="12" xfId="10" applyNumberFormat="1" applyFont="1" applyFill="1" applyBorder="1" applyAlignment="1">
      <alignment horizontal="center" vertical="center"/>
    </xf>
    <xf numFmtId="170" fontId="0" fillId="0" borderId="0" xfId="10" applyNumberFormat="1" applyFont="1" applyFill="1" applyBorder="1" applyAlignment="1">
      <alignment vertical="center"/>
    </xf>
    <xf numFmtId="169" fontId="0" fillId="0" borderId="0" xfId="0" applyNumberFormat="1" applyFont="1" applyAlignment="1">
      <alignment horizontal="right"/>
    </xf>
    <xf numFmtId="0" fontId="0" fillId="2" borderId="12" xfId="10" applyNumberFormat="1" applyFont="1" applyFill="1" applyBorder="1" applyAlignment="1">
      <alignment horizontal="center" vertical="center"/>
    </xf>
    <xf numFmtId="0" fontId="0" fillId="2" borderId="0" xfId="10" applyNumberFormat="1" applyFont="1" applyFill="1" applyBorder="1" applyAlignment="1">
      <alignment horizontal="center" vertical="center"/>
    </xf>
    <xf numFmtId="165" fontId="0" fillId="0" borderId="0" xfId="0" applyFont="1" applyFill="1" applyAlignment="1"/>
    <xf numFmtId="169" fontId="0" fillId="0" borderId="0" xfId="0" applyNumberFormat="1" applyFont="1" applyFill="1" applyAlignment="1">
      <alignment horizontal="right"/>
    </xf>
    <xf numFmtId="168" fontId="0" fillId="2" borderId="13" xfId="10" applyFont="1" applyFill="1" applyBorder="1" applyAlignment="1">
      <alignment horizontal="center" vertical="center"/>
    </xf>
    <xf numFmtId="168" fontId="0" fillId="2" borderId="10" xfId="10" applyFont="1" applyFill="1" applyBorder="1" applyAlignment="1">
      <alignment horizontal="center" vertical="center"/>
    </xf>
    <xf numFmtId="168" fontId="0" fillId="2" borderId="8" xfId="10" applyFont="1" applyFill="1" applyBorder="1" applyAlignment="1">
      <alignment horizontal="center" vertical="center" wrapText="1"/>
    </xf>
    <xf numFmtId="168" fontId="0" fillId="2" borderId="7" xfId="10" applyFont="1" applyFill="1" applyBorder="1" applyAlignment="1">
      <alignment horizontal="center" vertical="center" wrapText="1"/>
    </xf>
    <xf numFmtId="168" fontId="0" fillId="2" borderId="14" xfId="10" applyFont="1" applyFill="1" applyBorder="1" applyAlignment="1">
      <alignment horizontal="center" vertical="center" wrapText="1"/>
    </xf>
    <xf numFmtId="168" fontId="0" fillId="2" borderId="9" xfId="10" applyFont="1" applyFill="1" applyBorder="1" applyAlignment="1">
      <alignment horizontal="center" vertical="center"/>
    </xf>
    <xf numFmtId="172" fontId="0" fillId="2" borderId="9" xfId="10" applyNumberFormat="1" applyFont="1" applyFill="1" applyBorder="1" applyAlignment="1">
      <alignment horizontal="center" vertical="center" wrapText="1"/>
    </xf>
    <xf numFmtId="172" fontId="0" fillId="2" borderId="17" xfId="10" applyNumberFormat="1" applyFont="1" applyFill="1" applyBorder="1" applyAlignment="1">
      <alignment horizontal="center" vertical="center" wrapText="1"/>
    </xf>
    <xf numFmtId="164" fontId="0" fillId="2" borderId="9" xfId="10" quotePrefix="1" applyNumberFormat="1" applyFont="1" applyFill="1" applyBorder="1" applyAlignment="1">
      <alignment horizontal="center" vertical="center" wrapText="1"/>
    </xf>
    <xf numFmtId="164" fontId="0" fillId="2" borderId="17" xfId="10" quotePrefix="1" applyNumberFormat="1" applyFont="1" applyFill="1" applyBorder="1" applyAlignment="1">
      <alignment horizontal="center" vertical="center" wrapText="1"/>
    </xf>
    <xf numFmtId="164" fontId="0" fillId="2" borderId="10" xfId="10" quotePrefix="1" applyNumberFormat="1" applyFont="1" applyFill="1" applyBorder="1" applyAlignment="1">
      <alignment horizontal="center" vertical="center" wrapText="1"/>
    </xf>
    <xf numFmtId="168" fontId="0" fillId="2" borderId="13" xfId="10" applyFont="1" applyFill="1" applyBorder="1" applyAlignment="1">
      <alignment horizontal="center" vertical="center" wrapText="1"/>
    </xf>
    <xf numFmtId="168" fontId="0" fillId="2" borderId="7" xfId="10" applyFont="1" applyFill="1" applyBorder="1" applyAlignment="1">
      <alignment horizontal="center" vertical="center"/>
    </xf>
    <xf numFmtId="168" fontId="0" fillId="2" borderId="15" xfId="10" applyFont="1" applyFill="1" applyBorder="1" applyAlignment="1">
      <alignment horizontal="center" vertical="center" wrapText="1"/>
    </xf>
    <xf numFmtId="165" fontId="0" fillId="0" borderId="16" xfId="0" applyBorder="1" applyAlignment="1">
      <alignment vertical="center" wrapText="1"/>
    </xf>
    <xf numFmtId="165" fontId="0" fillId="0" borderId="8" xfId="0" applyBorder="1" applyAlignment="1">
      <alignment vertical="center" wrapText="1"/>
    </xf>
  </cellXfs>
  <cellStyles count="15">
    <cellStyle name="Dez 1" xfId="1"/>
    <cellStyle name="Dez 2" xfId="2"/>
    <cellStyle name="Euro" xfId="3"/>
    <cellStyle name="Ganz" xfId="4"/>
    <cellStyle name="Standard" xfId="0" builtinId="0"/>
    <cellStyle name="Standard 2" xfId="5"/>
    <cellStyle name="Standard 2 2" xfId="6"/>
    <cellStyle name="Standard 2 3" xfId="7"/>
    <cellStyle name="Standard 2 3 2" xfId="13"/>
    <cellStyle name="Standard 2 4" xfId="12"/>
    <cellStyle name="Standard 3" xfId="8"/>
    <cellStyle name="Standard 3 2" xfId="14"/>
    <cellStyle name="Standard 4" xfId="9"/>
    <cellStyle name="Standard_04_11" xfId="10"/>
    <cellStyle name="U_1 - Formatvorlage1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2097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9</xdr:col>
      <xdr:colOff>0</xdr:colOff>
      <xdr:row>8</xdr:row>
      <xdr:rowOff>0</xdr:rowOff>
    </xdr:to>
    <xdr:grpSp>
      <xdr:nvGrpSpPr>
        <xdr:cNvPr id="7549" name="Group 1"/>
        <xdr:cNvGrpSpPr>
          <a:grpSpLocks/>
        </xdr:cNvGrpSpPr>
      </xdr:nvGrpSpPr>
      <xdr:grpSpPr bwMode="auto">
        <a:xfrm>
          <a:off x="3846635" y="1773115"/>
          <a:ext cx="0" cy="0"/>
          <a:chOff x="3846635" y="1773115"/>
          <a:chExt cx="0" cy="0"/>
        </a:xfrm>
      </xdr:grpSpPr>
      <xdr:sp macro="" textlink="">
        <xdr:nvSpPr>
          <xdr:cNvPr id="7551" name="Arc 2"/>
          <xdr:cNvSpPr>
            <a:spLocks/>
          </xdr:cNvSpPr>
        </xdr:nvSpPr>
        <xdr:spPr bwMode="auto">
          <a:xfrm flipH="1" flipV="1">
            <a:off x="0" y="-4064"/>
            <a:ext cx="0" cy="0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552" name="Line 3"/>
          <xdr:cNvSpPr>
            <a:spLocks noChangeShapeType="1"/>
          </xdr:cNvSpPr>
        </xdr:nvSpPr>
        <xdr:spPr bwMode="auto">
          <a:xfrm>
            <a:off x="0" y="-4064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53" name="Line 4"/>
          <xdr:cNvSpPr>
            <a:spLocks noChangeShapeType="1"/>
          </xdr:cNvSpPr>
        </xdr:nvSpPr>
        <xdr:spPr bwMode="auto">
          <a:xfrm>
            <a:off x="0" y="-4064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54" name="Arc 5"/>
          <xdr:cNvSpPr>
            <a:spLocks/>
          </xdr:cNvSpPr>
        </xdr:nvSpPr>
        <xdr:spPr bwMode="auto">
          <a:xfrm flipV="1">
            <a:off x="0" y="-4064"/>
            <a:ext cx="0" cy="0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555" name="Arc 6"/>
          <xdr:cNvSpPr>
            <a:spLocks/>
          </xdr:cNvSpPr>
        </xdr:nvSpPr>
        <xdr:spPr bwMode="auto">
          <a:xfrm>
            <a:off x="0" y="-4064"/>
            <a:ext cx="0" cy="0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556" name="Arc 7"/>
          <xdr:cNvSpPr>
            <a:spLocks/>
          </xdr:cNvSpPr>
        </xdr:nvSpPr>
        <xdr:spPr bwMode="auto">
          <a:xfrm flipH="1">
            <a:off x="0" y="-4064"/>
            <a:ext cx="0" cy="0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133350</xdr:rowOff>
    </xdr:to>
    <xdr:pic>
      <xdr:nvPicPr>
        <xdr:cNvPr id="7550" name="Picture 8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2-A\18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199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60"/>
  <sheetViews>
    <sheetView showGridLines="0" zoomScaleNormal="100" workbookViewId="0">
      <selection activeCell="B61" sqref="B61"/>
    </sheetView>
  </sheetViews>
  <sheetFormatPr baseColWidth="10" defaultRowHeight="12.75" customHeight="1" x14ac:dyDescent="0.2"/>
  <cols>
    <col min="1" max="1" width="2.83203125" style="1" customWidth="1"/>
    <col min="2" max="2" width="104.83203125" style="1" customWidth="1"/>
    <col min="3" max="9" width="12" style="1"/>
    <col min="10" max="10" width="15.6640625" style="1" customWidth="1"/>
    <col min="11" max="16384" width="12" style="1"/>
  </cols>
  <sheetData>
    <row r="1" spans="1:10" ht="12.75" customHeight="1" x14ac:dyDescent="0.2">
      <c r="A1" s="3"/>
      <c r="B1" s="4"/>
    </row>
    <row r="2" spans="1:10" ht="12.75" customHeight="1" x14ac:dyDescent="0.2">
      <c r="A2" s="5"/>
      <c r="B2" s="6" t="s">
        <v>8</v>
      </c>
    </row>
    <row r="3" spans="1:10" ht="12.75" customHeight="1" x14ac:dyDescent="0.2">
      <c r="A3" s="5"/>
      <c r="B3" s="6"/>
    </row>
    <row r="4" spans="1:10" ht="12.75" customHeight="1" x14ac:dyDescent="0.2">
      <c r="A4" s="3"/>
      <c r="B4" s="14"/>
    </row>
    <row r="5" spans="1:10" ht="12.75" customHeight="1" x14ac:dyDescent="0.2">
      <c r="A5" s="5"/>
      <c r="B5" s="7" t="s">
        <v>59</v>
      </c>
      <c r="C5" s="2"/>
      <c r="D5" s="2"/>
      <c r="E5" s="2"/>
      <c r="F5" s="2"/>
      <c r="G5" s="2"/>
      <c r="H5" s="2"/>
      <c r="I5" s="2"/>
      <c r="J5" s="2"/>
    </row>
    <row r="6" spans="1:10" ht="12.75" customHeight="1" x14ac:dyDescent="0.2">
      <c r="A6" s="12"/>
      <c r="B6" s="13"/>
    </row>
    <row r="7" spans="1:10" ht="12.75" customHeight="1" x14ac:dyDescent="0.2">
      <c r="A7" s="5"/>
      <c r="B7" s="8"/>
    </row>
    <row r="8" spans="1:10" ht="12.75" customHeight="1" x14ac:dyDescent="0.2">
      <c r="A8" s="5"/>
      <c r="B8" s="9" t="s">
        <v>9</v>
      </c>
    </row>
    <row r="9" spans="1:10" ht="12.75" customHeight="1" x14ac:dyDescent="0.2">
      <c r="A9" s="5"/>
      <c r="B9" s="8" t="s">
        <v>33</v>
      </c>
    </row>
    <row r="10" spans="1:10" ht="12.75" customHeight="1" x14ac:dyDescent="0.2">
      <c r="A10" s="5"/>
      <c r="B10" s="8" t="s">
        <v>34</v>
      </c>
    </row>
    <row r="11" spans="1:10" ht="12.75" customHeight="1" x14ac:dyDescent="0.2">
      <c r="A11" s="5"/>
      <c r="B11" s="8" t="s">
        <v>35</v>
      </c>
    </row>
    <row r="12" spans="1:10" ht="12.75" customHeight="1" x14ac:dyDescent="0.2">
      <c r="A12" s="5"/>
      <c r="B12" s="8" t="s">
        <v>47</v>
      </c>
    </row>
    <row r="13" spans="1:10" ht="12.75" customHeight="1" x14ac:dyDescent="0.2">
      <c r="A13" s="5"/>
      <c r="B13" s="8" t="s">
        <v>36</v>
      </c>
    </row>
    <row r="14" spans="1:10" ht="12.75" customHeight="1" x14ac:dyDescent="0.2">
      <c r="A14" s="5"/>
      <c r="B14" s="8" t="s">
        <v>51</v>
      </c>
    </row>
    <row r="15" spans="1:10" ht="12.75" customHeight="1" x14ac:dyDescent="0.2">
      <c r="A15" s="5"/>
      <c r="B15" s="8" t="s">
        <v>49</v>
      </c>
      <c r="C15" s="16"/>
      <c r="D15" s="16"/>
      <c r="E15" s="16"/>
      <c r="F15" s="16"/>
      <c r="G15" s="16"/>
      <c r="H15" s="16"/>
      <c r="I15" s="16"/>
    </row>
    <row r="16" spans="1:10" ht="12.75" customHeight="1" x14ac:dyDescent="0.2">
      <c r="A16" s="5"/>
      <c r="B16" s="8" t="s">
        <v>48</v>
      </c>
      <c r="C16" s="16"/>
      <c r="D16" s="16"/>
      <c r="E16" s="16"/>
      <c r="F16" s="16"/>
      <c r="G16" s="16"/>
      <c r="H16" s="16"/>
      <c r="I16" s="16"/>
    </row>
    <row r="17" spans="1:9" ht="12.75" customHeight="1" x14ac:dyDescent="0.2">
      <c r="A17" s="5"/>
      <c r="B17" s="8" t="s">
        <v>50</v>
      </c>
      <c r="C17" s="16"/>
      <c r="D17" s="16"/>
      <c r="E17" s="16"/>
      <c r="F17" s="16"/>
      <c r="G17" s="16"/>
      <c r="H17" s="16"/>
      <c r="I17" s="16"/>
    </row>
    <row r="18" spans="1:9" ht="12.75" customHeight="1" x14ac:dyDescent="0.2">
      <c r="A18" s="5"/>
      <c r="B18" s="8"/>
      <c r="C18" s="16"/>
      <c r="D18" s="16"/>
      <c r="E18" s="16"/>
      <c r="F18" s="16"/>
      <c r="G18" s="16"/>
      <c r="H18" s="16"/>
      <c r="I18" s="16"/>
    </row>
    <row r="19" spans="1:9" ht="12.75" customHeight="1" x14ac:dyDescent="0.2">
      <c r="A19" s="5"/>
      <c r="B19" s="10" t="s">
        <v>37</v>
      </c>
      <c r="C19" s="16"/>
      <c r="D19" s="16"/>
      <c r="E19" s="16"/>
      <c r="F19" s="16"/>
      <c r="G19" s="16"/>
      <c r="H19" s="16"/>
      <c r="I19" s="16"/>
    </row>
    <row r="20" spans="1:9" ht="12.75" customHeight="1" x14ac:dyDescent="0.2">
      <c r="A20" s="5"/>
      <c r="B20" s="8" t="s">
        <v>38</v>
      </c>
      <c r="C20" s="16"/>
      <c r="D20" s="16"/>
      <c r="E20" s="16"/>
      <c r="F20" s="16"/>
      <c r="G20" s="16"/>
      <c r="H20" s="16"/>
      <c r="I20" s="16"/>
    </row>
    <row r="21" spans="1:9" ht="12.75" customHeight="1" x14ac:dyDescent="0.2">
      <c r="A21" s="5"/>
      <c r="B21" s="8" t="s">
        <v>39</v>
      </c>
      <c r="C21" s="16"/>
      <c r="D21" s="16"/>
      <c r="E21" s="16"/>
      <c r="F21" s="16"/>
      <c r="G21" s="16"/>
      <c r="H21" s="16"/>
      <c r="I21" s="16"/>
    </row>
    <row r="22" spans="1:9" ht="12.75" customHeight="1" x14ac:dyDescent="0.2">
      <c r="A22" s="5"/>
      <c r="B22" s="10" t="s">
        <v>25</v>
      </c>
      <c r="C22" s="16"/>
      <c r="D22" s="16"/>
      <c r="E22" s="16"/>
      <c r="F22" s="16"/>
      <c r="G22" s="16"/>
      <c r="H22" s="16"/>
      <c r="I22" s="16"/>
    </row>
    <row r="23" spans="1:9" ht="12.75" customHeight="1" x14ac:dyDescent="0.2">
      <c r="A23" s="5"/>
      <c r="B23" s="8" t="s">
        <v>22</v>
      </c>
      <c r="C23" s="16"/>
      <c r="D23" s="16"/>
      <c r="E23" s="16"/>
      <c r="F23" s="16"/>
      <c r="G23" s="16"/>
      <c r="H23" s="16"/>
      <c r="I23" s="16"/>
    </row>
    <row r="24" spans="1:9" ht="12.75" customHeight="1" x14ac:dyDescent="0.2">
      <c r="A24" s="5"/>
      <c r="B24" s="8" t="s">
        <v>21</v>
      </c>
      <c r="C24" s="16"/>
      <c r="D24" s="16"/>
      <c r="E24" s="16"/>
      <c r="F24" s="16"/>
      <c r="G24" s="16"/>
      <c r="H24" s="16"/>
      <c r="I24" s="16"/>
    </row>
    <row r="25" spans="1:9" ht="12.75" customHeight="1" x14ac:dyDescent="0.2">
      <c r="A25" s="5"/>
      <c r="B25" s="8" t="s">
        <v>23</v>
      </c>
      <c r="C25" s="16"/>
      <c r="D25" s="16"/>
      <c r="E25" s="16"/>
      <c r="F25" s="16"/>
      <c r="G25" s="16"/>
      <c r="H25" s="16"/>
      <c r="I25" s="16"/>
    </row>
    <row r="26" spans="1:9" ht="12.75" customHeight="1" x14ac:dyDescent="0.2">
      <c r="A26" s="5"/>
      <c r="B26" s="8" t="s">
        <v>24</v>
      </c>
      <c r="C26" s="16"/>
      <c r="D26" s="16"/>
      <c r="E26" s="16"/>
      <c r="F26" s="16"/>
      <c r="G26" s="16"/>
      <c r="H26" s="16"/>
      <c r="I26" s="16"/>
    </row>
    <row r="27" spans="1:9" ht="12.75" customHeight="1" x14ac:dyDescent="0.2">
      <c r="A27" s="5"/>
      <c r="B27" s="8" t="s">
        <v>32</v>
      </c>
      <c r="C27" s="16"/>
      <c r="D27" s="16"/>
      <c r="E27" s="16"/>
      <c r="F27" s="16"/>
      <c r="G27" s="16"/>
      <c r="H27" s="16"/>
      <c r="I27" s="16"/>
    </row>
    <row r="28" spans="1:9" ht="12.75" customHeight="1" x14ac:dyDescent="0.2">
      <c r="A28" s="5"/>
      <c r="B28" s="8" t="s">
        <v>40</v>
      </c>
      <c r="C28" s="16"/>
      <c r="D28" s="16"/>
      <c r="E28" s="16"/>
      <c r="F28" s="16"/>
      <c r="G28" s="16"/>
      <c r="H28" s="16"/>
      <c r="I28" s="16"/>
    </row>
    <row r="29" spans="1:9" x14ac:dyDescent="0.2">
      <c r="A29" s="5"/>
      <c r="B29" s="8" t="s">
        <v>41</v>
      </c>
      <c r="C29" s="16"/>
      <c r="D29" s="16"/>
      <c r="E29" s="16"/>
      <c r="F29" s="16"/>
      <c r="G29" s="16"/>
      <c r="H29" s="16"/>
      <c r="I29" s="16"/>
    </row>
    <row r="30" spans="1:9" ht="12.75" customHeight="1" x14ac:dyDescent="0.2">
      <c r="A30" s="5"/>
      <c r="B30" s="8" t="s">
        <v>42</v>
      </c>
      <c r="C30" s="16"/>
      <c r="D30" s="16"/>
      <c r="E30" s="16"/>
      <c r="F30" s="16"/>
      <c r="G30" s="16"/>
      <c r="H30" s="16"/>
      <c r="I30" s="16"/>
    </row>
    <row r="31" spans="1:9" ht="12.75" customHeight="1" x14ac:dyDescent="0.2">
      <c r="A31" s="5"/>
      <c r="B31" s="8" t="s">
        <v>43</v>
      </c>
      <c r="C31" s="16"/>
      <c r="D31" s="16"/>
      <c r="E31" s="16"/>
      <c r="F31" s="16"/>
      <c r="G31" s="16"/>
      <c r="H31" s="16"/>
      <c r="I31" s="16"/>
    </row>
    <row r="32" spans="1:9" ht="12.75" customHeight="1" x14ac:dyDescent="0.2">
      <c r="A32" s="5"/>
      <c r="B32" s="8" t="s">
        <v>44</v>
      </c>
      <c r="C32" s="16"/>
      <c r="D32" s="16"/>
      <c r="E32" s="16"/>
      <c r="F32" s="16"/>
      <c r="G32" s="16"/>
      <c r="H32" s="16"/>
      <c r="I32" s="16"/>
    </row>
    <row r="33" spans="1:9" ht="12.75" customHeight="1" x14ac:dyDescent="0.2">
      <c r="A33" s="5"/>
      <c r="B33" s="8"/>
      <c r="C33" s="16"/>
      <c r="D33" s="16"/>
      <c r="E33" s="16"/>
      <c r="F33" s="16"/>
      <c r="G33" s="16"/>
      <c r="H33" s="16"/>
      <c r="I33" s="16"/>
    </row>
    <row r="34" spans="1:9" ht="12.75" customHeight="1" x14ac:dyDescent="0.2">
      <c r="A34" s="5"/>
      <c r="B34" s="8" t="s">
        <v>45</v>
      </c>
      <c r="C34" s="16"/>
      <c r="D34" s="16"/>
      <c r="E34" s="16"/>
      <c r="F34" s="16"/>
      <c r="G34" s="16"/>
      <c r="H34" s="16"/>
      <c r="I34" s="16"/>
    </row>
    <row r="35" spans="1:9" ht="12.75" customHeight="1" x14ac:dyDescent="0.2">
      <c r="A35" s="5"/>
      <c r="B35" s="8" t="s">
        <v>46</v>
      </c>
      <c r="C35" s="16"/>
      <c r="D35" s="16"/>
      <c r="E35" s="16"/>
      <c r="F35" s="16"/>
      <c r="G35" s="16"/>
      <c r="H35" s="16"/>
      <c r="I35" s="16"/>
    </row>
    <row r="36" spans="1:9" ht="12.75" customHeight="1" x14ac:dyDescent="0.2">
      <c r="A36" s="5"/>
      <c r="B36" s="8"/>
    </row>
    <row r="37" spans="1:9" ht="12.75" customHeight="1" x14ac:dyDescent="0.2">
      <c r="A37" s="3"/>
      <c r="B37" s="4"/>
    </row>
    <row r="38" spans="1:9" ht="12.75" customHeight="1" x14ac:dyDescent="0.2">
      <c r="A38" s="5"/>
      <c r="B38" s="9" t="s">
        <v>4</v>
      </c>
    </row>
    <row r="39" spans="1:9" ht="12.75" customHeight="1" x14ac:dyDescent="0.2">
      <c r="A39" s="5"/>
      <c r="B39" s="8"/>
    </row>
    <row r="40" spans="1:9" ht="12.75" customHeight="1" x14ac:dyDescent="0.2">
      <c r="A40" s="5"/>
      <c r="B40" s="8" t="s">
        <v>5</v>
      </c>
    </row>
    <row r="41" spans="1:9" ht="12.75" customHeight="1" x14ac:dyDescent="0.2">
      <c r="A41" s="5"/>
      <c r="B41" s="8" t="s">
        <v>26</v>
      </c>
    </row>
    <row r="42" spans="1:9" ht="12.75" customHeight="1" x14ac:dyDescent="0.2">
      <c r="A42" s="12"/>
      <c r="B42" s="13"/>
    </row>
    <row r="43" spans="1:9" ht="12.75" customHeight="1" x14ac:dyDescent="0.2">
      <c r="A43" s="5"/>
      <c r="B43" s="8"/>
    </row>
    <row r="44" spans="1:9" ht="12.75" customHeight="1" x14ac:dyDescent="0.2">
      <c r="A44" s="5"/>
      <c r="B44" s="9" t="s">
        <v>10</v>
      </c>
    </row>
    <row r="45" spans="1:9" ht="12.75" customHeight="1" x14ac:dyDescent="0.2">
      <c r="A45" s="5"/>
      <c r="B45" s="8"/>
    </row>
    <row r="46" spans="1:9" ht="12.75" customHeight="1" x14ac:dyDescent="0.2">
      <c r="A46" s="5"/>
      <c r="B46" s="39" t="s">
        <v>55</v>
      </c>
    </row>
    <row r="47" spans="1:9" ht="12.75" customHeight="1" x14ac:dyDescent="0.2">
      <c r="A47" s="5"/>
      <c r="B47" s="39" t="s">
        <v>56</v>
      </c>
    </row>
    <row r="48" spans="1:9" ht="12.75" customHeight="1" x14ac:dyDescent="0.2">
      <c r="A48" s="5"/>
      <c r="B48" s="39" t="s">
        <v>57</v>
      </c>
    </row>
    <row r="49" spans="1:2" ht="12.75" customHeight="1" x14ac:dyDescent="0.2">
      <c r="A49" s="5"/>
      <c r="B49" s="40" t="s">
        <v>58</v>
      </c>
    </row>
    <row r="50" spans="1:2" ht="12.75" customHeight="1" x14ac:dyDescent="0.2">
      <c r="A50" s="5"/>
      <c r="B50" s="8"/>
    </row>
    <row r="51" spans="1:2" ht="12.75" customHeight="1" x14ac:dyDescent="0.2">
      <c r="A51" s="3"/>
      <c r="B51" s="4"/>
    </row>
    <row r="52" spans="1:2" ht="12.75" customHeight="1" x14ac:dyDescent="0.2">
      <c r="A52" s="5"/>
      <c r="B52" s="9" t="s">
        <v>6</v>
      </c>
    </row>
    <row r="53" spans="1:2" ht="12.75" customHeight="1" x14ac:dyDescent="0.2">
      <c r="A53" s="5"/>
      <c r="B53" s="8"/>
    </row>
    <row r="54" spans="1:2" ht="12.75" customHeight="1" x14ac:dyDescent="0.2">
      <c r="A54" s="5"/>
      <c r="B54" s="8" t="s">
        <v>7</v>
      </c>
    </row>
    <row r="55" spans="1:2" ht="12.75" customHeight="1" x14ac:dyDescent="0.2">
      <c r="A55" s="12"/>
      <c r="B55" s="13"/>
    </row>
    <row r="56" spans="1:2" ht="12.75" customHeight="1" x14ac:dyDescent="0.2">
      <c r="A56" s="5"/>
      <c r="B56" s="8"/>
    </row>
    <row r="57" spans="1:2" ht="12.75" customHeight="1" x14ac:dyDescent="0.2">
      <c r="A57" s="5"/>
      <c r="B57" s="11" t="s">
        <v>11</v>
      </c>
    </row>
    <row r="58" spans="1:2" ht="12.75" customHeight="1" x14ac:dyDescent="0.2">
      <c r="A58" s="5"/>
      <c r="B58" s="8"/>
    </row>
    <row r="59" spans="1:2" ht="12.75" customHeight="1" x14ac:dyDescent="0.2">
      <c r="A59" s="5"/>
      <c r="B59" s="8" t="s">
        <v>12</v>
      </c>
    </row>
    <row r="60" spans="1:2" ht="12.75" customHeight="1" x14ac:dyDescent="0.2">
      <c r="A60" s="12"/>
      <c r="B60" s="13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scale="91" orientation="portrait" horizontalDpi="4294967292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abSelected="1" zoomScale="130" zoomScaleNormal="130" workbookViewId="0">
      <pane ySplit="8" topLeftCell="A10" activePane="bottomLeft" state="frozen"/>
      <selection pane="bottomLeft" activeCell="Q52" sqref="Q52"/>
    </sheetView>
  </sheetViews>
  <sheetFormatPr baseColWidth="10" defaultRowHeight="11.25" x14ac:dyDescent="0.2"/>
  <cols>
    <col min="1" max="1" width="9.83203125" style="18" customWidth="1"/>
    <col min="2" max="2" width="11.83203125" style="18" customWidth="1"/>
    <col min="3" max="4" width="11.33203125" style="18" customWidth="1"/>
    <col min="5" max="5" width="11.83203125" style="17" hidden="1" customWidth="1"/>
    <col min="6" max="7" width="12.83203125" style="17" hidden="1" customWidth="1"/>
    <col min="8" max="8" width="11.83203125" style="18" customWidth="1"/>
    <col min="9" max="10" width="11.33203125" style="18" customWidth="1"/>
    <col min="11" max="13" width="12.83203125" style="17" hidden="1" customWidth="1"/>
    <col min="14" max="14" width="20.6640625" style="17" hidden="1" customWidth="1"/>
    <col min="15" max="15" width="12.83203125" style="18" customWidth="1"/>
    <col min="16" max="16" width="12.6640625" style="18" customWidth="1"/>
    <col min="17" max="17" width="11.33203125" style="18" customWidth="1"/>
    <col min="18" max="18" width="13.6640625" style="17" hidden="1" customWidth="1"/>
    <col min="19" max="16384" width="12" style="18"/>
  </cols>
  <sheetData>
    <row r="1" spans="1:18" s="17" customFormat="1" ht="12.75" customHeight="1" x14ac:dyDescent="0.2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x14ac:dyDescent="0.2">
      <c r="E2" s="19"/>
      <c r="F2" s="19"/>
      <c r="G2" s="19"/>
      <c r="K2" s="19"/>
      <c r="L2" s="19"/>
      <c r="M2" s="19"/>
    </row>
    <row r="3" spans="1:18" ht="26.45" customHeight="1" x14ac:dyDescent="0.2">
      <c r="A3" s="41" t="s">
        <v>60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12.75" customHeight="1" thickBot="1" x14ac:dyDescent="0.25">
      <c r="E4" s="21"/>
      <c r="F4" s="21"/>
      <c r="G4" s="21"/>
      <c r="K4" s="21"/>
      <c r="L4" s="21"/>
      <c r="M4" s="21"/>
    </row>
    <row r="5" spans="1:18" ht="12.75" customHeight="1" thickBot="1" x14ac:dyDescent="0.25">
      <c r="A5" s="56" t="s">
        <v>0</v>
      </c>
      <c r="B5" s="58" t="s">
        <v>31</v>
      </c>
      <c r="C5" s="22" t="s">
        <v>16</v>
      </c>
      <c r="D5" s="22"/>
      <c r="E5" s="23" t="s">
        <v>2</v>
      </c>
      <c r="F5" s="23"/>
      <c r="G5" s="23"/>
      <c r="H5" s="69" t="s">
        <v>62</v>
      </c>
      <c r="I5" s="22" t="s">
        <v>16</v>
      </c>
      <c r="J5" s="22"/>
      <c r="K5" s="23"/>
      <c r="L5" s="23"/>
      <c r="M5" s="23"/>
      <c r="N5" s="60" t="s">
        <v>18</v>
      </c>
      <c r="O5" s="58" t="s">
        <v>27</v>
      </c>
      <c r="P5" s="22" t="s">
        <v>13</v>
      </c>
      <c r="Q5" s="24"/>
      <c r="R5" s="67" t="s">
        <v>52</v>
      </c>
    </row>
    <row r="6" spans="1:18" ht="12.75" customHeight="1" thickBot="1" x14ac:dyDescent="0.25">
      <c r="A6" s="57"/>
      <c r="B6" s="59"/>
      <c r="C6" s="59" t="s">
        <v>61</v>
      </c>
      <c r="D6" s="59" t="s">
        <v>53</v>
      </c>
      <c r="E6" s="59" t="s">
        <v>14</v>
      </c>
      <c r="F6" s="22" t="s">
        <v>15</v>
      </c>
      <c r="G6" s="22"/>
      <c r="H6" s="70"/>
      <c r="I6" s="59" t="s">
        <v>61</v>
      </c>
      <c r="J6" s="59" t="s">
        <v>53</v>
      </c>
      <c r="K6" s="59" t="s">
        <v>19</v>
      </c>
      <c r="L6" s="22" t="s">
        <v>15</v>
      </c>
      <c r="M6" s="22"/>
      <c r="N6" s="61"/>
      <c r="O6" s="68"/>
      <c r="P6" s="59" t="s">
        <v>61</v>
      </c>
      <c r="Q6" s="59" t="s">
        <v>53</v>
      </c>
      <c r="R6" s="57"/>
    </row>
    <row r="7" spans="1:18" ht="38.25" customHeight="1" thickBot="1" x14ac:dyDescent="0.25">
      <c r="A7" s="57"/>
      <c r="B7" s="59"/>
      <c r="C7" s="59"/>
      <c r="D7" s="59"/>
      <c r="E7" s="59"/>
      <c r="F7" s="25" t="s">
        <v>17</v>
      </c>
      <c r="G7" s="25" t="s">
        <v>53</v>
      </c>
      <c r="H7" s="71"/>
      <c r="I7" s="59"/>
      <c r="J7" s="59"/>
      <c r="K7" s="59"/>
      <c r="L7" s="25" t="s">
        <v>17</v>
      </c>
      <c r="M7" s="25" t="s">
        <v>53</v>
      </c>
      <c r="N7" s="61"/>
      <c r="O7" s="68"/>
      <c r="P7" s="59"/>
      <c r="Q7" s="59"/>
      <c r="R7" s="57"/>
    </row>
    <row r="8" spans="1:18" ht="12.75" customHeight="1" thickBot="1" x14ac:dyDescent="0.25">
      <c r="A8" s="57"/>
      <c r="B8" s="64" t="s">
        <v>1</v>
      </c>
      <c r="C8" s="65"/>
      <c r="D8" s="65"/>
      <c r="E8" s="65"/>
      <c r="F8" s="65"/>
      <c r="G8" s="65"/>
      <c r="H8" s="65"/>
      <c r="I8" s="65"/>
      <c r="J8" s="66"/>
      <c r="K8" s="26"/>
      <c r="L8" s="26"/>
      <c r="M8" s="26"/>
      <c r="N8" s="27"/>
      <c r="O8" s="62" t="s">
        <v>63</v>
      </c>
      <c r="P8" s="63"/>
      <c r="Q8" s="63"/>
      <c r="R8" s="28" t="s">
        <v>1</v>
      </c>
    </row>
    <row r="9" spans="1:18" ht="12.75" customHeight="1" x14ac:dyDescent="0.2">
      <c r="A9" s="29"/>
      <c r="B9" s="30"/>
      <c r="C9" s="30"/>
      <c r="D9" s="30"/>
      <c r="E9" s="21"/>
      <c r="F9" s="21"/>
      <c r="G9" s="21"/>
      <c r="H9" s="30"/>
      <c r="I9" s="30"/>
      <c r="J9" s="30"/>
      <c r="K9" s="21"/>
      <c r="L9" s="21"/>
      <c r="M9" s="21"/>
      <c r="O9" s="30"/>
      <c r="P9" s="30"/>
      <c r="Q9" s="30"/>
    </row>
    <row r="10" spans="1:18" ht="12.75" customHeight="1" x14ac:dyDescent="0.2">
      <c r="A10" s="31">
        <v>1980</v>
      </c>
      <c r="B10" s="32">
        <v>152</v>
      </c>
      <c r="C10" s="32">
        <v>62</v>
      </c>
      <c r="D10" s="32">
        <v>90</v>
      </c>
      <c r="E10" s="21">
        <v>27</v>
      </c>
      <c r="F10" s="17">
        <v>13</v>
      </c>
      <c r="G10" s="17">
        <v>14</v>
      </c>
      <c r="H10" s="32">
        <v>125</v>
      </c>
      <c r="I10" s="32">
        <v>49</v>
      </c>
      <c r="J10" s="32">
        <v>76</v>
      </c>
      <c r="K10" s="21">
        <v>0</v>
      </c>
      <c r="L10" s="33">
        <v>0</v>
      </c>
      <c r="M10" s="17">
        <v>0</v>
      </c>
      <c r="N10" s="34" t="s">
        <v>20</v>
      </c>
      <c r="O10" s="32">
        <v>24295.567610681901</v>
      </c>
      <c r="P10" s="35" t="s">
        <v>3</v>
      </c>
      <c r="Q10" s="35" t="s">
        <v>3</v>
      </c>
      <c r="R10" s="34" t="s">
        <v>3</v>
      </c>
    </row>
    <row r="11" spans="1:18" ht="12.75" hidden="1" customHeight="1" x14ac:dyDescent="0.2">
      <c r="A11" s="31">
        <v>1981</v>
      </c>
      <c r="B11" s="32">
        <v>199</v>
      </c>
      <c r="C11" s="32">
        <v>96</v>
      </c>
      <c r="D11" s="32">
        <v>103</v>
      </c>
      <c r="E11" s="21">
        <v>50</v>
      </c>
      <c r="F11" s="17">
        <v>30</v>
      </c>
      <c r="G11" s="17">
        <v>20</v>
      </c>
      <c r="H11" s="32">
        <v>149</v>
      </c>
      <c r="I11" s="32">
        <v>65</v>
      </c>
      <c r="J11" s="32">
        <v>84</v>
      </c>
      <c r="K11" s="21">
        <v>2</v>
      </c>
      <c r="L11" s="33">
        <v>2</v>
      </c>
      <c r="M11" s="17">
        <v>0</v>
      </c>
      <c r="N11" s="34" t="s">
        <v>20</v>
      </c>
      <c r="O11" s="32">
        <v>107101.844229815</v>
      </c>
      <c r="P11" s="35" t="s">
        <v>3</v>
      </c>
      <c r="Q11" s="35" t="s">
        <v>3</v>
      </c>
      <c r="R11" s="34" t="s">
        <v>3</v>
      </c>
    </row>
    <row r="12" spans="1:18" ht="12.75" hidden="1" customHeight="1" collapsed="1" x14ac:dyDescent="0.2">
      <c r="A12" s="31">
        <v>1982</v>
      </c>
      <c r="B12" s="32">
        <v>227</v>
      </c>
      <c r="C12" s="32">
        <v>116</v>
      </c>
      <c r="D12" s="32">
        <v>111</v>
      </c>
      <c r="E12" s="21">
        <v>53</v>
      </c>
      <c r="F12" s="17">
        <v>43</v>
      </c>
      <c r="G12" s="17">
        <v>10</v>
      </c>
      <c r="H12" s="32">
        <v>174</v>
      </c>
      <c r="I12" s="32">
        <v>74</v>
      </c>
      <c r="J12" s="32">
        <v>100</v>
      </c>
      <c r="K12" s="21">
        <v>5</v>
      </c>
      <c r="L12" s="33">
        <v>4</v>
      </c>
      <c r="M12" s="17">
        <v>1</v>
      </c>
      <c r="N12" s="34" t="s">
        <v>20</v>
      </c>
      <c r="O12" s="32">
        <v>308238.44608171465</v>
      </c>
      <c r="P12" s="35" t="s">
        <v>3</v>
      </c>
      <c r="Q12" s="35" t="s">
        <v>3</v>
      </c>
      <c r="R12" s="34" t="s">
        <v>3</v>
      </c>
    </row>
    <row r="13" spans="1:18" ht="12.75" hidden="1" customHeight="1" x14ac:dyDescent="0.2">
      <c r="A13" s="31">
        <v>1983</v>
      </c>
      <c r="B13" s="32">
        <v>241</v>
      </c>
      <c r="C13" s="32">
        <v>128</v>
      </c>
      <c r="D13" s="32">
        <v>113</v>
      </c>
      <c r="E13" s="21">
        <v>49</v>
      </c>
      <c r="F13" s="17">
        <v>32</v>
      </c>
      <c r="G13" s="17">
        <v>17</v>
      </c>
      <c r="H13" s="32">
        <v>192</v>
      </c>
      <c r="I13" s="32">
        <v>96</v>
      </c>
      <c r="J13" s="32">
        <v>96</v>
      </c>
      <c r="K13" s="21">
        <v>1</v>
      </c>
      <c r="L13" s="33">
        <v>1</v>
      </c>
      <c r="M13" s="17">
        <v>0</v>
      </c>
      <c r="N13" s="34" t="s">
        <v>20</v>
      </c>
      <c r="O13" s="32">
        <v>138947.14775824075</v>
      </c>
      <c r="P13" s="35" t="s">
        <v>3</v>
      </c>
      <c r="Q13" s="35" t="s">
        <v>3</v>
      </c>
      <c r="R13" s="34" t="s">
        <v>3</v>
      </c>
    </row>
    <row r="14" spans="1:18" ht="12.75" hidden="1" customHeight="1" collapsed="1" x14ac:dyDescent="0.2">
      <c r="A14" s="31">
        <v>1984</v>
      </c>
      <c r="B14" s="32">
        <v>237</v>
      </c>
      <c r="C14" s="32">
        <v>112</v>
      </c>
      <c r="D14" s="32">
        <v>125</v>
      </c>
      <c r="E14" s="21">
        <v>17</v>
      </c>
      <c r="F14" s="17">
        <v>21</v>
      </c>
      <c r="G14" s="17">
        <v>17</v>
      </c>
      <c r="H14" s="32">
        <v>199</v>
      </c>
      <c r="I14" s="32">
        <v>92</v>
      </c>
      <c r="J14" s="32">
        <v>107</v>
      </c>
      <c r="K14" s="21">
        <v>0</v>
      </c>
      <c r="L14" s="33">
        <v>0</v>
      </c>
      <c r="M14" s="17">
        <v>0</v>
      </c>
      <c r="N14" s="34" t="s">
        <v>20</v>
      </c>
      <c r="O14" s="32">
        <v>97982.953528680926</v>
      </c>
      <c r="P14" s="35" t="s">
        <v>3</v>
      </c>
      <c r="Q14" s="35" t="s">
        <v>3</v>
      </c>
      <c r="R14" s="34" t="s">
        <v>3</v>
      </c>
    </row>
    <row r="15" spans="1:18" ht="12.75" hidden="1" customHeight="1" x14ac:dyDescent="0.2">
      <c r="A15" s="31">
        <v>1985</v>
      </c>
      <c r="B15" s="32">
        <v>236</v>
      </c>
      <c r="C15" s="32">
        <v>122</v>
      </c>
      <c r="D15" s="32">
        <v>114</v>
      </c>
      <c r="E15" s="21">
        <v>28</v>
      </c>
      <c r="F15" s="17">
        <v>17</v>
      </c>
      <c r="G15" s="17">
        <v>11</v>
      </c>
      <c r="H15" s="32">
        <v>208</v>
      </c>
      <c r="I15" s="32">
        <v>105</v>
      </c>
      <c r="J15" s="32">
        <v>103</v>
      </c>
      <c r="K15" s="21">
        <v>114</v>
      </c>
      <c r="L15" s="17">
        <v>0</v>
      </c>
      <c r="M15" s="17">
        <v>114</v>
      </c>
      <c r="N15" s="34" t="s">
        <v>20</v>
      </c>
      <c r="O15" s="32">
        <v>68859.767975744311</v>
      </c>
      <c r="P15" s="35" t="s">
        <v>3</v>
      </c>
      <c r="Q15" s="35" t="s">
        <v>3</v>
      </c>
      <c r="R15" s="34" t="s">
        <v>3</v>
      </c>
    </row>
    <row r="16" spans="1:18" ht="12.75" hidden="1" customHeight="1" collapsed="1" x14ac:dyDescent="0.2">
      <c r="A16" s="31">
        <v>1986</v>
      </c>
      <c r="B16" s="32">
        <v>211</v>
      </c>
      <c r="C16" s="32">
        <v>102</v>
      </c>
      <c r="D16" s="32">
        <v>109</v>
      </c>
      <c r="E16" s="21">
        <v>42</v>
      </c>
      <c r="F16" s="17">
        <v>25</v>
      </c>
      <c r="G16" s="17">
        <v>17</v>
      </c>
      <c r="H16" s="32">
        <v>169</v>
      </c>
      <c r="I16" s="32">
        <v>77</v>
      </c>
      <c r="J16" s="32">
        <v>92</v>
      </c>
      <c r="K16" s="21">
        <v>0</v>
      </c>
      <c r="L16" s="17">
        <v>0</v>
      </c>
      <c r="M16" s="17">
        <v>0</v>
      </c>
      <c r="N16" s="34" t="s">
        <v>20</v>
      </c>
      <c r="O16" s="32">
        <v>63137.900533277432</v>
      </c>
      <c r="P16" s="35" t="s">
        <v>3</v>
      </c>
      <c r="Q16" s="35" t="s">
        <v>3</v>
      </c>
      <c r="R16" s="34" t="s">
        <v>3</v>
      </c>
    </row>
    <row r="17" spans="1:18" ht="12.75" hidden="1" customHeight="1" x14ac:dyDescent="0.2">
      <c r="A17" s="31">
        <v>1987</v>
      </c>
      <c r="B17" s="32">
        <v>261</v>
      </c>
      <c r="C17" s="32">
        <v>109</v>
      </c>
      <c r="D17" s="32">
        <v>152</v>
      </c>
      <c r="E17" s="21">
        <v>30</v>
      </c>
      <c r="F17" s="17">
        <v>20</v>
      </c>
      <c r="G17" s="17">
        <v>10</v>
      </c>
      <c r="H17" s="32">
        <v>231</v>
      </c>
      <c r="I17" s="32">
        <v>89</v>
      </c>
      <c r="J17" s="32">
        <v>142</v>
      </c>
      <c r="K17" s="21">
        <v>1</v>
      </c>
      <c r="L17" s="17">
        <v>0</v>
      </c>
      <c r="M17" s="17">
        <v>1</v>
      </c>
      <c r="N17" s="34" t="s">
        <v>20</v>
      </c>
      <c r="O17" s="32">
        <v>112187.15328019307</v>
      </c>
      <c r="P17" s="35" t="s">
        <v>3</v>
      </c>
      <c r="Q17" s="35" t="s">
        <v>3</v>
      </c>
      <c r="R17" s="34" t="s">
        <v>3</v>
      </c>
    </row>
    <row r="18" spans="1:18" ht="12.75" hidden="1" customHeight="1" x14ac:dyDescent="0.2">
      <c r="A18" s="31">
        <v>1988</v>
      </c>
      <c r="B18" s="32">
        <v>220</v>
      </c>
      <c r="C18" s="32">
        <v>88</v>
      </c>
      <c r="D18" s="32">
        <v>132</v>
      </c>
      <c r="E18" s="21">
        <v>33</v>
      </c>
      <c r="F18" s="17">
        <v>15</v>
      </c>
      <c r="G18" s="17">
        <v>18</v>
      </c>
      <c r="H18" s="32">
        <v>187</v>
      </c>
      <c r="I18" s="32">
        <v>72</v>
      </c>
      <c r="J18" s="32">
        <v>115</v>
      </c>
      <c r="K18" s="21">
        <v>1</v>
      </c>
      <c r="L18" s="17">
        <v>1</v>
      </c>
      <c r="M18" s="17">
        <v>0</v>
      </c>
      <c r="N18" s="34" t="s">
        <v>20</v>
      </c>
      <c r="O18" s="32">
        <v>42172.888236707688</v>
      </c>
      <c r="P18" s="35" t="s">
        <v>3</v>
      </c>
      <c r="Q18" s="35" t="s">
        <v>3</v>
      </c>
      <c r="R18" s="34" t="s">
        <v>3</v>
      </c>
    </row>
    <row r="19" spans="1:18" ht="12.75" hidden="1" customHeight="1" x14ac:dyDescent="0.2">
      <c r="A19" s="31">
        <v>1989</v>
      </c>
      <c r="B19" s="32">
        <v>158</v>
      </c>
      <c r="C19" s="32">
        <v>58</v>
      </c>
      <c r="D19" s="32">
        <v>100</v>
      </c>
      <c r="E19" s="21">
        <v>20</v>
      </c>
      <c r="F19" s="17">
        <v>13</v>
      </c>
      <c r="G19" s="17">
        <v>20</v>
      </c>
      <c r="H19" s="32">
        <v>138</v>
      </c>
      <c r="I19" s="32">
        <v>46</v>
      </c>
      <c r="J19" s="32">
        <v>92</v>
      </c>
      <c r="K19" s="21">
        <v>0</v>
      </c>
      <c r="L19" s="33">
        <v>0</v>
      </c>
      <c r="M19" s="17">
        <v>0</v>
      </c>
      <c r="N19" s="34" t="s">
        <v>20</v>
      </c>
      <c r="O19" s="32">
        <v>24643.757381776537</v>
      </c>
      <c r="P19" s="35" t="s">
        <v>3</v>
      </c>
      <c r="Q19" s="35" t="s">
        <v>3</v>
      </c>
      <c r="R19" s="34" t="s">
        <v>3</v>
      </c>
    </row>
    <row r="20" spans="1:18" ht="12.75" customHeight="1" x14ac:dyDescent="0.2">
      <c r="A20" s="31">
        <v>1990</v>
      </c>
      <c r="B20" s="32">
        <v>183</v>
      </c>
      <c r="C20" s="32">
        <v>72</v>
      </c>
      <c r="D20" s="32">
        <v>111</v>
      </c>
      <c r="E20" s="21">
        <v>26</v>
      </c>
      <c r="F20" s="17">
        <v>14</v>
      </c>
      <c r="G20" s="17">
        <v>12</v>
      </c>
      <c r="H20" s="32">
        <v>157</v>
      </c>
      <c r="I20" s="32">
        <v>58</v>
      </c>
      <c r="J20" s="32">
        <v>99</v>
      </c>
      <c r="K20" s="21">
        <v>0</v>
      </c>
      <c r="L20" s="17">
        <v>0</v>
      </c>
      <c r="M20" s="17">
        <v>0</v>
      </c>
      <c r="N20" s="34" t="s">
        <v>20</v>
      </c>
      <c r="O20" s="32">
        <v>94929.007122295909</v>
      </c>
      <c r="P20" s="35" t="s">
        <v>3</v>
      </c>
      <c r="Q20" s="35" t="s">
        <v>3</v>
      </c>
      <c r="R20" s="34" t="s">
        <v>3</v>
      </c>
    </row>
    <row r="21" spans="1:18" ht="12.75" hidden="1" customHeight="1" x14ac:dyDescent="0.2">
      <c r="A21" s="31">
        <v>1991</v>
      </c>
      <c r="B21" s="32">
        <v>152</v>
      </c>
      <c r="C21" s="32">
        <v>56</v>
      </c>
      <c r="D21" s="32">
        <v>96</v>
      </c>
      <c r="E21" s="21">
        <v>30</v>
      </c>
      <c r="F21" s="17">
        <v>20</v>
      </c>
      <c r="G21" s="17">
        <v>10</v>
      </c>
      <c r="H21" s="32">
        <v>122</v>
      </c>
      <c r="I21" s="32">
        <v>36</v>
      </c>
      <c r="J21" s="32">
        <v>86</v>
      </c>
      <c r="K21" s="21">
        <v>0</v>
      </c>
      <c r="L21" s="17">
        <v>0</v>
      </c>
      <c r="M21" s="17">
        <v>0</v>
      </c>
      <c r="N21" s="34" t="s">
        <v>20</v>
      </c>
      <c r="O21" s="32">
        <v>27334.175260631037</v>
      </c>
      <c r="P21" s="35" t="s">
        <v>3</v>
      </c>
      <c r="Q21" s="35" t="s">
        <v>3</v>
      </c>
      <c r="R21" s="34" t="s">
        <v>3</v>
      </c>
    </row>
    <row r="22" spans="1:18" ht="12.75" hidden="1" customHeight="1" x14ac:dyDescent="0.2">
      <c r="A22" s="31">
        <v>1992</v>
      </c>
      <c r="B22" s="32">
        <v>211</v>
      </c>
      <c r="C22" s="32">
        <v>96</v>
      </c>
      <c r="D22" s="32">
        <v>115</v>
      </c>
      <c r="E22" s="21">
        <v>32</v>
      </c>
      <c r="F22" s="17">
        <v>23</v>
      </c>
      <c r="G22" s="17">
        <v>9</v>
      </c>
      <c r="H22" s="32">
        <v>179</v>
      </c>
      <c r="I22" s="32">
        <v>71</v>
      </c>
      <c r="J22" s="32">
        <v>108</v>
      </c>
      <c r="K22" s="21">
        <v>2</v>
      </c>
      <c r="L22" s="17">
        <v>2</v>
      </c>
      <c r="M22" s="17">
        <v>0</v>
      </c>
      <c r="N22" s="34" t="s">
        <v>20</v>
      </c>
      <c r="O22" s="32">
        <v>55691.445575535705</v>
      </c>
      <c r="P22" s="35" t="s">
        <v>3</v>
      </c>
      <c r="Q22" s="35" t="s">
        <v>3</v>
      </c>
      <c r="R22" s="34" t="s">
        <v>3</v>
      </c>
    </row>
    <row r="23" spans="1:18" ht="12.75" hidden="1" customHeight="1" x14ac:dyDescent="0.2">
      <c r="A23" s="31">
        <v>1993</v>
      </c>
      <c r="B23" s="32">
        <v>205</v>
      </c>
      <c r="C23" s="32">
        <v>115</v>
      </c>
      <c r="D23" s="32">
        <v>90</v>
      </c>
      <c r="E23" s="21">
        <v>35</v>
      </c>
      <c r="F23" s="17">
        <v>25</v>
      </c>
      <c r="G23" s="17">
        <v>10</v>
      </c>
      <c r="H23" s="32">
        <v>170</v>
      </c>
      <c r="I23" s="32">
        <v>87</v>
      </c>
      <c r="J23" s="32">
        <v>83</v>
      </c>
      <c r="K23" s="21">
        <v>4</v>
      </c>
      <c r="L23" s="17">
        <v>3</v>
      </c>
      <c r="M23" s="17">
        <v>1</v>
      </c>
      <c r="N23" s="34" t="s">
        <v>20</v>
      </c>
      <c r="O23" s="32">
        <v>441138.03346916655</v>
      </c>
      <c r="P23" s="35" t="s">
        <v>3</v>
      </c>
      <c r="Q23" s="35" t="s">
        <v>3</v>
      </c>
      <c r="R23" s="34" t="s">
        <v>3</v>
      </c>
    </row>
    <row r="24" spans="1:18" ht="12.75" hidden="1" customHeight="1" x14ac:dyDescent="0.2">
      <c r="A24" s="31">
        <v>1994</v>
      </c>
      <c r="B24" s="32">
        <v>239</v>
      </c>
      <c r="C24" s="32">
        <v>138</v>
      </c>
      <c r="D24" s="32">
        <v>101</v>
      </c>
      <c r="E24" s="21">
        <v>42</v>
      </c>
      <c r="F24" s="17">
        <v>36</v>
      </c>
      <c r="G24" s="17">
        <v>6</v>
      </c>
      <c r="H24" s="32">
        <v>197</v>
      </c>
      <c r="I24" s="32">
        <v>103</v>
      </c>
      <c r="J24" s="32">
        <v>94</v>
      </c>
      <c r="K24" s="21">
        <v>0</v>
      </c>
      <c r="L24" s="17">
        <v>0</v>
      </c>
      <c r="M24" s="17">
        <v>0</v>
      </c>
      <c r="N24" s="34" t="s">
        <v>20</v>
      </c>
      <c r="O24" s="32">
        <v>253184.58148203066</v>
      </c>
      <c r="P24" s="35" t="s">
        <v>3</v>
      </c>
      <c r="Q24" s="35" t="s">
        <v>3</v>
      </c>
      <c r="R24" s="34" t="s">
        <v>3</v>
      </c>
    </row>
    <row r="25" spans="1:18" ht="12.75" hidden="1" customHeight="1" x14ac:dyDescent="0.2">
      <c r="A25" s="31">
        <v>1995</v>
      </c>
      <c r="B25" s="32">
        <v>253</v>
      </c>
      <c r="C25" s="32">
        <v>147</v>
      </c>
      <c r="D25" s="32">
        <v>106</v>
      </c>
      <c r="E25" s="21">
        <v>41</v>
      </c>
      <c r="F25" s="17">
        <v>30</v>
      </c>
      <c r="G25" s="17">
        <v>11</v>
      </c>
      <c r="H25" s="32">
        <v>212</v>
      </c>
      <c r="I25" s="32">
        <v>117</v>
      </c>
      <c r="J25" s="32">
        <v>95</v>
      </c>
      <c r="K25" s="21">
        <v>0</v>
      </c>
      <c r="L25" s="17">
        <v>0</v>
      </c>
      <c r="M25" s="17">
        <v>0</v>
      </c>
      <c r="N25" s="34" t="s">
        <v>20</v>
      </c>
      <c r="O25" s="32">
        <v>205588.42026147468</v>
      </c>
      <c r="P25" s="35" t="s">
        <v>3</v>
      </c>
      <c r="Q25" s="35" t="s">
        <v>3</v>
      </c>
      <c r="R25" s="34" t="s">
        <v>3</v>
      </c>
    </row>
    <row r="26" spans="1:18" ht="12.75" hidden="1" customHeight="1" x14ac:dyDescent="0.2">
      <c r="A26" s="31">
        <v>1996</v>
      </c>
      <c r="B26" s="32">
        <v>286</v>
      </c>
      <c r="C26" s="32">
        <v>160</v>
      </c>
      <c r="D26" s="32">
        <v>126</v>
      </c>
      <c r="E26" s="21">
        <v>34</v>
      </c>
      <c r="F26" s="17">
        <v>27</v>
      </c>
      <c r="G26" s="17">
        <v>7</v>
      </c>
      <c r="H26" s="32">
        <v>252</v>
      </c>
      <c r="I26" s="32">
        <v>134</v>
      </c>
      <c r="J26" s="32">
        <v>118</v>
      </c>
      <c r="K26" s="21">
        <v>0</v>
      </c>
      <c r="L26" s="17">
        <v>0</v>
      </c>
      <c r="M26" s="17">
        <v>0</v>
      </c>
      <c r="N26" s="34" t="s">
        <v>20</v>
      </c>
      <c r="O26" s="32">
        <v>191634.75353174866</v>
      </c>
      <c r="P26" s="35" t="s">
        <v>3</v>
      </c>
      <c r="Q26" s="35" t="s">
        <v>3</v>
      </c>
      <c r="R26" s="34" t="s">
        <v>3</v>
      </c>
    </row>
    <row r="27" spans="1:18" ht="12.75" hidden="1" customHeight="1" x14ac:dyDescent="0.2">
      <c r="A27" s="31">
        <v>1997</v>
      </c>
      <c r="B27" s="32">
        <v>273</v>
      </c>
      <c r="C27" s="32">
        <v>164</v>
      </c>
      <c r="D27" s="32">
        <v>109</v>
      </c>
      <c r="E27" s="21">
        <v>45</v>
      </c>
      <c r="F27" s="17">
        <v>31</v>
      </c>
      <c r="G27" s="17">
        <v>14</v>
      </c>
      <c r="H27" s="32">
        <v>228</v>
      </c>
      <c r="I27" s="32">
        <v>134</v>
      </c>
      <c r="J27" s="32">
        <v>94</v>
      </c>
      <c r="K27" s="21">
        <v>1</v>
      </c>
      <c r="L27" s="17">
        <v>0</v>
      </c>
      <c r="M27" s="17">
        <v>1</v>
      </c>
      <c r="N27" s="34" t="s">
        <v>20</v>
      </c>
      <c r="O27" s="32">
        <v>79724.209159282764</v>
      </c>
      <c r="P27" s="35" t="s">
        <v>3</v>
      </c>
      <c r="Q27" s="35" t="s">
        <v>3</v>
      </c>
      <c r="R27" s="34" t="s">
        <v>3</v>
      </c>
    </row>
    <row r="28" spans="1:18" ht="12.75" hidden="1" customHeight="1" x14ac:dyDescent="0.2">
      <c r="A28" s="31">
        <v>1998</v>
      </c>
      <c r="B28" s="32">
        <v>290</v>
      </c>
      <c r="C28" s="32">
        <v>172</v>
      </c>
      <c r="D28" s="32">
        <v>118</v>
      </c>
      <c r="E28" s="21">
        <v>52</v>
      </c>
      <c r="F28" s="17">
        <v>40</v>
      </c>
      <c r="G28" s="17">
        <v>12</v>
      </c>
      <c r="H28" s="32">
        <v>238</v>
      </c>
      <c r="I28" s="32">
        <v>131</v>
      </c>
      <c r="J28" s="32">
        <v>107</v>
      </c>
      <c r="K28" s="21">
        <v>1</v>
      </c>
      <c r="L28" s="17">
        <v>1</v>
      </c>
      <c r="M28" s="17">
        <v>0</v>
      </c>
      <c r="N28" s="34" t="s">
        <v>20</v>
      </c>
      <c r="O28" s="32">
        <v>436747.05879345344</v>
      </c>
      <c r="P28" s="35" t="s">
        <v>3</v>
      </c>
      <c r="Q28" s="35" t="s">
        <v>3</v>
      </c>
      <c r="R28" s="34" t="s">
        <v>3</v>
      </c>
    </row>
    <row r="29" spans="1:18" ht="12.75" hidden="1" customHeight="1" x14ac:dyDescent="0.2">
      <c r="A29" s="31">
        <v>1999</v>
      </c>
      <c r="B29" s="32">
        <v>359</v>
      </c>
      <c r="C29" s="35" t="s">
        <v>3</v>
      </c>
      <c r="D29" s="35" t="s">
        <v>3</v>
      </c>
      <c r="E29" s="34" t="s">
        <v>3</v>
      </c>
      <c r="F29" s="34" t="s">
        <v>3</v>
      </c>
      <c r="G29" s="34" t="s">
        <v>3</v>
      </c>
      <c r="H29" s="35" t="s">
        <v>3</v>
      </c>
      <c r="I29" s="35" t="s">
        <v>3</v>
      </c>
      <c r="J29" s="35" t="s">
        <v>3</v>
      </c>
      <c r="K29" s="34" t="s">
        <v>3</v>
      </c>
      <c r="L29" s="34" t="s">
        <v>3</v>
      </c>
      <c r="M29" s="34" t="s">
        <v>3</v>
      </c>
      <c r="N29" s="34" t="s">
        <v>20</v>
      </c>
      <c r="O29" s="35" t="s">
        <v>3</v>
      </c>
      <c r="P29" s="35" t="s">
        <v>3</v>
      </c>
      <c r="Q29" s="35" t="s">
        <v>3</v>
      </c>
      <c r="R29" s="34" t="s">
        <v>3</v>
      </c>
    </row>
    <row r="30" spans="1:18" ht="12.75" customHeight="1" x14ac:dyDescent="0.2">
      <c r="A30" s="31">
        <v>2000</v>
      </c>
      <c r="B30" s="32">
        <v>338</v>
      </c>
      <c r="C30" s="32">
        <v>133</v>
      </c>
      <c r="D30" s="32">
        <f>B30-C30</f>
        <v>205</v>
      </c>
      <c r="E30" s="17">
        <f t="shared" ref="E30:E35" si="0">SUM(F30:G30)</f>
        <v>106</v>
      </c>
      <c r="F30" s="17">
        <v>40</v>
      </c>
      <c r="G30" s="17">
        <v>66</v>
      </c>
      <c r="H30" s="32">
        <f>SUM(I30:J30)</f>
        <v>213</v>
      </c>
      <c r="I30" s="32">
        <v>92</v>
      </c>
      <c r="J30" s="32">
        <v>121</v>
      </c>
      <c r="K30" s="34" t="s">
        <v>20</v>
      </c>
      <c r="L30" s="34" t="s">
        <v>20</v>
      </c>
      <c r="M30" s="34" t="s">
        <v>20</v>
      </c>
      <c r="N30" s="17">
        <v>18</v>
      </c>
      <c r="O30" s="32">
        <f>SUM(P30:Q30)</f>
        <v>151787</v>
      </c>
      <c r="P30" s="32">
        <v>134863</v>
      </c>
      <c r="Q30" s="32">
        <v>16924</v>
      </c>
      <c r="R30" s="17">
        <v>211</v>
      </c>
    </row>
    <row r="31" spans="1:18" ht="12.75" hidden="1" customHeight="1" x14ac:dyDescent="0.2">
      <c r="A31" s="31">
        <v>2001</v>
      </c>
      <c r="B31" s="32">
        <v>331</v>
      </c>
      <c r="C31" s="32">
        <v>135</v>
      </c>
      <c r="D31" s="32">
        <f>B31-C31</f>
        <v>196</v>
      </c>
      <c r="E31" s="17">
        <f t="shared" si="0"/>
        <v>111</v>
      </c>
      <c r="F31" s="17">
        <v>52</v>
      </c>
      <c r="G31" s="17">
        <v>59</v>
      </c>
      <c r="H31" s="32">
        <f>SUM(I31:J31)</f>
        <v>185</v>
      </c>
      <c r="I31" s="32">
        <v>83</v>
      </c>
      <c r="J31" s="32">
        <v>102</v>
      </c>
      <c r="K31" s="34" t="s">
        <v>20</v>
      </c>
      <c r="L31" s="34" t="s">
        <v>20</v>
      </c>
      <c r="M31" s="34" t="s">
        <v>20</v>
      </c>
      <c r="N31" s="17">
        <v>35</v>
      </c>
      <c r="O31" s="32">
        <f>SUM(P31:Q31)</f>
        <v>259177</v>
      </c>
      <c r="P31" s="32">
        <v>237424</v>
      </c>
      <c r="Q31" s="32">
        <v>21753</v>
      </c>
      <c r="R31" s="17">
        <v>1470</v>
      </c>
    </row>
    <row r="32" spans="1:18" ht="12.75" hidden="1" customHeight="1" x14ac:dyDescent="0.2">
      <c r="A32" s="31">
        <v>2002</v>
      </c>
      <c r="B32" s="32">
        <v>542</v>
      </c>
      <c r="C32" s="32">
        <v>190</v>
      </c>
      <c r="D32" s="32">
        <f>B32-C32</f>
        <v>352</v>
      </c>
      <c r="E32" s="17">
        <f t="shared" si="0"/>
        <v>274</v>
      </c>
      <c r="F32" s="17">
        <v>87</v>
      </c>
      <c r="G32" s="17">
        <v>187</v>
      </c>
      <c r="H32" s="32">
        <f>SUM(I32:J32)</f>
        <v>245</v>
      </c>
      <c r="I32" s="32">
        <v>103</v>
      </c>
      <c r="J32" s="32">
        <v>142</v>
      </c>
      <c r="K32" s="34" t="s">
        <v>20</v>
      </c>
      <c r="L32" s="34" t="s">
        <v>20</v>
      </c>
      <c r="M32" s="34" t="s">
        <v>20</v>
      </c>
      <c r="N32" s="17">
        <v>23</v>
      </c>
      <c r="O32" s="32">
        <f>SUM(P32:Q32)</f>
        <v>200275</v>
      </c>
      <c r="P32" s="32">
        <v>152534</v>
      </c>
      <c r="Q32" s="32">
        <v>47741</v>
      </c>
      <c r="R32" s="17">
        <v>646</v>
      </c>
    </row>
    <row r="33" spans="1:18" ht="12.75" hidden="1" customHeight="1" x14ac:dyDescent="0.2">
      <c r="A33" s="31">
        <v>2003</v>
      </c>
      <c r="B33" s="32">
        <v>542</v>
      </c>
      <c r="C33" s="32">
        <v>187</v>
      </c>
      <c r="D33" s="32">
        <f>B33-C33</f>
        <v>355</v>
      </c>
      <c r="E33" s="17">
        <f t="shared" si="0"/>
        <v>302</v>
      </c>
      <c r="F33" s="17">
        <v>54</v>
      </c>
      <c r="G33" s="17">
        <v>248</v>
      </c>
      <c r="H33" s="32">
        <f>SUM(I33:J33)</f>
        <v>226</v>
      </c>
      <c r="I33" s="32">
        <v>133</v>
      </c>
      <c r="J33" s="32">
        <v>93</v>
      </c>
      <c r="K33" s="34" t="s">
        <v>20</v>
      </c>
      <c r="L33" s="34" t="s">
        <v>20</v>
      </c>
      <c r="M33" s="34" t="s">
        <v>20</v>
      </c>
      <c r="N33" s="17">
        <v>14</v>
      </c>
      <c r="O33" s="32">
        <f>SUM(P33:Q33)</f>
        <v>149091</v>
      </c>
      <c r="P33" s="32">
        <v>86353</v>
      </c>
      <c r="Q33" s="32">
        <v>62738</v>
      </c>
      <c r="R33" s="17">
        <v>34</v>
      </c>
    </row>
    <row r="34" spans="1:18" ht="12.75" hidden="1" customHeight="1" x14ac:dyDescent="0.2">
      <c r="A34" s="31">
        <v>2004</v>
      </c>
      <c r="B34" s="32">
        <v>689</v>
      </c>
      <c r="C34" s="32">
        <v>140</v>
      </c>
      <c r="D34" s="32">
        <v>549</v>
      </c>
      <c r="E34" s="17">
        <f t="shared" si="0"/>
        <v>377</v>
      </c>
      <c r="F34" s="17">
        <v>55</v>
      </c>
      <c r="G34" s="17">
        <v>322</v>
      </c>
      <c r="H34" s="32">
        <v>162</v>
      </c>
      <c r="I34" s="32">
        <v>85</v>
      </c>
      <c r="J34" s="32">
        <v>77</v>
      </c>
      <c r="K34" s="34" t="s">
        <v>20</v>
      </c>
      <c r="L34" s="34" t="s">
        <v>20</v>
      </c>
      <c r="M34" s="34" t="s">
        <v>20</v>
      </c>
      <c r="N34" s="17">
        <v>150</v>
      </c>
      <c r="O34" s="32">
        <v>212930</v>
      </c>
      <c r="P34" s="32">
        <v>157497</v>
      </c>
      <c r="Q34" s="32">
        <v>55433</v>
      </c>
      <c r="R34" s="17">
        <v>482</v>
      </c>
    </row>
    <row r="35" spans="1:18" ht="12.75" customHeight="1" x14ac:dyDescent="0.2">
      <c r="A35" s="31">
        <v>2005</v>
      </c>
      <c r="B35" s="32">
        <v>678</v>
      </c>
      <c r="C35" s="32">
        <v>133</v>
      </c>
      <c r="D35" s="32">
        <v>545</v>
      </c>
      <c r="E35" s="17">
        <f t="shared" si="0"/>
        <v>446</v>
      </c>
      <c r="F35" s="17">
        <v>51</v>
      </c>
      <c r="G35" s="17">
        <v>395</v>
      </c>
      <c r="H35" s="32">
        <v>198</v>
      </c>
      <c r="I35" s="32">
        <v>82</v>
      </c>
      <c r="J35" s="32">
        <v>116</v>
      </c>
      <c r="K35" s="34" t="s">
        <v>20</v>
      </c>
      <c r="L35" s="34" t="s">
        <v>20</v>
      </c>
      <c r="M35" s="34" t="s">
        <v>20</v>
      </c>
      <c r="N35" s="17">
        <v>34</v>
      </c>
      <c r="O35" s="32">
        <v>137673</v>
      </c>
      <c r="P35" s="32">
        <v>79940</v>
      </c>
      <c r="Q35" s="32">
        <v>57734</v>
      </c>
      <c r="R35" s="17">
        <v>192</v>
      </c>
    </row>
    <row r="36" spans="1:18" ht="12.75" customHeight="1" x14ac:dyDescent="0.2">
      <c r="A36" s="43">
        <v>2006</v>
      </c>
      <c r="B36" s="44">
        <v>673</v>
      </c>
      <c r="C36" s="44">
        <v>116</v>
      </c>
      <c r="D36" s="44">
        <v>557</v>
      </c>
      <c r="E36" s="42">
        <f t="shared" ref="E36:E42" si="1">SUM(F36:G36)</f>
        <v>520</v>
      </c>
      <c r="F36" s="42">
        <v>50</v>
      </c>
      <c r="G36" s="42">
        <v>470</v>
      </c>
      <c r="H36" s="44">
        <v>145</v>
      </c>
      <c r="I36" s="44">
        <v>66</v>
      </c>
      <c r="J36" s="44">
        <v>79</v>
      </c>
      <c r="K36" s="45" t="s">
        <v>20</v>
      </c>
      <c r="L36" s="45" t="s">
        <v>20</v>
      </c>
      <c r="M36" s="45" t="s">
        <v>20</v>
      </c>
      <c r="N36" s="42">
        <v>8</v>
      </c>
      <c r="O36" s="44">
        <v>225268</v>
      </c>
      <c r="P36" s="44">
        <v>173714</v>
      </c>
      <c r="Q36" s="44">
        <v>51554</v>
      </c>
      <c r="R36" s="17">
        <v>81</v>
      </c>
    </row>
    <row r="37" spans="1:18" ht="12.75" customHeight="1" x14ac:dyDescent="0.2">
      <c r="A37" s="43">
        <v>2007</v>
      </c>
      <c r="B37" s="44">
        <v>805</v>
      </c>
      <c r="C37" s="44">
        <v>104</v>
      </c>
      <c r="D37" s="44">
        <v>701</v>
      </c>
      <c r="E37" s="42">
        <f t="shared" si="1"/>
        <v>627</v>
      </c>
      <c r="F37" s="42">
        <v>46</v>
      </c>
      <c r="G37" s="42">
        <v>581</v>
      </c>
      <c r="H37" s="44">
        <v>173</v>
      </c>
      <c r="I37" s="44">
        <v>58</v>
      </c>
      <c r="J37" s="44">
        <v>115</v>
      </c>
      <c r="K37" s="45" t="s">
        <v>20</v>
      </c>
      <c r="L37" s="45" t="s">
        <v>20</v>
      </c>
      <c r="M37" s="45" t="s">
        <v>20</v>
      </c>
      <c r="N37" s="42">
        <v>5</v>
      </c>
      <c r="O37" s="44">
        <v>190389</v>
      </c>
      <c r="P37" s="44">
        <v>77671</v>
      </c>
      <c r="Q37" s="44">
        <v>112718</v>
      </c>
      <c r="R37" s="17">
        <v>345</v>
      </c>
    </row>
    <row r="38" spans="1:18" ht="12.75" customHeight="1" x14ac:dyDescent="0.2">
      <c r="A38" s="43">
        <v>2008</v>
      </c>
      <c r="B38" s="44">
        <v>1094</v>
      </c>
      <c r="C38" s="44">
        <v>104</v>
      </c>
      <c r="D38" s="44">
        <v>990</v>
      </c>
      <c r="E38" s="42">
        <f t="shared" si="1"/>
        <v>799</v>
      </c>
      <c r="F38" s="42">
        <v>39</v>
      </c>
      <c r="G38" s="42">
        <v>760</v>
      </c>
      <c r="H38" s="44">
        <v>158</v>
      </c>
      <c r="I38" s="44">
        <v>65</v>
      </c>
      <c r="J38" s="44">
        <v>93</v>
      </c>
      <c r="K38" s="45" t="s">
        <v>20</v>
      </c>
      <c r="L38" s="45" t="s">
        <v>20</v>
      </c>
      <c r="M38" s="45" t="s">
        <v>20</v>
      </c>
      <c r="N38" s="42">
        <v>137</v>
      </c>
      <c r="O38" s="44">
        <v>127420</v>
      </c>
      <c r="P38" s="44">
        <v>38138</v>
      </c>
      <c r="Q38" s="44">
        <v>89282</v>
      </c>
      <c r="R38" s="17">
        <v>138</v>
      </c>
    </row>
    <row r="39" spans="1:18" ht="12.75" customHeight="1" x14ac:dyDescent="0.2">
      <c r="A39" s="43">
        <v>2009</v>
      </c>
      <c r="B39" s="44">
        <v>1381</v>
      </c>
      <c r="C39" s="44">
        <v>184</v>
      </c>
      <c r="D39" s="44">
        <v>1197</v>
      </c>
      <c r="E39" s="42">
        <f t="shared" si="1"/>
        <v>1051</v>
      </c>
      <c r="F39" s="42">
        <v>78</v>
      </c>
      <c r="G39" s="42">
        <v>973</v>
      </c>
      <c r="H39" s="44">
        <v>190</v>
      </c>
      <c r="I39" s="44">
        <v>106</v>
      </c>
      <c r="J39" s="44">
        <v>84</v>
      </c>
      <c r="K39" s="45" t="s">
        <v>20</v>
      </c>
      <c r="L39" s="45" t="s">
        <v>20</v>
      </c>
      <c r="M39" s="45" t="s">
        <v>20</v>
      </c>
      <c r="N39" s="42">
        <v>140</v>
      </c>
      <c r="O39" s="44">
        <v>189907</v>
      </c>
      <c r="P39" s="44">
        <v>85706</v>
      </c>
      <c r="Q39" s="44">
        <v>104201</v>
      </c>
      <c r="R39" s="17">
        <v>1955</v>
      </c>
    </row>
    <row r="40" spans="1:18" ht="12.75" customHeight="1" x14ac:dyDescent="0.2">
      <c r="A40" s="43">
        <v>2010</v>
      </c>
      <c r="B40" s="44">
        <v>1223</v>
      </c>
      <c r="C40" s="44">
        <v>147</v>
      </c>
      <c r="D40" s="44">
        <v>1076</v>
      </c>
      <c r="E40" s="42">
        <f t="shared" si="1"/>
        <v>962</v>
      </c>
      <c r="F40" s="42">
        <v>60</v>
      </c>
      <c r="G40" s="42">
        <v>902</v>
      </c>
      <c r="H40" s="44">
        <v>157</v>
      </c>
      <c r="I40" s="44">
        <v>87</v>
      </c>
      <c r="J40" s="44">
        <v>70</v>
      </c>
      <c r="K40" s="45" t="s">
        <v>20</v>
      </c>
      <c r="L40" s="45" t="s">
        <v>20</v>
      </c>
      <c r="M40" s="45" t="s">
        <v>20</v>
      </c>
      <c r="N40" s="42">
        <v>104</v>
      </c>
      <c r="O40" s="44">
        <v>135440</v>
      </c>
      <c r="P40" s="44">
        <v>49950</v>
      </c>
      <c r="Q40" s="44">
        <v>85490</v>
      </c>
      <c r="R40" s="17">
        <v>180</v>
      </c>
    </row>
    <row r="41" spans="1:18" ht="12.75" customHeight="1" x14ac:dyDescent="0.2">
      <c r="A41" s="43">
        <v>2011</v>
      </c>
      <c r="B41" s="44">
        <v>1086</v>
      </c>
      <c r="C41" s="44">
        <v>147</v>
      </c>
      <c r="D41" s="44">
        <v>939</v>
      </c>
      <c r="E41" s="42">
        <f t="shared" si="1"/>
        <v>883</v>
      </c>
      <c r="F41" s="42">
        <v>69</v>
      </c>
      <c r="G41" s="42">
        <v>814</v>
      </c>
      <c r="H41" s="44">
        <v>132</v>
      </c>
      <c r="I41" s="44">
        <v>78</v>
      </c>
      <c r="J41" s="44">
        <v>54</v>
      </c>
      <c r="K41" s="45" t="s">
        <v>20</v>
      </c>
      <c r="L41" s="45" t="s">
        <v>20</v>
      </c>
      <c r="M41" s="45" t="s">
        <v>20</v>
      </c>
      <c r="N41" s="42">
        <v>71</v>
      </c>
      <c r="O41" s="44">
        <v>398004</v>
      </c>
      <c r="P41" s="44">
        <v>313836</v>
      </c>
      <c r="Q41" s="44">
        <v>84168</v>
      </c>
    </row>
    <row r="42" spans="1:18" ht="12.75" customHeight="1" x14ac:dyDescent="0.2">
      <c r="A42" s="43">
        <v>2012</v>
      </c>
      <c r="B42" s="44">
        <v>859</v>
      </c>
      <c r="C42" s="44">
        <v>127</v>
      </c>
      <c r="D42" s="44">
        <v>732</v>
      </c>
      <c r="E42" s="42">
        <f t="shared" si="1"/>
        <v>679</v>
      </c>
      <c r="F42" s="42">
        <v>71</v>
      </c>
      <c r="G42" s="42">
        <v>608</v>
      </c>
      <c r="H42" s="44">
        <v>117</v>
      </c>
      <c r="I42" s="44">
        <v>61</v>
      </c>
      <c r="J42" s="44">
        <v>56</v>
      </c>
      <c r="K42" s="45" t="s">
        <v>20</v>
      </c>
      <c r="L42" s="45" t="s">
        <v>20</v>
      </c>
      <c r="M42" s="45" t="s">
        <v>20</v>
      </c>
      <c r="N42" s="42">
        <v>63</v>
      </c>
      <c r="O42" s="44">
        <v>178049</v>
      </c>
      <c r="P42" s="44">
        <v>116886</v>
      </c>
      <c r="Q42" s="44">
        <v>61163</v>
      </c>
    </row>
    <row r="43" spans="1:18" ht="12.75" customHeight="1" x14ac:dyDescent="0.2">
      <c r="A43" s="49">
        <v>2013</v>
      </c>
      <c r="B43" s="50">
        <v>795</v>
      </c>
      <c r="C43" s="50">
        <v>116</v>
      </c>
      <c r="D43" s="50">
        <v>679</v>
      </c>
      <c r="E43" s="48"/>
      <c r="F43" s="48"/>
      <c r="G43" s="48"/>
      <c r="H43" s="50">
        <v>80</v>
      </c>
      <c r="I43" s="50">
        <v>30</v>
      </c>
      <c r="J43" s="50">
        <v>50</v>
      </c>
      <c r="K43" s="51"/>
      <c r="L43" s="51"/>
      <c r="M43" s="51"/>
      <c r="N43" s="48"/>
      <c r="O43" s="50">
        <v>151011</v>
      </c>
      <c r="P43" s="50">
        <v>85512</v>
      </c>
      <c r="Q43" s="50">
        <v>65499</v>
      </c>
    </row>
    <row r="44" spans="1:18" ht="12.75" customHeight="1" x14ac:dyDescent="0.2">
      <c r="A44" s="49">
        <v>2014</v>
      </c>
      <c r="B44" s="50">
        <v>729</v>
      </c>
      <c r="C44" s="50">
        <v>136</v>
      </c>
      <c r="D44" s="50">
        <v>593</v>
      </c>
      <c r="E44" s="48"/>
      <c r="F44" s="48"/>
      <c r="G44" s="48"/>
      <c r="H44" s="50">
        <v>85</v>
      </c>
      <c r="I44" s="50">
        <v>53</v>
      </c>
      <c r="J44" s="50">
        <v>32</v>
      </c>
      <c r="K44" s="51"/>
      <c r="L44" s="51"/>
      <c r="M44" s="51"/>
      <c r="N44" s="48"/>
      <c r="O44" s="50">
        <v>128327</v>
      </c>
      <c r="P44" s="50">
        <v>76041</v>
      </c>
      <c r="Q44" s="50">
        <v>52286</v>
      </c>
    </row>
    <row r="45" spans="1:18" ht="12.75" customHeight="1" x14ac:dyDescent="0.2">
      <c r="A45" s="52">
        <v>2015</v>
      </c>
      <c r="B45" s="50">
        <v>715</v>
      </c>
      <c r="C45" s="50">
        <v>98</v>
      </c>
      <c r="D45" s="50">
        <v>617</v>
      </c>
      <c r="E45" s="48"/>
      <c r="F45" s="48"/>
      <c r="G45" s="48"/>
      <c r="H45" s="50">
        <v>87</v>
      </c>
      <c r="I45" s="50">
        <v>40</v>
      </c>
      <c r="J45" s="50">
        <v>47</v>
      </c>
      <c r="K45" s="51"/>
      <c r="L45" s="51"/>
      <c r="M45" s="51"/>
      <c r="N45" s="48"/>
      <c r="O45" s="50">
        <v>100722</v>
      </c>
      <c r="P45" s="50">
        <v>44200</v>
      </c>
      <c r="Q45" s="50">
        <v>56522</v>
      </c>
    </row>
    <row r="46" spans="1:18" ht="12.75" customHeight="1" x14ac:dyDescent="0.2">
      <c r="A46" s="52">
        <v>2016</v>
      </c>
      <c r="B46" s="50">
        <v>652</v>
      </c>
      <c r="C46" s="50">
        <v>104</v>
      </c>
      <c r="D46" s="50">
        <v>548</v>
      </c>
      <c r="E46" s="48"/>
      <c r="F46" s="48"/>
      <c r="G46" s="48"/>
      <c r="H46" s="50">
        <v>62</v>
      </c>
      <c r="I46" s="50">
        <v>38</v>
      </c>
      <c r="J46" s="50">
        <v>24</v>
      </c>
      <c r="K46" s="51">
        <v>124</v>
      </c>
      <c r="L46" s="51"/>
      <c r="M46" s="51"/>
      <c r="N46" s="48"/>
      <c r="O46" s="50">
        <v>149360</v>
      </c>
      <c r="P46" s="50">
        <v>107187</v>
      </c>
      <c r="Q46" s="50">
        <v>42173</v>
      </c>
    </row>
    <row r="47" spans="1:18" ht="12.75" customHeight="1" x14ac:dyDescent="0.2">
      <c r="A47" s="52">
        <v>2017</v>
      </c>
      <c r="B47" s="50">
        <v>567</v>
      </c>
      <c r="C47" s="50">
        <v>108</v>
      </c>
      <c r="D47" s="50">
        <v>459</v>
      </c>
      <c r="E47" s="48"/>
      <c r="F47" s="48"/>
      <c r="G47" s="48"/>
      <c r="H47" s="50">
        <v>81</v>
      </c>
      <c r="I47" s="50">
        <v>51</v>
      </c>
      <c r="J47" s="50">
        <v>30</v>
      </c>
      <c r="K47" s="51"/>
      <c r="L47" s="51"/>
      <c r="M47" s="51"/>
      <c r="N47" s="48"/>
      <c r="O47" s="50">
        <v>132234</v>
      </c>
      <c r="P47" s="50">
        <v>100747</v>
      </c>
      <c r="Q47" s="50">
        <v>31486</v>
      </c>
    </row>
    <row r="48" spans="1:18" ht="12.75" customHeight="1" x14ac:dyDescent="0.2">
      <c r="A48" s="52">
        <v>2018</v>
      </c>
      <c r="B48" s="50">
        <v>726</v>
      </c>
      <c r="C48" s="50">
        <v>141</v>
      </c>
      <c r="D48" s="50">
        <v>585</v>
      </c>
      <c r="E48" s="48"/>
      <c r="F48" s="48"/>
      <c r="G48" s="48"/>
      <c r="H48" s="50">
        <v>101</v>
      </c>
      <c r="I48" s="50">
        <v>57</v>
      </c>
      <c r="J48" s="50">
        <v>44</v>
      </c>
      <c r="K48" s="51"/>
      <c r="L48" s="51"/>
      <c r="M48" s="51"/>
      <c r="N48" s="48"/>
      <c r="O48" s="50">
        <v>88687</v>
      </c>
      <c r="P48" s="50">
        <v>48856</v>
      </c>
      <c r="Q48" s="50">
        <v>39831</v>
      </c>
    </row>
    <row r="49" spans="1:18" s="47" customFormat="1" ht="12.75" customHeight="1" x14ac:dyDescent="0.2">
      <c r="A49" s="53">
        <v>2019</v>
      </c>
      <c r="B49" s="50">
        <v>721</v>
      </c>
      <c r="C49" s="50">
        <v>123</v>
      </c>
      <c r="D49" s="50">
        <v>598</v>
      </c>
      <c r="E49" s="54"/>
      <c r="F49" s="54"/>
      <c r="G49" s="54"/>
      <c r="H49" s="50">
        <v>70</v>
      </c>
      <c r="I49" s="50">
        <v>33</v>
      </c>
      <c r="J49" s="50">
        <v>37</v>
      </c>
      <c r="K49" s="55"/>
      <c r="L49" s="55"/>
      <c r="M49" s="55"/>
      <c r="N49" s="54"/>
      <c r="O49" s="50">
        <v>1611800</v>
      </c>
      <c r="P49" s="50">
        <v>1383936</v>
      </c>
      <c r="Q49" s="50">
        <v>227863</v>
      </c>
      <c r="R49" s="46"/>
    </row>
    <row r="50" spans="1:18" s="47" customFormat="1" ht="12.75" customHeight="1" x14ac:dyDescent="0.2">
      <c r="A50" s="53">
        <v>2020</v>
      </c>
      <c r="B50" s="50">
        <v>511</v>
      </c>
      <c r="C50" s="50">
        <v>117</v>
      </c>
      <c r="D50" s="50">
        <v>394</v>
      </c>
      <c r="E50" s="54"/>
      <c r="F50" s="54"/>
      <c r="G50" s="54"/>
      <c r="H50" s="50">
        <v>84</v>
      </c>
      <c r="I50" s="50">
        <v>43</v>
      </c>
      <c r="J50" s="50">
        <v>41</v>
      </c>
      <c r="K50" s="55"/>
      <c r="L50" s="55"/>
      <c r="M50" s="55"/>
      <c r="N50" s="54"/>
      <c r="O50" s="50">
        <v>243023</v>
      </c>
      <c r="P50" s="50">
        <v>194923</v>
      </c>
      <c r="Q50" s="50">
        <v>48100</v>
      </c>
      <c r="R50" s="46"/>
    </row>
    <row r="51" spans="1:18" s="47" customFormat="1" ht="12.75" customHeight="1" x14ac:dyDescent="0.2">
      <c r="A51" s="53">
        <v>2021</v>
      </c>
      <c r="B51" s="50">
        <v>514</v>
      </c>
      <c r="C51" s="50">
        <v>109</v>
      </c>
      <c r="D51" s="50">
        <v>773</v>
      </c>
      <c r="E51" s="54"/>
      <c r="F51" s="54"/>
      <c r="G51" s="54"/>
      <c r="H51" s="50">
        <v>73</v>
      </c>
      <c r="I51" s="50">
        <v>40</v>
      </c>
      <c r="J51" s="50">
        <v>33</v>
      </c>
      <c r="K51" s="55"/>
      <c r="L51" s="55"/>
      <c r="M51" s="55"/>
      <c r="N51" s="54"/>
      <c r="O51" s="50">
        <v>158404</v>
      </c>
      <c r="P51" s="50">
        <v>100751</v>
      </c>
      <c r="Q51" s="50">
        <v>57653</v>
      </c>
      <c r="R51" s="46"/>
    </row>
    <row r="52" spans="1:18" s="47" customFormat="1" ht="12.75" customHeight="1" x14ac:dyDescent="0.2">
      <c r="A52" s="53">
        <v>2022</v>
      </c>
      <c r="B52" s="50">
        <v>622</v>
      </c>
      <c r="C52" s="50">
        <v>86</v>
      </c>
      <c r="D52" s="50">
        <v>536</v>
      </c>
      <c r="E52" s="54"/>
      <c r="F52" s="54"/>
      <c r="G52" s="54"/>
      <c r="H52" s="50">
        <v>43</v>
      </c>
      <c r="I52" s="50">
        <v>28</v>
      </c>
      <c r="J52" s="50">
        <v>15</v>
      </c>
      <c r="K52" s="55"/>
      <c r="L52" s="55"/>
      <c r="M52" s="55"/>
      <c r="N52" s="54"/>
      <c r="O52" s="50">
        <v>107685</v>
      </c>
      <c r="P52" s="50">
        <v>32401</v>
      </c>
      <c r="Q52" s="50">
        <v>75284</v>
      </c>
      <c r="R52" s="46"/>
    </row>
    <row r="53" spans="1:18" ht="9.75" customHeight="1" x14ac:dyDescent="0.2">
      <c r="A53" s="36" t="s">
        <v>28</v>
      </c>
      <c r="B53" s="36"/>
      <c r="C53" s="36"/>
      <c r="D53" s="36"/>
      <c r="E53" s="37"/>
      <c r="F53" s="37"/>
      <c r="H53" s="36"/>
    </row>
    <row r="54" spans="1:18" ht="12.75" customHeight="1" x14ac:dyDescent="0.2">
      <c r="A54" s="38" t="s">
        <v>54</v>
      </c>
      <c r="B54" s="36"/>
      <c r="C54" s="36"/>
      <c r="D54" s="36"/>
      <c r="E54" s="37"/>
      <c r="H54" s="36"/>
    </row>
    <row r="55" spans="1:18" ht="4.5" customHeight="1" x14ac:dyDescent="0.2">
      <c r="A55" s="38"/>
      <c r="B55" s="36"/>
      <c r="C55" s="36"/>
      <c r="D55" s="36"/>
      <c r="H55" s="36"/>
    </row>
    <row r="56" spans="1:18" ht="12.75" customHeight="1" x14ac:dyDescent="0.2">
      <c r="A56" s="18" t="s">
        <v>29</v>
      </c>
    </row>
    <row r="57" spans="1:18" ht="4.5" customHeight="1" x14ac:dyDescent="0.2"/>
    <row r="58" spans="1:18" ht="12.95" customHeight="1" x14ac:dyDescent="0.2"/>
    <row r="59" spans="1:18" ht="9.75" customHeight="1" x14ac:dyDescent="0.2"/>
  </sheetData>
  <mergeCells count="16">
    <mergeCell ref="O8:Q8"/>
    <mergeCell ref="B8:J8"/>
    <mergeCell ref="R5:R7"/>
    <mergeCell ref="O5:O7"/>
    <mergeCell ref="C6:C7"/>
    <mergeCell ref="D6:D7"/>
    <mergeCell ref="I6:I7"/>
    <mergeCell ref="J6:J7"/>
    <mergeCell ref="P6:P7"/>
    <mergeCell ref="Q6:Q7"/>
    <mergeCell ref="H5:H7"/>
    <mergeCell ref="A5:A8"/>
    <mergeCell ref="B5:B7"/>
    <mergeCell ref="N5:N7"/>
    <mergeCell ref="E6:E7"/>
    <mergeCell ref="K6:K7"/>
  </mergeCells>
  <phoneticPr fontId="0" type="noConversion"/>
  <pageMargins left="0.59055118110236227" right="0.59055118110236227" top="0.59055118110236227" bottom="0.59055118110236227" header="0.78740157480314965" footer="0"/>
  <pageSetup paperSize="9" scale="99" orientation="portrait" horizontalDpi="300" verticalDpi="300" r:id="rId1"/>
  <headerFooter alignWithMargins="0">
    <oddFooter>&amp;LLandeshauptstadt Stuttgart, Statistisches Amt</oddFooter>
  </headerFooter>
  <ignoredErrors>
    <ignoredError sqref="E34:E36 O30:O3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Insolvenzen in Stuttgart seit 1980 nach beantragten Konkurs- und eröffneten Vergleichsverfahren</dc:title>
  <dc:subject>TABELLE</dc:subject>
  <dc:creator>U12A032</dc:creator>
  <dc:description/>
  <cp:lastModifiedBy>Primke Janosh</cp:lastModifiedBy>
  <cp:lastPrinted>2017-05-11T14:44:00Z</cp:lastPrinted>
  <dcterms:created xsi:type="dcterms:W3CDTF">2001-10-16T05:31:11Z</dcterms:created>
  <dcterms:modified xsi:type="dcterms:W3CDTF">2023-05-19T14:31:36Z</dcterms:modified>
</cp:coreProperties>
</file>