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30" windowWidth="9720" windowHeight="6510" tabRatio="818" activeTab="1"/>
  </bookViews>
  <sheets>
    <sheet name="Info" sheetId="1" r:id="rId1"/>
    <sheet name="2025" sheetId="42" r:id="rId2"/>
    <sheet name="2024" sheetId="41" r:id="rId3"/>
    <sheet name="2023" sheetId="40" r:id="rId4"/>
    <sheet name="2022" sheetId="39" r:id="rId5"/>
    <sheet name="2021" sheetId="38" r:id="rId6"/>
    <sheet name="2020" sheetId="37" r:id="rId7"/>
    <sheet name="2019" sheetId="36" r:id="rId8"/>
    <sheet name="2018" sheetId="35" r:id="rId9"/>
    <sheet name="2017" sheetId="34" r:id="rId10"/>
    <sheet name="2016" sheetId="22" r:id="rId11"/>
    <sheet name="2015" sheetId="21" r:id="rId12"/>
    <sheet name="2014" sheetId="20" r:id="rId13"/>
    <sheet name="2013" sheetId="19" r:id="rId14"/>
    <sheet name="2012" sheetId="18" r:id="rId15"/>
    <sheet name="2011" sheetId="17" r:id="rId16"/>
    <sheet name="2010" sheetId="16" r:id="rId17"/>
    <sheet name="2009" sheetId="15" r:id="rId18"/>
    <sheet name="2008" sheetId="14" r:id="rId19"/>
    <sheet name="2007" sheetId="13" r:id="rId20"/>
    <sheet name="2006" sheetId="23" r:id="rId21"/>
    <sheet name="2005" sheetId="24" r:id="rId22"/>
    <sheet name="2004" sheetId="25" r:id="rId23"/>
    <sheet name="2003" sheetId="26" r:id="rId24"/>
    <sheet name="2002" sheetId="27" r:id="rId25"/>
    <sheet name="2001" sheetId="28" r:id="rId26"/>
    <sheet name="2000" sheetId="29" r:id="rId27"/>
    <sheet name="1999" sheetId="30" r:id="rId28"/>
    <sheet name="1998" sheetId="31" r:id="rId29"/>
    <sheet name="1997" sheetId="32" r:id="rId30"/>
    <sheet name="1996" sheetId="33" r:id="rId31"/>
  </sheets>
  <calcPr calcId="162913"/>
</workbook>
</file>

<file path=xl/calcChain.xml><?xml version="1.0" encoding="utf-8"?>
<calcChain xmlns="http://schemas.openxmlformats.org/spreadsheetml/2006/main">
  <c r="G24" i="42" l="1"/>
  <c r="F24" i="42"/>
  <c r="E24" i="42" s="1"/>
  <c r="D24" i="42"/>
  <c r="J24" i="42" s="1"/>
  <c r="C24" i="42"/>
  <c r="B24" i="42" l="1"/>
  <c r="I24" i="42"/>
  <c r="H24" i="42" s="1"/>
  <c r="E24" i="41"/>
  <c r="C24" i="41" l="1"/>
  <c r="G24" i="41" l="1"/>
  <c r="F24" i="41"/>
  <c r="I24" i="41" s="1"/>
  <c r="D24" i="41"/>
  <c r="B24" i="41" s="1"/>
  <c r="J24" i="41" l="1"/>
  <c r="H24" i="41" s="1"/>
  <c r="G24" i="40"/>
  <c r="F24" i="40"/>
  <c r="D24" i="40"/>
  <c r="C24" i="40"/>
  <c r="E24" i="40" l="1"/>
  <c r="B24" i="40"/>
  <c r="J24" i="40"/>
  <c r="I24" i="40"/>
  <c r="G24" i="39"/>
  <c r="F24" i="39"/>
  <c r="D24" i="39"/>
  <c r="C24" i="39"/>
  <c r="H24" i="40" l="1"/>
  <c r="E24" i="39"/>
  <c r="B24" i="39"/>
  <c r="J24" i="39"/>
  <c r="I24" i="39"/>
  <c r="G24" i="38"/>
  <c r="F24" i="38"/>
  <c r="D24" i="38"/>
  <c r="J24" i="38" s="1"/>
  <c r="C24" i="38"/>
  <c r="B24" i="38" s="1"/>
  <c r="H24" i="39" l="1"/>
  <c r="E24" i="38"/>
  <c r="I24" i="38"/>
  <c r="H24" i="38" s="1"/>
  <c r="G24" i="37"/>
  <c r="F24" i="37"/>
  <c r="C24" i="37"/>
  <c r="D24" i="37"/>
  <c r="H21" i="36"/>
  <c r="E21" i="36"/>
  <c r="B21" i="36"/>
  <c r="G24" i="36"/>
  <c r="F24" i="36"/>
  <c r="D24" i="36"/>
  <c r="J24" i="36"/>
  <c r="C24" i="36"/>
  <c r="I24" i="36"/>
  <c r="J20" i="36"/>
  <c r="I20" i="36"/>
  <c r="E20" i="36"/>
  <c r="B20" i="36"/>
  <c r="J19" i="36"/>
  <c r="I19" i="36"/>
  <c r="E19" i="36"/>
  <c r="B19" i="36"/>
  <c r="J18" i="36"/>
  <c r="I18" i="36"/>
  <c r="E18" i="36"/>
  <c r="B18" i="36"/>
  <c r="J17" i="36"/>
  <c r="I17" i="36"/>
  <c r="E17" i="36"/>
  <c r="B17" i="36"/>
  <c r="J16" i="36"/>
  <c r="I16" i="36"/>
  <c r="E16" i="36"/>
  <c r="B16" i="36"/>
  <c r="J15" i="36"/>
  <c r="I15" i="36"/>
  <c r="E15" i="36"/>
  <c r="B15" i="36"/>
  <c r="J14" i="36"/>
  <c r="H14" i="36"/>
  <c r="I14" i="36"/>
  <c r="E14" i="36"/>
  <c r="B14" i="36"/>
  <c r="J13" i="36"/>
  <c r="I13" i="36"/>
  <c r="H13" i="36"/>
  <c r="E13" i="36"/>
  <c r="B13" i="36"/>
  <c r="J12" i="36"/>
  <c r="I12" i="36"/>
  <c r="H12" i="36"/>
  <c r="E12" i="36"/>
  <c r="B12" i="36"/>
  <c r="J11" i="36"/>
  <c r="I11" i="36"/>
  <c r="E11" i="36"/>
  <c r="B11" i="36"/>
  <c r="G24" i="35"/>
  <c r="F24" i="35"/>
  <c r="E24" i="35"/>
  <c r="D24" i="35"/>
  <c r="C24" i="35"/>
  <c r="I24" i="35"/>
  <c r="J22" i="35"/>
  <c r="I22" i="35"/>
  <c r="E22" i="35"/>
  <c r="B22" i="35"/>
  <c r="J21" i="35"/>
  <c r="I21" i="35"/>
  <c r="E21" i="35"/>
  <c r="B21" i="35"/>
  <c r="J20" i="35"/>
  <c r="I20" i="35"/>
  <c r="E20" i="35"/>
  <c r="B20" i="35"/>
  <c r="J19" i="35"/>
  <c r="I19" i="35"/>
  <c r="E19" i="35"/>
  <c r="B19" i="35"/>
  <c r="J18" i="35"/>
  <c r="I18" i="35"/>
  <c r="E18" i="35"/>
  <c r="B18" i="35"/>
  <c r="J17" i="35"/>
  <c r="I17" i="35"/>
  <c r="E17" i="35"/>
  <c r="B17" i="35"/>
  <c r="J16" i="35"/>
  <c r="I16" i="35"/>
  <c r="H16" i="35"/>
  <c r="E16" i="35"/>
  <c r="B16" i="35"/>
  <c r="J15" i="35"/>
  <c r="I15" i="35"/>
  <c r="E15" i="35"/>
  <c r="B15" i="35"/>
  <c r="J14" i="35"/>
  <c r="I14" i="35"/>
  <c r="E14" i="35"/>
  <c r="B14" i="35"/>
  <c r="J13" i="35"/>
  <c r="I13" i="35"/>
  <c r="H13" i="35"/>
  <c r="E13" i="35"/>
  <c r="B13" i="35"/>
  <c r="J12" i="35"/>
  <c r="I12" i="35"/>
  <c r="H12" i="35"/>
  <c r="E12" i="35"/>
  <c r="B12" i="35"/>
  <c r="J11" i="35"/>
  <c r="I11" i="35"/>
  <c r="E11" i="35"/>
  <c r="B11" i="35"/>
  <c r="G24" i="34"/>
  <c r="J24" i="34"/>
  <c r="F24" i="34"/>
  <c r="E24" i="34"/>
  <c r="I24" i="34"/>
  <c r="H24" i="34"/>
  <c r="D24" i="34"/>
  <c r="C24" i="34"/>
  <c r="B24" i="34"/>
  <c r="J22" i="34"/>
  <c r="I22" i="34"/>
  <c r="E22" i="34"/>
  <c r="B22" i="34"/>
  <c r="J21" i="34"/>
  <c r="I21" i="34"/>
  <c r="E21" i="34"/>
  <c r="B21" i="34"/>
  <c r="J20" i="34"/>
  <c r="I20" i="34"/>
  <c r="E20" i="34"/>
  <c r="B20" i="34"/>
  <c r="J19" i="34"/>
  <c r="I19" i="34"/>
  <c r="E19" i="34"/>
  <c r="B19" i="34"/>
  <c r="J18" i="34"/>
  <c r="H18" i="34"/>
  <c r="I18" i="34"/>
  <c r="E18" i="34"/>
  <c r="B18" i="34"/>
  <c r="J17" i="34"/>
  <c r="I17" i="34"/>
  <c r="H17" i="34"/>
  <c r="E17" i="34"/>
  <c r="B17" i="34"/>
  <c r="J16" i="34"/>
  <c r="H16" i="34"/>
  <c r="I16" i="34"/>
  <c r="E16" i="34"/>
  <c r="B16" i="34"/>
  <c r="J15" i="34"/>
  <c r="I15" i="34"/>
  <c r="H15" i="34"/>
  <c r="E15" i="34"/>
  <c r="B15" i="34"/>
  <c r="J14" i="34"/>
  <c r="H14" i="34"/>
  <c r="I14" i="34"/>
  <c r="E14" i="34"/>
  <c r="B14" i="34"/>
  <c r="J13" i="34"/>
  <c r="I13" i="34"/>
  <c r="H13" i="34"/>
  <c r="E13" i="34"/>
  <c r="B13" i="34"/>
  <c r="J12" i="34"/>
  <c r="H12" i="34"/>
  <c r="I12" i="34"/>
  <c r="E12" i="34"/>
  <c r="B12" i="34"/>
  <c r="J11" i="34"/>
  <c r="I11" i="34"/>
  <c r="E11" i="34"/>
  <c r="B11" i="34"/>
  <c r="G24" i="33"/>
  <c r="F24" i="33"/>
  <c r="E24" i="33"/>
  <c r="D24" i="33"/>
  <c r="B24" i="33"/>
  <c r="C24" i="33"/>
  <c r="J22" i="33"/>
  <c r="H22" i="33"/>
  <c r="I22" i="33"/>
  <c r="E22" i="33"/>
  <c r="B22" i="33"/>
  <c r="J21" i="33"/>
  <c r="I21" i="33"/>
  <c r="H21" i="33"/>
  <c r="E21" i="33"/>
  <c r="B21" i="33"/>
  <c r="J20" i="33"/>
  <c r="I20" i="33"/>
  <c r="H20" i="33"/>
  <c r="E20" i="33"/>
  <c r="B20" i="33"/>
  <c r="J19" i="33"/>
  <c r="I19" i="33"/>
  <c r="E19" i="33"/>
  <c r="B19" i="33"/>
  <c r="J18" i="33"/>
  <c r="I18" i="33"/>
  <c r="H18" i="33"/>
  <c r="E18" i="33"/>
  <c r="B18" i="33"/>
  <c r="J17" i="33"/>
  <c r="I17" i="33"/>
  <c r="H17" i="33"/>
  <c r="E17" i="33"/>
  <c r="B17" i="33"/>
  <c r="J16" i="33"/>
  <c r="I16" i="33"/>
  <c r="H16" i="33"/>
  <c r="E16" i="33"/>
  <c r="B16" i="33"/>
  <c r="J15" i="33"/>
  <c r="I15" i="33"/>
  <c r="E15" i="33"/>
  <c r="B15" i="33"/>
  <c r="J14" i="33"/>
  <c r="H14" i="33"/>
  <c r="I14" i="33"/>
  <c r="E14" i="33"/>
  <c r="B14" i="33"/>
  <c r="J13" i="33"/>
  <c r="I13" i="33"/>
  <c r="E13" i="33"/>
  <c r="B13" i="33"/>
  <c r="J12" i="33"/>
  <c r="I12" i="33"/>
  <c r="H12" i="33"/>
  <c r="E12" i="33"/>
  <c r="B12" i="33"/>
  <c r="J11" i="33"/>
  <c r="I11" i="33"/>
  <c r="H11" i="33"/>
  <c r="E11" i="33"/>
  <c r="B11" i="33"/>
  <c r="G24" i="32"/>
  <c r="E24" i="32"/>
  <c r="F24" i="32"/>
  <c r="D24" i="32"/>
  <c r="J24" i="32"/>
  <c r="C24" i="32"/>
  <c r="J22" i="32"/>
  <c r="I22" i="32"/>
  <c r="E22" i="32"/>
  <c r="B22" i="32"/>
  <c r="J21" i="32"/>
  <c r="I21" i="32"/>
  <c r="H21" i="32"/>
  <c r="E21" i="32"/>
  <c r="B21" i="32"/>
  <c r="J20" i="32"/>
  <c r="I20" i="32"/>
  <c r="E20" i="32"/>
  <c r="B20" i="32"/>
  <c r="J19" i="32"/>
  <c r="I19" i="32"/>
  <c r="H19" i="32"/>
  <c r="E19" i="32"/>
  <c r="B19" i="32"/>
  <c r="J18" i="32"/>
  <c r="I18" i="32"/>
  <c r="E18" i="32"/>
  <c r="B18" i="32"/>
  <c r="J17" i="32"/>
  <c r="I17" i="32"/>
  <c r="E17" i="32"/>
  <c r="B17" i="32"/>
  <c r="J16" i="32"/>
  <c r="I16" i="32"/>
  <c r="E16" i="32"/>
  <c r="B16" i="32"/>
  <c r="J15" i="32"/>
  <c r="H15" i="32"/>
  <c r="I15" i="32"/>
  <c r="E15" i="32"/>
  <c r="B15" i="32"/>
  <c r="J14" i="32"/>
  <c r="I14" i="32"/>
  <c r="E14" i="32"/>
  <c r="B14" i="32"/>
  <c r="J13" i="32"/>
  <c r="H13" i="32"/>
  <c r="I13" i="32"/>
  <c r="E13" i="32"/>
  <c r="B13" i="32"/>
  <c r="J12" i="32"/>
  <c r="I12" i="32"/>
  <c r="H12" i="32"/>
  <c r="E12" i="32"/>
  <c r="B12" i="32"/>
  <c r="J11" i="32"/>
  <c r="H11" i="32"/>
  <c r="I11" i="32"/>
  <c r="E11" i="32"/>
  <c r="B11" i="32"/>
  <c r="G24" i="31"/>
  <c r="J24" i="31"/>
  <c r="F24" i="31"/>
  <c r="D24" i="31"/>
  <c r="C24" i="31"/>
  <c r="J22" i="31"/>
  <c r="H22" i="31"/>
  <c r="I22" i="31"/>
  <c r="E22" i="31"/>
  <c r="B22" i="31"/>
  <c r="J21" i="31"/>
  <c r="H21" i="31"/>
  <c r="I21" i="31"/>
  <c r="E21" i="31"/>
  <c r="B21" i="31"/>
  <c r="J20" i="31"/>
  <c r="I20" i="31"/>
  <c r="H20" i="31"/>
  <c r="E20" i="31"/>
  <c r="B20" i="31"/>
  <c r="J19" i="31"/>
  <c r="I19" i="31"/>
  <c r="H19" i="31"/>
  <c r="E19" i="31"/>
  <c r="B19" i="31"/>
  <c r="J18" i="31"/>
  <c r="I18" i="31"/>
  <c r="E18" i="31"/>
  <c r="B18" i="31"/>
  <c r="J17" i="31"/>
  <c r="I17" i="31"/>
  <c r="H17" i="31"/>
  <c r="E17" i="31"/>
  <c r="B17" i="31"/>
  <c r="J16" i="31"/>
  <c r="I16" i="31"/>
  <c r="E16" i="31"/>
  <c r="B16" i="31"/>
  <c r="J15" i="31"/>
  <c r="H15" i="31"/>
  <c r="I15" i="31"/>
  <c r="E15" i="31"/>
  <c r="B15" i="31"/>
  <c r="J14" i="31"/>
  <c r="I14" i="31"/>
  <c r="E14" i="31"/>
  <c r="B14" i="31"/>
  <c r="J13" i="31"/>
  <c r="I13" i="31"/>
  <c r="E13" i="31"/>
  <c r="B13" i="31"/>
  <c r="J12" i="31"/>
  <c r="I12" i="31"/>
  <c r="E12" i="31"/>
  <c r="B12" i="31"/>
  <c r="J11" i="31"/>
  <c r="I11" i="31"/>
  <c r="E11" i="31"/>
  <c r="B11" i="31"/>
  <c r="G24" i="30"/>
  <c r="J24" i="30"/>
  <c r="F24" i="30"/>
  <c r="D24" i="30"/>
  <c r="C24" i="30"/>
  <c r="B24" i="30"/>
  <c r="J22" i="30"/>
  <c r="I22" i="30"/>
  <c r="E22" i="30"/>
  <c r="B22" i="30"/>
  <c r="J21" i="30"/>
  <c r="I21" i="30"/>
  <c r="H21" i="30"/>
  <c r="E21" i="30"/>
  <c r="B21" i="30"/>
  <c r="J20" i="30"/>
  <c r="I20" i="30"/>
  <c r="H20" i="30"/>
  <c r="E20" i="30"/>
  <c r="B20" i="30"/>
  <c r="J19" i="30"/>
  <c r="I19" i="30"/>
  <c r="E19" i="30"/>
  <c r="B19" i="30"/>
  <c r="J18" i="30"/>
  <c r="I18" i="30"/>
  <c r="E18" i="30"/>
  <c r="B18" i="30"/>
  <c r="J17" i="30"/>
  <c r="I17" i="30"/>
  <c r="H17" i="30"/>
  <c r="E17" i="30"/>
  <c r="B17" i="30"/>
  <c r="J16" i="30"/>
  <c r="H16" i="30"/>
  <c r="I16" i="30"/>
  <c r="E16" i="30"/>
  <c r="B16" i="30"/>
  <c r="J15" i="30"/>
  <c r="H15" i="30"/>
  <c r="I15" i="30"/>
  <c r="E15" i="30"/>
  <c r="B15" i="30"/>
  <c r="J14" i="30"/>
  <c r="I14" i="30"/>
  <c r="H14" i="30"/>
  <c r="E14" i="30"/>
  <c r="B14" i="30"/>
  <c r="J13" i="30"/>
  <c r="H13" i="30"/>
  <c r="I13" i="30"/>
  <c r="E13" i="30"/>
  <c r="B13" i="30"/>
  <c r="J12" i="30"/>
  <c r="I12" i="30"/>
  <c r="H12" i="30"/>
  <c r="E12" i="30"/>
  <c r="B12" i="30"/>
  <c r="J11" i="30"/>
  <c r="I11" i="30"/>
  <c r="H11" i="30"/>
  <c r="E11" i="30"/>
  <c r="B11" i="30"/>
  <c r="G24" i="29"/>
  <c r="F24" i="29"/>
  <c r="D24" i="29"/>
  <c r="J24" i="29"/>
  <c r="C24" i="29"/>
  <c r="J22" i="29"/>
  <c r="I22" i="29"/>
  <c r="H22" i="29"/>
  <c r="E22" i="29"/>
  <c r="B22" i="29"/>
  <c r="J21" i="29"/>
  <c r="I21" i="29"/>
  <c r="H21" i="29"/>
  <c r="E21" i="29"/>
  <c r="B21" i="29"/>
  <c r="J20" i="29"/>
  <c r="H20" i="29"/>
  <c r="I20" i="29"/>
  <c r="E20" i="29"/>
  <c r="B20" i="29"/>
  <c r="J19" i="29"/>
  <c r="I19" i="29"/>
  <c r="H19" i="29"/>
  <c r="E19" i="29"/>
  <c r="B19" i="29"/>
  <c r="J18" i="29"/>
  <c r="I18" i="29"/>
  <c r="E18" i="29"/>
  <c r="B18" i="29"/>
  <c r="J17" i="29"/>
  <c r="I17" i="29"/>
  <c r="E17" i="29"/>
  <c r="B17" i="29"/>
  <c r="J16" i="29"/>
  <c r="I16" i="29"/>
  <c r="E16" i="29"/>
  <c r="B16" i="29"/>
  <c r="J15" i="29"/>
  <c r="H15" i="29"/>
  <c r="I15" i="29"/>
  <c r="E15" i="29"/>
  <c r="B15" i="29"/>
  <c r="J14" i="29"/>
  <c r="I14" i="29"/>
  <c r="E14" i="29"/>
  <c r="B14" i="29"/>
  <c r="J13" i="29"/>
  <c r="I13" i="29"/>
  <c r="H13" i="29"/>
  <c r="E13" i="29"/>
  <c r="B13" i="29"/>
  <c r="J12" i="29"/>
  <c r="I12" i="29"/>
  <c r="H12" i="29"/>
  <c r="E12" i="29"/>
  <c r="B12" i="29"/>
  <c r="J11" i="29"/>
  <c r="I11" i="29"/>
  <c r="E11" i="29"/>
  <c r="B11" i="29"/>
  <c r="G24" i="28"/>
  <c r="F24" i="28"/>
  <c r="D24" i="28"/>
  <c r="J24" i="28"/>
  <c r="C24" i="28"/>
  <c r="B24" i="28"/>
  <c r="J22" i="28"/>
  <c r="H22" i="28"/>
  <c r="I22" i="28"/>
  <c r="E22" i="28"/>
  <c r="B22" i="28"/>
  <c r="J21" i="28"/>
  <c r="I21" i="28"/>
  <c r="E21" i="28"/>
  <c r="B21" i="28"/>
  <c r="J20" i="28"/>
  <c r="I20" i="28"/>
  <c r="E20" i="28"/>
  <c r="B20" i="28"/>
  <c r="J19" i="28"/>
  <c r="I19" i="28"/>
  <c r="E19" i="28"/>
  <c r="B19" i="28"/>
  <c r="J18" i="28"/>
  <c r="H18" i="28"/>
  <c r="I18" i="28"/>
  <c r="E18" i="28"/>
  <c r="B18" i="28"/>
  <c r="J17" i="28"/>
  <c r="I17" i="28"/>
  <c r="E17" i="28"/>
  <c r="B17" i="28"/>
  <c r="J16" i="28"/>
  <c r="I16" i="28"/>
  <c r="E16" i="28"/>
  <c r="B16" i="28"/>
  <c r="J15" i="28"/>
  <c r="I15" i="28"/>
  <c r="E15" i="28"/>
  <c r="B15" i="28"/>
  <c r="J14" i="28"/>
  <c r="H14" i="28"/>
  <c r="I14" i="28"/>
  <c r="E14" i="28"/>
  <c r="B14" i="28"/>
  <c r="J13" i="28"/>
  <c r="I13" i="28"/>
  <c r="H13" i="28"/>
  <c r="E13" i="28"/>
  <c r="B13" i="28"/>
  <c r="J12" i="28"/>
  <c r="H12" i="28"/>
  <c r="I12" i="28"/>
  <c r="E12" i="28"/>
  <c r="B12" i="28"/>
  <c r="J11" i="28"/>
  <c r="I11" i="28"/>
  <c r="H11" i="28"/>
  <c r="E11" i="28"/>
  <c r="B11" i="28"/>
  <c r="G24" i="27"/>
  <c r="J24" i="27"/>
  <c r="F24" i="27"/>
  <c r="E24" i="27"/>
  <c r="D24" i="27"/>
  <c r="C24" i="27"/>
  <c r="J22" i="27"/>
  <c r="I22" i="27"/>
  <c r="E22" i="27"/>
  <c r="B22" i="27"/>
  <c r="J21" i="27"/>
  <c r="H21" i="27"/>
  <c r="I21" i="27"/>
  <c r="E21" i="27"/>
  <c r="B21" i="27"/>
  <c r="J20" i="27"/>
  <c r="I20" i="27"/>
  <c r="E20" i="27"/>
  <c r="B20" i="27"/>
  <c r="J19" i="27"/>
  <c r="I19" i="27"/>
  <c r="E19" i="27"/>
  <c r="B19" i="27"/>
  <c r="J18" i="27"/>
  <c r="I18" i="27"/>
  <c r="H18" i="27"/>
  <c r="E18" i="27"/>
  <c r="B18" i="27"/>
  <c r="J17" i="27"/>
  <c r="I17" i="27"/>
  <c r="H17" i="27"/>
  <c r="E17" i="27"/>
  <c r="B17" i="27"/>
  <c r="J16" i="27"/>
  <c r="I16" i="27"/>
  <c r="H16" i="27"/>
  <c r="E16" i="27"/>
  <c r="B16" i="27"/>
  <c r="J15" i="27"/>
  <c r="H15" i="27"/>
  <c r="I15" i="27"/>
  <c r="E15" i="27"/>
  <c r="B15" i="27"/>
  <c r="J14" i="27"/>
  <c r="H14" i="27"/>
  <c r="I14" i="27"/>
  <c r="E14" i="27"/>
  <c r="B14" i="27"/>
  <c r="J13" i="27"/>
  <c r="I13" i="27"/>
  <c r="E13" i="27"/>
  <c r="B13" i="27"/>
  <c r="J12" i="27"/>
  <c r="I12" i="27"/>
  <c r="E12" i="27"/>
  <c r="B12" i="27"/>
  <c r="J11" i="27"/>
  <c r="I11" i="27"/>
  <c r="E11" i="27"/>
  <c r="B11" i="27"/>
  <c r="G24" i="26"/>
  <c r="F24" i="26"/>
  <c r="E24" i="26"/>
  <c r="D24" i="26"/>
  <c r="J24" i="26"/>
  <c r="C24" i="26"/>
  <c r="J22" i="26"/>
  <c r="I22" i="26"/>
  <c r="E22" i="26"/>
  <c r="B22" i="26"/>
  <c r="J21" i="26"/>
  <c r="H21" i="26"/>
  <c r="I21" i="26"/>
  <c r="E21" i="26"/>
  <c r="B21" i="26"/>
  <c r="J20" i="26"/>
  <c r="H20" i="26"/>
  <c r="I20" i="26"/>
  <c r="E20" i="26"/>
  <c r="B20" i="26"/>
  <c r="J19" i="26"/>
  <c r="I19" i="26"/>
  <c r="E19" i="26"/>
  <c r="B19" i="26"/>
  <c r="J18" i="26"/>
  <c r="I18" i="26"/>
  <c r="E18" i="26"/>
  <c r="B18" i="26"/>
  <c r="J17" i="26"/>
  <c r="I17" i="26"/>
  <c r="E17" i="26"/>
  <c r="B17" i="26"/>
  <c r="J16" i="26"/>
  <c r="H16" i="26"/>
  <c r="I16" i="26"/>
  <c r="E16" i="26"/>
  <c r="B16" i="26"/>
  <c r="J15" i="26"/>
  <c r="I15" i="26"/>
  <c r="E15" i="26"/>
  <c r="B15" i="26"/>
  <c r="J14" i="26"/>
  <c r="I14" i="26"/>
  <c r="E14" i="26"/>
  <c r="B14" i="26"/>
  <c r="J13" i="26"/>
  <c r="I13" i="26"/>
  <c r="E13" i="26"/>
  <c r="B13" i="26"/>
  <c r="J12" i="26"/>
  <c r="I12" i="26"/>
  <c r="E12" i="26"/>
  <c r="B12" i="26"/>
  <c r="J11" i="26"/>
  <c r="H11" i="26"/>
  <c r="I11" i="26"/>
  <c r="E11" i="26"/>
  <c r="B11" i="26"/>
  <c r="G24" i="25"/>
  <c r="E24" i="25"/>
  <c r="F24" i="25"/>
  <c r="D24" i="25"/>
  <c r="B24" i="25"/>
  <c r="C24" i="25"/>
  <c r="I24" i="25"/>
  <c r="J22" i="25"/>
  <c r="H22" i="25"/>
  <c r="I22" i="25"/>
  <c r="E22" i="25"/>
  <c r="B22" i="25"/>
  <c r="J21" i="25"/>
  <c r="I21" i="25"/>
  <c r="E21" i="25"/>
  <c r="B21" i="25"/>
  <c r="J20" i="25"/>
  <c r="H20" i="25"/>
  <c r="I20" i="25"/>
  <c r="E20" i="25"/>
  <c r="B20" i="25"/>
  <c r="J19" i="25"/>
  <c r="H19" i="25"/>
  <c r="I19" i="25"/>
  <c r="E19" i="25"/>
  <c r="B19" i="25"/>
  <c r="J18" i="25"/>
  <c r="I18" i="25"/>
  <c r="H18" i="25"/>
  <c r="E18" i="25"/>
  <c r="B18" i="25"/>
  <c r="J17" i="25"/>
  <c r="I17" i="25"/>
  <c r="E17" i="25"/>
  <c r="B17" i="25"/>
  <c r="J16" i="25"/>
  <c r="I16" i="25"/>
  <c r="E16" i="25"/>
  <c r="B16" i="25"/>
  <c r="J15" i="25"/>
  <c r="I15" i="25"/>
  <c r="H15" i="25"/>
  <c r="E15" i="25"/>
  <c r="B15" i="25"/>
  <c r="J14" i="25"/>
  <c r="H14" i="25"/>
  <c r="I14" i="25"/>
  <c r="E14" i="25"/>
  <c r="B14" i="25"/>
  <c r="J13" i="25"/>
  <c r="I13" i="25"/>
  <c r="H13" i="25"/>
  <c r="E13" i="25"/>
  <c r="B13" i="25"/>
  <c r="J12" i="25"/>
  <c r="H12" i="25"/>
  <c r="I12" i="25"/>
  <c r="E12" i="25"/>
  <c r="B12" i="25"/>
  <c r="J11" i="25"/>
  <c r="I11" i="25"/>
  <c r="E11" i="25"/>
  <c r="B11" i="25"/>
  <c r="G24" i="24"/>
  <c r="J24" i="24"/>
  <c r="F24" i="24"/>
  <c r="E24" i="24"/>
  <c r="D24" i="24"/>
  <c r="C24" i="24"/>
  <c r="I24" i="24"/>
  <c r="H24" i="24"/>
  <c r="J22" i="24"/>
  <c r="I22" i="24"/>
  <c r="E22" i="24"/>
  <c r="B22" i="24"/>
  <c r="J21" i="24"/>
  <c r="I21" i="24"/>
  <c r="E21" i="24"/>
  <c r="B21" i="24"/>
  <c r="J20" i="24"/>
  <c r="H20" i="24"/>
  <c r="I20" i="24"/>
  <c r="E20" i="24"/>
  <c r="B20" i="24"/>
  <c r="J19" i="24"/>
  <c r="I19" i="24"/>
  <c r="E19" i="24"/>
  <c r="B19" i="24"/>
  <c r="J18" i="24"/>
  <c r="I18" i="24"/>
  <c r="H18" i="24"/>
  <c r="E18" i="24"/>
  <c r="B18" i="24"/>
  <c r="J17" i="24"/>
  <c r="H17" i="24"/>
  <c r="I17" i="24"/>
  <c r="E17" i="24"/>
  <c r="B17" i="24"/>
  <c r="J16" i="24"/>
  <c r="H16" i="24"/>
  <c r="I16" i="24"/>
  <c r="E16" i="24"/>
  <c r="B16" i="24"/>
  <c r="J15" i="24"/>
  <c r="I15" i="24"/>
  <c r="E15" i="24"/>
  <c r="B15" i="24"/>
  <c r="J14" i="24"/>
  <c r="I14" i="24"/>
  <c r="H14" i="24"/>
  <c r="E14" i="24"/>
  <c r="B14" i="24"/>
  <c r="J13" i="24"/>
  <c r="H13" i="24"/>
  <c r="I13" i="24"/>
  <c r="E13" i="24"/>
  <c r="B13" i="24"/>
  <c r="J12" i="24"/>
  <c r="I12" i="24"/>
  <c r="H12" i="24"/>
  <c r="E12" i="24"/>
  <c r="B12" i="24"/>
  <c r="J11" i="24"/>
  <c r="I11" i="24"/>
  <c r="E11" i="24"/>
  <c r="B11" i="24"/>
  <c r="G24" i="23"/>
  <c r="F24" i="23"/>
  <c r="E24" i="23"/>
  <c r="D24" i="23"/>
  <c r="J24" i="23"/>
  <c r="C24" i="23"/>
  <c r="B24" i="23"/>
  <c r="J22" i="23"/>
  <c r="I22" i="23"/>
  <c r="H22" i="23"/>
  <c r="E22" i="23"/>
  <c r="B22" i="23"/>
  <c r="J21" i="23"/>
  <c r="H21" i="23"/>
  <c r="I21" i="23"/>
  <c r="E21" i="23"/>
  <c r="B21" i="23"/>
  <c r="J20" i="23"/>
  <c r="H20" i="23"/>
  <c r="I20" i="23"/>
  <c r="E20" i="23"/>
  <c r="B20" i="23"/>
  <c r="J19" i="23"/>
  <c r="H19" i="23"/>
  <c r="I19" i="23"/>
  <c r="E19" i="23"/>
  <c r="B19" i="23"/>
  <c r="J18" i="23"/>
  <c r="I18" i="23"/>
  <c r="E18" i="23"/>
  <c r="B18" i="23"/>
  <c r="J17" i="23"/>
  <c r="H17" i="23"/>
  <c r="I17" i="23"/>
  <c r="E17" i="23"/>
  <c r="B17" i="23"/>
  <c r="J16" i="23"/>
  <c r="I16" i="23"/>
  <c r="E16" i="23"/>
  <c r="B16" i="23"/>
  <c r="J15" i="23"/>
  <c r="I15" i="23"/>
  <c r="E15" i="23"/>
  <c r="B15" i="23"/>
  <c r="J14" i="23"/>
  <c r="I14" i="23"/>
  <c r="E14" i="23"/>
  <c r="B14" i="23"/>
  <c r="J13" i="23"/>
  <c r="I13" i="23"/>
  <c r="E13" i="23"/>
  <c r="B13" i="23"/>
  <c r="J12" i="23"/>
  <c r="I12" i="23"/>
  <c r="H12" i="23"/>
  <c r="E12" i="23"/>
  <c r="B12" i="23"/>
  <c r="J11" i="23"/>
  <c r="H11" i="23"/>
  <c r="I11" i="23"/>
  <c r="E11" i="23"/>
  <c r="B11" i="23"/>
  <c r="G24" i="22"/>
  <c r="J24" i="22"/>
  <c r="H24" i="22"/>
  <c r="F24" i="22"/>
  <c r="E24" i="22"/>
  <c r="D24" i="22"/>
  <c r="C24" i="22"/>
  <c r="J22" i="22"/>
  <c r="I22" i="22"/>
  <c r="H22" i="22"/>
  <c r="E22" i="22"/>
  <c r="B22" i="22"/>
  <c r="J21" i="22"/>
  <c r="I21" i="22"/>
  <c r="H21" i="22"/>
  <c r="E21" i="22"/>
  <c r="B21" i="22"/>
  <c r="J20" i="22"/>
  <c r="I20" i="22"/>
  <c r="H20" i="22"/>
  <c r="E20" i="22"/>
  <c r="B20" i="22"/>
  <c r="J19" i="22"/>
  <c r="H19" i="22"/>
  <c r="I19" i="22"/>
  <c r="E19" i="22"/>
  <c r="B19" i="22"/>
  <c r="J18" i="22"/>
  <c r="I18" i="22"/>
  <c r="H18" i="22"/>
  <c r="E18" i="22"/>
  <c r="B18" i="22"/>
  <c r="J17" i="22"/>
  <c r="I17" i="22"/>
  <c r="H17" i="22"/>
  <c r="E17" i="22"/>
  <c r="B17" i="22"/>
  <c r="J16" i="22"/>
  <c r="I16" i="22"/>
  <c r="E16" i="22"/>
  <c r="B16" i="22"/>
  <c r="J15" i="22"/>
  <c r="I15" i="22"/>
  <c r="H15" i="22"/>
  <c r="E15" i="22"/>
  <c r="B15" i="22"/>
  <c r="J14" i="22"/>
  <c r="I14" i="22"/>
  <c r="E14" i="22"/>
  <c r="B14" i="22"/>
  <c r="J13" i="22"/>
  <c r="I13" i="22"/>
  <c r="E13" i="22"/>
  <c r="B13" i="22"/>
  <c r="J12" i="22"/>
  <c r="I12" i="22"/>
  <c r="E12" i="22"/>
  <c r="B12" i="22"/>
  <c r="J11" i="22"/>
  <c r="I11" i="22"/>
  <c r="E11" i="22"/>
  <c r="B11" i="22"/>
  <c r="G24" i="21"/>
  <c r="E24" i="21"/>
  <c r="F24" i="21"/>
  <c r="D24" i="21"/>
  <c r="J24" i="21"/>
  <c r="C24" i="21"/>
  <c r="J22" i="21"/>
  <c r="I22" i="21"/>
  <c r="E22" i="21"/>
  <c r="B22" i="21"/>
  <c r="J21" i="21"/>
  <c r="I21" i="21"/>
  <c r="H21" i="21"/>
  <c r="E21" i="21"/>
  <c r="B21" i="21"/>
  <c r="J20" i="21"/>
  <c r="H20" i="21"/>
  <c r="I20" i="21"/>
  <c r="E20" i="21"/>
  <c r="B20" i="21"/>
  <c r="J19" i="21"/>
  <c r="I19" i="21"/>
  <c r="E19" i="21"/>
  <c r="B19" i="21"/>
  <c r="J18" i="21"/>
  <c r="I18" i="21"/>
  <c r="E18" i="21"/>
  <c r="B18" i="21"/>
  <c r="J17" i="21"/>
  <c r="I17" i="21"/>
  <c r="E17" i="21"/>
  <c r="B17" i="21"/>
  <c r="J16" i="21"/>
  <c r="I16" i="21"/>
  <c r="E16" i="21"/>
  <c r="B16" i="21"/>
  <c r="J15" i="21"/>
  <c r="I15" i="21"/>
  <c r="H15" i="21"/>
  <c r="E15" i="21"/>
  <c r="B15" i="21"/>
  <c r="J14" i="21"/>
  <c r="H14" i="21"/>
  <c r="I14" i="21"/>
  <c r="E14" i="21"/>
  <c r="B14" i="21"/>
  <c r="J13" i="21"/>
  <c r="I13" i="21"/>
  <c r="E13" i="21"/>
  <c r="B13" i="21"/>
  <c r="J12" i="21"/>
  <c r="I12" i="21"/>
  <c r="E12" i="21"/>
  <c r="B12" i="21"/>
  <c r="J11" i="21"/>
  <c r="I11" i="21"/>
  <c r="H11" i="21"/>
  <c r="E11" i="21"/>
  <c r="B11" i="21"/>
  <c r="G24" i="20"/>
  <c r="F24" i="20"/>
  <c r="D24" i="20"/>
  <c r="C24" i="20"/>
  <c r="B24" i="20"/>
  <c r="J22" i="20"/>
  <c r="I22" i="20"/>
  <c r="H22" i="20"/>
  <c r="E22" i="20"/>
  <c r="B22" i="20"/>
  <c r="J21" i="20"/>
  <c r="I21" i="20"/>
  <c r="H21" i="20"/>
  <c r="E21" i="20"/>
  <c r="B21" i="20"/>
  <c r="J20" i="20"/>
  <c r="I20" i="20"/>
  <c r="E20" i="20"/>
  <c r="B20" i="20"/>
  <c r="J19" i="20"/>
  <c r="I19" i="20"/>
  <c r="E19" i="20"/>
  <c r="B19" i="20"/>
  <c r="J18" i="20"/>
  <c r="I18" i="20"/>
  <c r="H18" i="20"/>
  <c r="E18" i="20"/>
  <c r="B18" i="20"/>
  <c r="J17" i="20"/>
  <c r="I17" i="20"/>
  <c r="H17" i="20"/>
  <c r="E17" i="20"/>
  <c r="B17" i="20"/>
  <c r="J16" i="20"/>
  <c r="I16" i="20"/>
  <c r="E16" i="20"/>
  <c r="B16" i="20"/>
  <c r="J15" i="20"/>
  <c r="I15" i="20"/>
  <c r="H15" i="20"/>
  <c r="E15" i="20"/>
  <c r="B15" i="20"/>
  <c r="J14" i="20"/>
  <c r="I14" i="20"/>
  <c r="H14" i="20"/>
  <c r="E14" i="20"/>
  <c r="B14" i="20"/>
  <c r="J13" i="20"/>
  <c r="I13" i="20"/>
  <c r="H13" i="20"/>
  <c r="E13" i="20"/>
  <c r="B13" i="20"/>
  <c r="J12" i="20"/>
  <c r="I12" i="20"/>
  <c r="E12" i="20"/>
  <c r="B12" i="20"/>
  <c r="J11" i="20"/>
  <c r="I11" i="20"/>
  <c r="H11" i="20"/>
  <c r="E11" i="20"/>
  <c r="B11" i="20"/>
  <c r="G24" i="19"/>
  <c r="E24" i="19"/>
  <c r="F24" i="19"/>
  <c r="D24" i="19"/>
  <c r="J24" i="19"/>
  <c r="C24" i="19"/>
  <c r="J22" i="19"/>
  <c r="I22" i="19"/>
  <c r="H22" i="19"/>
  <c r="E22" i="19"/>
  <c r="B22" i="19"/>
  <c r="J21" i="19"/>
  <c r="I21" i="19"/>
  <c r="H21" i="19"/>
  <c r="E21" i="19"/>
  <c r="B21" i="19"/>
  <c r="J20" i="19"/>
  <c r="I20" i="19"/>
  <c r="H20" i="19"/>
  <c r="E20" i="19"/>
  <c r="B20" i="19"/>
  <c r="J19" i="19"/>
  <c r="I19" i="19"/>
  <c r="E19" i="19"/>
  <c r="B19" i="19"/>
  <c r="J18" i="19"/>
  <c r="I18" i="19"/>
  <c r="H18" i="19"/>
  <c r="E18" i="19"/>
  <c r="B18" i="19"/>
  <c r="J17" i="19"/>
  <c r="I17" i="19"/>
  <c r="E17" i="19"/>
  <c r="B17" i="19"/>
  <c r="J16" i="19"/>
  <c r="H16" i="19"/>
  <c r="I16" i="19"/>
  <c r="E16" i="19"/>
  <c r="B16" i="19"/>
  <c r="J15" i="19"/>
  <c r="H15" i="19"/>
  <c r="I15" i="19"/>
  <c r="E15" i="19"/>
  <c r="B15" i="19"/>
  <c r="J14" i="19"/>
  <c r="I14" i="19"/>
  <c r="H14" i="19"/>
  <c r="E14" i="19"/>
  <c r="B14" i="19"/>
  <c r="J13" i="19"/>
  <c r="I13" i="19"/>
  <c r="H13" i="19"/>
  <c r="E13" i="19"/>
  <c r="B13" i="19"/>
  <c r="J12" i="19"/>
  <c r="I12" i="19"/>
  <c r="H12" i="19"/>
  <c r="E12" i="19"/>
  <c r="B12" i="19"/>
  <c r="J11" i="19"/>
  <c r="I11" i="19"/>
  <c r="H11" i="19"/>
  <c r="E11" i="19"/>
  <c r="B11" i="19"/>
  <c r="B11" i="18"/>
  <c r="E11" i="18"/>
  <c r="I11" i="18"/>
  <c r="J11" i="18"/>
  <c r="B12" i="18"/>
  <c r="E12" i="18"/>
  <c r="I12" i="18"/>
  <c r="H12" i="18"/>
  <c r="J12" i="18"/>
  <c r="B13" i="18"/>
  <c r="E13" i="18"/>
  <c r="I13" i="18"/>
  <c r="J13" i="18"/>
  <c r="H13" i="18"/>
  <c r="B14" i="18"/>
  <c r="E14" i="18"/>
  <c r="I14" i="18"/>
  <c r="J14" i="18"/>
  <c r="H14" i="18"/>
  <c r="B15" i="18"/>
  <c r="E15" i="18"/>
  <c r="I15" i="18"/>
  <c r="J15" i="18"/>
  <c r="B16" i="18"/>
  <c r="E16" i="18"/>
  <c r="I16" i="18"/>
  <c r="J16" i="18"/>
  <c r="H16" i="18"/>
  <c r="B17" i="18"/>
  <c r="E17" i="18"/>
  <c r="I17" i="18"/>
  <c r="J17" i="18"/>
  <c r="H17" i="18"/>
  <c r="B18" i="18"/>
  <c r="E18" i="18"/>
  <c r="I18" i="18"/>
  <c r="H18" i="18"/>
  <c r="J18" i="18"/>
  <c r="B19" i="18"/>
  <c r="E19" i="18"/>
  <c r="I19" i="18"/>
  <c r="J19" i="18"/>
  <c r="B20" i="18"/>
  <c r="E20" i="18"/>
  <c r="I20" i="18"/>
  <c r="H20" i="18"/>
  <c r="J20" i="18"/>
  <c r="B21" i="18"/>
  <c r="E21" i="18"/>
  <c r="I21" i="18"/>
  <c r="J21" i="18"/>
  <c r="B22" i="18"/>
  <c r="E22" i="18"/>
  <c r="I22" i="18"/>
  <c r="J22" i="18"/>
  <c r="H22" i="18"/>
  <c r="C24" i="18"/>
  <c r="I24" i="18"/>
  <c r="H24" i="18"/>
  <c r="D24" i="18"/>
  <c r="F24" i="18"/>
  <c r="G24" i="18"/>
  <c r="J24" i="18"/>
  <c r="B11" i="17"/>
  <c r="E11" i="17"/>
  <c r="I11" i="17"/>
  <c r="H11" i="17"/>
  <c r="J11" i="17"/>
  <c r="B12" i="17"/>
  <c r="E12" i="17"/>
  <c r="I12" i="17"/>
  <c r="J12" i="17"/>
  <c r="B13" i="17"/>
  <c r="E13" i="17"/>
  <c r="I13" i="17"/>
  <c r="J13" i="17"/>
  <c r="B14" i="17"/>
  <c r="E14" i="17"/>
  <c r="I14" i="17"/>
  <c r="J14" i="17"/>
  <c r="B15" i="17"/>
  <c r="E15" i="17"/>
  <c r="I15" i="17"/>
  <c r="J15" i="17"/>
  <c r="H15" i="17"/>
  <c r="B16" i="17"/>
  <c r="E16" i="17"/>
  <c r="I16" i="17"/>
  <c r="J16" i="17"/>
  <c r="B17" i="17"/>
  <c r="E17" i="17"/>
  <c r="I17" i="17"/>
  <c r="J17" i="17"/>
  <c r="B18" i="17"/>
  <c r="E18" i="17"/>
  <c r="I18" i="17"/>
  <c r="J18" i="17"/>
  <c r="B19" i="17"/>
  <c r="E19" i="17"/>
  <c r="I19" i="17"/>
  <c r="H19" i="17"/>
  <c r="J19" i="17"/>
  <c r="B20" i="17"/>
  <c r="E20" i="17"/>
  <c r="I20" i="17"/>
  <c r="J20" i="17"/>
  <c r="B21" i="17"/>
  <c r="E21" i="17"/>
  <c r="I21" i="17"/>
  <c r="H21" i="17"/>
  <c r="J21" i="17"/>
  <c r="B22" i="17"/>
  <c r="E22" i="17"/>
  <c r="I22" i="17"/>
  <c r="J22" i="17"/>
  <c r="C24" i="17"/>
  <c r="D24" i="17"/>
  <c r="B24" i="17"/>
  <c r="F24" i="17"/>
  <c r="G24" i="17"/>
  <c r="E24" i="17"/>
  <c r="B11" i="16"/>
  <c r="E11" i="16"/>
  <c r="I11" i="16"/>
  <c r="J11" i="16"/>
  <c r="H11" i="16"/>
  <c r="B12" i="16"/>
  <c r="E12" i="16"/>
  <c r="I12" i="16"/>
  <c r="H12" i="16"/>
  <c r="J12" i="16"/>
  <c r="B13" i="16"/>
  <c r="E13" i="16"/>
  <c r="I13" i="16"/>
  <c r="J13" i="16"/>
  <c r="H13" i="16"/>
  <c r="B14" i="16"/>
  <c r="E14" i="16"/>
  <c r="I14" i="16"/>
  <c r="H14" i="16"/>
  <c r="J14" i="16"/>
  <c r="B15" i="16"/>
  <c r="E15" i="16"/>
  <c r="I15" i="16"/>
  <c r="H15" i="16"/>
  <c r="J15" i="16"/>
  <c r="B16" i="16"/>
  <c r="E16" i="16"/>
  <c r="I16" i="16"/>
  <c r="H16" i="16"/>
  <c r="J16" i="16"/>
  <c r="B17" i="16"/>
  <c r="E17" i="16"/>
  <c r="I17" i="16"/>
  <c r="J17" i="16"/>
  <c r="B18" i="16"/>
  <c r="E18" i="16"/>
  <c r="I18" i="16"/>
  <c r="J18" i="16"/>
  <c r="B19" i="16"/>
  <c r="E19" i="16"/>
  <c r="I19" i="16"/>
  <c r="J19" i="16"/>
  <c r="B20" i="16"/>
  <c r="E20" i="16"/>
  <c r="I20" i="16"/>
  <c r="H20" i="16"/>
  <c r="J20" i="16"/>
  <c r="B21" i="16"/>
  <c r="E21" i="16"/>
  <c r="I21" i="16"/>
  <c r="H21" i="16"/>
  <c r="J21" i="16"/>
  <c r="B22" i="16"/>
  <c r="E22" i="16"/>
  <c r="I22" i="16"/>
  <c r="H22" i="16"/>
  <c r="J22" i="16"/>
  <c r="C24" i="16"/>
  <c r="D24" i="16"/>
  <c r="J24" i="16"/>
  <c r="F24" i="16"/>
  <c r="E24" i="16"/>
  <c r="G24" i="16"/>
  <c r="B11" i="15"/>
  <c r="E11" i="15"/>
  <c r="I11" i="15"/>
  <c r="H11" i="15"/>
  <c r="J11" i="15"/>
  <c r="B12" i="15"/>
  <c r="E12" i="15"/>
  <c r="I12" i="15"/>
  <c r="J12" i="15"/>
  <c r="B13" i="15"/>
  <c r="E13" i="15"/>
  <c r="I13" i="15"/>
  <c r="J13" i="15"/>
  <c r="B14" i="15"/>
  <c r="E14" i="15"/>
  <c r="I14" i="15"/>
  <c r="J14" i="15"/>
  <c r="H14" i="15"/>
  <c r="B15" i="15"/>
  <c r="E15" i="15"/>
  <c r="I15" i="15"/>
  <c r="J15" i="15"/>
  <c r="H15" i="15"/>
  <c r="B16" i="15"/>
  <c r="E16" i="15"/>
  <c r="I16" i="15"/>
  <c r="J16" i="15"/>
  <c r="B17" i="15"/>
  <c r="E17" i="15"/>
  <c r="I17" i="15"/>
  <c r="J17" i="15"/>
  <c r="H17" i="15"/>
  <c r="B18" i="15"/>
  <c r="E18" i="15"/>
  <c r="I18" i="15"/>
  <c r="J18" i="15"/>
  <c r="B19" i="15"/>
  <c r="E19" i="15"/>
  <c r="I19" i="15"/>
  <c r="J19" i="15"/>
  <c r="B20" i="15"/>
  <c r="E20" i="15"/>
  <c r="I20" i="15"/>
  <c r="J20" i="15"/>
  <c r="B21" i="15"/>
  <c r="E21" i="15"/>
  <c r="I21" i="15"/>
  <c r="J21" i="15"/>
  <c r="H21" i="15"/>
  <c r="B22" i="15"/>
  <c r="E22" i="15"/>
  <c r="I22" i="15"/>
  <c r="J22" i="15"/>
  <c r="H22" i="15"/>
  <c r="C24" i="15"/>
  <c r="B24" i="15"/>
  <c r="D24" i="15"/>
  <c r="F24" i="15"/>
  <c r="E24" i="15"/>
  <c r="G24" i="15"/>
  <c r="J24" i="15"/>
  <c r="B11" i="14"/>
  <c r="E11" i="14"/>
  <c r="I11" i="14"/>
  <c r="J11" i="14"/>
  <c r="H11" i="14"/>
  <c r="B12" i="14"/>
  <c r="E12" i="14"/>
  <c r="I12" i="14"/>
  <c r="H12" i="14"/>
  <c r="J12" i="14"/>
  <c r="B13" i="14"/>
  <c r="E13" i="14"/>
  <c r="I13" i="14"/>
  <c r="J13" i="14"/>
  <c r="B14" i="14"/>
  <c r="E14" i="14"/>
  <c r="I14" i="14"/>
  <c r="H14" i="14"/>
  <c r="J14" i="14"/>
  <c r="B15" i="14"/>
  <c r="E15" i="14"/>
  <c r="I15" i="14"/>
  <c r="J15" i="14"/>
  <c r="B16" i="14"/>
  <c r="E16" i="14"/>
  <c r="I16" i="14"/>
  <c r="H16" i="14"/>
  <c r="J16" i="14"/>
  <c r="B17" i="14"/>
  <c r="E17" i="14"/>
  <c r="I17" i="14"/>
  <c r="H17" i="14"/>
  <c r="J17" i="14"/>
  <c r="B18" i="14"/>
  <c r="E18" i="14"/>
  <c r="I18" i="14"/>
  <c r="J18" i="14"/>
  <c r="B19" i="14"/>
  <c r="E19" i="14"/>
  <c r="I19" i="14"/>
  <c r="H19" i="14"/>
  <c r="J19" i="14"/>
  <c r="B20" i="14"/>
  <c r="E20" i="14"/>
  <c r="I20" i="14"/>
  <c r="J20" i="14"/>
  <c r="B21" i="14"/>
  <c r="E21" i="14"/>
  <c r="I21" i="14"/>
  <c r="H21" i="14"/>
  <c r="J21" i="14"/>
  <c r="B22" i="14"/>
  <c r="E22" i="14"/>
  <c r="I22" i="14"/>
  <c r="H22" i="14"/>
  <c r="J22" i="14"/>
  <c r="C24" i="14"/>
  <c r="B24" i="14"/>
  <c r="D24" i="14"/>
  <c r="F24" i="14"/>
  <c r="E24" i="14"/>
  <c r="G24" i="14"/>
  <c r="J22" i="13"/>
  <c r="H22" i="13"/>
  <c r="I22" i="13"/>
  <c r="E22" i="13"/>
  <c r="B22" i="13"/>
  <c r="J21" i="13"/>
  <c r="I21" i="13"/>
  <c r="E21" i="13"/>
  <c r="B21" i="13"/>
  <c r="J20" i="13"/>
  <c r="I20" i="13"/>
  <c r="E20" i="13"/>
  <c r="B20" i="13"/>
  <c r="J19" i="13"/>
  <c r="I19" i="13"/>
  <c r="H19" i="13"/>
  <c r="E19" i="13"/>
  <c r="B19" i="13"/>
  <c r="J18" i="13"/>
  <c r="I18" i="13"/>
  <c r="H18" i="13"/>
  <c r="E18" i="13"/>
  <c r="B18" i="13"/>
  <c r="J17" i="13"/>
  <c r="E17" i="13"/>
  <c r="I17" i="13"/>
  <c r="B17" i="13"/>
  <c r="J16" i="13"/>
  <c r="I16" i="13"/>
  <c r="H16" i="13"/>
  <c r="E16" i="13"/>
  <c r="B16" i="13"/>
  <c r="J15" i="13"/>
  <c r="I15" i="13"/>
  <c r="H15" i="13"/>
  <c r="E15" i="13"/>
  <c r="B15" i="13"/>
  <c r="E14" i="13"/>
  <c r="J14" i="13"/>
  <c r="H14" i="13"/>
  <c r="I14" i="13"/>
  <c r="B14" i="13"/>
  <c r="J13" i="13"/>
  <c r="I13" i="13"/>
  <c r="E13" i="13"/>
  <c r="B13" i="13"/>
  <c r="J12" i="13"/>
  <c r="I12" i="13"/>
  <c r="H12" i="13"/>
  <c r="E12" i="13"/>
  <c r="B12" i="13"/>
  <c r="B11" i="13"/>
  <c r="E11" i="13"/>
  <c r="I11" i="13"/>
  <c r="H11" i="13"/>
  <c r="J11" i="13"/>
  <c r="C24" i="13"/>
  <c r="I24" i="13"/>
  <c r="H24" i="13"/>
  <c r="D24" i="13"/>
  <c r="J24" i="13"/>
  <c r="F24" i="13"/>
  <c r="E24" i="13"/>
  <c r="G24" i="13"/>
  <c r="H21" i="18"/>
  <c r="J24" i="14"/>
  <c r="H17" i="19"/>
  <c r="H17" i="21"/>
  <c r="H18" i="21"/>
  <c r="H19" i="20"/>
  <c r="J24" i="20"/>
  <c r="H12" i="20"/>
  <c r="H20" i="20"/>
  <c r="E24" i="20"/>
  <c r="H16" i="20"/>
  <c r="H12" i="21"/>
  <c r="H13" i="21"/>
  <c r="H16" i="21"/>
  <c r="B24" i="21"/>
  <c r="I24" i="21"/>
  <c r="H24" i="21"/>
  <c r="H22" i="21"/>
  <c r="B24" i="22"/>
  <c r="I24" i="22"/>
  <c r="I24" i="17"/>
  <c r="H24" i="17"/>
  <c r="B24" i="16"/>
  <c r="H21" i="13"/>
  <c r="H15" i="23"/>
  <c r="H21" i="24"/>
  <c r="H22" i="24"/>
  <c r="H19" i="24"/>
  <c r="H11" i="24"/>
  <c r="H17" i="25"/>
  <c r="H16" i="25"/>
  <c r="J24" i="25"/>
  <c r="H12" i="26"/>
  <c r="H18" i="26"/>
  <c r="H15" i="26"/>
  <c r="H12" i="27"/>
  <c r="H20" i="27"/>
  <c r="H19" i="27"/>
  <c r="H11" i="27"/>
  <c r="E24" i="28"/>
  <c r="H17" i="28"/>
  <c r="H19" i="28"/>
  <c r="H15" i="28"/>
  <c r="H16" i="28"/>
  <c r="B24" i="29"/>
  <c r="E24" i="29"/>
  <c r="H18" i="29"/>
  <c r="H11" i="29"/>
  <c r="H19" i="30"/>
  <c r="H18" i="30"/>
  <c r="I24" i="30"/>
  <c r="H13" i="31"/>
  <c r="H12" i="31"/>
  <c r="H14" i="31"/>
  <c r="H20" i="32"/>
  <c r="H22" i="32"/>
  <c r="H18" i="32"/>
  <c r="J24" i="33"/>
  <c r="I24" i="33"/>
  <c r="H24" i="33"/>
  <c r="H16" i="23"/>
  <c r="I24" i="23"/>
  <c r="H24" i="23"/>
  <c r="H13" i="23"/>
  <c r="H14" i="23"/>
  <c r="H20" i="34"/>
  <c r="H11" i="34"/>
  <c r="H19" i="34"/>
  <c r="H21" i="34"/>
  <c r="H15" i="33"/>
  <c r="H19" i="33"/>
  <c r="H14" i="32"/>
  <c r="H16" i="32"/>
  <c r="H17" i="32"/>
  <c r="I24" i="32"/>
  <c r="H24" i="32"/>
  <c r="B24" i="32"/>
  <c r="H18" i="31"/>
  <c r="H11" i="31"/>
  <c r="H16" i="31"/>
  <c r="H24" i="30"/>
  <c r="H22" i="30"/>
  <c r="H14" i="29"/>
  <c r="H16" i="29"/>
  <c r="H17" i="29"/>
  <c r="H20" i="28"/>
  <c r="H21" i="28"/>
  <c r="I24" i="28"/>
  <c r="H24" i="28"/>
  <c r="H13" i="26"/>
  <c r="H14" i="26"/>
  <c r="H17" i="26"/>
  <c r="H22" i="26"/>
  <c r="H11" i="25"/>
  <c r="H17" i="13"/>
  <c r="H20" i="13"/>
  <c r="B24" i="13"/>
  <c r="H18" i="14"/>
  <c r="H13" i="14"/>
  <c r="H20" i="15"/>
  <c r="H19" i="15"/>
  <c r="H16" i="15"/>
  <c r="H12" i="15"/>
  <c r="I24" i="15"/>
  <c r="H24" i="15"/>
  <c r="H18" i="16"/>
  <c r="H17" i="16"/>
  <c r="J24" i="17"/>
  <c r="H18" i="17"/>
  <c r="H16" i="17"/>
  <c r="H14" i="17"/>
  <c r="H12" i="17"/>
  <c r="H20" i="17"/>
  <c r="H11" i="22"/>
  <c r="H12" i="22"/>
  <c r="H13" i="22"/>
  <c r="H14" i="22"/>
  <c r="H16" i="22"/>
  <c r="H13" i="13"/>
  <c r="H15" i="14"/>
  <c r="H18" i="15"/>
  <c r="H13" i="15"/>
  <c r="I24" i="16"/>
  <c r="H24" i="16"/>
  <c r="H19" i="16"/>
  <c r="H22" i="17"/>
  <c r="E24" i="18"/>
  <c r="H15" i="18"/>
  <c r="H24" i="25"/>
  <c r="I24" i="26"/>
  <c r="H24" i="26"/>
  <c r="B24" i="26"/>
  <c r="H22" i="27"/>
  <c r="E24" i="30"/>
  <c r="B24" i="31"/>
  <c r="I24" i="31"/>
  <c r="H24" i="31"/>
  <c r="I24" i="20"/>
  <c r="H24" i="20"/>
  <c r="B24" i="18"/>
  <c r="I24" i="14"/>
  <c r="H24" i="14"/>
  <c r="H20" i="14"/>
  <c r="H17" i="17"/>
  <c r="H13" i="17"/>
  <c r="H19" i="18"/>
  <c r="H11" i="18"/>
  <c r="H19" i="19"/>
  <c r="I24" i="19"/>
  <c r="H24" i="19"/>
  <c r="B24" i="19"/>
  <c r="H19" i="21"/>
  <c r="H18" i="23"/>
  <c r="H15" i="24"/>
  <c r="B24" i="24"/>
  <c r="H21" i="25"/>
  <c r="H19" i="26"/>
  <c r="H13" i="27"/>
  <c r="I24" i="27"/>
  <c r="H24" i="27"/>
  <c r="B24" i="27"/>
  <c r="I24" i="29"/>
  <c r="H24" i="29"/>
  <c r="E24" i="31"/>
  <c r="H13" i="33"/>
  <c r="H22" i="34"/>
  <c r="H11" i="35"/>
  <c r="H14" i="35"/>
  <c r="H22" i="35"/>
  <c r="H18" i="35"/>
  <c r="H15" i="35"/>
  <c r="H17" i="35"/>
  <c r="H19" i="35"/>
  <c r="J24" i="35"/>
  <c r="H20" i="35"/>
  <c r="H21" i="35"/>
  <c r="H24" i="35"/>
  <c r="B24" i="35"/>
  <c r="H15" i="36"/>
  <c r="H16" i="36"/>
  <c r="H11" i="36"/>
  <c r="H17" i="36"/>
  <c r="H18" i="36"/>
  <c r="H19" i="36"/>
  <c r="H20" i="36"/>
  <c r="E24" i="36"/>
  <c r="H24" i="36"/>
  <c r="B24" i="36"/>
  <c r="I24" i="37" l="1"/>
  <c r="B24" i="37"/>
  <c r="J24" i="37"/>
  <c r="E24" i="37"/>
  <c r="H24" i="37" l="1"/>
</calcChain>
</file>

<file path=xl/sharedStrings.xml><?xml version="1.0" encoding="utf-8"?>
<sst xmlns="http://schemas.openxmlformats.org/spreadsheetml/2006/main" count="886" uniqueCount="67">
  <si>
    <t>Wanderungen von und nach Stuttgart seit 1996 nach Staatsangehörigkeit</t>
  </si>
  <si>
    <t>- Monatsdaten -</t>
  </si>
  <si>
    <t>Erläuterungen:</t>
  </si>
  <si>
    <t>Periodizität:</t>
  </si>
  <si>
    <t>Die Statistik wird monatlich erstellt und steht ab 10. des Folgemonats 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</si>
  <si>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</si>
  <si>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</si>
  <si>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</si>
  <si>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</si>
  <si>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</si>
  <si>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Monat</t>
  </si>
  <si>
    <t>Zuzüge</t>
  </si>
  <si>
    <t>Fortzüge</t>
  </si>
  <si>
    <t>Überschuß der Zu- bzw. Fortzüge (-)</t>
  </si>
  <si>
    <t>insgesamt</t>
  </si>
  <si>
    <t>Deutsche</t>
  </si>
  <si>
    <t>Ausländer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</si>
  <si>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</si>
  <si>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</si>
  <si>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</si>
  <si>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</si>
  <si>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</si>
  <si>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</si>
  <si>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</si>
  <si>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</si>
  <si>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</si>
  <si>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</si>
  <si>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</si>
  <si>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</si>
  <si>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</si>
  <si>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Tabelle Nr. 793</t>
  </si>
  <si>
    <t>Erläuterungsblatt zu Tabelle Nr. 793</t>
  </si>
  <si>
    <t xml:space="preserve">Quelle: </t>
  </si>
  <si>
    <t>Kommunales Melderegister, Amt für öffentliche Ordnung</t>
  </si>
  <si>
    <t>Die räumliche Gliederung umfasst die Gemeinde.</t>
  </si>
  <si>
    <t>Wanderungen von und nach Stuttgart 2007 nach Staatsangehörigkeit - Wohnberechtigte</t>
  </si>
  <si>
    <t>Wanderungen von und nach Stuttgart 2008 nach Staatsangehörigkeit - Wohnberechtigte</t>
  </si>
  <si>
    <t>Wanderungen von und nach Stuttgart 2009 nach Staatsangehörigkeit - Wohnberechtigte</t>
  </si>
  <si>
    <t>Wanderungen von und nach Stuttgart 2010 nach Staatsangehörigkeit - Wohnberechtigte</t>
  </si>
  <si>
    <t>Wanderungen von und nach Stuttgart 2011 nach Staatsangehörigkeit - Wohnberechtigte</t>
  </si>
  <si>
    <t xml:space="preserve">Wanderungen von und nach Stuttgart 2013 nach Staatsangehörigkeit </t>
  </si>
  <si>
    <t xml:space="preserve">Wanderungen von und nach Stuttgart 2012 nach Staatsangehörigkeit </t>
  </si>
  <si>
    <t xml:space="preserve">Wanderungen von und nach Stuttgart 2014 nach Staatsangehörigkeit </t>
  </si>
  <si>
    <t xml:space="preserve">Wanderungen von und nach Stuttgart 2015 nach Staatsangehörigkeit </t>
  </si>
  <si>
    <t xml:space="preserve">Wanderungen von und nach Stuttgart 2016 nach Staatsangehörigkeit </t>
  </si>
  <si>
    <t>Wanderungen von und nach Stuttgart 2006 nach Staatsangehörigkeit - Wohnberechtigte</t>
  </si>
  <si>
    <t>Wanderungen von und nach Stuttgart 2005 nach Staatsangehörigkeit - Wohnberechtigte</t>
  </si>
  <si>
    <t>Wanderungen von und nach Stuttgart 2004 nach Staatsangehörigkeit - Wohnberechtigte</t>
  </si>
  <si>
    <t>Wanderungen von und nach Stuttgart 2003 nach Staatsangehörigkeit - Wohnberechtigte</t>
  </si>
  <si>
    <t>Wanderungen von und nach Stuttgart 2002 nach Staatsangehörigkeit - Wohnberechtigte</t>
  </si>
  <si>
    <t>Wanderungen von und nach Stuttgart 2001 nach Staatsangehörigkeit - Wohnberechtigte</t>
  </si>
  <si>
    <t>Wanderungen von und nach Stuttgart 2000 nach Staatsangehörigkeit - Wohnberechtigte</t>
  </si>
  <si>
    <t>Wanderungen von und nach Stuttgart 1999 nach Staatsangehörigkeit - Wohnberechtigte</t>
  </si>
  <si>
    <t>Wanderungen von und nach Stuttgart 1998 nach Staatsangehörigkeit - Wohnberechtigte</t>
  </si>
  <si>
    <t>Wanderungen von und nach Stuttgart 1997 nach Staatsangehörigkeit - Wohnberechtigte</t>
  </si>
  <si>
    <t>Wanderungen von und nach Stuttgart 1996 nach Staatsangehörigkeit - Wohnberechtigte</t>
  </si>
  <si>
    <t xml:space="preserve">Wanderungen von und nach Stuttgart 2017 nach Staatsangehörigkeit </t>
  </si>
  <si>
    <t>- Bundesmeldegesetz (BMG) vom 03. Mai 2013</t>
  </si>
  <si>
    <t>Nachgewiesen werden: räumliche Einwohnerbewegungen</t>
  </si>
  <si>
    <t xml:space="preserve">Wanderungen von und nach Stuttgart 2018 nach Staatsangehörigkeit </t>
  </si>
  <si>
    <t xml:space="preserve">Wanderungen von und nach Stuttgart 2019 nach Staatsangehörigkeit </t>
  </si>
  <si>
    <t xml:space="preserve">Wanderungen von und nach Stuttgart 2020 nach Staatsangehörigkeit </t>
  </si>
  <si>
    <t xml:space="preserve">Wanderungen von und nach Stuttgart 2021 nach Staatsangehörigkeit </t>
  </si>
  <si>
    <t xml:space="preserve">Wanderungen von und nach Stuttgart 2022 nach Staatsangehörigkeit </t>
  </si>
  <si>
    <t xml:space="preserve">Wanderungen von und nach Stuttgart 2023 nach Staatsangehörigkeit </t>
  </si>
  <si>
    <t xml:space="preserve">Wanderungen von und nach Stuttgart 2024 nach Staatsangehörigkeit </t>
  </si>
  <si>
    <t xml:space="preserve">Wanderungen von und nach Stuttgart 2025 nach Staatsangehörigkeit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</si>
</sst>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0__;\-\ ###\ ##0__;\-__;\.__"/>
    <numFmt numFmtId="165" formatCode="#\ ##0__;"/>
    <numFmt numFmtId="166" formatCode="\+###\ ##0__;\-\ ###\ ##0__;\-__;\.__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11" applyNumberFormat="0" applyAlignment="0" applyProtection="0"/>
    <xf numFmtId="0" fontId="8" fillId="8" borderId="12" applyNumberFormat="0" applyAlignment="0" applyProtection="0"/>
    <xf numFmtId="0" fontId="9" fillId="9" borderId="12" applyNumberFormat="0" applyAlignment="0" applyProtection="0"/>
    <xf numFmtId="0" fontId="10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5" fillId="12" borderId="14" applyNumberFormat="0" applyFont="0" applyAlignment="0" applyProtection="0"/>
    <xf numFmtId="0" fontId="14" fillId="13" borderId="0" applyNumberFormat="0" applyBorder="0" applyAlignment="0" applyProtection="0"/>
    <xf numFmtId="0" fontId="5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19" applyNumberFormat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 vertical="center"/>
    </xf>
    <xf numFmtId="164" fontId="3" fillId="0" borderId="0" xfId="0" applyNumberFormat="1" applyFont="1"/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quotePrefix="1" applyFont="1" applyBorder="1" applyAlignment="1">
      <alignment horizontal="center"/>
    </xf>
    <xf numFmtId="0" fontId="1" fillId="0" borderId="6" xfId="0" applyFont="1" applyBorder="1" applyAlignment="1"/>
    <xf numFmtId="0" fontId="1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" fillId="0" borderId="3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>
      <alignment horizontal="center"/>
    </xf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/>
    <xf numFmtId="0" fontId="2" fillId="0" borderId="9" xfId="0" applyFont="1" applyBorder="1" applyAlignment="1"/>
    <xf numFmtId="0" fontId="1" fillId="0" borderId="9" xfId="0" applyFont="1" applyBorder="1" applyAlignment="1"/>
    <xf numFmtId="0" fontId="1" fillId="0" borderId="9" xfId="0" quotePrefix="1" applyFont="1" applyBorder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/>
    </xf>
    <xf numFmtId="166" fontId="3" fillId="0" borderId="0" xfId="0" applyNumberFormat="1" applyFont="1"/>
    <xf numFmtId="165" fontId="3" fillId="0" borderId="0" xfId="0" applyNumberFormat="1" applyFont="1"/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 2" xfId="14"/>
    <cellStyle name="Schlecht" xfId="15" builtinId="27" customBuiltin="1"/>
    <cellStyle name="Standard" xfId="0" builtinId="0"/>
    <cellStyle name="Standard 2" xfId="16"/>
    <cellStyle name="Standard 3" xfId="17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9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5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5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5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7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8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8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9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9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9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showGridLines="0" workbookViewId="0">
      <selection activeCell="G17" sqref="G17"/>
    </sheetView>
  </sheetViews>
  <sheetFormatPr baseColWidth="10" defaultColWidth="11.42578125" defaultRowHeight="12.95" customHeight="1" x14ac:dyDescent="0.2"/>
  <cols>
    <col min="1" max="1" width="2.7109375" style="23" customWidth="1"/>
    <col min="2" max="2" width="83.7109375" style="23" customWidth="1"/>
    <col min="3" max="16384" width="11.42578125" style="23"/>
  </cols>
  <sheetData>
    <row r="1" spans="1:2" ht="12.95" customHeight="1" x14ac:dyDescent="0.2">
      <c r="A1" s="24"/>
      <c r="B1" s="25"/>
    </row>
    <row r="2" spans="1:2" ht="12.95" customHeight="1" x14ac:dyDescent="0.2">
      <c r="A2" s="26"/>
      <c r="B2" s="27" t="s">
        <v>31</v>
      </c>
    </row>
    <row r="3" spans="1:2" ht="12.95" customHeight="1" x14ac:dyDescent="0.2">
      <c r="A3" s="28"/>
      <c r="B3" s="29"/>
    </row>
    <row r="4" spans="1:2" ht="12.95" customHeight="1" x14ac:dyDescent="0.2">
      <c r="A4" s="33"/>
      <c r="B4" s="34"/>
    </row>
    <row r="5" spans="1:2" ht="12.95" customHeight="1" x14ac:dyDescent="0.2">
      <c r="A5" s="35"/>
      <c r="B5" s="30" t="s">
        <v>0</v>
      </c>
    </row>
    <row r="6" spans="1:2" ht="12.95" customHeight="1" x14ac:dyDescent="0.2">
      <c r="A6" s="35"/>
      <c r="B6" s="31" t="s">
        <v>1</v>
      </c>
    </row>
    <row r="7" spans="1:2" ht="12.95" customHeight="1" x14ac:dyDescent="0.2">
      <c r="A7" s="36"/>
      <c r="B7" s="37"/>
    </row>
    <row r="8" spans="1:2" ht="12.95" customHeight="1" x14ac:dyDescent="0.2">
      <c r="A8" s="24"/>
      <c r="B8" s="25"/>
    </row>
    <row r="9" spans="1:2" ht="12.95" customHeight="1" x14ac:dyDescent="0.2">
      <c r="A9" s="26"/>
      <c r="B9" s="38" t="s">
        <v>2</v>
      </c>
    </row>
    <row r="10" spans="1:2" ht="12.95" customHeight="1" x14ac:dyDescent="0.2">
      <c r="A10" s="26"/>
      <c r="B10" s="39"/>
    </row>
    <row r="11" spans="1:2" ht="12.95" customHeight="1" x14ac:dyDescent="0.2">
      <c r="A11" s="26"/>
      <c r="B11" s="40" t="s">
        <v>58</v>
      </c>
    </row>
    <row r="12" spans="1:2" ht="12.95" customHeight="1" x14ac:dyDescent="0.2">
      <c r="A12" s="26"/>
      <c r="B12" s="40"/>
    </row>
    <row r="13" spans="1:2" ht="12.95" customHeight="1" x14ac:dyDescent="0.2">
      <c r="A13" s="28"/>
      <c r="B13" s="32"/>
    </row>
    <row r="14" spans="1:2" ht="12.95" customHeight="1" x14ac:dyDescent="0.2">
      <c r="A14" s="24"/>
      <c r="B14" s="25"/>
    </row>
    <row r="15" spans="1:2" ht="12.95" customHeight="1" x14ac:dyDescent="0.2">
      <c r="A15" s="26"/>
      <c r="B15" s="38" t="s">
        <v>3</v>
      </c>
    </row>
    <row r="16" spans="1:2" ht="12.95" customHeight="1" x14ac:dyDescent="0.2">
      <c r="A16" s="26"/>
      <c r="B16" s="39"/>
    </row>
    <row r="17" spans="1:2" ht="12.95" customHeight="1" x14ac:dyDescent="0.2">
      <c r="A17" s="26"/>
      <c r="B17" s="40" t="s">
        <v>4</v>
      </c>
    </row>
    <row r="18" spans="1:2" ht="12.95" customHeight="1" x14ac:dyDescent="0.2">
      <c r="A18" s="28"/>
      <c r="B18" s="32"/>
    </row>
    <row r="19" spans="1:2" ht="12.95" customHeight="1" x14ac:dyDescent="0.2">
      <c r="A19" s="24"/>
      <c r="B19" s="25"/>
    </row>
    <row r="20" spans="1:2" ht="12.95" customHeight="1" x14ac:dyDescent="0.2">
      <c r="A20" s="26"/>
      <c r="B20" s="38" t="s">
        <v>5</v>
      </c>
    </row>
    <row r="21" spans="1:2" ht="12.95" customHeight="1" x14ac:dyDescent="0.2">
      <c r="A21" s="26"/>
      <c r="B21" s="39"/>
    </row>
    <row r="22" spans="1:2" ht="12.95" customHeight="1" x14ac:dyDescent="0.2">
      <c r="A22" s="26"/>
      <c r="B22" s="40" t="s">
        <v>57</v>
      </c>
    </row>
    <row r="23" spans="1:2" ht="12.95" customHeight="1" x14ac:dyDescent="0.2">
      <c r="A23" s="26"/>
      <c r="B23" s="40" t="s">
        <v>6</v>
      </c>
    </row>
    <row r="24" spans="1:2" ht="12.95" customHeight="1" x14ac:dyDescent="0.2">
      <c r="A24" s="26"/>
      <c r="B24" s="40" t="s">
        <v>7</v>
      </c>
    </row>
    <row r="25" spans="1:2" ht="12.95" customHeight="1" x14ac:dyDescent="0.2">
      <c r="A25" s="26"/>
      <c r="B25" s="39" t="s">
        <v>8</v>
      </c>
    </row>
    <row r="26" spans="1:2" ht="12.95" customHeight="1" x14ac:dyDescent="0.2">
      <c r="A26" s="28"/>
      <c r="B26" s="32"/>
    </row>
    <row r="27" spans="1:2" ht="12.95" customHeight="1" x14ac:dyDescent="0.2">
      <c r="A27" s="24"/>
      <c r="B27" s="25"/>
    </row>
    <row r="28" spans="1:2" ht="12.95" customHeight="1" x14ac:dyDescent="0.2">
      <c r="A28" s="26"/>
      <c r="B28" s="38" t="s">
        <v>9</v>
      </c>
    </row>
    <row r="29" spans="1:2" ht="12.95" customHeight="1" x14ac:dyDescent="0.2">
      <c r="A29" s="26"/>
      <c r="B29" s="39"/>
    </row>
    <row r="30" spans="1:2" ht="12.95" customHeight="1" x14ac:dyDescent="0.2">
      <c r="A30" s="26"/>
      <c r="B30" s="40" t="s">
        <v>34</v>
      </c>
    </row>
    <row r="31" spans="1:2" ht="12.95" customHeight="1" x14ac:dyDescent="0.2">
      <c r="A31" s="28"/>
      <c r="B31" s="32"/>
    </row>
    <row r="32" spans="1:2" ht="12.95" customHeight="1" x14ac:dyDescent="0.2">
      <c r="A32" s="24"/>
      <c r="B32" s="25"/>
    </row>
    <row r="33" spans="1:2" ht="12.95" customHeight="1" x14ac:dyDescent="0.2">
      <c r="A33" s="26"/>
      <c r="B33" s="38" t="s">
        <v>32</v>
      </c>
    </row>
    <row r="34" spans="1:2" ht="12.95" customHeight="1" x14ac:dyDescent="0.2">
      <c r="A34" s="26"/>
      <c r="B34" s="39"/>
    </row>
    <row r="35" spans="1:2" ht="12.95" customHeight="1" x14ac:dyDescent="0.2">
      <c r="A35" s="26"/>
      <c r="B35" s="39" t="s">
        <v>33</v>
      </c>
    </row>
    <row r="36" spans="1:2" ht="12.95" customHeight="1" x14ac:dyDescent="0.2">
      <c r="A36" s="28"/>
      <c r="B36" s="32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15" sqref="H15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56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4027</v>
      </c>
      <c r="C11" s="20">
        <v>2004</v>
      </c>
      <c r="D11" s="20">
        <v>2023</v>
      </c>
      <c r="E11" s="20">
        <f t="shared" ref="E11:E22" si="1">F11+G11</f>
        <v>4472</v>
      </c>
      <c r="F11" s="20">
        <v>2571</v>
      </c>
      <c r="G11" s="20">
        <v>1901</v>
      </c>
      <c r="H11" s="20">
        <f t="shared" ref="H11:H22" si="2">I11+J11</f>
        <v>-445</v>
      </c>
      <c r="I11" s="20">
        <f t="shared" ref="I11:J22" si="3">C11-F11</f>
        <v>-567</v>
      </c>
      <c r="J11" s="20">
        <f t="shared" si="3"/>
        <v>122</v>
      </c>
    </row>
    <row r="12" spans="1:10" ht="13.7" customHeight="1" x14ac:dyDescent="0.2">
      <c r="A12" s="6" t="s">
        <v>18</v>
      </c>
      <c r="B12" s="20">
        <f t="shared" si="0"/>
        <v>3528</v>
      </c>
      <c r="C12" s="20">
        <v>1592</v>
      </c>
      <c r="D12" s="20">
        <v>1936</v>
      </c>
      <c r="E12" s="20">
        <f t="shared" si="1"/>
        <v>3498</v>
      </c>
      <c r="F12" s="20">
        <v>1665</v>
      </c>
      <c r="G12" s="20">
        <v>1833</v>
      </c>
      <c r="H12" s="20">
        <f t="shared" si="2"/>
        <v>30</v>
      </c>
      <c r="I12" s="20">
        <f t="shared" si="3"/>
        <v>-73</v>
      </c>
      <c r="J12" s="20">
        <f t="shared" si="3"/>
        <v>103</v>
      </c>
    </row>
    <row r="13" spans="1:10" ht="13.7" customHeight="1" x14ac:dyDescent="0.2">
      <c r="A13" s="6" t="s">
        <v>19</v>
      </c>
      <c r="B13" s="20">
        <f t="shared" si="0"/>
        <v>4631</v>
      </c>
      <c r="C13" s="20">
        <v>2068</v>
      </c>
      <c r="D13" s="20">
        <v>2563</v>
      </c>
      <c r="E13" s="20">
        <f t="shared" si="1"/>
        <v>4219</v>
      </c>
      <c r="F13" s="20">
        <v>2148</v>
      </c>
      <c r="G13" s="20">
        <v>2071</v>
      </c>
      <c r="H13" s="20">
        <f t="shared" si="2"/>
        <v>412</v>
      </c>
      <c r="I13" s="20">
        <f t="shared" si="3"/>
        <v>-80</v>
      </c>
      <c r="J13" s="20">
        <f t="shared" si="3"/>
        <v>492</v>
      </c>
    </row>
    <row r="14" spans="1:10" ht="13.7" customHeight="1" x14ac:dyDescent="0.2">
      <c r="A14" s="6" t="s">
        <v>20</v>
      </c>
      <c r="B14" s="20">
        <f t="shared" si="0"/>
        <v>3973</v>
      </c>
      <c r="C14" s="20">
        <v>1944</v>
      </c>
      <c r="D14" s="20">
        <v>2029</v>
      </c>
      <c r="E14" s="20">
        <f t="shared" si="1"/>
        <v>2927</v>
      </c>
      <c r="F14" s="20">
        <v>1475</v>
      </c>
      <c r="G14" s="20">
        <v>1452</v>
      </c>
      <c r="H14" s="20">
        <f t="shared" si="2"/>
        <v>1046</v>
      </c>
      <c r="I14" s="20">
        <f t="shared" si="3"/>
        <v>469</v>
      </c>
      <c r="J14" s="20">
        <f t="shared" si="3"/>
        <v>577</v>
      </c>
    </row>
    <row r="15" spans="1:10" ht="13.7" customHeight="1" x14ac:dyDescent="0.2">
      <c r="A15" s="6" t="s">
        <v>21</v>
      </c>
      <c r="B15" s="20">
        <f t="shared" si="0"/>
        <v>3927</v>
      </c>
      <c r="C15" s="20">
        <v>1786</v>
      </c>
      <c r="D15" s="20">
        <v>2141</v>
      </c>
      <c r="E15" s="20">
        <f t="shared" si="1"/>
        <v>4699</v>
      </c>
      <c r="F15" s="20">
        <v>2598</v>
      </c>
      <c r="G15" s="20">
        <v>2101</v>
      </c>
      <c r="H15" s="20">
        <f t="shared" si="2"/>
        <v>-772</v>
      </c>
      <c r="I15" s="20">
        <f t="shared" si="3"/>
        <v>-812</v>
      </c>
      <c r="J15" s="20">
        <f t="shared" si="3"/>
        <v>40</v>
      </c>
    </row>
    <row r="16" spans="1:10" ht="13.7" customHeight="1" x14ac:dyDescent="0.2">
      <c r="A16" s="6" t="s">
        <v>22</v>
      </c>
      <c r="B16" s="20">
        <f t="shared" si="0"/>
        <v>3714</v>
      </c>
      <c r="C16" s="20">
        <v>1662</v>
      </c>
      <c r="D16" s="20">
        <v>2052</v>
      </c>
      <c r="E16" s="20">
        <f t="shared" si="1"/>
        <v>3741</v>
      </c>
      <c r="F16" s="20">
        <v>1888</v>
      </c>
      <c r="G16" s="20">
        <v>1853</v>
      </c>
      <c r="H16" s="20">
        <f t="shared" si="2"/>
        <v>-27</v>
      </c>
      <c r="I16" s="20">
        <f t="shared" si="3"/>
        <v>-226</v>
      </c>
      <c r="J16" s="20">
        <f t="shared" si="3"/>
        <v>199</v>
      </c>
    </row>
    <row r="17" spans="1:10" ht="13.7" customHeight="1" x14ac:dyDescent="0.2">
      <c r="A17" s="6" t="s">
        <v>23</v>
      </c>
      <c r="B17" s="20">
        <f>C17+D17</f>
        <v>4190</v>
      </c>
      <c r="C17" s="20">
        <v>1879</v>
      </c>
      <c r="D17" s="20">
        <v>2311</v>
      </c>
      <c r="E17" s="20">
        <f t="shared" si="1"/>
        <v>4190</v>
      </c>
      <c r="F17" s="20">
        <v>2086</v>
      </c>
      <c r="G17" s="20">
        <v>2104</v>
      </c>
      <c r="H17" s="20">
        <f t="shared" si="2"/>
        <v>0</v>
      </c>
      <c r="I17" s="20">
        <f>C17-F17</f>
        <v>-207</v>
      </c>
      <c r="J17" s="20">
        <f t="shared" si="3"/>
        <v>207</v>
      </c>
    </row>
    <row r="18" spans="1:10" ht="13.7" customHeight="1" x14ac:dyDescent="0.2">
      <c r="A18" s="6" t="s">
        <v>24</v>
      </c>
      <c r="B18" s="20">
        <f t="shared" si="0"/>
        <v>4698</v>
      </c>
      <c r="C18" s="20">
        <v>2399</v>
      </c>
      <c r="D18" s="20">
        <v>2299</v>
      </c>
      <c r="E18" s="20">
        <f t="shared" si="1"/>
        <v>5488</v>
      </c>
      <c r="F18" s="20">
        <v>3216</v>
      </c>
      <c r="G18" s="20">
        <v>2272</v>
      </c>
      <c r="H18" s="20">
        <f t="shared" si="2"/>
        <v>-790</v>
      </c>
      <c r="I18" s="43">
        <f t="shared" si="3"/>
        <v>-817</v>
      </c>
      <c r="J18" s="20">
        <f t="shared" si="3"/>
        <v>27</v>
      </c>
    </row>
    <row r="19" spans="1:10" ht="13.7" customHeight="1" x14ac:dyDescent="0.2">
      <c r="A19" s="6" t="s">
        <v>25</v>
      </c>
      <c r="B19" s="20">
        <f t="shared" si="0"/>
        <v>5480</v>
      </c>
      <c r="C19" s="20">
        <v>2519</v>
      </c>
      <c r="D19" s="20">
        <v>2961</v>
      </c>
      <c r="E19" s="20">
        <f t="shared" si="1"/>
        <v>4397</v>
      </c>
      <c r="F19" s="20">
        <v>2472</v>
      </c>
      <c r="G19" s="20">
        <v>1925</v>
      </c>
      <c r="H19" s="20">
        <f t="shared" si="2"/>
        <v>1083</v>
      </c>
      <c r="I19" s="20">
        <f t="shared" si="3"/>
        <v>47</v>
      </c>
      <c r="J19" s="20">
        <f t="shared" si="3"/>
        <v>1036</v>
      </c>
    </row>
    <row r="20" spans="1:10" ht="13.7" customHeight="1" x14ac:dyDescent="0.2">
      <c r="A20" s="6" t="s">
        <v>26</v>
      </c>
      <c r="B20" s="20">
        <f t="shared" si="0"/>
        <v>5960</v>
      </c>
      <c r="C20" s="20">
        <v>3205</v>
      </c>
      <c r="D20" s="20">
        <v>2755</v>
      </c>
      <c r="E20" s="20">
        <f t="shared" si="1"/>
        <v>4727</v>
      </c>
      <c r="F20" s="20">
        <v>2740</v>
      </c>
      <c r="G20" s="20">
        <v>1987</v>
      </c>
      <c r="H20" s="20">
        <f t="shared" si="2"/>
        <v>1233</v>
      </c>
      <c r="I20" s="20">
        <f t="shared" si="3"/>
        <v>465</v>
      </c>
      <c r="J20" s="20">
        <f t="shared" si="3"/>
        <v>768</v>
      </c>
    </row>
    <row r="21" spans="1:10" ht="13.7" customHeight="1" x14ac:dyDescent="0.2">
      <c r="A21" s="6" t="s">
        <v>27</v>
      </c>
      <c r="B21" s="20">
        <f t="shared" si="0"/>
        <v>4200</v>
      </c>
      <c r="C21" s="20">
        <v>2115</v>
      </c>
      <c r="D21" s="20">
        <v>2085</v>
      </c>
      <c r="E21" s="20">
        <f t="shared" si="1"/>
        <v>4545</v>
      </c>
      <c r="F21" s="20">
        <v>2516</v>
      </c>
      <c r="G21" s="20">
        <v>2029</v>
      </c>
      <c r="H21" s="20">
        <f t="shared" si="2"/>
        <v>-345</v>
      </c>
      <c r="I21" s="20">
        <f t="shared" si="3"/>
        <v>-401</v>
      </c>
      <c r="J21" s="20">
        <f t="shared" si="3"/>
        <v>56</v>
      </c>
    </row>
    <row r="22" spans="1:10" ht="13.7" customHeight="1" x14ac:dyDescent="0.2">
      <c r="A22" s="6" t="s">
        <v>28</v>
      </c>
      <c r="B22" s="20">
        <f t="shared" si="0"/>
        <v>3218</v>
      </c>
      <c r="C22" s="20">
        <v>1660</v>
      </c>
      <c r="D22" s="20">
        <v>1558</v>
      </c>
      <c r="E22" s="20">
        <f t="shared" si="1"/>
        <v>3415</v>
      </c>
      <c r="F22" s="20">
        <v>1729</v>
      </c>
      <c r="G22" s="20">
        <v>1686</v>
      </c>
      <c r="H22" s="20">
        <f t="shared" si="2"/>
        <v>-197</v>
      </c>
      <c r="I22" s="20">
        <f t="shared" si="3"/>
        <v>-69</v>
      </c>
      <c r="J22" s="20">
        <f t="shared" si="3"/>
        <v>-128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51546</v>
      </c>
      <c r="C24" s="20">
        <f>SUM(C11:C22)</f>
        <v>24833</v>
      </c>
      <c r="D24" s="20">
        <f>SUM(D11:D22)</f>
        <v>26713</v>
      </c>
      <c r="E24" s="20">
        <f>F24+G24</f>
        <v>50318</v>
      </c>
      <c r="F24" s="20">
        <f>SUM(F11:F22)</f>
        <v>27104</v>
      </c>
      <c r="G24" s="20">
        <f>SUM(G11:G22)</f>
        <v>23214</v>
      </c>
      <c r="H24" s="20">
        <f>I24+J24</f>
        <v>1228</v>
      </c>
      <c r="I24" s="20">
        <f>C24-F24</f>
        <v>-2271</v>
      </c>
      <c r="J24" s="20">
        <f>D24-G24</f>
        <v>3499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50" sqref="E50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44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4634</v>
      </c>
      <c r="C11" s="20">
        <v>1839</v>
      </c>
      <c r="D11" s="20">
        <v>2795</v>
      </c>
      <c r="E11" s="20">
        <f t="shared" ref="E11:E22" si="1">F11+G11</f>
        <v>3776</v>
      </c>
      <c r="F11" s="20">
        <v>2025</v>
      </c>
      <c r="G11" s="20">
        <v>1751</v>
      </c>
      <c r="H11" s="20">
        <f t="shared" ref="H11:H22" si="2">I11+J11</f>
        <v>858</v>
      </c>
      <c r="I11" s="20">
        <f t="shared" ref="I11:J22" si="3">C11-F11</f>
        <v>-186</v>
      </c>
      <c r="J11" s="20">
        <f t="shared" si="3"/>
        <v>1044</v>
      </c>
    </row>
    <row r="12" spans="1:10" ht="13.7" customHeight="1" x14ac:dyDescent="0.2">
      <c r="A12" s="6" t="s">
        <v>18</v>
      </c>
      <c r="B12" s="20">
        <f t="shared" si="0"/>
        <v>5614</v>
      </c>
      <c r="C12" s="20">
        <v>1888</v>
      </c>
      <c r="D12" s="20">
        <v>3726</v>
      </c>
      <c r="E12" s="20">
        <f t="shared" si="1"/>
        <v>4217</v>
      </c>
      <c r="F12" s="20">
        <v>2029</v>
      </c>
      <c r="G12" s="20">
        <v>2188</v>
      </c>
      <c r="H12" s="20">
        <f t="shared" si="2"/>
        <v>1397</v>
      </c>
      <c r="I12" s="20">
        <f t="shared" si="3"/>
        <v>-141</v>
      </c>
      <c r="J12" s="20">
        <f t="shared" si="3"/>
        <v>1538</v>
      </c>
    </row>
    <row r="13" spans="1:10" ht="13.7" customHeight="1" x14ac:dyDescent="0.2">
      <c r="A13" s="6" t="s">
        <v>19</v>
      </c>
      <c r="B13" s="20">
        <f t="shared" si="0"/>
        <v>5158</v>
      </c>
      <c r="C13" s="20">
        <v>2148</v>
      </c>
      <c r="D13" s="20">
        <v>3010</v>
      </c>
      <c r="E13" s="20">
        <f t="shared" si="1"/>
        <v>4151</v>
      </c>
      <c r="F13" s="20">
        <v>2073</v>
      </c>
      <c r="G13" s="20">
        <v>2078</v>
      </c>
      <c r="H13" s="20">
        <f t="shared" si="2"/>
        <v>1007</v>
      </c>
      <c r="I13" s="20">
        <f t="shared" si="3"/>
        <v>75</v>
      </c>
      <c r="J13" s="20">
        <f t="shared" si="3"/>
        <v>932</v>
      </c>
    </row>
    <row r="14" spans="1:10" ht="13.7" customHeight="1" x14ac:dyDescent="0.2">
      <c r="A14" s="6" t="s">
        <v>20</v>
      </c>
      <c r="B14" s="20">
        <f t="shared" si="0"/>
        <v>4804</v>
      </c>
      <c r="C14" s="20">
        <v>2034</v>
      </c>
      <c r="D14" s="20">
        <v>2770</v>
      </c>
      <c r="E14" s="20">
        <f t="shared" si="1"/>
        <v>4348</v>
      </c>
      <c r="F14" s="20">
        <v>2347</v>
      </c>
      <c r="G14" s="20">
        <v>2001</v>
      </c>
      <c r="H14" s="20">
        <f t="shared" si="2"/>
        <v>456</v>
      </c>
      <c r="I14" s="20">
        <f t="shared" si="3"/>
        <v>-313</v>
      </c>
      <c r="J14" s="20">
        <f t="shared" si="3"/>
        <v>769</v>
      </c>
    </row>
    <row r="15" spans="1:10" ht="13.7" customHeight="1" x14ac:dyDescent="0.2">
      <c r="A15" s="6" t="s">
        <v>21</v>
      </c>
      <c r="B15" s="20">
        <f t="shared" si="0"/>
        <v>3849</v>
      </c>
      <c r="C15" s="20">
        <v>1746</v>
      </c>
      <c r="D15" s="20">
        <v>2103</v>
      </c>
      <c r="E15" s="20">
        <f t="shared" si="1"/>
        <v>3720</v>
      </c>
      <c r="F15" s="20">
        <v>1863</v>
      </c>
      <c r="G15" s="20">
        <v>1857</v>
      </c>
      <c r="H15" s="20">
        <f t="shared" si="2"/>
        <v>129</v>
      </c>
      <c r="I15" s="20">
        <f t="shared" si="3"/>
        <v>-117</v>
      </c>
      <c r="J15" s="20">
        <f t="shared" si="3"/>
        <v>246</v>
      </c>
    </row>
    <row r="16" spans="1:10" ht="13.7" customHeight="1" x14ac:dyDescent="0.2">
      <c r="A16" s="6" t="s">
        <v>22</v>
      </c>
      <c r="B16" s="20">
        <f t="shared" si="0"/>
        <v>4209</v>
      </c>
      <c r="C16" s="20">
        <v>1725</v>
      </c>
      <c r="D16" s="20">
        <v>2484</v>
      </c>
      <c r="E16" s="20">
        <f t="shared" si="1"/>
        <v>3891</v>
      </c>
      <c r="F16" s="20">
        <v>1839</v>
      </c>
      <c r="G16" s="20">
        <v>2052</v>
      </c>
      <c r="H16" s="20">
        <f t="shared" si="2"/>
        <v>318</v>
      </c>
      <c r="I16" s="20">
        <f t="shared" si="3"/>
        <v>-114</v>
      </c>
      <c r="J16" s="20">
        <f t="shared" si="3"/>
        <v>432</v>
      </c>
    </row>
    <row r="17" spans="1:10" ht="13.7" customHeight="1" x14ac:dyDescent="0.2">
      <c r="A17" s="6" t="s">
        <v>23</v>
      </c>
      <c r="B17" s="20">
        <f>C17+D17</f>
        <v>4008</v>
      </c>
      <c r="C17" s="20">
        <v>1655</v>
      </c>
      <c r="D17" s="20">
        <v>2353</v>
      </c>
      <c r="E17" s="20">
        <f t="shared" si="1"/>
        <v>4322</v>
      </c>
      <c r="F17" s="20">
        <v>2181</v>
      </c>
      <c r="G17" s="20">
        <v>2141</v>
      </c>
      <c r="H17" s="20">
        <f t="shared" si="2"/>
        <v>-314</v>
      </c>
      <c r="I17" s="20">
        <f>C17-F17</f>
        <v>-526</v>
      </c>
      <c r="J17" s="20">
        <f t="shared" si="3"/>
        <v>212</v>
      </c>
    </row>
    <row r="18" spans="1:10" ht="13.7" customHeight="1" x14ac:dyDescent="0.2">
      <c r="A18" s="6" t="s">
        <v>24</v>
      </c>
      <c r="B18" s="20">
        <f t="shared" si="0"/>
        <v>4689</v>
      </c>
      <c r="C18" s="20">
        <v>2277</v>
      </c>
      <c r="D18" s="20">
        <v>2412</v>
      </c>
      <c r="E18" s="20">
        <f t="shared" si="1"/>
        <v>5236</v>
      </c>
      <c r="F18" s="20">
        <v>2792</v>
      </c>
      <c r="G18" s="20">
        <v>2444</v>
      </c>
      <c r="H18" s="20">
        <f t="shared" si="2"/>
        <v>-547</v>
      </c>
      <c r="I18" s="43">
        <f t="shared" si="3"/>
        <v>-515</v>
      </c>
      <c r="J18" s="20">
        <f t="shared" si="3"/>
        <v>-32</v>
      </c>
    </row>
    <row r="19" spans="1:10" ht="13.7" customHeight="1" x14ac:dyDescent="0.2">
      <c r="A19" s="6" t="s">
        <v>25</v>
      </c>
      <c r="B19" s="20">
        <f t="shared" si="0"/>
        <v>6148</v>
      </c>
      <c r="C19" s="20">
        <v>2805</v>
      </c>
      <c r="D19" s="20">
        <v>3343</v>
      </c>
      <c r="E19" s="20">
        <f t="shared" si="1"/>
        <v>4485</v>
      </c>
      <c r="F19" s="20">
        <v>2274</v>
      </c>
      <c r="G19" s="20">
        <v>2211</v>
      </c>
      <c r="H19" s="20">
        <f t="shared" si="2"/>
        <v>1663</v>
      </c>
      <c r="I19" s="20">
        <f t="shared" si="3"/>
        <v>531</v>
      </c>
      <c r="J19" s="20">
        <f t="shared" si="3"/>
        <v>1132</v>
      </c>
    </row>
    <row r="20" spans="1:10" ht="13.7" customHeight="1" x14ac:dyDescent="0.2">
      <c r="A20" s="6" t="s">
        <v>26</v>
      </c>
      <c r="B20" s="20">
        <f t="shared" si="0"/>
        <v>6211</v>
      </c>
      <c r="C20" s="20">
        <v>3116</v>
      </c>
      <c r="D20" s="20">
        <v>3095</v>
      </c>
      <c r="E20" s="20">
        <f t="shared" si="1"/>
        <v>4728</v>
      </c>
      <c r="F20" s="20">
        <v>2643</v>
      </c>
      <c r="G20" s="20">
        <v>2085</v>
      </c>
      <c r="H20" s="20">
        <f t="shared" si="2"/>
        <v>1483</v>
      </c>
      <c r="I20" s="20">
        <f t="shared" si="3"/>
        <v>473</v>
      </c>
      <c r="J20" s="20">
        <f t="shared" si="3"/>
        <v>1010</v>
      </c>
    </row>
    <row r="21" spans="1:10" ht="13.7" customHeight="1" x14ac:dyDescent="0.2">
      <c r="A21" s="6" t="s">
        <v>27</v>
      </c>
      <c r="B21" s="20">
        <f t="shared" si="0"/>
        <v>4287</v>
      </c>
      <c r="C21" s="20">
        <v>2024</v>
      </c>
      <c r="D21" s="20">
        <v>2263</v>
      </c>
      <c r="E21" s="20">
        <f t="shared" si="1"/>
        <v>4720</v>
      </c>
      <c r="F21" s="20">
        <v>2569</v>
      </c>
      <c r="G21" s="20">
        <v>2151</v>
      </c>
      <c r="H21" s="20">
        <f t="shared" si="2"/>
        <v>-433</v>
      </c>
      <c r="I21" s="20">
        <f t="shared" si="3"/>
        <v>-545</v>
      </c>
      <c r="J21" s="20">
        <f t="shared" si="3"/>
        <v>112</v>
      </c>
    </row>
    <row r="22" spans="1:10" ht="13.7" customHeight="1" x14ac:dyDescent="0.2">
      <c r="A22" s="6" t="s">
        <v>28</v>
      </c>
      <c r="B22" s="20">
        <f t="shared" si="0"/>
        <v>3387</v>
      </c>
      <c r="C22" s="20">
        <v>1781</v>
      </c>
      <c r="D22" s="20">
        <v>1606</v>
      </c>
      <c r="E22" s="20">
        <f t="shared" si="1"/>
        <v>3970</v>
      </c>
      <c r="F22" s="20">
        <v>1829</v>
      </c>
      <c r="G22" s="20">
        <v>2141</v>
      </c>
      <c r="H22" s="20">
        <f t="shared" si="2"/>
        <v>-583</v>
      </c>
      <c r="I22" s="20">
        <f t="shared" si="3"/>
        <v>-48</v>
      </c>
      <c r="J22" s="20">
        <f t="shared" si="3"/>
        <v>-535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56998</v>
      </c>
      <c r="C24" s="20">
        <f>SUM(C11:C22)</f>
        <v>25038</v>
      </c>
      <c r="D24" s="20">
        <f>SUM(D11:D22)</f>
        <v>31960</v>
      </c>
      <c r="E24" s="20">
        <f>F24+G24</f>
        <v>51564</v>
      </c>
      <c r="F24" s="20">
        <f>SUM(F11:F22)</f>
        <v>26464</v>
      </c>
      <c r="G24" s="20">
        <f>SUM(G11:G22)</f>
        <v>25100</v>
      </c>
      <c r="H24" s="20">
        <f>I24+J24</f>
        <v>5434</v>
      </c>
      <c r="I24" s="20">
        <f>C24-F24</f>
        <v>-1426</v>
      </c>
      <c r="J24" s="20">
        <f>D24-G24</f>
        <v>6860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17" sqref="H17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43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4719</v>
      </c>
      <c r="C11" s="20">
        <v>2156</v>
      </c>
      <c r="D11" s="20">
        <v>2563</v>
      </c>
      <c r="E11" s="20">
        <f t="shared" ref="E11:E22" si="1">F11+G11</f>
        <v>4514</v>
      </c>
      <c r="F11" s="20">
        <v>2670</v>
      </c>
      <c r="G11" s="20">
        <v>1844</v>
      </c>
      <c r="H11" s="20">
        <f t="shared" ref="H11:H22" si="2">I11+J11</f>
        <v>205</v>
      </c>
      <c r="I11" s="20">
        <f t="shared" ref="I11:J22" si="3">C11-F11</f>
        <v>-514</v>
      </c>
      <c r="J11" s="20">
        <f t="shared" si="3"/>
        <v>719</v>
      </c>
    </row>
    <row r="12" spans="1:10" ht="13.7" customHeight="1" x14ac:dyDescent="0.2">
      <c r="A12" s="6" t="s">
        <v>18</v>
      </c>
      <c r="B12" s="20">
        <f t="shared" si="0"/>
        <v>3776</v>
      </c>
      <c r="C12" s="20">
        <v>1597</v>
      </c>
      <c r="D12" s="20">
        <v>2179</v>
      </c>
      <c r="E12" s="20">
        <f t="shared" si="1"/>
        <v>4229</v>
      </c>
      <c r="F12" s="20">
        <v>2419</v>
      </c>
      <c r="G12" s="20">
        <v>1810</v>
      </c>
      <c r="H12" s="20">
        <f t="shared" si="2"/>
        <v>-453</v>
      </c>
      <c r="I12" s="20">
        <f t="shared" si="3"/>
        <v>-822</v>
      </c>
      <c r="J12" s="20">
        <f t="shared" si="3"/>
        <v>369</v>
      </c>
    </row>
    <row r="13" spans="1:10" ht="13.7" customHeight="1" x14ac:dyDescent="0.2">
      <c r="A13" s="6" t="s">
        <v>19</v>
      </c>
      <c r="B13" s="20">
        <f t="shared" si="0"/>
        <v>4872</v>
      </c>
      <c r="C13" s="20">
        <v>2183</v>
      </c>
      <c r="D13" s="20">
        <v>2689</v>
      </c>
      <c r="E13" s="20">
        <f t="shared" si="1"/>
        <v>4390</v>
      </c>
      <c r="F13" s="20">
        <v>2246</v>
      </c>
      <c r="G13" s="20">
        <v>2144</v>
      </c>
      <c r="H13" s="20">
        <f t="shared" si="2"/>
        <v>482</v>
      </c>
      <c r="I13" s="20">
        <f t="shared" si="3"/>
        <v>-63</v>
      </c>
      <c r="J13" s="20">
        <f t="shared" si="3"/>
        <v>545</v>
      </c>
    </row>
    <row r="14" spans="1:10" ht="13.7" customHeight="1" x14ac:dyDescent="0.2">
      <c r="A14" s="6" t="s">
        <v>20</v>
      </c>
      <c r="B14" s="20">
        <f t="shared" si="0"/>
        <v>4668</v>
      </c>
      <c r="C14" s="20">
        <v>2030</v>
      </c>
      <c r="D14" s="20">
        <v>2638</v>
      </c>
      <c r="E14" s="20">
        <f t="shared" si="1"/>
        <v>4047</v>
      </c>
      <c r="F14" s="20">
        <v>2289</v>
      </c>
      <c r="G14" s="20">
        <v>1758</v>
      </c>
      <c r="H14" s="20">
        <f t="shared" si="2"/>
        <v>621</v>
      </c>
      <c r="I14" s="20">
        <f t="shared" si="3"/>
        <v>-259</v>
      </c>
      <c r="J14" s="20">
        <f t="shared" si="3"/>
        <v>880</v>
      </c>
    </row>
    <row r="15" spans="1:10" ht="13.7" customHeight="1" x14ac:dyDescent="0.2">
      <c r="A15" s="6" t="s">
        <v>21</v>
      </c>
      <c r="B15" s="20">
        <f t="shared" si="0"/>
        <v>3608</v>
      </c>
      <c r="C15" s="20">
        <v>1559</v>
      </c>
      <c r="D15" s="20">
        <v>2049</v>
      </c>
      <c r="E15" s="20">
        <f t="shared" si="1"/>
        <v>3101</v>
      </c>
      <c r="F15" s="20">
        <v>1636</v>
      </c>
      <c r="G15" s="20">
        <v>1465</v>
      </c>
      <c r="H15" s="20">
        <f t="shared" si="2"/>
        <v>507</v>
      </c>
      <c r="I15" s="20">
        <f t="shared" si="3"/>
        <v>-77</v>
      </c>
      <c r="J15" s="20">
        <f t="shared" si="3"/>
        <v>584</v>
      </c>
    </row>
    <row r="16" spans="1:10" ht="13.7" customHeight="1" x14ac:dyDescent="0.2">
      <c r="A16" s="6" t="s">
        <v>22</v>
      </c>
      <c r="B16" s="20">
        <f t="shared" si="0"/>
        <v>4202</v>
      </c>
      <c r="C16" s="20">
        <v>1722</v>
      </c>
      <c r="D16" s="20">
        <v>2480</v>
      </c>
      <c r="E16" s="20">
        <f t="shared" si="1"/>
        <v>3996</v>
      </c>
      <c r="F16" s="20">
        <v>2037</v>
      </c>
      <c r="G16" s="20">
        <v>1959</v>
      </c>
      <c r="H16" s="20">
        <f t="shared" si="2"/>
        <v>206</v>
      </c>
      <c r="I16" s="20">
        <f t="shared" si="3"/>
        <v>-315</v>
      </c>
      <c r="J16" s="20">
        <f t="shared" si="3"/>
        <v>521</v>
      </c>
    </row>
    <row r="17" spans="1:10" ht="13.7" customHeight="1" x14ac:dyDescent="0.2">
      <c r="A17" s="6" t="s">
        <v>23</v>
      </c>
      <c r="B17" s="20">
        <f>C17+D17</f>
        <v>4971</v>
      </c>
      <c r="C17" s="20">
        <v>2047</v>
      </c>
      <c r="D17" s="20">
        <v>2924</v>
      </c>
      <c r="E17" s="20">
        <f t="shared" si="1"/>
        <v>4170</v>
      </c>
      <c r="F17" s="20">
        <v>2163</v>
      </c>
      <c r="G17" s="20">
        <v>2007</v>
      </c>
      <c r="H17" s="20">
        <f t="shared" si="2"/>
        <v>801</v>
      </c>
      <c r="I17" s="20">
        <f>C17-F17</f>
        <v>-116</v>
      </c>
      <c r="J17" s="20">
        <f t="shared" si="3"/>
        <v>917</v>
      </c>
    </row>
    <row r="18" spans="1:10" ht="13.7" customHeight="1" x14ac:dyDescent="0.2">
      <c r="A18" s="6" t="s">
        <v>24</v>
      </c>
      <c r="B18" s="20">
        <f t="shared" si="0"/>
        <v>5275</v>
      </c>
      <c r="C18" s="20">
        <v>2444</v>
      </c>
      <c r="D18" s="20">
        <v>2831</v>
      </c>
      <c r="E18" s="20">
        <f t="shared" si="1"/>
        <v>4652</v>
      </c>
      <c r="F18" s="20">
        <v>2545</v>
      </c>
      <c r="G18" s="20">
        <v>2107</v>
      </c>
      <c r="H18" s="20">
        <f t="shared" si="2"/>
        <v>623</v>
      </c>
      <c r="I18" s="43">
        <f t="shared" si="3"/>
        <v>-101</v>
      </c>
      <c r="J18" s="20">
        <f t="shared" si="3"/>
        <v>724</v>
      </c>
    </row>
    <row r="19" spans="1:10" ht="13.7" customHeight="1" x14ac:dyDescent="0.2">
      <c r="A19" s="6" t="s">
        <v>25</v>
      </c>
      <c r="B19" s="20">
        <f t="shared" si="0"/>
        <v>7332</v>
      </c>
      <c r="C19" s="20">
        <v>3056</v>
      </c>
      <c r="D19" s="20">
        <v>4276</v>
      </c>
      <c r="E19" s="20">
        <f t="shared" si="1"/>
        <v>4990</v>
      </c>
      <c r="F19" s="20">
        <v>2951</v>
      </c>
      <c r="G19" s="20">
        <v>2039</v>
      </c>
      <c r="H19" s="20">
        <f t="shared" si="2"/>
        <v>2342</v>
      </c>
      <c r="I19" s="20">
        <f t="shared" si="3"/>
        <v>105</v>
      </c>
      <c r="J19" s="20">
        <f t="shared" si="3"/>
        <v>2237</v>
      </c>
    </row>
    <row r="20" spans="1:10" ht="13.7" customHeight="1" x14ac:dyDescent="0.2">
      <c r="A20" s="6" t="s">
        <v>26</v>
      </c>
      <c r="B20" s="20">
        <f t="shared" si="0"/>
        <v>7446</v>
      </c>
      <c r="C20" s="20">
        <v>3313</v>
      </c>
      <c r="D20" s="20">
        <v>4133</v>
      </c>
      <c r="E20" s="20">
        <f t="shared" si="1"/>
        <v>5213</v>
      </c>
      <c r="F20" s="20">
        <v>3001</v>
      </c>
      <c r="G20" s="20">
        <v>2212</v>
      </c>
      <c r="H20" s="20">
        <f t="shared" si="2"/>
        <v>2233</v>
      </c>
      <c r="I20" s="20">
        <f t="shared" si="3"/>
        <v>312</v>
      </c>
      <c r="J20" s="20">
        <f t="shared" si="3"/>
        <v>1921</v>
      </c>
    </row>
    <row r="21" spans="1:10" ht="13.7" customHeight="1" x14ac:dyDescent="0.2">
      <c r="A21" s="6" t="s">
        <v>27</v>
      </c>
      <c r="B21" s="20">
        <f t="shared" si="0"/>
        <v>4833</v>
      </c>
      <c r="C21" s="20">
        <v>1983</v>
      </c>
      <c r="D21" s="20">
        <v>2850</v>
      </c>
      <c r="E21" s="20">
        <f t="shared" si="1"/>
        <v>3810</v>
      </c>
      <c r="F21" s="20">
        <v>1920</v>
      </c>
      <c r="G21" s="20">
        <v>1890</v>
      </c>
      <c r="H21" s="20">
        <f t="shared" si="2"/>
        <v>1023</v>
      </c>
      <c r="I21" s="20">
        <f t="shared" si="3"/>
        <v>63</v>
      </c>
      <c r="J21" s="20">
        <f t="shared" si="3"/>
        <v>960</v>
      </c>
    </row>
    <row r="22" spans="1:10" ht="13.7" customHeight="1" x14ac:dyDescent="0.2">
      <c r="A22" s="6" t="s">
        <v>28</v>
      </c>
      <c r="B22" s="20">
        <f t="shared" si="0"/>
        <v>4007</v>
      </c>
      <c r="C22" s="20">
        <v>1805</v>
      </c>
      <c r="D22" s="20">
        <v>2202</v>
      </c>
      <c r="E22" s="20">
        <f t="shared" si="1"/>
        <v>3847</v>
      </c>
      <c r="F22" s="20">
        <v>1948</v>
      </c>
      <c r="G22" s="20">
        <v>1899</v>
      </c>
      <c r="H22" s="20">
        <f t="shared" si="2"/>
        <v>160</v>
      </c>
      <c r="I22" s="20">
        <f t="shared" si="3"/>
        <v>-143</v>
      </c>
      <c r="J22" s="20">
        <f t="shared" si="3"/>
        <v>303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59709</v>
      </c>
      <c r="C24" s="20">
        <f>SUM(C11:C22)</f>
        <v>25895</v>
      </c>
      <c r="D24" s="20">
        <f>SUM(D11:D22)</f>
        <v>33814</v>
      </c>
      <c r="E24" s="20">
        <f>F24+G24</f>
        <v>50959</v>
      </c>
      <c r="F24" s="20">
        <f>SUM(F11:F22)</f>
        <v>27825</v>
      </c>
      <c r="G24" s="20">
        <f>SUM(G11:G22)</f>
        <v>23134</v>
      </c>
      <c r="H24" s="20">
        <f>I24+J24</f>
        <v>8750</v>
      </c>
      <c r="I24" s="20">
        <f>C24-F24</f>
        <v>-1930</v>
      </c>
      <c r="J24" s="20">
        <f>D24-G24</f>
        <v>10680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1" sqref="C1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42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42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4461</v>
      </c>
      <c r="C11" s="20">
        <v>2158</v>
      </c>
      <c r="D11" s="20">
        <v>2303</v>
      </c>
      <c r="E11" s="20">
        <f t="shared" ref="E11:E22" si="1">F11+G11</f>
        <v>3431</v>
      </c>
      <c r="F11" s="20">
        <v>1924</v>
      </c>
      <c r="G11" s="20">
        <v>1507</v>
      </c>
      <c r="H11" s="20">
        <f t="shared" ref="H11:H22" si="2">I11+J11</f>
        <v>1030</v>
      </c>
      <c r="I11" s="20">
        <f t="shared" ref="I11:J22" si="3">C11-F11</f>
        <v>234</v>
      </c>
      <c r="J11" s="20">
        <f t="shared" si="3"/>
        <v>796</v>
      </c>
    </row>
    <row r="12" spans="1:10" ht="13.7" customHeight="1" x14ac:dyDescent="0.2">
      <c r="A12" s="6" t="s">
        <v>18</v>
      </c>
      <c r="B12" s="20">
        <f t="shared" si="0"/>
        <v>3784</v>
      </c>
      <c r="C12" s="20">
        <v>1688</v>
      </c>
      <c r="D12" s="20">
        <v>2096</v>
      </c>
      <c r="E12" s="20">
        <f t="shared" si="1"/>
        <v>4719</v>
      </c>
      <c r="F12" s="20">
        <v>2978</v>
      </c>
      <c r="G12" s="20">
        <v>1741</v>
      </c>
      <c r="H12" s="20">
        <f t="shared" si="2"/>
        <v>-935</v>
      </c>
      <c r="I12" s="20">
        <f t="shared" si="3"/>
        <v>-1290</v>
      </c>
      <c r="J12" s="20">
        <f t="shared" si="3"/>
        <v>355</v>
      </c>
    </row>
    <row r="13" spans="1:10" ht="13.7" customHeight="1" x14ac:dyDescent="0.2">
      <c r="A13" s="6" t="s">
        <v>19</v>
      </c>
      <c r="B13" s="20">
        <f t="shared" si="0"/>
        <v>4488</v>
      </c>
      <c r="C13" s="20">
        <v>2098</v>
      </c>
      <c r="D13" s="20">
        <v>2390</v>
      </c>
      <c r="E13" s="20">
        <f t="shared" si="1"/>
        <v>3477</v>
      </c>
      <c r="F13" s="20">
        <v>1724</v>
      </c>
      <c r="G13" s="20">
        <v>1753</v>
      </c>
      <c r="H13" s="20">
        <f t="shared" si="2"/>
        <v>1011</v>
      </c>
      <c r="I13" s="20">
        <f t="shared" si="3"/>
        <v>374</v>
      </c>
      <c r="J13" s="20">
        <f t="shared" si="3"/>
        <v>637</v>
      </c>
    </row>
    <row r="14" spans="1:10" ht="13.7" customHeight="1" x14ac:dyDescent="0.2">
      <c r="A14" s="6" t="s">
        <v>20</v>
      </c>
      <c r="B14" s="20">
        <f t="shared" si="0"/>
        <v>4261</v>
      </c>
      <c r="C14" s="20">
        <v>2021</v>
      </c>
      <c r="D14" s="20">
        <v>2240</v>
      </c>
      <c r="E14" s="20">
        <f t="shared" si="1"/>
        <v>5014</v>
      </c>
      <c r="F14" s="20">
        <v>3055</v>
      </c>
      <c r="G14" s="20">
        <v>1959</v>
      </c>
      <c r="H14" s="20">
        <f t="shared" si="2"/>
        <v>-753</v>
      </c>
      <c r="I14" s="20">
        <f t="shared" si="3"/>
        <v>-1034</v>
      </c>
      <c r="J14" s="20">
        <f t="shared" si="3"/>
        <v>281</v>
      </c>
    </row>
    <row r="15" spans="1:10" ht="13.7" customHeight="1" x14ac:dyDescent="0.2">
      <c r="A15" s="6" t="s">
        <v>21</v>
      </c>
      <c r="B15" s="20">
        <f t="shared" si="0"/>
        <v>3934</v>
      </c>
      <c r="C15" s="20">
        <v>1785</v>
      </c>
      <c r="D15" s="20">
        <v>2149</v>
      </c>
      <c r="E15" s="20">
        <f t="shared" si="1"/>
        <v>3452</v>
      </c>
      <c r="F15" s="20">
        <v>1954</v>
      </c>
      <c r="G15" s="20">
        <v>1498</v>
      </c>
      <c r="H15" s="20">
        <f t="shared" si="2"/>
        <v>482</v>
      </c>
      <c r="I15" s="20">
        <f t="shared" si="3"/>
        <v>-169</v>
      </c>
      <c r="J15" s="20">
        <f t="shared" si="3"/>
        <v>651</v>
      </c>
    </row>
    <row r="16" spans="1:10" ht="13.7" customHeight="1" x14ac:dyDescent="0.2">
      <c r="A16" s="6" t="s">
        <v>22</v>
      </c>
      <c r="B16" s="20">
        <f t="shared" si="0"/>
        <v>3757</v>
      </c>
      <c r="C16" s="20">
        <v>1693</v>
      </c>
      <c r="D16" s="20">
        <v>2064</v>
      </c>
      <c r="E16" s="20">
        <f t="shared" si="1"/>
        <v>3232</v>
      </c>
      <c r="F16" s="20">
        <v>1734</v>
      </c>
      <c r="G16" s="20">
        <v>1498</v>
      </c>
      <c r="H16" s="20">
        <f t="shared" si="2"/>
        <v>525</v>
      </c>
      <c r="I16" s="20">
        <f t="shared" si="3"/>
        <v>-41</v>
      </c>
      <c r="J16" s="20">
        <f t="shared" si="3"/>
        <v>566</v>
      </c>
    </row>
    <row r="17" spans="1:10" ht="13.7" customHeight="1" x14ac:dyDescent="0.2">
      <c r="A17" s="6" t="s">
        <v>23</v>
      </c>
      <c r="B17" s="20">
        <f>C17+D17</f>
        <v>4627</v>
      </c>
      <c r="C17" s="20">
        <v>1964</v>
      </c>
      <c r="D17" s="20">
        <v>2663</v>
      </c>
      <c r="E17" s="20">
        <f t="shared" si="1"/>
        <v>3377</v>
      </c>
      <c r="F17" s="20">
        <v>1593</v>
      </c>
      <c r="G17" s="20">
        <v>1784</v>
      </c>
      <c r="H17" s="20">
        <f t="shared" si="2"/>
        <v>1250</v>
      </c>
      <c r="I17" s="20">
        <f>C17-F17</f>
        <v>371</v>
      </c>
      <c r="J17" s="20">
        <f t="shared" si="3"/>
        <v>879</v>
      </c>
    </row>
    <row r="18" spans="1:10" ht="13.7" customHeight="1" x14ac:dyDescent="0.2">
      <c r="A18" s="6" t="s">
        <v>24</v>
      </c>
      <c r="B18" s="20">
        <f t="shared" si="0"/>
        <v>4514</v>
      </c>
      <c r="C18" s="20">
        <v>2230</v>
      </c>
      <c r="D18" s="20">
        <v>2284</v>
      </c>
      <c r="E18" s="20">
        <f t="shared" si="1"/>
        <v>4366</v>
      </c>
      <c r="F18" s="20">
        <v>2599</v>
      </c>
      <c r="G18" s="20">
        <v>1767</v>
      </c>
      <c r="H18" s="20">
        <f t="shared" si="2"/>
        <v>148</v>
      </c>
      <c r="I18" s="20">
        <f t="shared" si="3"/>
        <v>-369</v>
      </c>
      <c r="J18" s="20">
        <f t="shared" si="3"/>
        <v>517</v>
      </c>
    </row>
    <row r="19" spans="1:10" ht="13.7" customHeight="1" x14ac:dyDescent="0.2">
      <c r="A19" s="6" t="s">
        <v>25</v>
      </c>
      <c r="B19" s="20">
        <f t="shared" si="0"/>
        <v>6848</v>
      </c>
      <c r="C19" s="20">
        <v>3058</v>
      </c>
      <c r="D19" s="20">
        <v>3790</v>
      </c>
      <c r="E19" s="20">
        <f t="shared" si="1"/>
        <v>5141</v>
      </c>
      <c r="F19" s="20">
        <v>2947</v>
      </c>
      <c r="G19" s="20">
        <v>2194</v>
      </c>
      <c r="H19" s="20">
        <f t="shared" si="2"/>
        <v>1707</v>
      </c>
      <c r="I19" s="20">
        <f t="shared" si="3"/>
        <v>111</v>
      </c>
      <c r="J19" s="20">
        <f t="shared" si="3"/>
        <v>1596</v>
      </c>
    </row>
    <row r="20" spans="1:10" ht="13.7" customHeight="1" x14ac:dyDescent="0.2">
      <c r="A20" s="6" t="s">
        <v>26</v>
      </c>
      <c r="B20" s="20">
        <f t="shared" si="0"/>
        <v>6462</v>
      </c>
      <c r="C20" s="20">
        <v>3173</v>
      </c>
      <c r="D20" s="20">
        <v>3289</v>
      </c>
      <c r="E20" s="20">
        <f t="shared" si="1"/>
        <v>4723</v>
      </c>
      <c r="F20" s="20">
        <v>2775</v>
      </c>
      <c r="G20" s="20">
        <v>1948</v>
      </c>
      <c r="H20" s="20">
        <f t="shared" si="2"/>
        <v>1739</v>
      </c>
      <c r="I20" s="20">
        <f t="shared" si="3"/>
        <v>398</v>
      </c>
      <c r="J20" s="20">
        <f t="shared" si="3"/>
        <v>1341</v>
      </c>
    </row>
    <row r="21" spans="1:10" ht="13.7" customHeight="1" x14ac:dyDescent="0.2">
      <c r="A21" s="6" t="s">
        <v>27</v>
      </c>
      <c r="B21" s="20">
        <f t="shared" si="0"/>
        <v>3973</v>
      </c>
      <c r="C21" s="20">
        <v>1810</v>
      </c>
      <c r="D21" s="20">
        <v>2163</v>
      </c>
      <c r="E21" s="20">
        <f t="shared" si="1"/>
        <v>4141</v>
      </c>
      <c r="F21" s="20">
        <v>2350</v>
      </c>
      <c r="G21" s="20">
        <v>1791</v>
      </c>
      <c r="H21" s="20">
        <f t="shared" si="2"/>
        <v>-168</v>
      </c>
      <c r="I21" s="20">
        <f t="shared" si="3"/>
        <v>-540</v>
      </c>
      <c r="J21" s="20">
        <f t="shared" si="3"/>
        <v>372</v>
      </c>
    </row>
    <row r="22" spans="1:10" ht="13.7" customHeight="1" x14ac:dyDescent="0.2">
      <c r="A22" s="6" t="s">
        <v>28</v>
      </c>
      <c r="B22" s="20">
        <f t="shared" si="0"/>
        <v>3402</v>
      </c>
      <c r="C22" s="20">
        <v>1648</v>
      </c>
      <c r="D22" s="20">
        <v>1754</v>
      </c>
      <c r="E22" s="20">
        <f t="shared" si="1"/>
        <v>3443</v>
      </c>
      <c r="F22" s="20">
        <v>1609</v>
      </c>
      <c r="G22" s="20">
        <v>1834</v>
      </c>
      <c r="H22" s="20">
        <f t="shared" si="2"/>
        <v>-41</v>
      </c>
      <c r="I22" s="20">
        <f t="shared" si="3"/>
        <v>39</v>
      </c>
      <c r="J22" s="20">
        <f t="shared" si="3"/>
        <v>-80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54511</v>
      </c>
      <c r="C24" s="20">
        <f>SUM(C11:C22)</f>
        <v>25326</v>
      </c>
      <c r="D24" s="20">
        <f>SUM(D11:D22)</f>
        <v>29185</v>
      </c>
      <c r="E24" s="20">
        <f>F24+G24</f>
        <v>48516</v>
      </c>
      <c r="F24" s="20">
        <f>SUM(F11:F22)</f>
        <v>27242</v>
      </c>
      <c r="G24" s="20">
        <f>SUM(G11:G22)</f>
        <v>21274</v>
      </c>
      <c r="H24" s="20">
        <f>I24+J24</f>
        <v>5995</v>
      </c>
      <c r="I24" s="20">
        <f>C24-F24</f>
        <v>-1916</v>
      </c>
      <c r="J24" s="20">
        <f>D24-G24</f>
        <v>7911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40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4178</v>
      </c>
      <c r="C11" s="20">
        <v>2296</v>
      </c>
      <c r="D11" s="20">
        <v>1882</v>
      </c>
      <c r="E11" s="20">
        <f t="shared" ref="E11:E22" si="1">F11+G11</f>
        <v>4389</v>
      </c>
      <c r="F11" s="20">
        <v>2698</v>
      </c>
      <c r="G11" s="20">
        <v>1691</v>
      </c>
      <c r="H11" s="20">
        <f t="shared" ref="H11:H22" si="2">I11+J11</f>
        <v>-211</v>
      </c>
      <c r="I11" s="20">
        <f t="shared" ref="I11:J22" si="3">C11-F11</f>
        <v>-402</v>
      </c>
      <c r="J11" s="20">
        <f t="shared" si="3"/>
        <v>191</v>
      </c>
    </row>
    <row r="12" spans="1:10" ht="13.7" customHeight="1" x14ac:dyDescent="0.2">
      <c r="A12" s="6" t="s">
        <v>18</v>
      </c>
      <c r="B12" s="20">
        <f t="shared" si="0"/>
        <v>3370</v>
      </c>
      <c r="C12" s="20">
        <v>1749</v>
      </c>
      <c r="D12" s="20">
        <v>1621</v>
      </c>
      <c r="E12" s="20">
        <f t="shared" si="1"/>
        <v>3034</v>
      </c>
      <c r="F12" s="20">
        <v>1725</v>
      </c>
      <c r="G12" s="20">
        <v>1309</v>
      </c>
      <c r="H12" s="20">
        <f t="shared" si="2"/>
        <v>336</v>
      </c>
      <c r="I12" s="20">
        <f t="shared" si="3"/>
        <v>24</v>
      </c>
      <c r="J12" s="20">
        <f t="shared" si="3"/>
        <v>312</v>
      </c>
    </row>
    <row r="13" spans="1:10" ht="13.7" customHeight="1" x14ac:dyDescent="0.2">
      <c r="A13" s="6" t="s">
        <v>19</v>
      </c>
      <c r="B13" s="20">
        <f t="shared" si="0"/>
        <v>3826</v>
      </c>
      <c r="C13" s="20">
        <v>1992</v>
      </c>
      <c r="D13" s="20">
        <v>1834</v>
      </c>
      <c r="E13" s="20">
        <f t="shared" si="1"/>
        <v>3116</v>
      </c>
      <c r="F13" s="20">
        <v>1894</v>
      </c>
      <c r="G13" s="20">
        <v>1222</v>
      </c>
      <c r="H13" s="20">
        <f t="shared" si="2"/>
        <v>710</v>
      </c>
      <c r="I13" s="20">
        <f t="shared" si="3"/>
        <v>98</v>
      </c>
      <c r="J13" s="20">
        <f t="shared" si="3"/>
        <v>612</v>
      </c>
    </row>
    <row r="14" spans="1:10" ht="13.7" customHeight="1" x14ac:dyDescent="0.2">
      <c r="A14" s="6" t="s">
        <v>20</v>
      </c>
      <c r="B14" s="20">
        <f t="shared" si="0"/>
        <v>4280</v>
      </c>
      <c r="C14" s="20">
        <v>2211</v>
      </c>
      <c r="D14" s="20">
        <v>2069</v>
      </c>
      <c r="E14" s="20">
        <f t="shared" si="1"/>
        <v>3780</v>
      </c>
      <c r="F14" s="20">
        <v>2249</v>
      </c>
      <c r="G14" s="20">
        <v>1531</v>
      </c>
      <c r="H14" s="20">
        <f t="shared" si="2"/>
        <v>500</v>
      </c>
      <c r="I14" s="20">
        <f t="shared" si="3"/>
        <v>-38</v>
      </c>
      <c r="J14" s="20">
        <f t="shared" si="3"/>
        <v>538</v>
      </c>
    </row>
    <row r="15" spans="1:10" ht="13.7" customHeight="1" x14ac:dyDescent="0.2">
      <c r="A15" s="6" t="s">
        <v>21</v>
      </c>
      <c r="B15" s="20">
        <f t="shared" si="0"/>
        <v>3254</v>
      </c>
      <c r="C15" s="20">
        <v>1660</v>
      </c>
      <c r="D15" s="20">
        <v>1594</v>
      </c>
      <c r="E15" s="20">
        <f t="shared" si="1"/>
        <v>2502</v>
      </c>
      <c r="F15" s="20">
        <v>1415</v>
      </c>
      <c r="G15" s="20">
        <v>1087</v>
      </c>
      <c r="H15" s="20">
        <f t="shared" si="2"/>
        <v>752</v>
      </c>
      <c r="I15" s="20">
        <f t="shared" si="3"/>
        <v>245</v>
      </c>
      <c r="J15" s="20">
        <f t="shared" si="3"/>
        <v>507</v>
      </c>
    </row>
    <row r="16" spans="1:10" ht="13.7" customHeight="1" x14ac:dyDescent="0.2">
      <c r="A16" s="6" t="s">
        <v>22</v>
      </c>
      <c r="B16" s="20">
        <f t="shared" si="0"/>
        <v>3319</v>
      </c>
      <c r="C16" s="20">
        <v>1581</v>
      </c>
      <c r="D16" s="20">
        <v>1738</v>
      </c>
      <c r="E16" s="20">
        <f t="shared" si="1"/>
        <v>2758</v>
      </c>
      <c r="F16" s="20">
        <v>1592</v>
      </c>
      <c r="G16" s="20">
        <v>1166</v>
      </c>
      <c r="H16" s="20">
        <f t="shared" si="2"/>
        <v>561</v>
      </c>
      <c r="I16" s="20">
        <f t="shared" si="3"/>
        <v>-11</v>
      </c>
      <c r="J16" s="20">
        <f t="shared" si="3"/>
        <v>572</v>
      </c>
    </row>
    <row r="17" spans="1:10" ht="13.7" customHeight="1" x14ac:dyDescent="0.2">
      <c r="A17" s="6" t="s">
        <v>23</v>
      </c>
      <c r="B17" s="20">
        <f>C17+D17</f>
        <v>4331</v>
      </c>
      <c r="C17" s="20">
        <v>1991</v>
      </c>
      <c r="D17" s="20">
        <v>2340</v>
      </c>
      <c r="E17" s="20">
        <f t="shared" si="1"/>
        <v>3856</v>
      </c>
      <c r="F17" s="20">
        <v>1945</v>
      </c>
      <c r="G17" s="20">
        <v>1911</v>
      </c>
      <c r="H17" s="20">
        <f t="shared" si="2"/>
        <v>475</v>
      </c>
      <c r="I17" s="20">
        <f>C17-F17</f>
        <v>46</v>
      </c>
      <c r="J17" s="20">
        <f t="shared" si="3"/>
        <v>429</v>
      </c>
    </row>
    <row r="18" spans="1:10" ht="13.7" customHeight="1" x14ac:dyDescent="0.2">
      <c r="A18" s="6" t="s">
        <v>24</v>
      </c>
      <c r="B18" s="20">
        <f t="shared" si="0"/>
        <v>4600</v>
      </c>
      <c r="C18" s="20">
        <v>2410</v>
      </c>
      <c r="D18" s="20">
        <v>2190</v>
      </c>
      <c r="E18" s="20">
        <f t="shared" si="1"/>
        <v>5800</v>
      </c>
      <c r="F18" s="20">
        <v>3805</v>
      </c>
      <c r="G18" s="20">
        <v>1995</v>
      </c>
      <c r="H18" s="20">
        <f t="shared" si="2"/>
        <v>-1200</v>
      </c>
      <c r="I18" s="20">
        <f t="shared" si="3"/>
        <v>-1395</v>
      </c>
      <c r="J18" s="20">
        <f t="shared" si="3"/>
        <v>195</v>
      </c>
    </row>
    <row r="19" spans="1:10" ht="13.7" customHeight="1" x14ac:dyDescent="0.2">
      <c r="A19" s="6" t="s">
        <v>25</v>
      </c>
      <c r="B19" s="20">
        <f t="shared" si="0"/>
        <v>6195</v>
      </c>
      <c r="C19" s="20">
        <v>3000</v>
      </c>
      <c r="D19" s="20">
        <v>3195</v>
      </c>
      <c r="E19" s="20">
        <f t="shared" si="1"/>
        <v>3842</v>
      </c>
      <c r="F19" s="20">
        <v>2187</v>
      </c>
      <c r="G19" s="20">
        <v>1655</v>
      </c>
      <c r="H19" s="20">
        <f t="shared" si="2"/>
        <v>2353</v>
      </c>
      <c r="I19" s="20">
        <f t="shared" si="3"/>
        <v>813</v>
      </c>
      <c r="J19" s="20">
        <f t="shared" si="3"/>
        <v>1540</v>
      </c>
    </row>
    <row r="20" spans="1:10" ht="13.7" customHeight="1" x14ac:dyDescent="0.2">
      <c r="A20" s="6" t="s">
        <v>26</v>
      </c>
      <c r="B20" s="20">
        <f t="shared" si="0"/>
        <v>6072</v>
      </c>
      <c r="C20" s="20">
        <v>3255</v>
      </c>
      <c r="D20" s="20">
        <v>2817</v>
      </c>
      <c r="E20" s="20">
        <f t="shared" si="1"/>
        <v>3460</v>
      </c>
      <c r="F20" s="20">
        <v>1953</v>
      </c>
      <c r="G20" s="20">
        <v>1507</v>
      </c>
      <c r="H20" s="20">
        <f t="shared" si="2"/>
        <v>2612</v>
      </c>
      <c r="I20" s="20">
        <f t="shared" si="3"/>
        <v>1302</v>
      </c>
      <c r="J20" s="20">
        <f t="shared" si="3"/>
        <v>1310</v>
      </c>
    </row>
    <row r="21" spans="1:10" ht="13.7" customHeight="1" x14ac:dyDescent="0.2">
      <c r="A21" s="6" t="s">
        <v>27</v>
      </c>
      <c r="B21" s="20">
        <f t="shared" si="0"/>
        <v>3872</v>
      </c>
      <c r="C21" s="20">
        <v>1960</v>
      </c>
      <c r="D21" s="20">
        <v>1912</v>
      </c>
      <c r="E21" s="20">
        <f t="shared" si="1"/>
        <v>3849</v>
      </c>
      <c r="F21" s="20">
        <v>2370</v>
      </c>
      <c r="G21" s="20">
        <v>1479</v>
      </c>
      <c r="H21" s="20">
        <f t="shared" si="2"/>
        <v>23</v>
      </c>
      <c r="I21" s="20">
        <f t="shared" si="3"/>
        <v>-410</v>
      </c>
      <c r="J21" s="20">
        <f t="shared" si="3"/>
        <v>433</v>
      </c>
    </row>
    <row r="22" spans="1:10" ht="13.7" customHeight="1" x14ac:dyDescent="0.2">
      <c r="A22" s="6" t="s">
        <v>28</v>
      </c>
      <c r="B22" s="20">
        <f t="shared" si="0"/>
        <v>3036</v>
      </c>
      <c r="C22" s="20">
        <v>1564</v>
      </c>
      <c r="D22" s="20">
        <v>1472</v>
      </c>
      <c r="E22" s="20">
        <f t="shared" si="1"/>
        <v>3332</v>
      </c>
      <c r="F22" s="20">
        <v>1809</v>
      </c>
      <c r="G22" s="20">
        <v>1523</v>
      </c>
      <c r="H22" s="20">
        <f t="shared" si="2"/>
        <v>-296</v>
      </c>
      <c r="I22" s="20">
        <f t="shared" si="3"/>
        <v>-245</v>
      </c>
      <c r="J22" s="20">
        <f t="shared" si="3"/>
        <v>-51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50333</v>
      </c>
      <c r="C24" s="20">
        <f>SUM(C11:C22)</f>
        <v>25669</v>
      </c>
      <c r="D24" s="20">
        <f>SUM(D11:D22)</f>
        <v>24664</v>
      </c>
      <c r="E24" s="20">
        <f>F24+G24</f>
        <v>43718</v>
      </c>
      <c r="F24" s="20">
        <f>SUM(F11:F22)</f>
        <v>25642</v>
      </c>
      <c r="G24" s="20">
        <f>SUM(G11:G22)</f>
        <v>18076</v>
      </c>
      <c r="H24" s="20">
        <f>I24+J24</f>
        <v>6615</v>
      </c>
      <c r="I24" s="20">
        <f>C24-F24</f>
        <v>27</v>
      </c>
      <c r="J24" s="20">
        <f>D24-G24</f>
        <v>6588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41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3755</v>
      </c>
      <c r="C11" s="20">
        <v>2135</v>
      </c>
      <c r="D11" s="20">
        <v>1620</v>
      </c>
      <c r="E11" s="20">
        <f t="shared" ref="E11:E22" si="1">F11+G11</f>
        <v>3175</v>
      </c>
      <c r="F11" s="20">
        <v>2009</v>
      </c>
      <c r="G11" s="20">
        <v>1166</v>
      </c>
      <c r="H11" s="20">
        <f t="shared" ref="H11:H22" si="2">I11+J11</f>
        <v>580</v>
      </c>
      <c r="I11" s="20">
        <f t="shared" ref="I11:I22" si="3">C11-F11</f>
        <v>126</v>
      </c>
      <c r="J11" s="20">
        <f t="shared" ref="J11:J22" si="4">D11-G11</f>
        <v>454</v>
      </c>
    </row>
    <row r="12" spans="1:10" ht="13.7" customHeight="1" x14ac:dyDescent="0.2">
      <c r="A12" s="6" t="s">
        <v>18</v>
      </c>
      <c r="B12" s="20">
        <f t="shared" si="0"/>
        <v>3203</v>
      </c>
      <c r="C12" s="20">
        <v>1755</v>
      </c>
      <c r="D12" s="20">
        <v>1448</v>
      </c>
      <c r="E12" s="20">
        <f t="shared" si="1"/>
        <v>3102</v>
      </c>
      <c r="F12" s="20">
        <v>1911</v>
      </c>
      <c r="G12" s="20">
        <v>1191</v>
      </c>
      <c r="H12" s="20">
        <f t="shared" si="2"/>
        <v>101</v>
      </c>
      <c r="I12" s="20">
        <f t="shared" si="3"/>
        <v>-156</v>
      </c>
      <c r="J12" s="20">
        <f t="shared" si="4"/>
        <v>257</v>
      </c>
    </row>
    <row r="13" spans="1:10" ht="13.7" customHeight="1" x14ac:dyDescent="0.2">
      <c r="A13" s="6" t="s">
        <v>19</v>
      </c>
      <c r="B13" s="20">
        <f t="shared" si="0"/>
        <v>4036</v>
      </c>
      <c r="C13" s="20">
        <v>2128</v>
      </c>
      <c r="D13" s="20">
        <v>1908</v>
      </c>
      <c r="E13" s="20">
        <f t="shared" si="1"/>
        <v>3190</v>
      </c>
      <c r="F13" s="20">
        <v>1921</v>
      </c>
      <c r="G13" s="20">
        <v>1269</v>
      </c>
      <c r="H13" s="20">
        <f t="shared" si="2"/>
        <v>846</v>
      </c>
      <c r="I13" s="20">
        <f t="shared" si="3"/>
        <v>207</v>
      </c>
      <c r="J13" s="20">
        <f t="shared" si="4"/>
        <v>639</v>
      </c>
    </row>
    <row r="14" spans="1:10" ht="13.7" customHeight="1" x14ac:dyDescent="0.2">
      <c r="A14" s="6" t="s">
        <v>20</v>
      </c>
      <c r="B14" s="20">
        <f t="shared" si="0"/>
        <v>4062</v>
      </c>
      <c r="C14" s="20">
        <v>2332</v>
      </c>
      <c r="D14" s="20">
        <v>1730</v>
      </c>
      <c r="E14" s="20">
        <f t="shared" si="1"/>
        <v>3431</v>
      </c>
      <c r="F14" s="20">
        <v>2142</v>
      </c>
      <c r="G14" s="20">
        <v>1289</v>
      </c>
      <c r="H14" s="20">
        <f t="shared" si="2"/>
        <v>631</v>
      </c>
      <c r="I14" s="20">
        <f t="shared" si="3"/>
        <v>190</v>
      </c>
      <c r="J14" s="20">
        <f t="shared" si="4"/>
        <v>441</v>
      </c>
    </row>
    <row r="15" spans="1:10" ht="13.7" customHeight="1" x14ac:dyDescent="0.2">
      <c r="A15" s="6" t="s">
        <v>21</v>
      </c>
      <c r="B15" s="20">
        <f t="shared" si="0"/>
        <v>3541</v>
      </c>
      <c r="C15" s="20">
        <v>1758</v>
      </c>
      <c r="D15" s="20">
        <v>1783</v>
      </c>
      <c r="E15" s="20">
        <f t="shared" si="1"/>
        <v>3652</v>
      </c>
      <c r="F15" s="20">
        <v>2318</v>
      </c>
      <c r="G15" s="20">
        <v>1334</v>
      </c>
      <c r="H15" s="20">
        <f t="shared" si="2"/>
        <v>-111</v>
      </c>
      <c r="I15" s="20">
        <f t="shared" si="3"/>
        <v>-560</v>
      </c>
      <c r="J15" s="20">
        <f t="shared" si="4"/>
        <v>449</v>
      </c>
    </row>
    <row r="16" spans="1:10" ht="13.7" customHeight="1" x14ac:dyDescent="0.2">
      <c r="A16" s="6" t="s">
        <v>22</v>
      </c>
      <c r="B16" s="20">
        <f t="shared" si="0"/>
        <v>3304</v>
      </c>
      <c r="C16" s="20">
        <v>1594</v>
      </c>
      <c r="D16" s="20">
        <v>1710</v>
      </c>
      <c r="E16" s="20">
        <f t="shared" si="1"/>
        <v>2958</v>
      </c>
      <c r="F16" s="20">
        <v>1940</v>
      </c>
      <c r="G16" s="20">
        <v>1018</v>
      </c>
      <c r="H16" s="20">
        <f t="shared" si="2"/>
        <v>346</v>
      </c>
      <c r="I16" s="20">
        <f t="shared" si="3"/>
        <v>-346</v>
      </c>
      <c r="J16" s="20">
        <f t="shared" si="4"/>
        <v>692</v>
      </c>
    </row>
    <row r="17" spans="1:10" ht="13.7" customHeight="1" x14ac:dyDescent="0.2">
      <c r="A17" s="6" t="s">
        <v>23</v>
      </c>
      <c r="B17" s="20">
        <f t="shared" si="0"/>
        <v>4053</v>
      </c>
      <c r="C17" s="20">
        <v>2058</v>
      </c>
      <c r="D17" s="20">
        <v>1995</v>
      </c>
      <c r="E17" s="20">
        <f t="shared" si="1"/>
        <v>4371</v>
      </c>
      <c r="F17" s="20">
        <v>2558</v>
      </c>
      <c r="G17" s="20">
        <v>1813</v>
      </c>
      <c r="H17" s="20">
        <f t="shared" si="2"/>
        <v>-318</v>
      </c>
      <c r="I17" s="20">
        <f t="shared" si="3"/>
        <v>-500</v>
      </c>
      <c r="J17" s="20">
        <f t="shared" si="4"/>
        <v>182</v>
      </c>
    </row>
    <row r="18" spans="1:10" ht="13.7" customHeight="1" x14ac:dyDescent="0.2">
      <c r="A18" s="6" t="s">
        <v>24</v>
      </c>
      <c r="B18" s="20">
        <f t="shared" si="0"/>
        <v>4433</v>
      </c>
      <c r="C18" s="20">
        <v>2411</v>
      </c>
      <c r="D18" s="20">
        <v>2022</v>
      </c>
      <c r="E18" s="20">
        <f t="shared" si="1"/>
        <v>4175</v>
      </c>
      <c r="F18" s="20">
        <v>2578</v>
      </c>
      <c r="G18" s="20">
        <v>1597</v>
      </c>
      <c r="H18" s="20">
        <f t="shared" si="2"/>
        <v>258</v>
      </c>
      <c r="I18" s="20">
        <f t="shared" si="3"/>
        <v>-167</v>
      </c>
      <c r="J18" s="20">
        <f t="shared" si="4"/>
        <v>425</v>
      </c>
    </row>
    <row r="19" spans="1:10" ht="13.7" customHeight="1" x14ac:dyDescent="0.2">
      <c r="A19" s="6" t="s">
        <v>25</v>
      </c>
      <c r="B19" s="20">
        <f t="shared" si="0"/>
        <v>5525</v>
      </c>
      <c r="C19" s="20">
        <v>2923</v>
      </c>
      <c r="D19" s="20">
        <v>2602</v>
      </c>
      <c r="E19" s="20">
        <f t="shared" si="1"/>
        <v>3663</v>
      </c>
      <c r="F19" s="20">
        <v>2277</v>
      </c>
      <c r="G19" s="20">
        <v>1386</v>
      </c>
      <c r="H19" s="20">
        <f t="shared" si="2"/>
        <v>1862</v>
      </c>
      <c r="I19" s="20">
        <f t="shared" si="3"/>
        <v>646</v>
      </c>
      <c r="J19" s="20">
        <f t="shared" si="4"/>
        <v>1216</v>
      </c>
    </row>
    <row r="20" spans="1:10" ht="13.7" customHeight="1" x14ac:dyDescent="0.2">
      <c r="A20" s="6" t="s">
        <v>26</v>
      </c>
      <c r="B20" s="20">
        <f t="shared" si="0"/>
        <v>6155</v>
      </c>
      <c r="C20" s="20">
        <v>3577</v>
      </c>
      <c r="D20" s="20">
        <v>2578</v>
      </c>
      <c r="E20" s="20">
        <f t="shared" si="1"/>
        <v>4992</v>
      </c>
      <c r="F20" s="20">
        <v>3179</v>
      </c>
      <c r="G20" s="20">
        <v>1813</v>
      </c>
      <c r="H20" s="20">
        <f t="shared" si="2"/>
        <v>1163</v>
      </c>
      <c r="I20" s="20">
        <f t="shared" si="3"/>
        <v>398</v>
      </c>
      <c r="J20" s="20">
        <f t="shared" si="4"/>
        <v>765</v>
      </c>
    </row>
    <row r="21" spans="1:10" ht="13.7" customHeight="1" x14ac:dyDescent="0.2">
      <c r="A21" s="6" t="s">
        <v>27</v>
      </c>
      <c r="B21" s="20">
        <f t="shared" si="0"/>
        <v>4069</v>
      </c>
      <c r="C21" s="20">
        <v>2183</v>
      </c>
      <c r="D21" s="20">
        <v>1886</v>
      </c>
      <c r="E21" s="20">
        <f t="shared" si="1"/>
        <v>3517</v>
      </c>
      <c r="F21" s="20">
        <v>2149</v>
      </c>
      <c r="G21" s="20">
        <v>1368</v>
      </c>
      <c r="H21" s="20">
        <f t="shared" si="2"/>
        <v>552</v>
      </c>
      <c r="I21" s="20">
        <f t="shared" si="3"/>
        <v>34</v>
      </c>
      <c r="J21" s="20">
        <f t="shared" si="4"/>
        <v>518</v>
      </c>
    </row>
    <row r="22" spans="1:10" ht="13.7" customHeight="1" x14ac:dyDescent="0.2">
      <c r="A22" s="6" t="s">
        <v>28</v>
      </c>
      <c r="B22" s="20">
        <f t="shared" si="0"/>
        <v>2653</v>
      </c>
      <c r="C22" s="20">
        <v>1488</v>
      </c>
      <c r="D22" s="20">
        <v>1165</v>
      </c>
      <c r="E22" s="20">
        <f t="shared" si="1"/>
        <v>3044</v>
      </c>
      <c r="F22" s="20">
        <v>1703</v>
      </c>
      <c r="G22" s="20">
        <v>1341</v>
      </c>
      <c r="H22" s="20">
        <f t="shared" si="2"/>
        <v>-391</v>
      </c>
      <c r="I22" s="20">
        <f t="shared" si="3"/>
        <v>-215</v>
      </c>
      <c r="J22" s="20">
        <f t="shared" si="4"/>
        <v>-176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48789</v>
      </c>
      <c r="C24" s="20">
        <f>SUM(C11:C22)</f>
        <v>26342</v>
      </c>
      <c r="D24" s="20">
        <f>SUM(D11:D22)</f>
        <v>22447</v>
      </c>
      <c r="E24" s="20">
        <f>F24+G24</f>
        <v>43270</v>
      </c>
      <c r="F24" s="20">
        <f>SUM(F11:F22)</f>
        <v>26685</v>
      </c>
      <c r="G24" s="20">
        <f>SUM(G11:G22)</f>
        <v>16585</v>
      </c>
      <c r="H24" s="20">
        <f>I24+J24</f>
        <v>5519</v>
      </c>
      <c r="I24" s="20">
        <f>C24-F24</f>
        <v>-343</v>
      </c>
      <c r="J24" s="20">
        <f>D24-G24</f>
        <v>5862</v>
      </c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39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3204</v>
      </c>
      <c r="C11" s="20">
        <v>2032</v>
      </c>
      <c r="D11" s="20">
        <v>1172</v>
      </c>
      <c r="E11" s="20">
        <f t="shared" ref="E11:E22" si="1">F11+G11</f>
        <v>4537</v>
      </c>
      <c r="F11" s="20">
        <v>3279</v>
      </c>
      <c r="G11" s="20">
        <v>1258</v>
      </c>
      <c r="H11" s="20">
        <f t="shared" ref="H11:H22" si="2">I11+J11</f>
        <v>-1333</v>
      </c>
      <c r="I11" s="20">
        <f t="shared" ref="I11:I22" si="3">C11-F11</f>
        <v>-1247</v>
      </c>
      <c r="J11" s="20">
        <f t="shared" ref="J11:J22" si="4">D11-G11</f>
        <v>-86</v>
      </c>
    </row>
    <row r="12" spans="1:10" ht="13.7" customHeight="1" x14ac:dyDescent="0.2">
      <c r="A12" s="6" t="s">
        <v>18</v>
      </c>
      <c r="B12" s="20">
        <f t="shared" si="0"/>
        <v>3216</v>
      </c>
      <c r="C12" s="20">
        <v>1969</v>
      </c>
      <c r="D12" s="20">
        <v>1247</v>
      </c>
      <c r="E12" s="20">
        <f t="shared" si="1"/>
        <v>3235</v>
      </c>
      <c r="F12" s="20">
        <v>2253</v>
      </c>
      <c r="G12" s="20">
        <v>982</v>
      </c>
      <c r="H12" s="20">
        <f t="shared" si="2"/>
        <v>-19</v>
      </c>
      <c r="I12" s="20">
        <f t="shared" si="3"/>
        <v>-284</v>
      </c>
      <c r="J12" s="20">
        <f t="shared" si="4"/>
        <v>265</v>
      </c>
    </row>
    <row r="13" spans="1:10" ht="13.7" customHeight="1" x14ac:dyDescent="0.2">
      <c r="A13" s="6" t="s">
        <v>19</v>
      </c>
      <c r="B13" s="20">
        <f t="shared" si="0"/>
        <v>3980</v>
      </c>
      <c r="C13" s="20">
        <v>2335</v>
      </c>
      <c r="D13" s="20">
        <v>1645</v>
      </c>
      <c r="E13" s="20">
        <f t="shared" si="1"/>
        <v>3728</v>
      </c>
      <c r="F13" s="20">
        <v>2398</v>
      </c>
      <c r="G13" s="20">
        <v>1330</v>
      </c>
      <c r="H13" s="20">
        <f t="shared" si="2"/>
        <v>252</v>
      </c>
      <c r="I13" s="20">
        <f t="shared" si="3"/>
        <v>-63</v>
      </c>
      <c r="J13" s="20">
        <f t="shared" si="4"/>
        <v>315</v>
      </c>
    </row>
    <row r="14" spans="1:10" ht="13.7" customHeight="1" x14ac:dyDescent="0.2">
      <c r="A14" s="6" t="s">
        <v>20</v>
      </c>
      <c r="B14" s="20">
        <f t="shared" si="0"/>
        <v>3511</v>
      </c>
      <c r="C14" s="20">
        <v>2126</v>
      </c>
      <c r="D14" s="20">
        <v>1385</v>
      </c>
      <c r="E14" s="20">
        <f t="shared" si="1"/>
        <v>3135</v>
      </c>
      <c r="F14" s="20">
        <v>2124</v>
      </c>
      <c r="G14" s="20">
        <v>1011</v>
      </c>
      <c r="H14" s="20">
        <f t="shared" si="2"/>
        <v>376</v>
      </c>
      <c r="I14" s="20">
        <f t="shared" si="3"/>
        <v>2</v>
      </c>
      <c r="J14" s="20">
        <f t="shared" si="4"/>
        <v>374</v>
      </c>
    </row>
    <row r="15" spans="1:10" ht="13.7" customHeight="1" x14ac:dyDescent="0.2">
      <c r="A15" s="6" t="s">
        <v>21</v>
      </c>
      <c r="B15" s="20">
        <f t="shared" si="0"/>
        <v>3443</v>
      </c>
      <c r="C15" s="20">
        <v>2026</v>
      </c>
      <c r="D15" s="20">
        <v>1417</v>
      </c>
      <c r="E15" s="20">
        <f t="shared" si="1"/>
        <v>3487</v>
      </c>
      <c r="F15" s="20">
        <v>2302</v>
      </c>
      <c r="G15" s="20">
        <v>1185</v>
      </c>
      <c r="H15" s="20">
        <f t="shared" si="2"/>
        <v>-44</v>
      </c>
      <c r="I15" s="20">
        <f t="shared" si="3"/>
        <v>-276</v>
      </c>
      <c r="J15" s="20">
        <f t="shared" si="4"/>
        <v>232</v>
      </c>
    </row>
    <row r="16" spans="1:10" ht="13.7" customHeight="1" x14ac:dyDescent="0.2">
      <c r="A16" s="6" t="s">
        <v>22</v>
      </c>
      <c r="B16" s="20">
        <f t="shared" si="0"/>
        <v>3159</v>
      </c>
      <c r="C16" s="20">
        <v>1710</v>
      </c>
      <c r="D16" s="20">
        <v>1449</v>
      </c>
      <c r="E16" s="20">
        <f t="shared" si="1"/>
        <v>3060</v>
      </c>
      <c r="F16" s="20">
        <v>2003</v>
      </c>
      <c r="G16" s="20">
        <v>1057</v>
      </c>
      <c r="H16" s="20">
        <f t="shared" si="2"/>
        <v>99</v>
      </c>
      <c r="I16" s="20">
        <f t="shared" si="3"/>
        <v>-293</v>
      </c>
      <c r="J16" s="20">
        <f t="shared" si="4"/>
        <v>392</v>
      </c>
    </row>
    <row r="17" spans="1:10" ht="13.7" customHeight="1" x14ac:dyDescent="0.2">
      <c r="A17" s="6" t="s">
        <v>23</v>
      </c>
      <c r="B17" s="20">
        <f t="shared" si="0"/>
        <v>3505</v>
      </c>
      <c r="C17" s="20">
        <v>1911</v>
      </c>
      <c r="D17" s="20">
        <v>1594</v>
      </c>
      <c r="E17" s="20">
        <f t="shared" si="1"/>
        <v>3310</v>
      </c>
      <c r="F17" s="20">
        <v>2069</v>
      </c>
      <c r="G17" s="20">
        <v>1241</v>
      </c>
      <c r="H17" s="20">
        <f t="shared" si="2"/>
        <v>195</v>
      </c>
      <c r="I17" s="20">
        <f t="shared" si="3"/>
        <v>-158</v>
      </c>
      <c r="J17" s="20">
        <f t="shared" si="4"/>
        <v>353</v>
      </c>
    </row>
    <row r="18" spans="1:10" ht="13.7" customHeight="1" x14ac:dyDescent="0.2">
      <c r="A18" s="6" t="s">
        <v>24</v>
      </c>
      <c r="B18" s="20">
        <f t="shared" si="0"/>
        <v>4250</v>
      </c>
      <c r="C18" s="20">
        <v>2509</v>
      </c>
      <c r="D18" s="20">
        <v>1741</v>
      </c>
      <c r="E18" s="20">
        <f t="shared" si="1"/>
        <v>4558</v>
      </c>
      <c r="F18" s="20">
        <v>2860</v>
      </c>
      <c r="G18" s="20">
        <v>1698</v>
      </c>
      <c r="H18" s="20">
        <f t="shared" si="2"/>
        <v>-308</v>
      </c>
      <c r="I18" s="20">
        <f t="shared" si="3"/>
        <v>-351</v>
      </c>
      <c r="J18" s="20">
        <f t="shared" si="4"/>
        <v>43</v>
      </c>
    </row>
    <row r="19" spans="1:10" ht="13.7" customHeight="1" x14ac:dyDescent="0.2">
      <c r="A19" s="6" t="s">
        <v>25</v>
      </c>
      <c r="B19" s="20">
        <f t="shared" si="0"/>
        <v>5829</v>
      </c>
      <c r="C19" s="20">
        <v>3245</v>
      </c>
      <c r="D19" s="20">
        <v>2584</v>
      </c>
      <c r="E19" s="20">
        <f t="shared" si="1"/>
        <v>4090</v>
      </c>
      <c r="F19" s="20">
        <v>2709</v>
      </c>
      <c r="G19" s="20">
        <v>1381</v>
      </c>
      <c r="H19" s="20">
        <f t="shared" si="2"/>
        <v>1739</v>
      </c>
      <c r="I19" s="20">
        <f t="shared" si="3"/>
        <v>536</v>
      </c>
      <c r="J19" s="20">
        <f t="shared" si="4"/>
        <v>1203</v>
      </c>
    </row>
    <row r="20" spans="1:10" ht="13.7" customHeight="1" x14ac:dyDescent="0.2">
      <c r="A20" s="6" t="s">
        <v>26</v>
      </c>
      <c r="B20" s="20">
        <f t="shared" si="0"/>
        <v>5706</v>
      </c>
      <c r="C20" s="20">
        <v>3624</v>
      </c>
      <c r="D20" s="20">
        <v>2082</v>
      </c>
      <c r="E20" s="20">
        <f t="shared" si="1"/>
        <v>3826</v>
      </c>
      <c r="F20" s="20">
        <v>2569</v>
      </c>
      <c r="G20" s="20">
        <v>1257</v>
      </c>
      <c r="H20" s="20">
        <f t="shared" si="2"/>
        <v>1880</v>
      </c>
      <c r="I20" s="20">
        <f t="shared" si="3"/>
        <v>1055</v>
      </c>
      <c r="J20" s="20">
        <f t="shared" si="4"/>
        <v>825</v>
      </c>
    </row>
    <row r="21" spans="1:10" ht="13.7" customHeight="1" x14ac:dyDescent="0.2">
      <c r="A21" s="6" t="s">
        <v>27</v>
      </c>
      <c r="B21" s="20">
        <f t="shared" si="0"/>
        <v>3889</v>
      </c>
      <c r="C21" s="20">
        <v>2348</v>
      </c>
      <c r="D21" s="20">
        <v>1541</v>
      </c>
      <c r="E21" s="20">
        <f t="shared" si="1"/>
        <v>3397</v>
      </c>
      <c r="F21" s="20">
        <v>2209</v>
      </c>
      <c r="G21" s="20">
        <v>1188</v>
      </c>
      <c r="H21" s="20">
        <f t="shared" si="2"/>
        <v>492</v>
      </c>
      <c r="I21" s="20">
        <f t="shared" si="3"/>
        <v>139</v>
      </c>
      <c r="J21" s="20">
        <f t="shared" si="4"/>
        <v>353</v>
      </c>
    </row>
    <row r="22" spans="1:10" ht="13.7" customHeight="1" x14ac:dyDescent="0.2">
      <c r="A22" s="6" t="s">
        <v>28</v>
      </c>
      <c r="B22" s="20">
        <f t="shared" si="0"/>
        <v>3072</v>
      </c>
      <c r="C22" s="20">
        <v>1870</v>
      </c>
      <c r="D22" s="20">
        <v>1202</v>
      </c>
      <c r="E22" s="20">
        <f t="shared" si="1"/>
        <v>3050</v>
      </c>
      <c r="F22" s="20">
        <v>1676</v>
      </c>
      <c r="G22" s="20">
        <v>1374</v>
      </c>
      <c r="H22" s="20">
        <f t="shared" si="2"/>
        <v>22</v>
      </c>
      <c r="I22" s="20">
        <f t="shared" si="3"/>
        <v>194</v>
      </c>
      <c r="J22" s="20">
        <f t="shared" si="4"/>
        <v>-172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46764</v>
      </c>
      <c r="C24" s="20">
        <f>SUM(C11:C22)</f>
        <v>27705</v>
      </c>
      <c r="D24" s="20">
        <f>SUM(D11:D22)</f>
        <v>19059</v>
      </c>
      <c r="E24" s="20">
        <f>F24+G24</f>
        <v>43413</v>
      </c>
      <c r="F24" s="20">
        <f>SUM(F11:F22)</f>
        <v>28451</v>
      </c>
      <c r="G24" s="20">
        <f>SUM(G11:G22)</f>
        <v>14962</v>
      </c>
      <c r="H24" s="20">
        <f>I24+J24</f>
        <v>3351</v>
      </c>
      <c r="I24" s="20">
        <f>C24-F24</f>
        <v>-746</v>
      </c>
      <c r="J24" s="20">
        <f>D24-G24</f>
        <v>4097</v>
      </c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1" sqref="F11:G22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38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3045</v>
      </c>
      <c r="C11" s="20">
        <v>1932</v>
      </c>
      <c r="D11" s="20">
        <v>1113</v>
      </c>
      <c r="E11" s="20">
        <f t="shared" ref="E11:E22" si="1">F11+G11</f>
        <v>3315</v>
      </c>
      <c r="F11" s="20">
        <v>2264</v>
      </c>
      <c r="G11" s="20">
        <v>1051</v>
      </c>
      <c r="H11" s="20">
        <f t="shared" ref="H11:H22" si="2">I11+J11</f>
        <v>-270</v>
      </c>
      <c r="I11" s="20">
        <f t="shared" ref="I11:I22" si="3">C11-F11</f>
        <v>-332</v>
      </c>
      <c r="J11" s="20">
        <f t="shared" ref="J11:J22" si="4">D11-G11</f>
        <v>62</v>
      </c>
    </row>
    <row r="12" spans="1:10" ht="13.7" customHeight="1" x14ac:dyDescent="0.2">
      <c r="A12" s="6" t="s">
        <v>18</v>
      </c>
      <c r="B12" s="20">
        <f t="shared" si="0"/>
        <v>2758</v>
      </c>
      <c r="C12" s="20">
        <v>1641</v>
      </c>
      <c r="D12" s="20">
        <v>1117</v>
      </c>
      <c r="E12" s="20">
        <f t="shared" si="1"/>
        <v>3011</v>
      </c>
      <c r="F12" s="20">
        <v>1924</v>
      </c>
      <c r="G12" s="20">
        <v>1087</v>
      </c>
      <c r="H12" s="20">
        <f t="shared" si="2"/>
        <v>-253</v>
      </c>
      <c r="I12" s="20">
        <f t="shared" si="3"/>
        <v>-283</v>
      </c>
      <c r="J12" s="20">
        <f t="shared" si="4"/>
        <v>30</v>
      </c>
    </row>
    <row r="13" spans="1:10" ht="13.7" customHeight="1" x14ac:dyDescent="0.2">
      <c r="A13" s="6" t="s">
        <v>19</v>
      </c>
      <c r="B13" s="20">
        <f t="shared" si="0"/>
        <v>3602</v>
      </c>
      <c r="C13" s="20">
        <v>2189</v>
      </c>
      <c r="D13" s="20">
        <v>1413</v>
      </c>
      <c r="E13" s="20">
        <f t="shared" si="1"/>
        <v>3973</v>
      </c>
      <c r="F13" s="20">
        <v>2450</v>
      </c>
      <c r="G13" s="20">
        <v>1523</v>
      </c>
      <c r="H13" s="20">
        <f t="shared" si="2"/>
        <v>-371</v>
      </c>
      <c r="I13" s="20">
        <f t="shared" si="3"/>
        <v>-261</v>
      </c>
      <c r="J13" s="20">
        <f t="shared" si="4"/>
        <v>-110</v>
      </c>
    </row>
    <row r="14" spans="1:10" ht="13.7" customHeight="1" x14ac:dyDescent="0.2">
      <c r="A14" s="6" t="s">
        <v>20</v>
      </c>
      <c r="B14" s="20">
        <f t="shared" si="0"/>
        <v>3442</v>
      </c>
      <c r="C14" s="20">
        <v>2035</v>
      </c>
      <c r="D14" s="20">
        <v>1407</v>
      </c>
      <c r="E14" s="20">
        <f t="shared" si="1"/>
        <v>3387</v>
      </c>
      <c r="F14" s="20">
        <v>2217</v>
      </c>
      <c r="G14" s="20">
        <v>1170</v>
      </c>
      <c r="H14" s="20">
        <f t="shared" si="2"/>
        <v>55</v>
      </c>
      <c r="I14" s="20">
        <f t="shared" si="3"/>
        <v>-182</v>
      </c>
      <c r="J14" s="20">
        <f t="shared" si="4"/>
        <v>237</v>
      </c>
    </row>
    <row r="15" spans="1:10" ht="13.7" customHeight="1" x14ac:dyDescent="0.2">
      <c r="A15" s="6" t="s">
        <v>21</v>
      </c>
      <c r="B15" s="20">
        <f t="shared" si="0"/>
        <v>2769</v>
      </c>
      <c r="C15" s="20">
        <v>1610</v>
      </c>
      <c r="D15" s="20">
        <v>1159</v>
      </c>
      <c r="E15" s="20">
        <f t="shared" si="1"/>
        <v>4269</v>
      </c>
      <c r="F15" s="20">
        <v>3110</v>
      </c>
      <c r="G15" s="20">
        <v>1159</v>
      </c>
      <c r="H15" s="20">
        <f t="shared" si="2"/>
        <v>-1500</v>
      </c>
      <c r="I15" s="20">
        <f t="shared" si="3"/>
        <v>-1500</v>
      </c>
      <c r="J15" s="20">
        <f t="shared" si="4"/>
        <v>0</v>
      </c>
    </row>
    <row r="16" spans="1:10" ht="13.7" customHeight="1" x14ac:dyDescent="0.2">
      <c r="A16" s="6" t="s">
        <v>22</v>
      </c>
      <c r="B16" s="20">
        <f t="shared" si="0"/>
        <v>2873</v>
      </c>
      <c r="C16" s="20">
        <v>1751</v>
      </c>
      <c r="D16" s="20">
        <v>1122</v>
      </c>
      <c r="E16" s="20">
        <f t="shared" si="1"/>
        <v>6765</v>
      </c>
      <c r="F16" s="20">
        <v>5479</v>
      </c>
      <c r="G16" s="20">
        <v>1286</v>
      </c>
      <c r="H16" s="20">
        <f t="shared" si="2"/>
        <v>-3892</v>
      </c>
      <c r="I16" s="20">
        <f t="shared" si="3"/>
        <v>-3728</v>
      </c>
      <c r="J16" s="20">
        <f t="shared" si="4"/>
        <v>-164</v>
      </c>
    </row>
    <row r="17" spans="1:10" ht="13.7" customHeight="1" x14ac:dyDescent="0.2">
      <c r="A17" s="6" t="s">
        <v>23</v>
      </c>
      <c r="B17" s="20">
        <f t="shared" si="0"/>
        <v>3323</v>
      </c>
      <c r="C17" s="20">
        <v>1939</v>
      </c>
      <c r="D17" s="20">
        <v>1384</v>
      </c>
      <c r="E17" s="20">
        <f t="shared" si="1"/>
        <v>7224</v>
      </c>
      <c r="F17" s="20">
        <v>5746</v>
      </c>
      <c r="G17" s="20">
        <v>1478</v>
      </c>
      <c r="H17" s="20">
        <f t="shared" si="2"/>
        <v>-3901</v>
      </c>
      <c r="I17" s="20">
        <f t="shared" si="3"/>
        <v>-3807</v>
      </c>
      <c r="J17" s="20">
        <f t="shared" si="4"/>
        <v>-94</v>
      </c>
    </row>
    <row r="18" spans="1:10" ht="13.7" customHeight="1" x14ac:dyDescent="0.2">
      <c r="A18" s="6" t="s">
        <v>24</v>
      </c>
      <c r="B18" s="20">
        <f t="shared" si="0"/>
        <v>3856</v>
      </c>
      <c r="C18" s="20">
        <v>2386</v>
      </c>
      <c r="D18" s="20">
        <v>1470</v>
      </c>
      <c r="E18" s="20">
        <f t="shared" si="1"/>
        <v>5812</v>
      </c>
      <c r="F18" s="20">
        <v>4215</v>
      </c>
      <c r="G18" s="20">
        <v>1597</v>
      </c>
      <c r="H18" s="20">
        <f t="shared" si="2"/>
        <v>-1956</v>
      </c>
      <c r="I18" s="20">
        <f t="shared" si="3"/>
        <v>-1829</v>
      </c>
      <c r="J18" s="20">
        <f t="shared" si="4"/>
        <v>-127</v>
      </c>
    </row>
    <row r="19" spans="1:10" ht="13.7" customHeight="1" x14ac:dyDescent="0.2">
      <c r="A19" s="6" t="s">
        <v>25</v>
      </c>
      <c r="B19" s="20">
        <f t="shared" si="0"/>
        <v>5157</v>
      </c>
      <c r="C19" s="20">
        <v>3080</v>
      </c>
      <c r="D19" s="20">
        <v>2077</v>
      </c>
      <c r="E19" s="20">
        <f t="shared" si="1"/>
        <v>5441</v>
      </c>
      <c r="F19" s="20">
        <v>3954</v>
      </c>
      <c r="G19" s="20">
        <v>1487</v>
      </c>
      <c r="H19" s="20">
        <f t="shared" si="2"/>
        <v>-284</v>
      </c>
      <c r="I19" s="20">
        <f t="shared" si="3"/>
        <v>-874</v>
      </c>
      <c r="J19" s="20">
        <f t="shared" si="4"/>
        <v>590</v>
      </c>
    </row>
    <row r="20" spans="1:10" ht="13.7" customHeight="1" x14ac:dyDescent="0.2">
      <c r="A20" s="6" t="s">
        <v>26</v>
      </c>
      <c r="B20" s="20">
        <f t="shared" si="0"/>
        <v>4904</v>
      </c>
      <c r="C20" s="20">
        <v>3210</v>
      </c>
      <c r="D20" s="20">
        <v>1694</v>
      </c>
      <c r="E20" s="20">
        <f t="shared" si="1"/>
        <v>5237</v>
      </c>
      <c r="F20" s="20">
        <v>3972</v>
      </c>
      <c r="G20" s="20">
        <v>1265</v>
      </c>
      <c r="H20" s="20">
        <f t="shared" si="2"/>
        <v>-333</v>
      </c>
      <c r="I20" s="20">
        <f t="shared" si="3"/>
        <v>-762</v>
      </c>
      <c r="J20" s="20">
        <f t="shared" si="4"/>
        <v>429</v>
      </c>
    </row>
    <row r="21" spans="1:10" ht="13.7" customHeight="1" x14ac:dyDescent="0.2">
      <c r="A21" s="6" t="s">
        <v>27</v>
      </c>
      <c r="B21" s="20">
        <f t="shared" si="0"/>
        <v>3279</v>
      </c>
      <c r="C21" s="20">
        <v>2160</v>
      </c>
      <c r="D21" s="20">
        <v>1119</v>
      </c>
      <c r="E21" s="20">
        <f t="shared" si="1"/>
        <v>4131</v>
      </c>
      <c r="F21" s="20">
        <v>2985</v>
      </c>
      <c r="G21" s="20">
        <v>1146</v>
      </c>
      <c r="H21" s="20">
        <f t="shared" si="2"/>
        <v>-852</v>
      </c>
      <c r="I21" s="20">
        <f t="shared" si="3"/>
        <v>-825</v>
      </c>
      <c r="J21" s="20">
        <f t="shared" si="4"/>
        <v>-27</v>
      </c>
    </row>
    <row r="22" spans="1:10" ht="13.7" customHeight="1" x14ac:dyDescent="0.2">
      <c r="A22" s="6" t="s">
        <v>28</v>
      </c>
      <c r="B22" s="20">
        <f t="shared" si="0"/>
        <v>2793</v>
      </c>
      <c r="C22" s="20">
        <v>1801</v>
      </c>
      <c r="D22" s="20">
        <v>992</v>
      </c>
      <c r="E22" s="20">
        <f t="shared" si="1"/>
        <v>5090</v>
      </c>
      <c r="F22" s="20">
        <v>3665</v>
      </c>
      <c r="G22" s="20">
        <v>1425</v>
      </c>
      <c r="H22" s="20">
        <f t="shared" si="2"/>
        <v>-2297</v>
      </c>
      <c r="I22" s="20">
        <f t="shared" si="3"/>
        <v>-1864</v>
      </c>
      <c r="J22" s="20">
        <f t="shared" si="4"/>
        <v>-433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41801</v>
      </c>
      <c r="C24" s="20">
        <f>SUM(C11:C22)</f>
        <v>25734</v>
      </c>
      <c r="D24" s="20">
        <f>SUM(D11:D22)</f>
        <v>16067</v>
      </c>
      <c r="E24" s="20">
        <f>F24+G24</f>
        <v>57655</v>
      </c>
      <c r="F24" s="20">
        <f>SUM(F11:F22)</f>
        <v>41981</v>
      </c>
      <c r="G24" s="20">
        <f>SUM(G11:G22)</f>
        <v>15674</v>
      </c>
      <c r="H24" s="20">
        <f>I24+J24</f>
        <v>-15854</v>
      </c>
      <c r="I24" s="20">
        <f>C24-F24</f>
        <v>-16247</v>
      </c>
      <c r="J24" s="20">
        <f>D24-G24</f>
        <v>393</v>
      </c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37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3383</v>
      </c>
      <c r="C11" s="20">
        <v>2197</v>
      </c>
      <c r="D11" s="20">
        <v>1186</v>
      </c>
      <c r="E11" s="20">
        <f t="shared" ref="E11:E22" si="1">F11+G11</f>
        <v>3230</v>
      </c>
      <c r="F11" s="20">
        <v>2108</v>
      </c>
      <c r="G11" s="20">
        <v>1122</v>
      </c>
      <c r="H11" s="20">
        <f t="shared" ref="H11:H22" si="2">I11+J11</f>
        <v>153</v>
      </c>
      <c r="I11" s="20">
        <f t="shared" ref="I11:I22" si="3">C11-F11</f>
        <v>89</v>
      </c>
      <c r="J11" s="20">
        <f t="shared" ref="J11:J22" si="4">D11-G11</f>
        <v>64</v>
      </c>
    </row>
    <row r="12" spans="1:10" ht="13.7" customHeight="1" x14ac:dyDescent="0.2">
      <c r="A12" s="6" t="s">
        <v>18</v>
      </c>
      <c r="B12" s="20">
        <f t="shared" si="0"/>
        <v>2998</v>
      </c>
      <c r="C12" s="20">
        <v>1862</v>
      </c>
      <c r="D12" s="20">
        <v>1136</v>
      </c>
      <c r="E12" s="20">
        <f t="shared" si="1"/>
        <v>3003</v>
      </c>
      <c r="F12" s="20">
        <v>1942</v>
      </c>
      <c r="G12" s="20">
        <v>1061</v>
      </c>
      <c r="H12" s="20">
        <f t="shared" si="2"/>
        <v>-5</v>
      </c>
      <c r="I12" s="20">
        <f t="shared" si="3"/>
        <v>-80</v>
      </c>
      <c r="J12" s="20">
        <f t="shared" si="4"/>
        <v>75</v>
      </c>
    </row>
    <row r="13" spans="1:10" ht="13.7" customHeight="1" x14ac:dyDescent="0.2">
      <c r="A13" s="6" t="s">
        <v>19</v>
      </c>
      <c r="B13" s="20">
        <f t="shared" si="0"/>
        <v>4053</v>
      </c>
      <c r="C13" s="20">
        <v>2425</v>
      </c>
      <c r="D13" s="20">
        <v>1628</v>
      </c>
      <c r="E13" s="20">
        <f t="shared" si="1"/>
        <v>3716</v>
      </c>
      <c r="F13" s="20">
        <v>2381</v>
      </c>
      <c r="G13" s="20">
        <v>1335</v>
      </c>
      <c r="H13" s="20">
        <f t="shared" si="2"/>
        <v>337</v>
      </c>
      <c r="I13" s="20">
        <f t="shared" si="3"/>
        <v>44</v>
      </c>
      <c r="J13" s="20">
        <f t="shared" si="4"/>
        <v>293</v>
      </c>
    </row>
    <row r="14" spans="1:10" ht="13.7" customHeight="1" x14ac:dyDescent="0.2">
      <c r="A14" s="6" t="s">
        <v>20</v>
      </c>
      <c r="B14" s="20">
        <f t="shared" si="0"/>
        <v>3370</v>
      </c>
      <c r="C14" s="20">
        <v>2112</v>
      </c>
      <c r="D14" s="20">
        <v>1258</v>
      </c>
      <c r="E14" s="20">
        <f t="shared" si="1"/>
        <v>4243</v>
      </c>
      <c r="F14" s="20">
        <v>2822</v>
      </c>
      <c r="G14" s="20">
        <v>1421</v>
      </c>
      <c r="H14" s="20">
        <f t="shared" si="2"/>
        <v>-873</v>
      </c>
      <c r="I14" s="20">
        <f t="shared" si="3"/>
        <v>-710</v>
      </c>
      <c r="J14" s="20">
        <f t="shared" si="4"/>
        <v>-163</v>
      </c>
    </row>
    <row r="15" spans="1:10" ht="13.7" customHeight="1" x14ac:dyDescent="0.2">
      <c r="A15" s="6" t="s">
        <v>21</v>
      </c>
      <c r="B15" s="20">
        <f t="shared" si="0"/>
        <v>2747</v>
      </c>
      <c r="C15" s="20">
        <v>1753</v>
      </c>
      <c r="D15" s="20">
        <v>994</v>
      </c>
      <c r="E15" s="20">
        <f t="shared" si="1"/>
        <v>2873</v>
      </c>
      <c r="F15" s="20">
        <v>1880</v>
      </c>
      <c r="G15" s="20">
        <v>993</v>
      </c>
      <c r="H15" s="20">
        <f t="shared" si="2"/>
        <v>-126</v>
      </c>
      <c r="I15" s="20">
        <f t="shared" si="3"/>
        <v>-127</v>
      </c>
      <c r="J15" s="20">
        <f t="shared" si="4"/>
        <v>1</v>
      </c>
    </row>
    <row r="16" spans="1:10" ht="13.7" customHeight="1" x14ac:dyDescent="0.2">
      <c r="A16" s="6" t="s">
        <v>22</v>
      </c>
      <c r="B16" s="20">
        <f t="shared" si="0"/>
        <v>2909</v>
      </c>
      <c r="C16" s="20">
        <v>1754</v>
      </c>
      <c r="D16" s="20">
        <v>1155</v>
      </c>
      <c r="E16" s="20">
        <f t="shared" si="1"/>
        <v>3473</v>
      </c>
      <c r="F16" s="20">
        <v>2100</v>
      </c>
      <c r="G16" s="20">
        <v>1373</v>
      </c>
      <c r="H16" s="20">
        <f t="shared" si="2"/>
        <v>-564</v>
      </c>
      <c r="I16" s="20">
        <f t="shared" si="3"/>
        <v>-346</v>
      </c>
      <c r="J16" s="20">
        <f t="shared" si="4"/>
        <v>-218</v>
      </c>
    </row>
    <row r="17" spans="1:10" ht="13.7" customHeight="1" x14ac:dyDescent="0.2">
      <c r="A17" s="6" t="s">
        <v>23</v>
      </c>
      <c r="B17" s="20">
        <f t="shared" si="0"/>
        <v>3206</v>
      </c>
      <c r="C17" s="20">
        <v>1980</v>
      </c>
      <c r="D17" s="20">
        <v>1226</v>
      </c>
      <c r="E17" s="20">
        <f t="shared" si="1"/>
        <v>3801</v>
      </c>
      <c r="F17" s="20">
        <v>2412</v>
      </c>
      <c r="G17" s="20">
        <v>1389</v>
      </c>
      <c r="H17" s="20">
        <f t="shared" si="2"/>
        <v>-595</v>
      </c>
      <c r="I17" s="20">
        <f t="shared" si="3"/>
        <v>-432</v>
      </c>
      <c r="J17" s="20">
        <f t="shared" si="4"/>
        <v>-163</v>
      </c>
    </row>
    <row r="18" spans="1:10" ht="13.7" customHeight="1" x14ac:dyDescent="0.2">
      <c r="A18" s="6" t="s">
        <v>24</v>
      </c>
      <c r="B18" s="20">
        <f t="shared" si="0"/>
        <v>3583</v>
      </c>
      <c r="C18" s="20">
        <v>2328</v>
      </c>
      <c r="D18" s="20">
        <v>1255</v>
      </c>
      <c r="E18" s="20">
        <f t="shared" si="1"/>
        <v>3918</v>
      </c>
      <c r="F18" s="20">
        <v>2584</v>
      </c>
      <c r="G18" s="20">
        <v>1334</v>
      </c>
      <c r="H18" s="20">
        <f t="shared" si="2"/>
        <v>-335</v>
      </c>
      <c r="I18" s="20">
        <f t="shared" si="3"/>
        <v>-256</v>
      </c>
      <c r="J18" s="20">
        <f t="shared" si="4"/>
        <v>-79</v>
      </c>
    </row>
    <row r="19" spans="1:10" ht="13.7" customHeight="1" x14ac:dyDescent="0.2">
      <c r="A19" s="6" t="s">
        <v>25</v>
      </c>
      <c r="B19" s="20">
        <f t="shared" si="0"/>
        <v>5442</v>
      </c>
      <c r="C19" s="20">
        <v>3379</v>
      </c>
      <c r="D19" s="20">
        <v>2063</v>
      </c>
      <c r="E19" s="20">
        <f t="shared" si="1"/>
        <v>4234</v>
      </c>
      <c r="F19" s="20">
        <v>2826</v>
      </c>
      <c r="G19" s="20">
        <v>1408</v>
      </c>
      <c r="H19" s="20">
        <f t="shared" si="2"/>
        <v>1208</v>
      </c>
      <c r="I19" s="20">
        <f t="shared" si="3"/>
        <v>553</v>
      </c>
      <c r="J19" s="20">
        <f t="shared" si="4"/>
        <v>655</v>
      </c>
    </row>
    <row r="20" spans="1:10" ht="13.7" customHeight="1" x14ac:dyDescent="0.2">
      <c r="A20" s="6" t="s">
        <v>26</v>
      </c>
      <c r="B20" s="20">
        <f t="shared" si="0"/>
        <v>5443</v>
      </c>
      <c r="C20" s="20">
        <v>3646</v>
      </c>
      <c r="D20" s="20">
        <v>1797</v>
      </c>
      <c r="E20" s="20">
        <f t="shared" si="1"/>
        <v>3905</v>
      </c>
      <c r="F20" s="20">
        <v>2612</v>
      </c>
      <c r="G20" s="20">
        <v>1293</v>
      </c>
      <c r="H20" s="20">
        <f t="shared" si="2"/>
        <v>1538</v>
      </c>
      <c r="I20" s="20">
        <f t="shared" si="3"/>
        <v>1034</v>
      </c>
      <c r="J20" s="20">
        <f t="shared" si="4"/>
        <v>504</v>
      </c>
    </row>
    <row r="21" spans="1:10" ht="13.7" customHeight="1" x14ac:dyDescent="0.2">
      <c r="A21" s="6" t="s">
        <v>27</v>
      </c>
      <c r="B21" s="20">
        <f t="shared" si="0"/>
        <v>3055</v>
      </c>
      <c r="C21" s="20">
        <v>1940</v>
      </c>
      <c r="D21" s="20">
        <v>1115</v>
      </c>
      <c r="E21" s="20">
        <f t="shared" si="1"/>
        <v>3263</v>
      </c>
      <c r="F21" s="20">
        <v>2054</v>
      </c>
      <c r="G21" s="20">
        <v>1209</v>
      </c>
      <c r="H21" s="20">
        <f t="shared" si="2"/>
        <v>-208</v>
      </c>
      <c r="I21" s="20">
        <f t="shared" si="3"/>
        <v>-114</v>
      </c>
      <c r="J21" s="20">
        <f t="shared" si="4"/>
        <v>-94</v>
      </c>
    </row>
    <row r="22" spans="1:10" ht="13.7" customHeight="1" x14ac:dyDescent="0.2">
      <c r="A22" s="6" t="s">
        <v>28</v>
      </c>
      <c r="B22" s="20">
        <f t="shared" si="0"/>
        <v>2506</v>
      </c>
      <c r="C22" s="20">
        <v>1591</v>
      </c>
      <c r="D22" s="20">
        <v>915</v>
      </c>
      <c r="E22" s="20">
        <f t="shared" si="1"/>
        <v>3272</v>
      </c>
      <c r="F22" s="20">
        <v>2001</v>
      </c>
      <c r="G22" s="20">
        <v>1271</v>
      </c>
      <c r="H22" s="20">
        <f t="shared" si="2"/>
        <v>-766</v>
      </c>
      <c r="I22" s="20">
        <f t="shared" si="3"/>
        <v>-410</v>
      </c>
      <c r="J22" s="20">
        <f t="shared" si="4"/>
        <v>-356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42695</v>
      </c>
      <c r="C24" s="20">
        <f>SUM(C11:C22)</f>
        <v>26967</v>
      </c>
      <c r="D24" s="20">
        <f>SUM(D11:D22)</f>
        <v>15728</v>
      </c>
      <c r="E24" s="20">
        <f>F24+G24</f>
        <v>42931</v>
      </c>
      <c r="F24" s="20">
        <f>SUM(F11:F22)</f>
        <v>27722</v>
      </c>
      <c r="G24" s="20">
        <f>SUM(G11:G22)</f>
        <v>15209</v>
      </c>
      <c r="H24" s="20">
        <f>I24+J24</f>
        <v>-236</v>
      </c>
      <c r="I24" s="20">
        <f>C24-F24</f>
        <v>-755</v>
      </c>
      <c r="J24" s="20">
        <f>D24-G24</f>
        <v>519</v>
      </c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36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3451</v>
      </c>
      <c r="C11" s="20">
        <v>2153</v>
      </c>
      <c r="D11" s="20">
        <v>1298</v>
      </c>
      <c r="E11" s="20">
        <f t="shared" ref="E11:E22" si="1">F11+G11</f>
        <v>3855</v>
      </c>
      <c r="F11" s="20">
        <v>2491</v>
      </c>
      <c r="G11" s="20">
        <v>1364</v>
      </c>
      <c r="H11" s="20">
        <f t="shared" ref="H11:H22" si="2">I11+J11</f>
        <v>-404</v>
      </c>
      <c r="I11" s="20">
        <f t="shared" ref="I11:I22" si="3">C11-F11</f>
        <v>-338</v>
      </c>
      <c r="J11" s="20">
        <f t="shared" ref="J11:J22" si="4">D11-G11</f>
        <v>-66</v>
      </c>
    </row>
    <row r="12" spans="1:10" ht="13.7" customHeight="1" x14ac:dyDescent="0.2">
      <c r="A12" s="6" t="s">
        <v>18</v>
      </c>
      <c r="B12" s="20">
        <f t="shared" si="0"/>
        <v>3052</v>
      </c>
      <c r="C12" s="20">
        <v>1857</v>
      </c>
      <c r="D12" s="20">
        <v>1195</v>
      </c>
      <c r="E12" s="20">
        <f t="shared" si="1"/>
        <v>3669</v>
      </c>
      <c r="F12" s="20">
        <v>2410</v>
      </c>
      <c r="G12" s="20">
        <v>1259</v>
      </c>
      <c r="H12" s="20">
        <f t="shared" si="2"/>
        <v>-617</v>
      </c>
      <c r="I12" s="20">
        <f t="shared" si="3"/>
        <v>-553</v>
      </c>
      <c r="J12" s="20">
        <f t="shared" si="4"/>
        <v>-64</v>
      </c>
    </row>
    <row r="13" spans="1:10" ht="13.7" customHeight="1" x14ac:dyDescent="0.2">
      <c r="A13" s="6" t="s">
        <v>19</v>
      </c>
      <c r="B13" s="20">
        <f t="shared" si="0"/>
        <v>3565</v>
      </c>
      <c r="C13" s="20">
        <v>2206</v>
      </c>
      <c r="D13" s="20">
        <v>1359</v>
      </c>
      <c r="E13" s="20">
        <f t="shared" si="1"/>
        <v>3107</v>
      </c>
      <c r="F13" s="20">
        <v>1868</v>
      </c>
      <c r="G13" s="20">
        <v>1239</v>
      </c>
      <c r="H13" s="20">
        <f t="shared" si="2"/>
        <v>458</v>
      </c>
      <c r="I13" s="20">
        <f t="shared" si="3"/>
        <v>338</v>
      </c>
      <c r="J13" s="20">
        <f t="shared" si="4"/>
        <v>120</v>
      </c>
    </row>
    <row r="14" spans="1:10" ht="13.7" customHeight="1" x14ac:dyDescent="0.2">
      <c r="A14" s="6" t="s">
        <v>20</v>
      </c>
      <c r="B14" s="20">
        <f t="shared" si="0"/>
        <v>3684</v>
      </c>
      <c r="C14" s="20">
        <v>2242</v>
      </c>
      <c r="D14" s="20">
        <v>1442</v>
      </c>
      <c r="E14" s="20">
        <f t="shared" si="1"/>
        <v>3759</v>
      </c>
      <c r="F14" s="20">
        <v>2477</v>
      </c>
      <c r="G14" s="20">
        <v>1282</v>
      </c>
      <c r="H14" s="20">
        <f t="shared" si="2"/>
        <v>-75</v>
      </c>
      <c r="I14" s="20">
        <f t="shared" si="3"/>
        <v>-235</v>
      </c>
      <c r="J14" s="20">
        <f t="shared" si="4"/>
        <v>160</v>
      </c>
    </row>
    <row r="15" spans="1:10" ht="13.7" customHeight="1" x14ac:dyDescent="0.2">
      <c r="A15" s="6" t="s">
        <v>21</v>
      </c>
      <c r="B15" s="20">
        <f t="shared" si="0"/>
        <v>3043</v>
      </c>
      <c r="C15" s="20">
        <v>1878</v>
      </c>
      <c r="D15" s="20">
        <v>1165</v>
      </c>
      <c r="E15" s="20">
        <f t="shared" si="1"/>
        <v>2947</v>
      </c>
      <c r="F15" s="20">
        <v>1834</v>
      </c>
      <c r="G15" s="20">
        <v>1113</v>
      </c>
      <c r="H15" s="20">
        <f t="shared" si="2"/>
        <v>96</v>
      </c>
      <c r="I15" s="20">
        <f t="shared" si="3"/>
        <v>44</v>
      </c>
      <c r="J15" s="20">
        <f t="shared" si="4"/>
        <v>52</v>
      </c>
    </row>
    <row r="16" spans="1:10" ht="13.7" customHeight="1" x14ac:dyDescent="0.2">
      <c r="A16" s="6" t="s">
        <v>22</v>
      </c>
      <c r="B16" s="20">
        <f t="shared" si="0"/>
        <v>3067</v>
      </c>
      <c r="C16" s="20">
        <v>1780</v>
      </c>
      <c r="D16" s="20">
        <v>1287</v>
      </c>
      <c r="E16" s="20">
        <f t="shared" si="1"/>
        <v>3373</v>
      </c>
      <c r="F16" s="20">
        <v>2096</v>
      </c>
      <c r="G16" s="20">
        <v>1277</v>
      </c>
      <c r="H16" s="20">
        <f t="shared" si="2"/>
        <v>-306</v>
      </c>
      <c r="I16" s="20">
        <f t="shared" si="3"/>
        <v>-316</v>
      </c>
      <c r="J16" s="20">
        <f t="shared" si="4"/>
        <v>10</v>
      </c>
    </row>
    <row r="17" spans="1:10" ht="13.7" customHeight="1" x14ac:dyDescent="0.2">
      <c r="A17" s="6" t="s">
        <v>23</v>
      </c>
      <c r="B17" s="20">
        <f t="shared" si="0"/>
        <v>3459</v>
      </c>
      <c r="C17" s="20">
        <v>2095</v>
      </c>
      <c r="D17" s="20">
        <v>1364</v>
      </c>
      <c r="E17" s="20">
        <f t="shared" si="1"/>
        <v>3937</v>
      </c>
      <c r="F17" s="20">
        <v>2452</v>
      </c>
      <c r="G17" s="20">
        <v>1485</v>
      </c>
      <c r="H17" s="20">
        <f t="shared" si="2"/>
        <v>-478</v>
      </c>
      <c r="I17" s="20">
        <f t="shared" si="3"/>
        <v>-357</v>
      </c>
      <c r="J17" s="20">
        <f t="shared" si="4"/>
        <v>-121</v>
      </c>
    </row>
    <row r="18" spans="1:10" ht="13.7" customHeight="1" x14ac:dyDescent="0.2">
      <c r="A18" s="6" t="s">
        <v>24</v>
      </c>
      <c r="B18" s="20">
        <f t="shared" si="0"/>
        <v>3735</v>
      </c>
      <c r="C18" s="20">
        <v>2401</v>
      </c>
      <c r="D18" s="20">
        <v>1334</v>
      </c>
      <c r="E18" s="20">
        <f t="shared" si="1"/>
        <v>3877</v>
      </c>
      <c r="F18" s="20">
        <v>2560</v>
      </c>
      <c r="G18" s="20">
        <v>1317</v>
      </c>
      <c r="H18" s="20">
        <f t="shared" si="2"/>
        <v>-142</v>
      </c>
      <c r="I18" s="20">
        <f t="shared" si="3"/>
        <v>-159</v>
      </c>
      <c r="J18" s="20">
        <f t="shared" si="4"/>
        <v>17</v>
      </c>
    </row>
    <row r="19" spans="1:10" ht="13.7" customHeight="1" x14ac:dyDescent="0.2">
      <c r="A19" s="6" t="s">
        <v>25</v>
      </c>
      <c r="B19" s="20">
        <f t="shared" si="0"/>
        <v>5875</v>
      </c>
      <c r="C19" s="20">
        <v>3744</v>
      </c>
      <c r="D19" s="20">
        <v>2131</v>
      </c>
      <c r="E19" s="20">
        <f t="shared" si="1"/>
        <v>4415</v>
      </c>
      <c r="F19" s="20">
        <v>2801</v>
      </c>
      <c r="G19" s="20">
        <v>1614</v>
      </c>
      <c r="H19" s="20">
        <f t="shared" si="2"/>
        <v>1460</v>
      </c>
      <c r="I19" s="20">
        <f t="shared" si="3"/>
        <v>943</v>
      </c>
      <c r="J19" s="20">
        <f t="shared" si="4"/>
        <v>517</v>
      </c>
    </row>
    <row r="20" spans="1:10" ht="13.7" customHeight="1" x14ac:dyDescent="0.2">
      <c r="A20" s="6" t="s">
        <v>26</v>
      </c>
      <c r="B20" s="20">
        <f t="shared" si="0"/>
        <v>5580</v>
      </c>
      <c r="C20" s="20">
        <v>3798</v>
      </c>
      <c r="D20" s="20">
        <v>1782</v>
      </c>
      <c r="E20" s="20">
        <f t="shared" si="1"/>
        <v>3545</v>
      </c>
      <c r="F20" s="20">
        <v>2194</v>
      </c>
      <c r="G20" s="20">
        <v>1351</v>
      </c>
      <c r="H20" s="20">
        <f t="shared" si="2"/>
        <v>2035</v>
      </c>
      <c r="I20" s="20">
        <f t="shared" si="3"/>
        <v>1604</v>
      </c>
      <c r="J20" s="20">
        <f t="shared" si="4"/>
        <v>431</v>
      </c>
    </row>
    <row r="21" spans="1:10" ht="13.7" customHeight="1" x14ac:dyDescent="0.2">
      <c r="A21" s="6" t="s">
        <v>27</v>
      </c>
      <c r="B21" s="20">
        <f t="shared" si="0"/>
        <v>3162</v>
      </c>
      <c r="C21" s="20">
        <v>2027</v>
      </c>
      <c r="D21" s="20">
        <v>1135</v>
      </c>
      <c r="E21" s="20">
        <f t="shared" si="1"/>
        <v>3312</v>
      </c>
      <c r="F21" s="20">
        <v>2008</v>
      </c>
      <c r="G21" s="20">
        <v>1304</v>
      </c>
      <c r="H21" s="20">
        <f t="shared" si="2"/>
        <v>-150</v>
      </c>
      <c r="I21" s="20">
        <f t="shared" si="3"/>
        <v>19</v>
      </c>
      <c r="J21" s="20">
        <f t="shared" si="4"/>
        <v>-169</v>
      </c>
    </row>
    <row r="22" spans="1:10" ht="13.7" customHeight="1" x14ac:dyDescent="0.2">
      <c r="A22" s="6" t="s">
        <v>28</v>
      </c>
      <c r="B22" s="20">
        <f t="shared" si="0"/>
        <v>2668</v>
      </c>
      <c r="C22" s="20">
        <v>1751</v>
      </c>
      <c r="D22" s="20">
        <v>917</v>
      </c>
      <c r="E22" s="20">
        <f t="shared" si="1"/>
        <v>3159</v>
      </c>
      <c r="F22" s="20">
        <v>1773</v>
      </c>
      <c r="G22" s="20">
        <v>1386</v>
      </c>
      <c r="H22" s="20">
        <f t="shared" si="2"/>
        <v>-491</v>
      </c>
      <c r="I22" s="20">
        <f t="shared" si="3"/>
        <v>-22</v>
      </c>
      <c r="J22" s="20">
        <f t="shared" si="4"/>
        <v>-469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44341</v>
      </c>
      <c r="C24" s="20">
        <f>SUM(C11:C22)</f>
        <v>27932</v>
      </c>
      <c r="D24" s="20">
        <f>SUM(D11:D22)</f>
        <v>16409</v>
      </c>
      <c r="E24" s="20">
        <f>F24+G24</f>
        <v>42955</v>
      </c>
      <c r="F24" s="20">
        <f>SUM(F11:F22)</f>
        <v>26964</v>
      </c>
      <c r="G24" s="20">
        <f>SUM(G11:G22)</f>
        <v>15991</v>
      </c>
      <c r="H24" s="20">
        <f>I24+J24</f>
        <v>1386</v>
      </c>
      <c r="I24" s="20">
        <f>C24-F24</f>
        <v>968</v>
      </c>
      <c r="J24" s="20">
        <f>D24-G24</f>
        <v>418</v>
      </c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L18" sqref="L18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66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v>3457</v>
      </c>
      <c r="C11" s="20">
        <v>1680</v>
      </c>
      <c r="D11" s="20">
        <v>1777</v>
      </c>
      <c r="E11" s="20">
        <v>3969</v>
      </c>
      <c r="F11" s="20">
        <v>2316</v>
      </c>
      <c r="G11" s="20">
        <v>1653</v>
      </c>
      <c r="H11" s="20">
        <v>-512</v>
      </c>
      <c r="I11" s="20">
        <v>-636</v>
      </c>
      <c r="J11" s="20">
        <v>124</v>
      </c>
    </row>
    <row r="12" spans="1:10" ht="13.7" customHeight="1" x14ac:dyDescent="0.2">
      <c r="A12" s="6" t="s">
        <v>18</v>
      </c>
      <c r="B12" s="20">
        <v>2829</v>
      </c>
      <c r="C12" s="20">
        <v>1305</v>
      </c>
      <c r="D12" s="20">
        <v>1524</v>
      </c>
      <c r="E12" s="20">
        <v>3153</v>
      </c>
      <c r="F12" s="20">
        <v>1464</v>
      </c>
      <c r="G12" s="20">
        <v>1689</v>
      </c>
      <c r="H12" s="20">
        <v>-324</v>
      </c>
      <c r="I12" s="20">
        <v>-159</v>
      </c>
      <c r="J12" s="20">
        <v>-165</v>
      </c>
    </row>
    <row r="13" spans="1:10" ht="13.7" customHeight="1" x14ac:dyDescent="0.2">
      <c r="A13" s="6" t="s">
        <v>19</v>
      </c>
      <c r="B13" s="20">
        <v>3373</v>
      </c>
      <c r="C13" s="20">
        <v>1565</v>
      </c>
      <c r="D13" s="20">
        <v>1808</v>
      </c>
      <c r="E13" s="20">
        <v>3635</v>
      </c>
      <c r="F13" s="20">
        <v>1903</v>
      </c>
      <c r="G13" s="20">
        <v>1732</v>
      </c>
      <c r="H13" s="20">
        <v>-262</v>
      </c>
      <c r="I13" s="20">
        <v>-338</v>
      </c>
      <c r="J13" s="20">
        <v>76</v>
      </c>
    </row>
    <row r="14" spans="1:10" ht="13.7" customHeight="1" x14ac:dyDescent="0.2">
      <c r="A14" s="6" t="s">
        <v>20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3.7" customHeight="1" x14ac:dyDescent="0.2">
      <c r="A15" s="6" t="s">
        <v>21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3.7" customHeight="1" x14ac:dyDescent="0.2">
      <c r="A16" s="6" t="s">
        <v>22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3.7" customHeight="1" x14ac:dyDescent="0.2">
      <c r="A17" s="6" t="s">
        <v>23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3.7" customHeight="1" x14ac:dyDescent="0.2">
      <c r="A18" s="6" t="s">
        <v>24</v>
      </c>
      <c r="B18" s="20"/>
      <c r="C18" s="20"/>
      <c r="D18" s="20"/>
      <c r="E18" s="20"/>
      <c r="F18" s="20"/>
      <c r="G18" s="20"/>
      <c r="H18" s="20"/>
      <c r="I18" s="43"/>
      <c r="J18" s="20"/>
    </row>
    <row r="19" spans="1:10" ht="13.7" customHeight="1" x14ac:dyDescent="0.2">
      <c r="A19" s="6" t="s">
        <v>25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3.7" customHeight="1" x14ac:dyDescent="0.2">
      <c r="A20" s="6" t="s">
        <v>26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3.7" customHeight="1" x14ac:dyDescent="0.2">
      <c r="A21" s="6" t="s">
        <v>27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3.7" customHeight="1" x14ac:dyDescent="0.2">
      <c r="A22" s="6" t="s">
        <v>28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9659</v>
      </c>
      <c r="C24" s="20">
        <f>SUM(C11:C22)</f>
        <v>4550</v>
      </c>
      <c r="D24" s="20">
        <f>SUM(D11:D22)</f>
        <v>5109</v>
      </c>
      <c r="E24" s="20">
        <f>F24+G24</f>
        <v>10757</v>
      </c>
      <c r="F24" s="20">
        <f>SUM(F11:F22)</f>
        <v>5683</v>
      </c>
      <c r="G24" s="20">
        <f>SUM(G11:G22)</f>
        <v>5074</v>
      </c>
      <c r="H24" s="20">
        <f>I24+J24</f>
        <v>-1098</v>
      </c>
      <c r="I24" s="20">
        <f>C24-F24</f>
        <v>-1133</v>
      </c>
      <c r="J24" s="20">
        <f>D24-G24</f>
        <v>35</v>
      </c>
    </row>
  </sheetData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35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3337</v>
      </c>
      <c r="C11" s="20">
        <v>2073</v>
      </c>
      <c r="D11" s="20">
        <v>1264</v>
      </c>
      <c r="E11" s="20">
        <f t="shared" ref="E11:E22" si="1">F11+G11</f>
        <v>3821</v>
      </c>
      <c r="F11" s="20">
        <v>2471</v>
      </c>
      <c r="G11" s="20">
        <v>1350</v>
      </c>
      <c r="H11" s="20">
        <f t="shared" ref="H11:H22" si="2">I11+J11</f>
        <v>-484</v>
      </c>
      <c r="I11" s="20">
        <f t="shared" ref="I11:J22" si="3">C11-F11</f>
        <v>-398</v>
      </c>
      <c r="J11" s="20">
        <f t="shared" si="3"/>
        <v>-86</v>
      </c>
    </row>
    <row r="12" spans="1:10" ht="13.7" customHeight="1" x14ac:dyDescent="0.2">
      <c r="A12" s="6" t="s">
        <v>18</v>
      </c>
      <c r="B12" s="20">
        <f t="shared" si="0"/>
        <v>2913</v>
      </c>
      <c r="C12" s="20">
        <v>1679</v>
      </c>
      <c r="D12" s="20">
        <v>1234</v>
      </c>
      <c r="E12" s="20">
        <f t="shared" si="1"/>
        <v>3217</v>
      </c>
      <c r="F12" s="20">
        <v>2075</v>
      </c>
      <c r="G12" s="20">
        <v>1142</v>
      </c>
      <c r="H12" s="20">
        <f t="shared" si="2"/>
        <v>-304</v>
      </c>
      <c r="I12" s="20">
        <f t="shared" si="3"/>
        <v>-396</v>
      </c>
      <c r="J12" s="20">
        <f t="shared" si="3"/>
        <v>92</v>
      </c>
    </row>
    <row r="13" spans="1:10" ht="13.7" customHeight="1" x14ac:dyDescent="0.2">
      <c r="A13" s="6" t="s">
        <v>19</v>
      </c>
      <c r="B13" s="20">
        <f t="shared" si="0"/>
        <v>3681</v>
      </c>
      <c r="C13" s="20">
        <v>2186</v>
      </c>
      <c r="D13" s="20">
        <v>1495</v>
      </c>
      <c r="E13" s="20">
        <f t="shared" si="1"/>
        <v>3291</v>
      </c>
      <c r="F13" s="20">
        <v>1924</v>
      </c>
      <c r="G13" s="20">
        <v>1367</v>
      </c>
      <c r="H13" s="20">
        <f t="shared" si="2"/>
        <v>390</v>
      </c>
      <c r="I13" s="20">
        <f t="shared" si="3"/>
        <v>262</v>
      </c>
      <c r="J13" s="20">
        <f t="shared" si="3"/>
        <v>128</v>
      </c>
    </row>
    <row r="14" spans="1:10" ht="13.7" customHeight="1" x14ac:dyDescent="0.2">
      <c r="A14" s="6" t="s">
        <v>20</v>
      </c>
      <c r="B14" s="20">
        <f t="shared" si="0"/>
        <v>3503</v>
      </c>
      <c r="C14" s="20">
        <v>2113</v>
      </c>
      <c r="D14" s="20">
        <v>1390</v>
      </c>
      <c r="E14" s="20">
        <f t="shared" si="1"/>
        <v>3324</v>
      </c>
      <c r="F14" s="20">
        <v>2057</v>
      </c>
      <c r="G14" s="20">
        <v>1267</v>
      </c>
      <c r="H14" s="20">
        <f t="shared" si="2"/>
        <v>179</v>
      </c>
      <c r="I14" s="20">
        <f t="shared" si="3"/>
        <v>56</v>
      </c>
      <c r="J14" s="20">
        <f t="shared" si="3"/>
        <v>123</v>
      </c>
    </row>
    <row r="15" spans="1:10" ht="13.7" customHeight="1" x14ac:dyDescent="0.2">
      <c r="A15" s="6" t="s">
        <v>21</v>
      </c>
      <c r="B15" s="20">
        <f t="shared" si="0"/>
        <v>2875</v>
      </c>
      <c r="C15" s="20">
        <v>1645</v>
      </c>
      <c r="D15" s="20">
        <v>1230</v>
      </c>
      <c r="E15" s="20">
        <f t="shared" si="1"/>
        <v>3282</v>
      </c>
      <c r="F15" s="20">
        <v>2136</v>
      </c>
      <c r="G15" s="20">
        <v>1146</v>
      </c>
      <c r="H15" s="20">
        <f t="shared" si="2"/>
        <v>-407</v>
      </c>
      <c r="I15" s="20">
        <f t="shared" si="3"/>
        <v>-491</v>
      </c>
      <c r="J15" s="20">
        <f t="shared" si="3"/>
        <v>84</v>
      </c>
    </row>
    <row r="16" spans="1:10" ht="13.7" customHeight="1" x14ac:dyDescent="0.2">
      <c r="A16" s="6" t="s">
        <v>22</v>
      </c>
      <c r="B16" s="20">
        <f t="shared" si="0"/>
        <v>2851</v>
      </c>
      <c r="C16" s="20">
        <v>1614</v>
      </c>
      <c r="D16" s="20">
        <v>1237</v>
      </c>
      <c r="E16" s="20">
        <f t="shared" si="1"/>
        <v>3032</v>
      </c>
      <c r="F16" s="20">
        <v>1840</v>
      </c>
      <c r="G16" s="20">
        <v>1192</v>
      </c>
      <c r="H16" s="20">
        <f t="shared" si="2"/>
        <v>-181</v>
      </c>
      <c r="I16" s="20">
        <f t="shared" si="3"/>
        <v>-226</v>
      </c>
      <c r="J16" s="20">
        <f t="shared" si="3"/>
        <v>45</v>
      </c>
    </row>
    <row r="17" spans="1:10" ht="13.7" customHeight="1" x14ac:dyDescent="0.2">
      <c r="A17" s="6" t="s">
        <v>23</v>
      </c>
      <c r="B17" s="20">
        <f t="shared" si="0"/>
        <v>3417</v>
      </c>
      <c r="C17" s="20">
        <v>1975</v>
      </c>
      <c r="D17" s="20">
        <v>1442</v>
      </c>
      <c r="E17" s="20">
        <f t="shared" si="1"/>
        <v>3704</v>
      </c>
      <c r="F17" s="20">
        <v>2260</v>
      </c>
      <c r="G17" s="20">
        <v>1444</v>
      </c>
      <c r="H17" s="20">
        <f t="shared" si="2"/>
        <v>-287</v>
      </c>
      <c r="I17" s="20">
        <f t="shared" si="3"/>
        <v>-285</v>
      </c>
      <c r="J17" s="20">
        <f t="shared" si="3"/>
        <v>-2</v>
      </c>
    </row>
    <row r="18" spans="1:10" ht="13.7" customHeight="1" x14ac:dyDescent="0.2">
      <c r="A18" s="6" t="s">
        <v>24</v>
      </c>
      <c r="B18" s="20">
        <f t="shared" si="0"/>
        <v>3832</v>
      </c>
      <c r="C18" s="20">
        <v>2406</v>
      </c>
      <c r="D18" s="20">
        <v>1426</v>
      </c>
      <c r="E18" s="20">
        <f t="shared" si="1"/>
        <v>4444</v>
      </c>
      <c r="F18" s="20">
        <v>2834</v>
      </c>
      <c r="G18" s="20">
        <v>1610</v>
      </c>
      <c r="H18" s="20">
        <f t="shared" si="2"/>
        <v>-612</v>
      </c>
      <c r="I18" s="20">
        <f t="shared" si="3"/>
        <v>-428</v>
      </c>
      <c r="J18" s="20">
        <f t="shared" si="3"/>
        <v>-184</v>
      </c>
    </row>
    <row r="19" spans="1:10" ht="13.7" customHeight="1" x14ac:dyDescent="0.2">
      <c r="A19" s="6" t="s">
        <v>25</v>
      </c>
      <c r="B19" s="20">
        <f t="shared" si="0"/>
        <v>5030</v>
      </c>
      <c r="C19" s="20">
        <v>3135</v>
      </c>
      <c r="D19" s="20">
        <v>1895</v>
      </c>
      <c r="E19" s="20">
        <f t="shared" si="1"/>
        <v>3611</v>
      </c>
      <c r="F19" s="20">
        <v>2403</v>
      </c>
      <c r="G19" s="20">
        <v>1208</v>
      </c>
      <c r="H19" s="20">
        <f t="shared" si="2"/>
        <v>1419</v>
      </c>
      <c r="I19" s="20">
        <f t="shared" si="3"/>
        <v>732</v>
      </c>
      <c r="J19" s="20">
        <f t="shared" si="3"/>
        <v>687</v>
      </c>
    </row>
    <row r="20" spans="1:10" ht="13.7" customHeight="1" x14ac:dyDescent="0.2">
      <c r="A20" s="6" t="s">
        <v>26</v>
      </c>
      <c r="B20" s="20">
        <f t="shared" si="0"/>
        <v>5784</v>
      </c>
      <c r="C20" s="20">
        <v>3810</v>
      </c>
      <c r="D20" s="20">
        <v>1974</v>
      </c>
      <c r="E20" s="20">
        <f t="shared" si="1"/>
        <v>4445</v>
      </c>
      <c r="F20" s="20">
        <v>2880</v>
      </c>
      <c r="G20" s="20">
        <v>1565</v>
      </c>
      <c r="H20" s="20">
        <f t="shared" si="2"/>
        <v>1339</v>
      </c>
      <c r="I20" s="20">
        <f t="shared" si="3"/>
        <v>930</v>
      </c>
      <c r="J20" s="20">
        <f t="shared" si="3"/>
        <v>409</v>
      </c>
    </row>
    <row r="21" spans="1:10" ht="13.7" customHeight="1" x14ac:dyDescent="0.2">
      <c r="A21" s="6" t="s">
        <v>27</v>
      </c>
      <c r="B21" s="20">
        <f t="shared" si="0"/>
        <v>3300</v>
      </c>
      <c r="C21" s="20">
        <v>2118</v>
      </c>
      <c r="D21" s="20">
        <v>1182</v>
      </c>
      <c r="E21" s="20">
        <f t="shared" si="1"/>
        <v>3494</v>
      </c>
      <c r="F21" s="20">
        <v>2131</v>
      </c>
      <c r="G21" s="20">
        <v>1363</v>
      </c>
      <c r="H21" s="20">
        <f t="shared" si="2"/>
        <v>-194</v>
      </c>
      <c r="I21" s="20">
        <f t="shared" si="3"/>
        <v>-13</v>
      </c>
      <c r="J21" s="20">
        <f t="shared" si="3"/>
        <v>-181</v>
      </c>
    </row>
    <row r="22" spans="1:10" ht="13.7" customHeight="1" x14ac:dyDescent="0.2">
      <c r="A22" s="6" t="s">
        <v>28</v>
      </c>
      <c r="B22" s="20">
        <f t="shared" si="0"/>
        <v>2328</v>
      </c>
      <c r="C22" s="20">
        <v>1547</v>
      </c>
      <c r="D22" s="20">
        <v>781</v>
      </c>
      <c r="E22" s="20">
        <f t="shared" si="1"/>
        <v>3397</v>
      </c>
      <c r="F22" s="20">
        <v>2127</v>
      </c>
      <c r="G22" s="20">
        <v>1270</v>
      </c>
      <c r="H22" s="20">
        <f t="shared" si="2"/>
        <v>-1069</v>
      </c>
      <c r="I22" s="20">
        <f t="shared" si="3"/>
        <v>-580</v>
      </c>
      <c r="J22" s="20">
        <f t="shared" si="3"/>
        <v>-489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42851</v>
      </c>
      <c r="C24" s="20">
        <f>SUM(C11:C22)</f>
        <v>26301</v>
      </c>
      <c r="D24" s="20">
        <f>SUM(D11:D22)</f>
        <v>16550</v>
      </c>
      <c r="E24" s="20">
        <f>F24+G24</f>
        <v>43062</v>
      </c>
      <c r="F24" s="20">
        <f>SUM(F11:F22)</f>
        <v>27138</v>
      </c>
      <c r="G24" s="20">
        <f>SUM(G11:G22)</f>
        <v>15924</v>
      </c>
      <c r="H24" s="20">
        <f>I24+J24</f>
        <v>-211</v>
      </c>
      <c r="I24" s="20">
        <f>C24-F24</f>
        <v>-837</v>
      </c>
      <c r="J24" s="20">
        <f>D24-G24</f>
        <v>626</v>
      </c>
    </row>
  </sheetData>
  <phoneticPr fontId="0" type="noConversion"/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1" sqref="F11:G22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45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3121</v>
      </c>
      <c r="C11" s="20">
        <v>1842</v>
      </c>
      <c r="D11" s="20">
        <v>1279</v>
      </c>
      <c r="E11" s="20">
        <f t="shared" ref="E11:E22" si="1">F11+G11</f>
        <v>3603</v>
      </c>
      <c r="F11" s="20">
        <v>2292</v>
      </c>
      <c r="G11" s="20">
        <v>1311</v>
      </c>
      <c r="H11" s="20">
        <f t="shared" ref="H11:H22" si="2">I11+J11</f>
        <v>-482</v>
      </c>
      <c r="I11" s="20">
        <f t="shared" ref="I11:J22" si="3">C11-F11</f>
        <v>-450</v>
      </c>
      <c r="J11" s="20">
        <f t="shared" si="3"/>
        <v>-32</v>
      </c>
    </row>
    <row r="12" spans="1:10" ht="13.7" customHeight="1" x14ac:dyDescent="0.2">
      <c r="A12" s="6" t="s">
        <v>18</v>
      </c>
      <c r="B12" s="20">
        <f t="shared" si="0"/>
        <v>2788</v>
      </c>
      <c r="C12" s="20">
        <v>1626</v>
      </c>
      <c r="D12" s="20">
        <v>1162</v>
      </c>
      <c r="E12" s="20">
        <f t="shared" si="1"/>
        <v>2782</v>
      </c>
      <c r="F12" s="20">
        <v>1678</v>
      </c>
      <c r="G12" s="20">
        <v>1104</v>
      </c>
      <c r="H12" s="20">
        <f t="shared" si="2"/>
        <v>6</v>
      </c>
      <c r="I12" s="20">
        <f t="shared" si="3"/>
        <v>-52</v>
      </c>
      <c r="J12" s="20">
        <f t="shared" si="3"/>
        <v>58</v>
      </c>
    </row>
    <row r="13" spans="1:10" ht="13.7" customHeight="1" x14ac:dyDescent="0.2">
      <c r="A13" s="6" t="s">
        <v>19</v>
      </c>
      <c r="B13" s="20">
        <f t="shared" si="0"/>
        <v>3565</v>
      </c>
      <c r="C13" s="20">
        <v>2076</v>
      </c>
      <c r="D13" s="20">
        <v>1489</v>
      </c>
      <c r="E13" s="20">
        <f t="shared" si="1"/>
        <v>3794</v>
      </c>
      <c r="F13" s="20">
        <v>2348</v>
      </c>
      <c r="G13" s="20">
        <v>1446</v>
      </c>
      <c r="H13" s="20">
        <f t="shared" si="2"/>
        <v>-229</v>
      </c>
      <c r="I13" s="20">
        <f t="shared" si="3"/>
        <v>-272</v>
      </c>
      <c r="J13" s="20">
        <f t="shared" si="3"/>
        <v>43</v>
      </c>
    </row>
    <row r="14" spans="1:10" ht="13.7" customHeight="1" x14ac:dyDescent="0.2">
      <c r="A14" s="6" t="s">
        <v>20</v>
      </c>
      <c r="B14" s="20">
        <f t="shared" si="0"/>
        <v>3171</v>
      </c>
      <c r="C14" s="20">
        <v>1859</v>
      </c>
      <c r="D14" s="20">
        <v>1312</v>
      </c>
      <c r="E14" s="20">
        <f t="shared" si="1"/>
        <v>2878</v>
      </c>
      <c r="F14" s="20">
        <v>1756</v>
      </c>
      <c r="G14" s="20">
        <v>1122</v>
      </c>
      <c r="H14" s="20">
        <f t="shared" si="2"/>
        <v>293</v>
      </c>
      <c r="I14" s="20">
        <f t="shared" si="3"/>
        <v>103</v>
      </c>
      <c r="J14" s="20">
        <f t="shared" si="3"/>
        <v>190</v>
      </c>
    </row>
    <row r="15" spans="1:10" ht="13.7" customHeight="1" x14ac:dyDescent="0.2">
      <c r="A15" s="6" t="s">
        <v>21</v>
      </c>
      <c r="B15" s="20">
        <f t="shared" si="0"/>
        <v>3048</v>
      </c>
      <c r="C15" s="20">
        <v>1740</v>
      </c>
      <c r="D15" s="20">
        <v>1308</v>
      </c>
      <c r="E15" s="20">
        <f t="shared" si="1"/>
        <v>3481</v>
      </c>
      <c r="F15" s="20">
        <v>2106</v>
      </c>
      <c r="G15" s="20">
        <v>1375</v>
      </c>
      <c r="H15" s="20">
        <f t="shared" si="2"/>
        <v>-433</v>
      </c>
      <c r="I15" s="20">
        <f t="shared" si="3"/>
        <v>-366</v>
      </c>
      <c r="J15" s="20">
        <f t="shared" si="3"/>
        <v>-67</v>
      </c>
    </row>
    <row r="16" spans="1:10" ht="13.7" customHeight="1" x14ac:dyDescent="0.2">
      <c r="A16" s="6" t="s">
        <v>22</v>
      </c>
      <c r="B16" s="20">
        <f t="shared" si="0"/>
        <v>2793</v>
      </c>
      <c r="C16" s="20">
        <v>1523</v>
      </c>
      <c r="D16" s="20">
        <v>1270</v>
      </c>
      <c r="E16" s="20">
        <f t="shared" si="1"/>
        <v>2968</v>
      </c>
      <c r="F16" s="20">
        <v>1837</v>
      </c>
      <c r="G16" s="20">
        <v>1131</v>
      </c>
      <c r="H16" s="20">
        <f t="shared" si="2"/>
        <v>-175</v>
      </c>
      <c r="I16" s="20">
        <f t="shared" si="3"/>
        <v>-314</v>
      </c>
      <c r="J16" s="20">
        <f t="shared" si="3"/>
        <v>139</v>
      </c>
    </row>
    <row r="17" spans="1:10" ht="13.7" customHeight="1" x14ac:dyDescent="0.2">
      <c r="A17" s="6" t="s">
        <v>23</v>
      </c>
      <c r="B17" s="20">
        <f t="shared" si="0"/>
        <v>3076</v>
      </c>
      <c r="C17" s="20">
        <v>1655</v>
      </c>
      <c r="D17" s="20">
        <v>1421</v>
      </c>
      <c r="E17" s="20">
        <f t="shared" si="1"/>
        <v>3501</v>
      </c>
      <c r="F17" s="20">
        <v>2120</v>
      </c>
      <c r="G17" s="20">
        <v>1381</v>
      </c>
      <c r="H17" s="20">
        <f t="shared" si="2"/>
        <v>-425</v>
      </c>
      <c r="I17" s="20">
        <f t="shared" si="3"/>
        <v>-465</v>
      </c>
      <c r="J17" s="20">
        <f t="shared" si="3"/>
        <v>40</v>
      </c>
    </row>
    <row r="18" spans="1:10" ht="13.7" customHeight="1" x14ac:dyDescent="0.2">
      <c r="A18" s="6" t="s">
        <v>24</v>
      </c>
      <c r="B18" s="20">
        <f t="shared" si="0"/>
        <v>3760</v>
      </c>
      <c r="C18" s="20">
        <v>2333</v>
      </c>
      <c r="D18" s="20">
        <v>1427</v>
      </c>
      <c r="E18" s="20">
        <f t="shared" si="1"/>
        <v>3841</v>
      </c>
      <c r="F18" s="20">
        <v>2385</v>
      </c>
      <c r="G18" s="20">
        <v>1456</v>
      </c>
      <c r="H18" s="20">
        <f t="shared" si="2"/>
        <v>-81</v>
      </c>
      <c r="I18" s="20">
        <f t="shared" si="3"/>
        <v>-52</v>
      </c>
      <c r="J18" s="20">
        <f t="shared" si="3"/>
        <v>-29</v>
      </c>
    </row>
    <row r="19" spans="1:10" ht="13.7" customHeight="1" x14ac:dyDescent="0.2">
      <c r="A19" s="6" t="s">
        <v>25</v>
      </c>
      <c r="B19" s="20">
        <f t="shared" si="0"/>
        <v>4832</v>
      </c>
      <c r="C19" s="20">
        <v>2993</v>
      </c>
      <c r="D19" s="20">
        <v>1839</v>
      </c>
      <c r="E19" s="20">
        <f t="shared" si="1"/>
        <v>4317</v>
      </c>
      <c r="F19" s="20">
        <v>2801</v>
      </c>
      <c r="G19" s="20">
        <v>1516</v>
      </c>
      <c r="H19" s="20">
        <f t="shared" si="2"/>
        <v>515</v>
      </c>
      <c r="I19" s="20">
        <f t="shared" si="3"/>
        <v>192</v>
      </c>
      <c r="J19" s="20">
        <f t="shared" si="3"/>
        <v>323</v>
      </c>
    </row>
    <row r="20" spans="1:10" ht="13.7" customHeight="1" x14ac:dyDescent="0.2">
      <c r="A20" s="6" t="s">
        <v>26</v>
      </c>
      <c r="B20" s="20">
        <f t="shared" si="0"/>
        <v>5454</v>
      </c>
      <c r="C20" s="20">
        <v>3576</v>
      </c>
      <c r="D20" s="20">
        <v>1878</v>
      </c>
      <c r="E20" s="20">
        <f t="shared" si="1"/>
        <v>4051</v>
      </c>
      <c r="F20" s="20">
        <v>2488</v>
      </c>
      <c r="G20" s="20">
        <v>1563</v>
      </c>
      <c r="H20" s="20">
        <f t="shared" si="2"/>
        <v>1403</v>
      </c>
      <c r="I20" s="20">
        <f t="shared" si="3"/>
        <v>1088</v>
      </c>
      <c r="J20" s="20">
        <f t="shared" si="3"/>
        <v>315</v>
      </c>
    </row>
    <row r="21" spans="1:10" ht="13.7" customHeight="1" x14ac:dyDescent="0.2">
      <c r="A21" s="6" t="s">
        <v>27</v>
      </c>
      <c r="B21" s="20">
        <f t="shared" si="0"/>
        <v>3408</v>
      </c>
      <c r="C21" s="20">
        <v>2060</v>
      </c>
      <c r="D21" s="20">
        <v>1348</v>
      </c>
      <c r="E21" s="20">
        <f t="shared" si="1"/>
        <v>3897</v>
      </c>
      <c r="F21" s="20">
        <v>2340</v>
      </c>
      <c r="G21" s="20">
        <v>1557</v>
      </c>
      <c r="H21" s="20">
        <f t="shared" si="2"/>
        <v>-489</v>
      </c>
      <c r="I21" s="20">
        <f t="shared" si="3"/>
        <v>-280</v>
      </c>
      <c r="J21" s="20">
        <f t="shared" si="3"/>
        <v>-209</v>
      </c>
    </row>
    <row r="22" spans="1:10" ht="13.7" customHeight="1" x14ac:dyDescent="0.2">
      <c r="A22" s="6" t="s">
        <v>28</v>
      </c>
      <c r="B22" s="20">
        <f t="shared" si="0"/>
        <v>2573</v>
      </c>
      <c r="C22" s="20">
        <v>1678</v>
      </c>
      <c r="D22" s="20">
        <v>895</v>
      </c>
      <c r="E22" s="20">
        <f t="shared" si="1"/>
        <v>3057</v>
      </c>
      <c r="F22" s="20">
        <v>1770</v>
      </c>
      <c r="G22" s="20">
        <v>1287</v>
      </c>
      <c r="H22" s="20">
        <f t="shared" si="2"/>
        <v>-484</v>
      </c>
      <c r="I22" s="20">
        <f t="shared" si="3"/>
        <v>-92</v>
      </c>
      <c r="J22" s="20">
        <f t="shared" si="3"/>
        <v>-392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41589</v>
      </c>
      <c r="C24" s="20">
        <f>SUM(C11:C22)</f>
        <v>24961</v>
      </c>
      <c r="D24" s="20">
        <f>SUM(D11:D22)</f>
        <v>16628</v>
      </c>
      <c r="E24" s="20">
        <f>F24+G24</f>
        <v>42170</v>
      </c>
      <c r="F24" s="20">
        <f>SUM(F11:F22)</f>
        <v>25921</v>
      </c>
      <c r="G24" s="20">
        <f>SUM(G11:G22)</f>
        <v>16249</v>
      </c>
      <c r="H24" s="20">
        <f>I24+J24</f>
        <v>-581</v>
      </c>
      <c r="I24" s="20">
        <f>C24-F24</f>
        <v>-960</v>
      </c>
      <c r="J24" s="20">
        <f>D24-G24</f>
        <v>379</v>
      </c>
    </row>
  </sheetData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1" sqref="F11:G22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46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3162</v>
      </c>
      <c r="C11" s="20">
        <v>1902</v>
      </c>
      <c r="D11" s="20">
        <v>1260</v>
      </c>
      <c r="E11" s="20">
        <f t="shared" ref="E11:E22" si="1">F11+G11</f>
        <v>3034</v>
      </c>
      <c r="F11" s="20">
        <v>1869</v>
      </c>
      <c r="G11" s="20">
        <v>1165</v>
      </c>
      <c r="H11" s="20">
        <f t="shared" ref="H11:H22" si="2">I11+J11</f>
        <v>128</v>
      </c>
      <c r="I11" s="20">
        <f t="shared" ref="I11:J22" si="3">C11-F11</f>
        <v>33</v>
      </c>
      <c r="J11" s="20">
        <f t="shared" si="3"/>
        <v>95</v>
      </c>
    </row>
    <row r="12" spans="1:10" ht="13.7" customHeight="1" x14ac:dyDescent="0.2">
      <c r="A12" s="6" t="s">
        <v>18</v>
      </c>
      <c r="B12" s="20">
        <f t="shared" si="0"/>
        <v>2625</v>
      </c>
      <c r="C12" s="20">
        <v>1558</v>
      </c>
      <c r="D12" s="20">
        <v>1067</v>
      </c>
      <c r="E12" s="20">
        <f t="shared" si="1"/>
        <v>2870</v>
      </c>
      <c r="F12" s="20">
        <v>1728</v>
      </c>
      <c r="G12" s="20">
        <v>1142</v>
      </c>
      <c r="H12" s="20">
        <f t="shared" si="2"/>
        <v>-245</v>
      </c>
      <c r="I12" s="20">
        <f t="shared" si="3"/>
        <v>-170</v>
      </c>
      <c r="J12" s="20">
        <f t="shared" si="3"/>
        <v>-75</v>
      </c>
    </row>
    <row r="13" spans="1:10" ht="13.7" customHeight="1" x14ac:dyDescent="0.2">
      <c r="A13" s="6" t="s">
        <v>19</v>
      </c>
      <c r="B13" s="20">
        <f t="shared" si="0"/>
        <v>3358</v>
      </c>
      <c r="C13" s="20">
        <v>2011</v>
      </c>
      <c r="D13" s="20">
        <v>1347</v>
      </c>
      <c r="E13" s="20">
        <f t="shared" si="1"/>
        <v>3034</v>
      </c>
      <c r="F13" s="20">
        <v>1783</v>
      </c>
      <c r="G13" s="20">
        <v>1251</v>
      </c>
      <c r="H13" s="20">
        <f t="shared" si="2"/>
        <v>324</v>
      </c>
      <c r="I13" s="20">
        <f t="shared" si="3"/>
        <v>228</v>
      </c>
      <c r="J13" s="20">
        <f t="shared" si="3"/>
        <v>96</v>
      </c>
    </row>
    <row r="14" spans="1:10" ht="13.7" customHeight="1" x14ac:dyDescent="0.2">
      <c r="A14" s="6" t="s">
        <v>20</v>
      </c>
      <c r="B14" s="20">
        <f t="shared" si="0"/>
        <v>3635</v>
      </c>
      <c r="C14" s="20">
        <v>2136</v>
      </c>
      <c r="D14" s="20">
        <v>1499</v>
      </c>
      <c r="E14" s="20">
        <f t="shared" si="1"/>
        <v>2941</v>
      </c>
      <c r="F14" s="20">
        <v>1845</v>
      </c>
      <c r="G14" s="20">
        <v>1096</v>
      </c>
      <c r="H14" s="20">
        <f t="shared" si="2"/>
        <v>694</v>
      </c>
      <c r="I14" s="20">
        <f t="shared" si="3"/>
        <v>291</v>
      </c>
      <c r="J14" s="20">
        <f t="shared" si="3"/>
        <v>403</v>
      </c>
    </row>
    <row r="15" spans="1:10" ht="13.7" customHeight="1" x14ac:dyDescent="0.2">
      <c r="A15" s="6" t="s">
        <v>21</v>
      </c>
      <c r="B15" s="20">
        <f t="shared" si="0"/>
        <v>2945</v>
      </c>
      <c r="C15" s="20">
        <v>1633</v>
      </c>
      <c r="D15" s="20">
        <v>1312</v>
      </c>
      <c r="E15" s="20">
        <f t="shared" si="1"/>
        <v>3212</v>
      </c>
      <c r="F15" s="20">
        <v>1944</v>
      </c>
      <c r="G15" s="20">
        <v>1268</v>
      </c>
      <c r="H15" s="20">
        <f t="shared" si="2"/>
        <v>-267</v>
      </c>
      <c r="I15" s="20">
        <f t="shared" si="3"/>
        <v>-311</v>
      </c>
      <c r="J15" s="20">
        <f t="shared" si="3"/>
        <v>44</v>
      </c>
    </row>
    <row r="16" spans="1:10" ht="13.7" customHeight="1" x14ac:dyDescent="0.2">
      <c r="A16" s="6" t="s">
        <v>22</v>
      </c>
      <c r="B16" s="20">
        <f t="shared" si="0"/>
        <v>2961</v>
      </c>
      <c r="C16" s="20">
        <v>1595</v>
      </c>
      <c r="D16" s="20">
        <v>1366</v>
      </c>
      <c r="E16" s="20">
        <f t="shared" si="1"/>
        <v>3298</v>
      </c>
      <c r="F16" s="20">
        <v>2065</v>
      </c>
      <c r="G16" s="20">
        <v>1233</v>
      </c>
      <c r="H16" s="20">
        <f t="shared" si="2"/>
        <v>-337</v>
      </c>
      <c r="I16" s="20">
        <f t="shared" si="3"/>
        <v>-470</v>
      </c>
      <c r="J16" s="20">
        <f t="shared" si="3"/>
        <v>133</v>
      </c>
    </row>
    <row r="17" spans="1:10" ht="13.7" customHeight="1" x14ac:dyDescent="0.2">
      <c r="A17" s="6" t="s">
        <v>23</v>
      </c>
      <c r="B17" s="20">
        <f t="shared" si="0"/>
        <v>3091</v>
      </c>
      <c r="C17" s="20">
        <v>1717</v>
      </c>
      <c r="D17" s="20">
        <v>1374</v>
      </c>
      <c r="E17" s="20">
        <f t="shared" si="1"/>
        <v>2879</v>
      </c>
      <c r="F17" s="20">
        <v>1730</v>
      </c>
      <c r="G17" s="20">
        <v>1149</v>
      </c>
      <c r="H17" s="20">
        <f t="shared" si="2"/>
        <v>212</v>
      </c>
      <c r="I17" s="20">
        <f t="shared" si="3"/>
        <v>-13</v>
      </c>
      <c r="J17" s="20">
        <f t="shared" si="3"/>
        <v>225</v>
      </c>
    </row>
    <row r="18" spans="1:10" ht="13.7" customHeight="1" x14ac:dyDescent="0.2">
      <c r="A18" s="6" t="s">
        <v>24</v>
      </c>
      <c r="B18" s="20">
        <f t="shared" si="0"/>
        <v>3868</v>
      </c>
      <c r="C18" s="20">
        <v>2305</v>
      </c>
      <c r="D18" s="20">
        <v>1563</v>
      </c>
      <c r="E18" s="20">
        <f t="shared" si="1"/>
        <v>4638</v>
      </c>
      <c r="F18" s="20">
        <v>3022</v>
      </c>
      <c r="G18" s="20">
        <v>1616</v>
      </c>
      <c r="H18" s="20">
        <f t="shared" si="2"/>
        <v>-770</v>
      </c>
      <c r="I18" s="20">
        <f t="shared" si="3"/>
        <v>-717</v>
      </c>
      <c r="J18" s="20">
        <f t="shared" si="3"/>
        <v>-53</v>
      </c>
    </row>
    <row r="19" spans="1:10" ht="13.7" customHeight="1" x14ac:dyDescent="0.2">
      <c r="A19" s="6" t="s">
        <v>25</v>
      </c>
      <c r="B19" s="20">
        <f t="shared" si="0"/>
        <v>5425</v>
      </c>
      <c r="C19" s="20">
        <v>3265</v>
      </c>
      <c r="D19" s="20">
        <v>2160</v>
      </c>
      <c r="E19" s="20">
        <f t="shared" si="1"/>
        <v>4022</v>
      </c>
      <c r="F19" s="20">
        <v>2483</v>
      </c>
      <c r="G19" s="20">
        <v>1539</v>
      </c>
      <c r="H19" s="20">
        <f t="shared" si="2"/>
        <v>1403</v>
      </c>
      <c r="I19" s="20">
        <f t="shared" si="3"/>
        <v>782</v>
      </c>
      <c r="J19" s="20">
        <f t="shared" si="3"/>
        <v>621</v>
      </c>
    </row>
    <row r="20" spans="1:10" ht="13.7" customHeight="1" x14ac:dyDescent="0.2">
      <c r="A20" s="6" t="s">
        <v>26</v>
      </c>
      <c r="B20" s="20">
        <f t="shared" si="0"/>
        <v>5294</v>
      </c>
      <c r="C20" s="20">
        <v>3398</v>
      </c>
      <c r="D20" s="20">
        <v>1896</v>
      </c>
      <c r="E20" s="20">
        <f t="shared" si="1"/>
        <v>3796</v>
      </c>
      <c r="F20" s="20">
        <v>2322</v>
      </c>
      <c r="G20" s="20">
        <v>1474</v>
      </c>
      <c r="H20" s="20">
        <f t="shared" si="2"/>
        <v>1498</v>
      </c>
      <c r="I20" s="20">
        <f t="shared" si="3"/>
        <v>1076</v>
      </c>
      <c r="J20" s="20">
        <f t="shared" si="3"/>
        <v>422</v>
      </c>
    </row>
    <row r="21" spans="1:10" ht="13.7" customHeight="1" x14ac:dyDescent="0.2">
      <c r="A21" s="6" t="s">
        <v>27</v>
      </c>
      <c r="B21" s="20">
        <f t="shared" si="0"/>
        <v>3467</v>
      </c>
      <c r="C21" s="20">
        <v>2091</v>
      </c>
      <c r="D21" s="20">
        <v>1376</v>
      </c>
      <c r="E21" s="20">
        <f t="shared" si="1"/>
        <v>3816</v>
      </c>
      <c r="F21" s="20">
        <v>2341</v>
      </c>
      <c r="G21" s="20">
        <v>1475</v>
      </c>
      <c r="H21" s="20">
        <f t="shared" si="2"/>
        <v>-349</v>
      </c>
      <c r="I21" s="20">
        <f t="shared" si="3"/>
        <v>-250</v>
      </c>
      <c r="J21" s="20">
        <f t="shared" si="3"/>
        <v>-99</v>
      </c>
    </row>
    <row r="22" spans="1:10" ht="13.7" customHeight="1" x14ac:dyDescent="0.2">
      <c r="A22" s="6" t="s">
        <v>28</v>
      </c>
      <c r="B22" s="20">
        <f t="shared" si="0"/>
        <v>2820</v>
      </c>
      <c r="C22" s="20">
        <v>1753</v>
      </c>
      <c r="D22" s="20">
        <v>1067</v>
      </c>
      <c r="E22" s="20">
        <f t="shared" si="1"/>
        <v>3388</v>
      </c>
      <c r="F22" s="20">
        <v>1921</v>
      </c>
      <c r="G22" s="20">
        <v>1467</v>
      </c>
      <c r="H22" s="20">
        <f t="shared" si="2"/>
        <v>-568</v>
      </c>
      <c r="I22" s="20">
        <f t="shared" si="3"/>
        <v>-168</v>
      </c>
      <c r="J22" s="20">
        <f t="shared" si="3"/>
        <v>-400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42651</v>
      </c>
      <c r="C24" s="20">
        <f>SUM(C11:C22)</f>
        <v>25364</v>
      </c>
      <c r="D24" s="20">
        <f>SUM(D11:D22)</f>
        <v>17287</v>
      </c>
      <c r="E24" s="20">
        <f>F24+G24</f>
        <v>40928</v>
      </c>
      <c r="F24" s="20">
        <f>SUM(F11:F22)</f>
        <v>25053</v>
      </c>
      <c r="G24" s="20">
        <f>SUM(G11:G22)</f>
        <v>15875</v>
      </c>
      <c r="H24" s="20">
        <f>I24+J24</f>
        <v>1723</v>
      </c>
      <c r="I24" s="20">
        <f>C24-F24</f>
        <v>311</v>
      </c>
      <c r="J24" s="20">
        <f>D24-G24</f>
        <v>1412</v>
      </c>
    </row>
  </sheetData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47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3187</v>
      </c>
      <c r="C11" s="20">
        <v>1943</v>
      </c>
      <c r="D11" s="20">
        <v>1244</v>
      </c>
      <c r="E11" s="20">
        <f t="shared" ref="E11:E22" si="1">F11+G11</f>
        <v>2965</v>
      </c>
      <c r="F11" s="20">
        <v>1820</v>
      </c>
      <c r="G11" s="20">
        <v>1145</v>
      </c>
      <c r="H11" s="20">
        <f t="shared" ref="H11:H22" si="2">I11+J11</f>
        <v>222</v>
      </c>
      <c r="I11" s="20">
        <f t="shared" ref="I11:J22" si="3">C11-F11</f>
        <v>123</v>
      </c>
      <c r="J11" s="20">
        <f t="shared" si="3"/>
        <v>99</v>
      </c>
    </row>
    <row r="12" spans="1:10" ht="13.7" customHeight="1" x14ac:dyDescent="0.2">
      <c r="A12" s="6" t="s">
        <v>18</v>
      </c>
      <c r="B12" s="20">
        <f t="shared" si="0"/>
        <v>2891</v>
      </c>
      <c r="C12" s="20">
        <v>1623</v>
      </c>
      <c r="D12" s="20">
        <v>1268</v>
      </c>
      <c r="E12" s="20">
        <f t="shared" si="1"/>
        <v>3264</v>
      </c>
      <c r="F12" s="20">
        <v>1916</v>
      </c>
      <c r="G12" s="20">
        <v>1348</v>
      </c>
      <c r="H12" s="20">
        <f t="shared" si="2"/>
        <v>-373</v>
      </c>
      <c r="I12" s="20">
        <f t="shared" si="3"/>
        <v>-293</v>
      </c>
      <c r="J12" s="20">
        <f t="shared" si="3"/>
        <v>-80</v>
      </c>
    </row>
    <row r="13" spans="1:10" ht="13.7" customHeight="1" x14ac:dyDescent="0.2">
      <c r="A13" s="6" t="s">
        <v>19</v>
      </c>
      <c r="B13" s="20">
        <f t="shared" si="0"/>
        <v>3453</v>
      </c>
      <c r="C13" s="20">
        <v>2017</v>
      </c>
      <c r="D13" s="20">
        <v>1436</v>
      </c>
      <c r="E13" s="20">
        <f t="shared" si="1"/>
        <v>3492</v>
      </c>
      <c r="F13" s="20">
        <v>2012</v>
      </c>
      <c r="G13" s="20">
        <v>1480</v>
      </c>
      <c r="H13" s="20">
        <f t="shared" si="2"/>
        <v>-39</v>
      </c>
      <c r="I13" s="20">
        <f t="shared" si="3"/>
        <v>5</v>
      </c>
      <c r="J13" s="20">
        <f t="shared" si="3"/>
        <v>-44</v>
      </c>
    </row>
    <row r="14" spans="1:10" ht="13.7" customHeight="1" x14ac:dyDescent="0.2">
      <c r="A14" s="6" t="s">
        <v>20</v>
      </c>
      <c r="B14" s="20">
        <f t="shared" si="0"/>
        <v>3568</v>
      </c>
      <c r="C14" s="20">
        <v>2130</v>
      </c>
      <c r="D14" s="20">
        <v>1438</v>
      </c>
      <c r="E14" s="20">
        <f t="shared" si="1"/>
        <v>3311</v>
      </c>
      <c r="F14" s="20">
        <v>2028</v>
      </c>
      <c r="G14" s="20">
        <v>1283</v>
      </c>
      <c r="H14" s="20">
        <f t="shared" si="2"/>
        <v>257</v>
      </c>
      <c r="I14" s="20">
        <f t="shared" si="3"/>
        <v>102</v>
      </c>
      <c r="J14" s="20">
        <f t="shared" si="3"/>
        <v>155</v>
      </c>
    </row>
    <row r="15" spans="1:10" ht="13.7" customHeight="1" x14ac:dyDescent="0.2">
      <c r="A15" s="6" t="s">
        <v>21</v>
      </c>
      <c r="B15" s="20">
        <f t="shared" si="0"/>
        <v>2872</v>
      </c>
      <c r="C15" s="20">
        <v>1640</v>
      </c>
      <c r="D15" s="20">
        <v>1232</v>
      </c>
      <c r="E15" s="20">
        <f t="shared" si="1"/>
        <v>2620</v>
      </c>
      <c r="F15" s="20">
        <v>1554</v>
      </c>
      <c r="G15" s="20">
        <v>1066</v>
      </c>
      <c r="H15" s="20">
        <f t="shared" si="2"/>
        <v>252</v>
      </c>
      <c r="I15" s="20">
        <f t="shared" si="3"/>
        <v>86</v>
      </c>
      <c r="J15" s="20">
        <f t="shared" si="3"/>
        <v>166</v>
      </c>
    </row>
    <row r="16" spans="1:10" ht="13.7" customHeight="1" x14ac:dyDescent="0.2">
      <c r="A16" s="6" t="s">
        <v>22</v>
      </c>
      <c r="B16" s="20">
        <f t="shared" si="0"/>
        <v>3240</v>
      </c>
      <c r="C16" s="20">
        <v>1815</v>
      </c>
      <c r="D16" s="20">
        <v>1425</v>
      </c>
      <c r="E16" s="20">
        <f t="shared" si="1"/>
        <v>3060</v>
      </c>
      <c r="F16" s="20">
        <v>1830</v>
      </c>
      <c r="G16" s="20">
        <v>1230</v>
      </c>
      <c r="H16" s="20">
        <f t="shared" si="2"/>
        <v>180</v>
      </c>
      <c r="I16" s="20">
        <f t="shared" si="3"/>
        <v>-15</v>
      </c>
      <c r="J16" s="20">
        <f t="shared" si="3"/>
        <v>195</v>
      </c>
    </row>
    <row r="17" spans="1:10" ht="13.7" customHeight="1" x14ac:dyDescent="0.2">
      <c r="A17" s="6" t="s">
        <v>23</v>
      </c>
      <c r="B17" s="20">
        <f t="shared" si="0"/>
        <v>3311</v>
      </c>
      <c r="C17" s="20">
        <v>1801</v>
      </c>
      <c r="D17" s="20">
        <v>1510</v>
      </c>
      <c r="E17" s="20">
        <f t="shared" si="1"/>
        <v>3713</v>
      </c>
      <c r="F17" s="20">
        <v>2179</v>
      </c>
      <c r="G17" s="20">
        <v>1534</v>
      </c>
      <c r="H17" s="20">
        <f t="shared" si="2"/>
        <v>-402</v>
      </c>
      <c r="I17" s="20">
        <f t="shared" si="3"/>
        <v>-378</v>
      </c>
      <c r="J17" s="20">
        <f t="shared" si="3"/>
        <v>-24</v>
      </c>
    </row>
    <row r="18" spans="1:10" ht="13.7" customHeight="1" x14ac:dyDescent="0.2">
      <c r="A18" s="6" t="s">
        <v>24</v>
      </c>
      <c r="B18" s="20">
        <f t="shared" si="0"/>
        <v>3630</v>
      </c>
      <c r="C18" s="20">
        <v>2174</v>
      </c>
      <c r="D18" s="20">
        <v>1456</v>
      </c>
      <c r="E18" s="20">
        <f t="shared" si="1"/>
        <v>4532</v>
      </c>
      <c r="F18" s="20">
        <v>2912</v>
      </c>
      <c r="G18" s="20">
        <v>1620</v>
      </c>
      <c r="H18" s="20">
        <f t="shared" si="2"/>
        <v>-902</v>
      </c>
      <c r="I18" s="20">
        <f t="shared" si="3"/>
        <v>-738</v>
      </c>
      <c r="J18" s="20">
        <f t="shared" si="3"/>
        <v>-164</v>
      </c>
    </row>
    <row r="19" spans="1:10" ht="13.7" customHeight="1" x14ac:dyDescent="0.2">
      <c r="A19" s="6" t="s">
        <v>25</v>
      </c>
      <c r="B19" s="20">
        <f t="shared" si="0"/>
        <v>4917</v>
      </c>
      <c r="C19" s="20">
        <v>3066</v>
      </c>
      <c r="D19" s="20">
        <v>1851</v>
      </c>
      <c r="E19" s="20">
        <f t="shared" si="1"/>
        <v>3923</v>
      </c>
      <c r="F19" s="20">
        <v>2507</v>
      </c>
      <c r="G19" s="20">
        <v>1416</v>
      </c>
      <c r="H19" s="20">
        <f t="shared" si="2"/>
        <v>994</v>
      </c>
      <c r="I19" s="20">
        <f t="shared" si="3"/>
        <v>559</v>
      </c>
      <c r="J19" s="20">
        <f t="shared" si="3"/>
        <v>435</v>
      </c>
    </row>
    <row r="20" spans="1:10" ht="13.7" customHeight="1" x14ac:dyDescent="0.2">
      <c r="A20" s="6" t="s">
        <v>26</v>
      </c>
      <c r="B20" s="20">
        <f t="shared" si="0"/>
        <v>5167</v>
      </c>
      <c r="C20" s="20">
        <v>3368</v>
      </c>
      <c r="D20" s="20">
        <v>1799</v>
      </c>
      <c r="E20" s="20">
        <f t="shared" si="1"/>
        <v>3321</v>
      </c>
      <c r="F20" s="20">
        <v>2106</v>
      </c>
      <c r="G20" s="20">
        <v>1215</v>
      </c>
      <c r="H20" s="20">
        <f t="shared" si="2"/>
        <v>1846</v>
      </c>
      <c r="I20" s="20">
        <f t="shared" si="3"/>
        <v>1262</v>
      </c>
      <c r="J20" s="20">
        <f t="shared" si="3"/>
        <v>584</v>
      </c>
    </row>
    <row r="21" spans="1:10" ht="13.7" customHeight="1" x14ac:dyDescent="0.2">
      <c r="A21" s="6" t="s">
        <v>27</v>
      </c>
      <c r="B21" s="20">
        <f t="shared" si="0"/>
        <v>3364</v>
      </c>
      <c r="C21" s="20">
        <v>2118</v>
      </c>
      <c r="D21" s="20">
        <v>1246</v>
      </c>
      <c r="E21" s="20">
        <f t="shared" si="1"/>
        <v>3619</v>
      </c>
      <c r="F21" s="20">
        <v>2149</v>
      </c>
      <c r="G21" s="20">
        <v>1470</v>
      </c>
      <c r="H21" s="20">
        <f t="shared" si="2"/>
        <v>-255</v>
      </c>
      <c r="I21" s="20">
        <f t="shared" si="3"/>
        <v>-31</v>
      </c>
      <c r="J21" s="20">
        <f t="shared" si="3"/>
        <v>-224</v>
      </c>
    </row>
    <row r="22" spans="1:10" ht="13.7" customHeight="1" x14ac:dyDescent="0.2">
      <c r="A22" s="6" t="s">
        <v>28</v>
      </c>
      <c r="B22" s="20">
        <f t="shared" si="0"/>
        <v>2816</v>
      </c>
      <c r="C22" s="20">
        <v>1795</v>
      </c>
      <c r="D22" s="20">
        <v>1021</v>
      </c>
      <c r="E22" s="20">
        <f t="shared" si="1"/>
        <v>3418</v>
      </c>
      <c r="F22" s="20">
        <v>1950</v>
      </c>
      <c r="G22" s="20">
        <v>1468</v>
      </c>
      <c r="H22" s="20">
        <f t="shared" si="2"/>
        <v>-602</v>
      </c>
      <c r="I22" s="20">
        <f t="shared" si="3"/>
        <v>-155</v>
      </c>
      <c r="J22" s="20">
        <f t="shared" si="3"/>
        <v>-447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42416</v>
      </c>
      <c r="C24" s="20">
        <f>SUM(C11:C22)</f>
        <v>25490</v>
      </c>
      <c r="D24" s="20">
        <f>SUM(D11:D22)</f>
        <v>16926</v>
      </c>
      <c r="E24" s="20">
        <f>F24+G24</f>
        <v>41238</v>
      </c>
      <c r="F24" s="20">
        <f>SUM(F11:F22)</f>
        <v>24963</v>
      </c>
      <c r="G24" s="20">
        <f>SUM(G11:G22)</f>
        <v>16275</v>
      </c>
      <c r="H24" s="20">
        <f>I24+J24</f>
        <v>1178</v>
      </c>
      <c r="I24" s="20">
        <f>C24-F24</f>
        <v>527</v>
      </c>
      <c r="J24" s="20">
        <f>D24-G24</f>
        <v>651</v>
      </c>
    </row>
  </sheetData>
  <pageMargins left="0.7" right="0.7" top="0.78740157499999996" bottom="0.78740157499999996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48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3431</v>
      </c>
      <c r="C11" s="20">
        <v>1955</v>
      </c>
      <c r="D11" s="20">
        <v>1476</v>
      </c>
      <c r="E11" s="20">
        <f t="shared" ref="E11:E22" si="1">F11+G11</f>
        <v>5638</v>
      </c>
      <c r="F11" s="20">
        <v>4293</v>
      </c>
      <c r="G11" s="20">
        <v>1345</v>
      </c>
      <c r="H11" s="20">
        <f t="shared" ref="H11:H22" si="2">I11+J11</f>
        <v>-2207</v>
      </c>
      <c r="I11" s="20">
        <f t="shared" ref="I11:J22" si="3">C11-F11</f>
        <v>-2338</v>
      </c>
      <c r="J11" s="20">
        <f t="shared" si="3"/>
        <v>131</v>
      </c>
    </row>
    <row r="12" spans="1:10" ht="13.7" customHeight="1" x14ac:dyDescent="0.2">
      <c r="A12" s="6" t="s">
        <v>18</v>
      </c>
      <c r="B12" s="20">
        <f t="shared" si="0"/>
        <v>2990</v>
      </c>
      <c r="C12" s="20">
        <v>1593</v>
      </c>
      <c r="D12" s="20">
        <v>1397</v>
      </c>
      <c r="E12" s="20">
        <f t="shared" si="1"/>
        <v>3122</v>
      </c>
      <c r="F12" s="20">
        <v>1904</v>
      </c>
      <c r="G12" s="20">
        <v>1218</v>
      </c>
      <c r="H12" s="20">
        <f t="shared" si="2"/>
        <v>-132</v>
      </c>
      <c r="I12" s="20">
        <f t="shared" si="3"/>
        <v>-311</v>
      </c>
      <c r="J12" s="20">
        <f t="shared" si="3"/>
        <v>179</v>
      </c>
    </row>
    <row r="13" spans="1:10" ht="13.7" customHeight="1" x14ac:dyDescent="0.2">
      <c r="A13" s="6" t="s">
        <v>19</v>
      </c>
      <c r="B13" s="20">
        <f t="shared" si="0"/>
        <v>3308</v>
      </c>
      <c r="C13" s="20">
        <v>1883</v>
      </c>
      <c r="D13" s="20">
        <v>1425</v>
      </c>
      <c r="E13" s="20">
        <f t="shared" si="1"/>
        <v>3460</v>
      </c>
      <c r="F13" s="20">
        <v>1975</v>
      </c>
      <c r="G13" s="20">
        <v>1485</v>
      </c>
      <c r="H13" s="20">
        <f t="shared" si="2"/>
        <v>-152</v>
      </c>
      <c r="I13" s="20">
        <f t="shared" si="3"/>
        <v>-92</v>
      </c>
      <c r="J13" s="20">
        <f t="shared" si="3"/>
        <v>-60</v>
      </c>
    </row>
    <row r="14" spans="1:10" ht="13.7" customHeight="1" x14ac:dyDescent="0.2">
      <c r="A14" s="6" t="s">
        <v>20</v>
      </c>
      <c r="B14" s="20">
        <f t="shared" si="0"/>
        <v>3475</v>
      </c>
      <c r="C14" s="20">
        <v>1954</v>
      </c>
      <c r="D14" s="20">
        <v>1521</v>
      </c>
      <c r="E14" s="20">
        <f t="shared" si="1"/>
        <v>3206</v>
      </c>
      <c r="F14" s="20">
        <v>1881</v>
      </c>
      <c r="G14" s="20">
        <v>1325</v>
      </c>
      <c r="H14" s="20">
        <f t="shared" si="2"/>
        <v>269</v>
      </c>
      <c r="I14" s="20">
        <f t="shared" si="3"/>
        <v>73</v>
      </c>
      <c r="J14" s="20">
        <f t="shared" si="3"/>
        <v>196</v>
      </c>
    </row>
    <row r="15" spans="1:10" ht="13.7" customHeight="1" x14ac:dyDescent="0.2">
      <c r="A15" s="6" t="s">
        <v>21</v>
      </c>
      <c r="B15" s="20">
        <f t="shared" si="0"/>
        <v>2997</v>
      </c>
      <c r="C15" s="20">
        <v>1673</v>
      </c>
      <c r="D15" s="20">
        <v>1324</v>
      </c>
      <c r="E15" s="20">
        <f t="shared" si="1"/>
        <v>2638</v>
      </c>
      <c r="F15" s="20">
        <v>1443</v>
      </c>
      <c r="G15" s="20">
        <v>1195</v>
      </c>
      <c r="H15" s="20">
        <f t="shared" si="2"/>
        <v>359</v>
      </c>
      <c r="I15" s="20">
        <f t="shared" si="3"/>
        <v>230</v>
      </c>
      <c r="J15" s="20">
        <f t="shared" si="3"/>
        <v>129</v>
      </c>
    </row>
    <row r="16" spans="1:10" ht="13.7" customHeight="1" x14ac:dyDescent="0.2">
      <c r="A16" s="6" t="s">
        <v>22</v>
      </c>
      <c r="B16" s="20">
        <f t="shared" si="0"/>
        <v>2769</v>
      </c>
      <c r="C16" s="20">
        <v>1544</v>
      </c>
      <c r="D16" s="20">
        <v>1225</v>
      </c>
      <c r="E16" s="20">
        <f t="shared" si="1"/>
        <v>3253</v>
      </c>
      <c r="F16" s="20">
        <v>1911</v>
      </c>
      <c r="G16" s="20">
        <v>1342</v>
      </c>
      <c r="H16" s="20">
        <f t="shared" si="2"/>
        <v>-484</v>
      </c>
      <c r="I16" s="20">
        <f t="shared" si="3"/>
        <v>-367</v>
      </c>
      <c r="J16" s="20">
        <f t="shared" si="3"/>
        <v>-117</v>
      </c>
    </row>
    <row r="17" spans="1:10" ht="13.7" customHeight="1" x14ac:dyDescent="0.2">
      <c r="A17" s="6" t="s">
        <v>23</v>
      </c>
      <c r="B17" s="20">
        <f t="shared" si="0"/>
        <v>3469</v>
      </c>
      <c r="C17" s="20">
        <v>1936</v>
      </c>
      <c r="D17" s="20">
        <v>1533</v>
      </c>
      <c r="E17" s="20">
        <f t="shared" si="1"/>
        <v>4007</v>
      </c>
      <c r="F17" s="20">
        <v>2343</v>
      </c>
      <c r="G17" s="20">
        <v>1664</v>
      </c>
      <c r="H17" s="20">
        <f t="shared" si="2"/>
        <v>-538</v>
      </c>
      <c r="I17" s="20">
        <f t="shared" si="3"/>
        <v>-407</v>
      </c>
      <c r="J17" s="20">
        <f t="shared" si="3"/>
        <v>-131</v>
      </c>
    </row>
    <row r="18" spans="1:10" ht="13.7" customHeight="1" x14ac:dyDescent="0.2">
      <c r="A18" s="6" t="s">
        <v>24</v>
      </c>
      <c r="B18" s="20">
        <f t="shared" si="0"/>
        <v>3093</v>
      </c>
      <c r="C18" s="20">
        <v>1882</v>
      </c>
      <c r="D18" s="20">
        <v>1211</v>
      </c>
      <c r="E18" s="20">
        <f t="shared" si="1"/>
        <v>3403</v>
      </c>
      <c r="F18" s="20">
        <v>2025</v>
      </c>
      <c r="G18" s="20">
        <v>1378</v>
      </c>
      <c r="H18" s="20">
        <f t="shared" si="2"/>
        <v>-310</v>
      </c>
      <c r="I18" s="20">
        <f t="shared" si="3"/>
        <v>-143</v>
      </c>
      <c r="J18" s="20">
        <f t="shared" si="3"/>
        <v>-167</v>
      </c>
    </row>
    <row r="19" spans="1:10" ht="13.7" customHeight="1" x14ac:dyDescent="0.2">
      <c r="A19" s="6" t="s">
        <v>25</v>
      </c>
      <c r="B19" s="20">
        <f t="shared" si="0"/>
        <v>5251</v>
      </c>
      <c r="C19" s="20">
        <v>3135</v>
      </c>
      <c r="D19" s="20">
        <v>2116</v>
      </c>
      <c r="E19" s="20">
        <f t="shared" si="1"/>
        <v>4496</v>
      </c>
      <c r="F19" s="20">
        <v>2789</v>
      </c>
      <c r="G19" s="20">
        <v>1707</v>
      </c>
      <c r="H19" s="20">
        <f t="shared" si="2"/>
        <v>755</v>
      </c>
      <c r="I19" s="20">
        <f t="shared" si="3"/>
        <v>346</v>
      </c>
      <c r="J19" s="20">
        <f t="shared" si="3"/>
        <v>409</v>
      </c>
    </row>
    <row r="20" spans="1:10" ht="13.7" customHeight="1" x14ac:dyDescent="0.2">
      <c r="A20" s="6" t="s">
        <v>26</v>
      </c>
      <c r="B20" s="20">
        <f t="shared" si="0"/>
        <v>5379</v>
      </c>
      <c r="C20" s="20">
        <v>3373</v>
      </c>
      <c r="D20" s="20">
        <v>2006</v>
      </c>
      <c r="E20" s="20">
        <f t="shared" si="1"/>
        <v>3862</v>
      </c>
      <c r="F20" s="20">
        <v>2253</v>
      </c>
      <c r="G20" s="20">
        <v>1609</v>
      </c>
      <c r="H20" s="20">
        <f t="shared" si="2"/>
        <v>1517</v>
      </c>
      <c r="I20" s="20">
        <f t="shared" si="3"/>
        <v>1120</v>
      </c>
      <c r="J20" s="20">
        <f t="shared" si="3"/>
        <v>397</v>
      </c>
    </row>
    <row r="21" spans="1:10" ht="13.7" customHeight="1" x14ac:dyDescent="0.2">
      <c r="A21" s="6" t="s">
        <v>27</v>
      </c>
      <c r="B21" s="20">
        <f t="shared" si="0"/>
        <v>3197</v>
      </c>
      <c r="C21" s="20">
        <v>1926</v>
      </c>
      <c r="D21" s="20">
        <v>1271</v>
      </c>
      <c r="E21" s="20">
        <f t="shared" si="1"/>
        <v>3051</v>
      </c>
      <c r="F21" s="20">
        <v>1728</v>
      </c>
      <c r="G21" s="20">
        <v>1323</v>
      </c>
      <c r="H21" s="20">
        <f t="shared" si="2"/>
        <v>146</v>
      </c>
      <c r="I21" s="20">
        <f t="shared" si="3"/>
        <v>198</v>
      </c>
      <c r="J21" s="20">
        <f t="shared" si="3"/>
        <v>-52</v>
      </c>
    </row>
    <row r="22" spans="1:10" ht="13.7" customHeight="1" x14ac:dyDescent="0.2">
      <c r="A22" s="6" t="s">
        <v>28</v>
      </c>
      <c r="B22" s="20">
        <f t="shared" si="0"/>
        <v>2931</v>
      </c>
      <c r="C22" s="20">
        <v>1775</v>
      </c>
      <c r="D22" s="20">
        <v>1156</v>
      </c>
      <c r="E22" s="20">
        <f t="shared" si="1"/>
        <v>3764</v>
      </c>
      <c r="F22" s="20">
        <v>2171</v>
      </c>
      <c r="G22" s="20">
        <v>1593</v>
      </c>
      <c r="H22" s="20">
        <f t="shared" si="2"/>
        <v>-833</v>
      </c>
      <c r="I22" s="20">
        <f t="shared" si="3"/>
        <v>-396</v>
      </c>
      <c r="J22" s="20">
        <f t="shared" si="3"/>
        <v>-437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42290</v>
      </c>
      <c r="C24" s="20">
        <f>SUM(C11:C22)</f>
        <v>24629</v>
      </c>
      <c r="D24" s="20">
        <f>SUM(D11:D22)</f>
        <v>17661</v>
      </c>
      <c r="E24" s="20">
        <f>F24+G24</f>
        <v>43900</v>
      </c>
      <c r="F24" s="20">
        <f>SUM(F11:F22)</f>
        <v>26716</v>
      </c>
      <c r="G24" s="20">
        <f>SUM(G11:G22)</f>
        <v>17184</v>
      </c>
      <c r="H24" s="20">
        <f>I24+J24</f>
        <v>-1610</v>
      </c>
      <c r="I24" s="20">
        <f>C24-F24</f>
        <v>-2087</v>
      </c>
      <c r="J24" s="20">
        <f>D24-G24</f>
        <v>477</v>
      </c>
    </row>
  </sheetData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49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3681</v>
      </c>
      <c r="C11" s="20">
        <v>2176</v>
      </c>
      <c r="D11" s="20">
        <v>1505</v>
      </c>
      <c r="E11" s="20">
        <f t="shared" ref="E11:E22" si="1">F11+G11</f>
        <v>3634</v>
      </c>
      <c r="F11" s="20">
        <v>2137</v>
      </c>
      <c r="G11" s="20">
        <v>1497</v>
      </c>
      <c r="H11" s="20">
        <f t="shared" ref="H11:H22" si="2">I11+J11</f>
        <v>47</v>
      </c>
      <c r="I11" s="20">
        <f t="shared" ref="I11:J22" si="3">C11-F11</f>
        <v>39</v>
      </c>
      <c r="J11" s="20">
        <f t="shared" si="3"/>
        <v>8</v>
      </c>
    </row>
    <row r="12" spans="1:10" ht="13.7" customHeight="1" x14ac:dyDescent="0.2">
      <c r="A12" s="6" t="s">
        <v>18</v>
      </c>
      <c r="B12" s="20">
        <f t="shared" si="0"/>
        <v>3089</v>
      </c>
      <c r="C12" s="20">
        <v>1692</v>
      </c>
      <c r="D12" s="20">
        <v>1397</v>
      </c>
      <c r="E12" s="20">
        <f t="shared" si="1"/>
        <v>2903</v>
      </c>
      <c r="F12" s="20">
        <v>1661</v>
      </c>
      <c r="G12" s="20">
        <v>1242</v>
      </c>
      <c r="H12" s="20">
        <f t="shared" si="2"/>
        <v>186</v>
      </c>
      <c r="I12" s="20">
        <f t="shared" si="3"/>
        <v>31</v>
      </c>
      <c r="J12" s="20">
        <f t="shared" si="3"/>
        <v>155</v>
      </c>
    </row>
    <row r="13" spans="1:10" ht="13.7" customHeight="1" x14ac:dyDescent="0.2">
      <c r="A13" s="6" t="s">
        <v>19</v>
      </c>
      <c r="B13" s="20">
        <f t="shared" si="0"/>
        <v>3334</v>
      </c>
      <c r="C13" s="20">
        <v>1898</v>
      </c>
      <c r="D13" s="20">
        <v>1436</v>
      </c>
      <c r="E13" s="20">
        <f t="shared" si="1"/>
        <v>3048</v>
      </c>
      <c r="F13" s="20">
        <v>1648</v>
      </c>
      <c r="G13" s="20">
        <v>1400</v>
      </c>
      <c r="H13" s="20">
        <f t="shared" si="2"/>
        <v>286</v>
      </c>
      <c r="I13" s="20">
        <f t="shared" si="3"/>
        <v>250</v>
      </c>
      <c r="J13" s="20">
        <f t="shared" si="3"/>
        <v>36</v>
      </c>
    </row>
    <row r="14" spans="1:10" ht="13.7" customHeight="1" x14ac:dyDescent="0.2">
      <c r="A14" s="6" t="s">
        <v>20</v>
      </c>
      <c r="B14" s="20">
        <f t="shared" si="0"/>
        <v>3842</v>
      </c>
      <c r="C14" s="20">
        <v>2107</v>
      </c>
      <c r="D14" s="20">
        <v>1735</v>
      </c>
      <c r="E14" s="20">
        <f t="shared" si="1"/>
        <v>3547</v>
      </c>
      <c r="F14" s="20">
        <v>2069</v>
      </c>
      <c r="G14" s="20">
        <v>1478</v>
      </c>
      <c r="H14" s="20">
        <f t="shared" si="2"/>
        <v>295</v>
      </c>
      <c r="I14" s="20">
        <f t="shared" si="3"/>
        <v>38</v>
      </c>
      <c r="J14" s="20">
        <f t="shared" si="3"/>
        <v>257</v>
      </c>
    </row>
    <row r="15" spans="1:10" ht="13.7" customHeight="1" x14ac:dyDescent="0.2">
      <c r="A15" s="6" t="s">
        <v>21</v>
      </c>
      <c r="B15" s="20">
        <f t="shared" si="0"/>
        <v>3023</v>
      </c>
      <c r="C15" s="20">
        <v>1634</v>
      </c>
      <c r="D15" s="20">
        <v>1389</v>
      </c>
      <c r="E15" s="20">
        <f t="shared" si="1"/>
        <v>3019</v>
      </c>
      <c r="F15" s="20">
        <v>1686</v>
      </c>
      <c r="G15" s="20">
        <v>1333</v>
      </c>
      <c r="H15" s="20">
        <f t="shared" si="2"/>
        <v>4</v>
      </c>
      <c r="I15" s="20">
        <f t="shared" si="3"/>
        <v>-52</v>
      </c>
      <c r="J15" s="20">
        <f t="shared" si="3"/>
        <v>56</v>
      </c>
    </row>
    <row r="16" spans="1:10" ht="13.7" customHeight="1" x14ac:dyDescent="0.2">
      <c r="A16" s="6" t="s">
        <v>22</v>
      </c>
      <c r="B16" s="20">
        <f t="shared" si="0"/>
        <v>2852</v>
      </c>
      <c r="C16" s="20">
        <v>1520</v>
      </c>
      <c r="D16" s="20">
        <v>1332</v>
      </c>
      <c r="E16" s="20">
        <f t="shared" si="1"/>
        <v>2802</v>
      </c>
      <c r="F16" s="20">
        <v>1616</v>
      </c>
      <c r="G16" s="20">
        <v>1186</v>
      </c>
      <c r="H16" s="20">
        <f t="shared" si="2"/>
        <v>50</v>
      </c>
      <c r="I16" s="20">
        <f t="shared" si="3"/>
        <v>-96</v>
      </c>
      <c r="J16" s="20">
        <f t="shared" si="3"/>
        <v>146</v>
      </c>
    </row>
    <row r="17" spans="1:10" ht="13.7" customHeight="1" x14ac:dyDescent="0.2">
      <c r="A17" s="6" t="s">
        <v>23</v>
      </c>
      <c r="B17" s="20">
        <f t="shared" si="0"/>
        <v>3890</v>
      </c>
      <c r="C17" s="20">
        <v>2054</v>
      </c>
      <c r="D17" s="20">
        <v>1836</v>
      </c>
      <c r="E17" s="20">
        <f t="shared" si="1"/>
        <v>4527</v>
      </c>
      <c r="F17" s="20">
        <v>2681</v>
      </c>
      <c r="G17" s="20">
        <v>1846</v>
      </c>
      <c r="H17" s="20">
        <f t="shared" si="2"/>
        <v>-637</v>
      </c>
      <c r="I17" s="20">
        <f t="shared" si="3"/>
        <v>-627</v>
      </c>
      <c r="J17" s="20">
        <f t="shared" si="3"/>
        <v>-10</v>
      </c>
    </row>
    <row r="18" spans="1:10" ht="13.7" customHeight="1" x14ac:dyDescent="0.2">
      <c r="A18" s="6" t="s">
        <v>24</v>
      </c>
      <c r="B18" s="20">
        <f t="shared" si="0"/>
        <v>3848</v>
      </c>
      <c r="C18" s="20">
        <v>2297</v>
      </c>
      <c r="D18" s="20">
        <v>1551</v>
      </c>
      <c r="E18" s="20">
        <f t="shared" si="1"/>
        <v>4095</v>
      </c>
      <c r="F18" s="20">
        <v>2520</v>
      </c>
      <c r="G18" s="20">
        <v>1575</v>
      </c>
      <c r="H18" s="20">
        <f t="shared" si="2"/>
        <v>-247</v>
      </c>
      <c r="I18" s="20">
        <f t="shared" si="3"/>
        <v>-223</v>
      </c>
      <c r="J18" s="20">
        <f t="shared" si="3"/>
        <v>-24</v>
      </c>
    </row>
    <row r="19" spans="1:10" ht="13.7" customHeight="1" x14ac:dyDescent="0.2">
      <c r="A19" s="6" t="s">
        <v>25</v>
      </c>
      <c r="B19" s="20">
        <f t="shared" si="0"/>
        <v>4841</v>
      </c>
      <c r="C19" s="20">
        <v>2787</v>
      </c>
      <c r="D19" s="20">
        <v>2054</v>
      </c>
      <c r="E19" s="20">
        <f t="shared" si="1"/>
        <v>3823</v>
      </c>
      <c r="F19" s="20">
        <v>2209</v>
      </c>
      <c r="G19" s="20">
        <v>1614</v>
      </c>
      <c r="H19" s="20">
        <f t="shared" si="2"/>
        <v>1018</v>
      </c>
      <c r="I19" s="20">
        <f t="shared" si="3"/>
        <v>578</v>
      </c>
      <c r="J19" s="20">
        <f t="shared" si="3"/>
        <v>440</v>
      </c>
    </row>
    <row r="20" spans="1:10" ht="13.7" customHeight="1" x14ac:dyDescent="0.2">
      <c r="A20" s="6" t="s">
        <v>26</v>
      </c>
      <c r="B20" s="20">
        <f t="shared" si="0"/>
        <v>5438</v>
      </c>
      <c r="C20" s="20">
        <v>3410</v>
      </c>
      <c r="D20" s="20">
        <v>2028</v>
      </c>
      <c r="E20" s="20">
        <f t="shared" si="1"/>
        <v>3901</v>
      </c>
      <c r="F20" s="20">
        <v>2335</v>
      </c>
      <c r="G20" s="20">
        <v>1566</v>
      </c>
      <c r="H20" s="20">
        <f t="shared" si="2"/>
        <v>1537</v>
      </c>
      <c r="I20" s="20">
        <f t="shared" si="3"/>
        <v>1075</v>
      </c>
      <c r="J20" s="20">
        <f t="shared" si="3"/>
        <v>462</v>
      </c>
    </row>
    <row r="21" spans="1:10" ht="13.7" customHeight="1" x14ac:dyDescent="0.2">
      <c r="A21" s="6" t="s">
        <v>27</v>
      </c>
      <c r="B21" s="20">
        <f t="shared" si="0"/>
        <v>3457</v>
      </c>
      <c r="C21" s="20">
        <v>2077</v>
      </c>
      <c r="D21" s="20">
        <v>1380</v>
      </c>
      <c r="E21" s="20">
        <f t="shared" si="1"/>
        <v>3461</v>
      </c>
      <c r="F21" s="20">
        <v>2149</v>
      </c>
      <c r="G21" s="20">
        <v>1312</v>
      </c>
      <c r="H21" s="20">
        <f t="shared" si="2"/>
        <v>-4</v>
      </c>
      <c r="I21" s="20">
        <f t="shared" si="3"/>
        <v>-72</v>
      </c>
      <c r="J21" s="20">
        <f t="shared" si="3"/>
        <v>68</v>
      </c>
    </row>
    <row r="22" spans="1:10" ht="13.7" customHeight="1" x14ac:dyDescent="0.2">
      <c r="A22" s="6" t="s">
        <v>28</v>
      </c>
      <c r="B22" s="20">
        <f t="shared" si="0"/>
        <v>2883</v>
      </c>
      <c r="C22" s="20">
        <v>1727</v>
      </c>
      <c r="D22" s="20">
        <v>1156</v>
      </c>
      <c r="E22" s="20">
        <f t="shared" si="1"/>
        <v>3602</v>
      </c>
      <c r="F22" s="20">
        <v>2040</v>
      </c>
      <c r="G22" s="20">
        <v>1562</v>
      </c>
      <c r="H22" s="20">
        <f t="shared" si="2"/>
        <v>-719</v>
      </c>
      <c r="I22" s="20">
        <f t="shared" si="3"/>
        <v>-313</v>
      </c>
      <c r="J22" s="20">
        <f t="shared" si="3"/>
        <v>-406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44178</v>
      </c>
      <c r="C24" s="20">
        <f>SUM(C11:C22)</f>
        <v>25379</v>
      </c>
      <c r="D24" s="20">
        <f>SUM(D11:D22)</f>
        <v>18799</v>
      </c>
      <c r="E24" s="20">
        <f>F24+G24</f>
        <v>42362</v>
      </c>
      <c r="F24" s="20">
        <f>SUM(F11:F22)</f>
        <v>24751</v>
      </c>
      <c r="G24" s="20">
        <f>SUM(G11:G22)</f>
        <v>17611</v>
      </c>
      <c r="H24" s="20">
        <f>I24+J24</f>
        <v>1816</v>
      </c>
      <c r="I24" s="20">
        <f>C24-F24</f>
        <v>628</v>
      </c>
      <c r="J24" s="20">
        <f>D24-G24</f>
        <v>1188</v>
      </c>
    </row>
  </sheetData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50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3493</v>
      </c>
      <c r="C11" s="20">
        <v>2009</v>
      </c>
      <c r="D11" s="20">
        <v>1484</v>
      </c>
      <c r="E11" s="20">
        <f t="shared" ref="E11:E22" si="1">F11+G11</f>
        <v>3060</v>
      </c>
      <c r="F11" s="20">
        <v>1844</v>
      </c>
      <c r="G11" s="20">
        <v>1216</v>
      </c>
      <c r="H11" s="20">
        <f t="shared" ref="H11:H22" si="2">I11+J11</f>
        <v>433</v>
      </c>
      <c r="I11" s="20">
        <f t="shared" ref="I11:J22" si="3">C11-F11</f>
        <v>165</v>
      </c>
      <c r="J11" s="20">
        <f t="shared" si="3"/>
        <v>268</v>
      </c>
    </row>
    <row r="12" spans="1:10" ht="13.7" customHeight="1" x14ac:dyDescent="0.2">
      <c r="A12" s="6" t="s">
        <v>18</v>
      </c>
      <c r="B12" s="20">
        <f t="shared" si="0"/>
        <v>3156</v>
      </c>
      <c r="C12" s="20">
        <v>1759</v>
      </c>
      <c r="D12" s="20">
        <v>1397</v>
      </c>
      <c r="E12" s="20">
        <f t="shared" si="1"/>
        <v>2966</v>
      </c>
      <c r="F12" s="20">
        <v>1779</v>
      </c>
      <c r="G12" s="20">
        <v>1187</v>
      </c>
      <c r="H12" s="20">
        <f t="shared" si="2"/>
        <v>190</v>
      </c>
      <c r="I12" s="20">
        <f t="shared" si="3"/>
        <v>-20</v>
      </c>
      <c r="J12" s="20">
        <f t="shared" si="3"/>
        <v>210</v>
      </c>
    </row>
    <row r="13" spans="1:10" ht="13.7" customHeight="1" x14ac:dyDescent="0.2">
      <c r="A13" s="6" t="s">
        <v>19</v>
      </c>
      <c r="B13" s="20">
        <f t="shared" si="0"/>
        <v>3612</v>
      </c>
      <c r="C13" s="20">
        <v>2115</v>
      </c>
      <c r="D13" s="20">
        <v>1497</v>
      </c>
      <c r="E13" s="20">
        <f t="shared" si="1"/>
        <v>3151</v>
      </c>
      <c r="F13" s="20">
        <v>1859</v>
      </c>
      <c r="G13" s="20">
        <v>1292</v>
      </c>
      <c r="H13" s="20">
        <f t="shared" si="2"/>
        <v>461</v>
      </c>
      <c r="I13" s="20">
        <f t="shared" si="3"/>
        <v>256</v>
      </c>
      <c r="J13" s="20">
        <f t="shared" si="3"/>
        <v>205</v>
      </c>
    </row>
    <row r="14" spans="1:10" ht="13.7" customHeight="1" x14ac:dyDescent="0.2">
      <c r="A14" s="6" t="s">
        <v>20</v>
      </c>
      <c r="B14" s="20">
        <f t="shared" si="0"/>
        <v>3300</v>
      </c>
      <c r="C14" s="20">
        <v>1938</v>
      </c>
      <c r="D14" s="20">
        <v>1362</v>
      </c>
      <c r="E14" s="20">
        <f t="shared" si="1"/>
        <v>3442</v>
      </c>
      <c r="F14" s="20">
        <v>2100</v>
      </c>
      <c r="G14" s="20">
        <v>1342</v>
      </c>
      <c r="H14" s="20">
        <f t="shared" si="2"/>
        <v>-142</v>
      </c>
      <c r="I14" s="20">
        <f t="shared" si="3"/>
        <v>-162</v>
      </c>
      <c r="J14" s="20">
        <f t="shared" si="3"/>
        <v>20</v>
      </c>
    </row>
    <row r="15" spans="1:10" ht="13.7" customHeight="1" x14ac:dyDescent="0.2">
      <c r="A15" s="6" t="s">
        <v>21</v>
      </c>
      <c r="B15" s="20">
        <f t="shared" si="0"/>
        <v>3402</v>
      </c>
      <c r="C15" s="20">
        <v>1813</v>
      </c>
      <c r="D15" s="20">
        <v>1589</v>
      </c>
      <c r="E15" s="20">
        <f t="shared" si="1"/>
        <v>3186</v>
      </c>
      <c r="F15" s="20">
        <v>1934</v>
      </c>
      <c r="G15" s="20">
        <v>1252</v>
      </c>
      <c r="H15" s="20">
        <f t="shared" si="2"/>
        <v>216</v>
      </c>
      <c r="I15" s="20">
        <f t="shared" si="3"/>
        <v>-121</v>
      </c>
      <c r="J15" s="20">
        <f t="shared" si="3"/>
        <v>337</v>
      </c>
    </row>
    <row r="16" spans="1:10" ht="13.7" customHeight="1" x14ac:dyDescent="0.2">
      <c r="A16" s="6" t="s">
        <v>22</v>
      </c>
      <c r="B16" s="20">
        <f t="shared" si="0"/>
        <v>3093</v>
      </c>
      <c r="C16" s="20">
        <v>1628</v>
      </c>
      <c r="D16" s="20">
        <v>1465</v>
      </c>
      <c r="E16" s="20">
        <f t="shared" si="1"/>
        <v>2720</v>
      </c>
      <c r="F16" s="20">
        <v>1588</v>
      </c>
      <c r="G16" s="20">
        <v>1132</v>
      </c>
      <c r="H16" s="20">
        <f t="shared" si="2"/>
        <v>373</v>
      </c>
      <c r="I16" s="20">
        <f t="shared" si="3"/>
        <v>40</v>
      </c>
      <c r="J16" s="20">
        <f t="shared" si="3"/>
        <v>333</v>
      </c>
    </row>
    <row r="17" spans="1:10" ht="13.7" customHeight="1" x14ac:dyDescent="0.2">
      <c r="A17" s="6" t="s">
        <v>23</v>
      </c>
      <c r="B17" s="20">
        <f t="shared" si="0"/>
        <v>3699</v>
      </c>
      <c r="C17" s="20">
        <v>2001</v>
      </c>
      <c r="D17" s="20">
        <v>1698</v>
      </c>
      <c r="E17" s="20">
        <f t="shared" si="1"/>
        <v>4057</v>
      </c>
      <c r="F17" s="20">
        <v>2456</v>
      </c>
      <c r="G17" s="20">
        <v>1601</v>
      </c>
      <c r="H17" s="20">
        <f t="shared" si="2"/>
        <v>-358</v>
      </c>
      <c r="I17" s="20">
        <f t="shared" si="3"/>
        <v>-455</v>
      </c>
      <c r="J17" s="20">
        <f t="shared" si="3"/>
        <v>97</v>
      </c>
    </row>
    <row r="18" spans="1:10" ht="13.7" customHeight="1" x14ac:dyDescent="0.2">
      <c r="A18" s="6" t="s">
        <v>24</v>
      </c>
      <c r="B18" s="20">
        <f t="shared" si="0"/>
        <v>4011</v>
      </c>
      <c r="C18" s="20">
        <v>2390</v>
      </c>
      <c r="D18" s="20">
        <v>1621</v>
      </c>
      <c r="E18" s="20">
        <f t="shared" si="1"/>
        <v>4058</v>
      </c>
      <c r="F18" s="20">
        <v>2507</v>
      </c>
      <c r="G18" s="20">
        <v>1551</v>
      </c>
      <c r="H18" s="20">
        <f t="shared" si="2"/>
        <v>-47</v>
      </c>
      <c r="I18" s="20">
        <f t="shared" si="3"/>
        <v>-117</v>
      </c>
      <c r="J18" s="20">
        <f t="shared" si="3"/>
        <v>70</v>
      </c>
    </row>
    <row r="19" spans="1:10" ht="13.7" customHeight="1" x14ac:dyDescent="0.2">
      <c r="A19" s="6" t="s">
        <v>25</v>
      </c>
      <c r="B19" s="20">
        <f t="shared" si="0"/>
        <v>4970</v>
      </c>
      <c r="C19" s="20">
        <v>2888</v>
      </c>
      <c r="D19" s="20">
        <v>2082</v>
      </c>
      <c r="E19" s="20">
        <f t="shared" si="1"/>
        <v>3909</v>
      </c>
      <c r="F19" s="20">
        <v>2579</v>
      </c>
      <c r="G19" s="20">
        <v>1330</v>
      </c>
      <c r="H19" s="20">
        <f t="shared" si="2"/>
        <v>1061</v>
      </c>
      <c r="I19" s="20">
        <f t="shared" si="3"/>
        <v>309</v>
      </c>
      <c r="J19" s="20">
        <f t="shared" si="3"/>
        <v>752</v>
      </c>
    </row>
    <row r="20" spans="1:10" ht="13.7" customHeight="1" x14ac:dyDescent="0.2">
      <c r="A20" s="6" t="s">
        <v>26</v>
      </c>
      <c r="B20" s="20">
        <f t="shared" si="0"/>
        <v>5845</v>
      </c>
      <c r="C20" s="20">
        <v>3527</v>
      </c>
      <c r="D20" s="20">
        <v>2318</v>
      </c>
      <c r="E20" s="20">
        <f t="shared" si="1"/>
        <v>4527</v>
      </c>
      <c r="F20" s="20">
        <v>2787</v>
      </c>
      <c r="G20" s="20">
        <v>1740</v>
      </c>
      <c r="H20" s="20">
        <f t="shared" si="2"/>
        <v>1318</v>
      </c>
      <c r="I20" s="20">
        <f t="shared" si="3"/>
        <v>740</v>
      </c>
      <c r="J20" s="20">
        <f t="shared" si="3"/>
        <v>578</v>
      </c>
    </row>
    <row r="21" spans="1:10" ht="13.7" customHeight="1" x14ac:dyDescent="0.2">
      <c r="A21" s="6" t="s">
        <v>27</v>
      </c>
      <c r="B21" s="20">
        <f t="shared" si="0"/>
        <v>3763</v>
      </c>
      <c r="C21" s="20">
        <v>2217</v>
      </c>
      <c r="D21" s="20">
        <v>1546</v>
      </c>
      <c r="E21" s="20">
        <f t="shared" si="1"/>
        <v>3480</v>
      </c>
      <c r="F21" s="20">
        <v>2012</v>
      </c>
      <c r="G21" s="20">
        <v>1468</v>
      </c>
      <c r="H21" s="20">
        <f t="shared" si="2"/>
        <v>283</v>
      </c>
      <c r="I21" s="20">
        <f t="shared" si="3"/>
        <v>205</v>
      </c>
      <c r="J21" s="20">
        <f t="shared" si="3"/>
        <v>78</v>
      </c>
    </row>
    <row r="22" spans="1:10" ht="13.7" customHeight="1" x14ac:dyDescent="0.2">
      <c r="A22" s="6" t="s">
        <v>28</v>
      </c>
      <c r="B22" s="20">
        <f t="shared" si="0"/>
        <v>2926</v>
      </c>
      <c r="C22" s="20">
        <v>1767</v>
      </c>
      <c r="D22" s="20">
        <v>1159</v>
      </c>
      <c r="E22" s="20">
        <f t="shared" si="1"/>
        <v>3033</v>
      </c>
      <c r="F22" s="20">
        <v>1807</v>
      </c>
      <c r="G22" s="20">
        <v>1226</v>
      </c>
      <c r="H22" s="20">
        <f t="shared" si="2"/>
        <v>-107</v>
      </c>
      <c r="I22" s="20">
        <f t="shared" si="3"/>
        <v>-40</v>
      </c>
      <c r="J22" s="20">
        <f t="shared" si="3"/>
        <v>-67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45270</v>
      </c>
      <c r="C24" s="20">
        <f>SUM(C11:C22)</f>
        <v>26052</v>
      </c>
      <c r="D24" s="20">
        <f>SUM(D11:D22)</f>
        <v>19218</v>
      </c>
      <c r="E24" s="20">
        <f>F24+G24</f>
        <v>41589</v>
      </c>
      <c r="F24" s="20">
        <f>SUM(F11:F22)</f>
        <v>25252</v>
      </c>
      <c r="G24" s="20">
        <f>SUM(G11:G22)</f>
        <v>16337</v>
      </c>
      <c r="H24" s="20">
        <f>I24+J24</f>
        <v>3681</v>
      </c>
      <c r="I24" s="20">
        <f>C24-F24</f>
        <v>800</v>
      </c>
      <c r="J24" s="20">
        <f>D24-G24</f>
        <v>2881</v>
      </c>
    </row>
  </sheetData>
  <pageMargins left="0.7" right="0.7" top="0.78740157499999996" bottom="0.78740157499999996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51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3230</v>
      </c>
      <c r="C11" s="20">
        <v>1871</v>
      </c>
      <c r="D11" s="20">
        <v>1359</v>
      </c>
      <c r="E11" s="20">
        <f t="shared" ref="E11:E22" si="1">F11+G11</f>
        <v>3138</v>
      </c>
      <c r="F11" s="20">
        <v>1872</v>
      </c>
      <c r="G11" s="20">
        <v>1266</v>
      </c>
      <c r="H11" s="20">
        <f t="shared" ref="H11:H22" si="2">I11+J11</f>
        <v>92</v>
      </c>
      <c r="I11" s="20">
        <f t="shared" ref="I11:J22" si="3">C11-F11</f>
        <v>-1</v>
      </c>
      <c r="J11" s="20">
        <f t="shared" si="3"/>
        <v>93</v>
      </c>
    </row>
    <row r="12" spans="1:10" ht="13.7" customHeight="1" x14ac:dyDescent="0.2">
      <c r="A12" s="6" t="s">
        <v>18</v>
      </c>
      <c r="B12" s="20">
        <f t="shared" si="0"/>
        <v>3177</v>
      </c>
      <c r="C12" s="20">
        <v>1702</v>
      </c>
      <c r="D12" s="20">
        <v>1475</v>
      </c>
      <c r="E12" s="20">
        <f t="shared" si="1"/>
        <v>3284</v>
      </c>
      <c r="F12" s="20">
        <v>1925</v>
      </c>
      <c r="G12" s="20">
        <v>1359</v>
      </c>
      <c r="H12" s="20">
        <f t="shared" si="2"/>
        <v>-107</v>
      </c>
      <c r="I12" s="20">
        <f t="shared" si="3"/>
        <v>-223</v>
      </c>
      <c r="J12" s="20">
        <f t="shared" si="3"/>
        <v>116</v>
      </c>
    </row>
    <row r="13" spans="1:10" ht="13.7" customHeight="1" x14ac:dyDescent="0.2">
      <c r="A13" s="6" t="s">
        <v>19</v>
      </c>
      <c r="B13" s="20">
        <f t="shared" si="0"/>
        <v>3287</v>
      </c>
      <c r="C13" s="20">
        <v>1862</v>
      </c>
      <c r="D13" s="20">
        <v>1425</v>
      </c>
      <c r="E13" s="20">
        <f t="shared" si="1"/>
        <v>3237</v>
      </c>
      <c r="F13" s="20">
        <v>1876</v>
      </c>
      <c r="G13" s="20">
        <v>1361</v>
      </c>
      <c r="H13" s="20">
        <f t="shared" si="2"/>
        <v>50</v>
      </c>
      <c r="I13" s="20">
        <f t="shared" si="3"/>
        <v>-14</v>
      </c>
      <c r="J13" s="20">
        <f t="shared" si="3"/>
        <v>64</v>
      </c>
    </row>
    <row r="14" spans="1:10" ht="13.7" customHeight="1" x14ac:dyDescent="0.2">
      <c r="A14" s="6" t="s">
        <v>20</v>
      </c>
      <c r="B14" s="20">
        <f t="shared" si="0"/>
        <v>2943</v>
      </c>
      <c r="C14" s="20">
        <v>1616</v>
      </c>
      <c r="D14" s="20">
        <v>1327</v>
      </c>
      <c r="E14" s="20">
        <f t="shared" si="1"/>
        <v>2626</v>
      </c>
      <c r="F14" s="20">
        <v>1479</v>
      </c>
      <c r="G14" s="20">
        <v>1147</v>
      </c>
      <c r="H14" s="20">
        <f t="shared" si="2"/>
        <v>317</v>
      </c>
      <c r="I14" s="20">
        <f t="shared" si="3"/>
        <v>137</v>
      </c>
      <c r="J14" s="20">
        <f t="shared" si="3"/>
        <v>180</v>
      </c>
    </row>
    <row r="15" spans="1:10" ht="13.7" customHeight="1" x14ac:dyDescent="0.2">
      <c r="A15" s="6" t="s">
        <v>21</v>
      </c>
      <c r="B15" s="20">
        <f t="shared" si="0"/>
        <v>3311</v>
      </c>
      <c r="C15" s="20">
        <v>1761</v>
      </c>
      <c r="D15" s="20">
        <v>1550</v>
      </c>
      <c r="E15" s="20">
        <f t="shared" si="1"/>
        <v>3357</v>
      </c>
      <c r="F15" s="20">
        <v>1972</v>
      </c>
      <c r="G15" s="20">
        <v>1385</v>
      </c>
      <c r="H15" s="20">
        <f t="shared" si="2"/>
        <v>-46</v>
      </c>
      <c r="I15" s="20">
        <f t="shared" si="3"/>
        <v>-211</v>
      </c>
      <c r="J15" s="20">
        <f t="shared" si="3"/>
        <v>165</v>
      </c>
    </row>
    <row r="16" spans="1:10" ht="13.7" customHeight="1" x14ac:dyDescent="0.2">
      <c r="A16" s="6" t="s">
        <v>22</v>
      </c>
      <c r="B16" s="20">
        <f t="shared" si="0"/>
        <v>2760</v>
      </c>
      <c r="C16" s="20">
        <v>1508</v>
      </c>
      <c r="D16" s="20">
        <v>1252</v>
      </c>
      <c r="E16" s="20">
        <f t="shared" si="1"/>
        <v>2860</v>
      </c>
      <c r="F16" s="20">
        <v>1667</v>
      </c>
      <c r="G16" s="20">
        <v>1193</v>
      </c>
      <c r="H16" s="20">
        <f t="shared" si="2"/>
        <v>-100</v>
      </c>
      <c r="I16" s="20">
        <f t="shared" si="3"/>
        <v>-159</v>
      </c>
      <c r="J16" s="20">
        <f t="shared" si="3"/>
        <v>59</v>
      </c>
    </row>
    <row r="17" spans="1:10" ht="13.7" customHeight="1" x14ac:dyDescent="0.2">
      <c r="A17" s="6" t="s">
        <v>23</v>
      </c>
      <c r="B17" s="20">
        <f t="shared" si="0"/>
        <v>3438</v>
      </c>
      <c r="C17" s="20">
        <v>1868</v>
      </c>
      <c r="D17" s="20">
        <v>1570</v>
      </c>
      <c r="E17" s="20">
        <f t="shared" si="1"/>
        <v>3807</v>
      </c>
      <c r="F17" s="20">
        <v>2249</v>
      </c>
      <c r="G17" s="20">
        <v>1558</v>
      </c>
      <c r="H17" s="20">
        <f t="shared" si="2"/>
        <v>-369</v>
      </c>
      <c r="I17" s="20">
        <f t="shared" si="3"/>
        <v>-381</v>
      </c>
      <c r="J17" s="20">
        <f t="shared" si="3"/>
        <v>12</v>
      </c>
    </row>
    <row r="18" spans="1:10" ht="13.7" customHeight="1" x14ac:dyDescent="0.2">
      <c r="A18" s="6" t="s">
        <v>24</v>
      </c>
      <c r="B18" s="20">
        <f t="shared" si="0"/>
        <v>3826</v>
      </c>
      <c r="C18" s="20">
        <v>2232</v>
      </c>
      <c r="D18" s="20">
        <v>1594</v>
      </c>
      <c r="E18" s="20">
        <f t="shared" si="1"/>
        <v>4227</v>
      </c>
      <c r="F18" s="20">
        <v>2651</v>
      </c>
      <c r="G18" s="20">
        <v>1576</v>
      </c>
      <c r="H18" s="20">
        <f t="shared" si="2"/>
        <v>-401</v>
      </c>
      <c r="I18" s="20">
        <f t="shared" si="3"/>
        <v>-419</v>
      </c>
      <c r="J18" s="20">
        <f t="shared" si="3"/>
        <v>18</v>
      </c>
    </row>
    <row r="19" spans="1:10" ht="13.7" customHeight="1" x14ac:dyDescent="0.2">
      <c r="A19" s="6" t="s">
        <v>25</v>
      </c>
      <c r="B19" s="20">
        <f t="shared" si="0"/>
        <v>4271</v>
      </c>
      <c r="C19" s="20">
        <v>2381</v>
      </c>
      <c r="D19" s="20">
        <v>1890</v>
      </c>
      <c r="E19" s="20">
        <f t="shared" si="1"/>
        <v>3508</v>
      </c>
      <c r="F19" s="20">
        <v>2068</v>
      </c>
      <c r="G19" s="20">
        <v>1440</v>
      </c>
      <c r="H19" s="20">
        <f t="shared" si="2"/>
        <v>763</v>
      </c>
      <c r="I19" s="20">
        <f t="shared" si="3"/>
        <v>313</v>
      </c>
      <c r="J19" s="20">
        <f t="shared" si="3"/>
        <v>450</v>
      </c>
    </row>
    <row r="20" spans="1:10" ht="13.7" customHeight="1" x14ac:dyDescent="0.2">
      <c r="A20" s="6" t="s">
        <v>26</v>
      </c>
      <c r="B20" s="20">
        <f t="shared" si="0"/>
        <v>3750</v>
      </c>
      <c r="C20" s="20">
        <v>2104</v>
      </c>
      <c r="D20" s="20">
        <v>1646</v>
      </c>
      <c r="E20" s="20">
        <f t="shared" si="1"/>
        <v>3081</v>
      </c>
      <c r="F20" s="20">
        <v>1908</v>
      </c>
      <c r="G20" s="20">
        <v>1173</v>
      </c>
      <c r="H20" s="20">
        <f t="shared" si="2"/>
        <v>669</v>
      </c>
      <c r="I20" s="20">
        <f t="shared" si="3"/>
        <v>196</v>
      </c>
      <c r="J20" s="20">
        <f t="shared" si="3"/>
        <v>473</v>
      </c>
    </row>
    <row r="21" spans="1:10" ht="13.7" customHeight="1" x14ac:dyDescent="0.2">
      <c r="A21" s="6" t="s">
        <v>27</v>
      </c>
      <c r="B21" s="20">
        <f t="shared" si="0"/>
        <v>3511</v>
      </c>
      <c r="C21" s="20">
        <v>1953</v>
      </c>
      <c r="D21" s="20">
        <v>1558</v>
      </c>
      <c r="E21" s="20">
        <f t="shared" si="1"/>
        <v>3476</v>
      </c>
      <c r="F21" s="20">
        <v>2015</v>
      </c>
      <c r="G21" s="20">
        <v>1461</v>
      </c>
      <c r="H21" s="20">
        <f t="shared" si="2"/>
        <v>35</v>
      </c>
      <c r="I21" s="20">
        <f t="shared" si="3"/>
        <v>-62</v>
      </c>
      <c r="J21" s="20">
        <f t="shared" si="3"/>
        <v>97</v>
      </c>
    </row>
    <row r="22" spans="1:10" ht="13.7" customHeight="1" x14ac:dyDescent="0.2">
      <c r="A22" s="6" t="s">
        <v>28</v>
      </c>
      <c r="B22" s="20">
        <f t="shared" si="0"/>
        <v>2935</v>
      </c>
      <c r="C22" s="20">
        <v>1712</v>
      </c>
      <c r="D22" s="20">
        <v>1223</v>
      </c>
      <c r="E22" s="20">
        <f t="shared" si="1"/>
        <v>3474</v>
      </c>
      <c r="F22" s="20">
        <v>2020</v>
      </c>
      <c r="G22" s="20">
        <v>1454</v>
      </c>
      <c r="H22" s="20">
        <f t="shared" si="2"/>
        <v>-539</v>
      </c>
      <c r="I22" s="20">
        <f t="shared" si="3"/>
        <v>-308</v>
      </c>
      <c r="J22" s="20">
        <f t="shared" si="3"/>
        <v>-231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40439</v>
      </c>
      <c r="C24" s="20">
        <f>SUM(C11:C22)</f>
        <v>22570</v>
      </c>
      <c r="D24" s="20">
        <f>SUM(D11:D22)</f>
        <v>17869</v>
      </c>
      <c r="E24" s="20">
        <f>F24+G24</f>
        <v>40075</v>
      </c>
      <c r="F24" s="20">
        <f>SUM(F11:F22)</f>
        <v>23702</v>
      </c>
      <c r="G24" s="20">
        <f>SUM(G11:G22)</f>
        <v>16373</v>
      </c>
      <c r="H24" s="20">
        <f>I24+J24</f>
        <v>364</v>
      </c>
      <c r="I24" s="20">
        <f>C24-F24</f>
        <v>-1132</v>
      </c>
      <c r="J24" s="20">
        <f>D24-G24</f>
        <v>1496</v>
      </c>
    </row>
  </sheetData>
  <pageMargins left="0.7" right="0.7" top="0.78740157499999996" bottom="0.78740157499999996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52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3044</v>
      </c>
      <c r="C11" s="20">
        <v>1820</v>
      </c>
      <c r="D11" s="20">
        <v>1224</v>
      </c>
      <c r="E11" s="20">
        <f t="shared" ref="E11:E22" si="1">F11+G11</f>
        <v>3082</v>
      </c>
      <c r="F11" s="20">
        <v>1905</v>
      </c>
      <c r="G11" s="20">
        <v>1177</v>
      </c>
      <c r="H11" s="20">
        <f t="shared" ref="H11:H22" si="2">I11+J11</f>
        <v>-38</v>
      </c>
      <c r="I11" s="20">
        <f t="shared" ref="I11:J22" si="3">C11-F11</f>
        <v>-85</v>
      </c>
      <c r="J11" s="20">
        <f t="shared" si="3"/>
        <v>47</v>
      </c>
    </row>
    <row r="12" spans="1:10" ht="13.7" customHeight="1" x14ac:dyDescent="0.2">
      <c r="A12" s="6" t="s">
        <v>18</v>
      </c>
      <c r="B12" s="20">
        <f t="shared" si="0"/>
        <v>2797</v>
      </c>
      <c r="C12" s="20">
        <v>1464</v>
      </c>
      <c r="D12" s="20">
        <v>1333</v>
      </c>
      <c r="E12" s="20">
        <f t="shared" si="1"/>
        <v>3142</v>
      </c>
      <c r="F12" s="20">
        <v>1873</v>
      </c>
      <c r="G12" s="20">
        <v>1269</v>
      </c>
      <c r="H12" s="20">
        <f t="shared" si="2"/>
        <v>-345</v>
      </c>
      <c r="I12" s="20">
        <f t="shared" si="3"/>
        <v>-409</v>
      </c>
      <c r="J12" s="20">
        <f t="shared" si="3"/>
        <v>64</v>
      </c>
    </row>
    <row r="13" spans="1:10" ht="13.7" customHeight="1" x14ac:dyDescent="0.2">
      <c r="A13" s="6" t="s">
        <v>19</v>
      </c>
      <c r="B13" s="20">
        <f t="shared" si="0"/>
        <v>3319</v>
      </c>
      <c r="C13" s="20">
        <v>1940</v>
      </c>
      <c r="D13" s="20">
        <v>1379</v>
      </c>
      <c r="E13" s="20">
        <f t="shared" si="1"/>
        <v>3834</v>
      </c>
      <c r="F13" s="20">
        <v>2252</v>
      </c>
      <c r="G13" s="20">
        <v>1582</v>
      </c>
      <c r="H13" s="20">
        <f t="shared" si="2"/>
        <v>-515</v>
      </c>
      <c r="I13" s="20">
        <f t="shared" si="3"/>
        <v>-312</v>
      </c>
      <c r="J13" s="20">
        <f t="shared" si="3"/>
        <v>-203</v>
      </c>
    </row>
    <row r="14" spans="1:10" ht="13.7" customHeight="1" x14ac:dyDescent="0.2">
      <c r="A14" s="6" t="s">
        <v>20</v>
      </c>
      <c r="B14" s="20">
        <f t="shared" si="0"/>
        <v>3407</v>
      </c>
      <c r="C14" s="20">
        <v>1726</v>
      </c>
      <c r="D14" s="20">
        <v>1681</v>
      </c>
      <c r="E14" s="20">
        <f t="shared" si="1"/>
        <v>3084</v>
      </c>
      <c r="F14" s="20">
        <v>1825</v>
      </c>
      <c r="G14" s="20">
        <v>1259</v>
      </c>
      <c r="H14" s="20">
        <f t="shared" si="2"/>
        <v>323</v>
      </c>
      <c r="I14" s="20">
        <f t="shared" si="3"/>
        <v>-99</v>
      </c>
      <c r="J14" s="20">
        <f t="shared" si="3"/>
        <v>422</v>
      </c>
    </row>
    <row r="15" spans="1:10" ht="13.7" customHeight="1" x14ac:dyDescent="0.2">
      <c r="A15" s="6" t="s">
        <v>21</v>
      </c>
      <c r="B15" s="20">
        <f t="shared" si="0"/>
        <v>3221</v>
      </c>
      <c r="C15" s="20">
        <v>1623</v>
      </c>
      <c r="D15" s="20">
        <v>1598</v>
      </c>
      <c r="E15" s="20">
        <f t="shared" si="1"/>
        <v>3143</v>
      </c>
      <c r="F15" s="20">
        <v>1837</v>
      </c>
      <c r="G15" s="20">
        <v>1306</v>
      </c>
      <c r="H15" s="20">
        <f t="shared" si="2"/>
        <v>78</v>
      </c>
      <c r="I15" s="20">
        <f t="shared" si="3"/>
        <v>-214</v>
      </c>
      <c r="J15" s="20">
        <f t="shared" si="3"/>
        <v>292</v>
      </c>
    </row>
    <row r="16" spans="1:10" ht="13.7" customHeight="1" x14ac:dyDescent="0.2">
      <c r="A16" s="6" t="s">
        <v>22</v>
      </c>
      <c r="B16" s="20">
        <f t="shared" si="0"/>
        <v>3108</v>
      </c>
      <c r="C16" s="20">
        <v>1512</v>
      </c>
      <c r="D16" s="20">
        <v>1596</v>
      </c>
      <c r="E16" s="20">
        <f t="shared" si="1"/>
        <v>2789</v>
      </c>
      <c r="F16" s="20">
        <v>1661</v>
      </c>
      <c r="G16" s="20">
        <v>1128</v>
      </c>
      <c r="H16" s="20">
        <f t="shared" si="2"/>
        <v>319</v>
      </c>
      <c r="I16" s="20">
        <f t="shared" si="3"/>
        <v>-149</v>
      </c>
      <c r="J16" s="20">
        <f t="shared" si="3"/>
        <v>468</v>
      </c>
    </row>
    <row r="17" spans="1:10" ht="13.7" customHeight="1" x14ac:dyDescent="0.2">
      <c r="A17" s="6" t="s">
        <v>23</v>
      </c>
      <c r="B17" s="20">
        <f t="shared" si="0"/>
        <v>3570</v>
      </c>
      <c r="C17" s="20">
        <v>1898</v>
      </c>
      <c r="D17" s="20">
        <v>1672</v>
      </c>
      <c r="E17" s="20">
        <f t="shared" si="1"/>
        <v>3439</v>
      </c>
      <c r="F17" s="20">
        <v>1985</v>
      </c>
      <c r="G17" s="20">
        <v>1454</v>
      </c>
      <c r="H17" s="20">
        <f t="shared" si="2"/>
        <v>131</v>
      </c>
      <c r="I17" s="20">
        <f t="shared" si="3"/>
        <v>-87</v>
      </c>
      <c r="J17" s="20">
        <f t="shared" si="3"/>
        <v>218</v>
      </c>
    </row>
    <row r="18" spans="1:10" ht="13.7" customHeight="1" x14ac:dyDescent="0.2">
      <c r="A18" s="6" t="s">
        <v>24</v>
      </c>
      <c r="B18" s="20">
        <f t="shared" si="0"/>
        <v>3798</v>
      </c>
      <c r="C18" s="20">
        <v>2137</v>
      </c>
      <c r="D18" s="20">
        <v>1661</v>
      </c>
      <c r="E18" s="20">
        <f t="shared" si="1"/>
        <v>4220</v>
      </c>
      <c r="F18" s="20">
        <v>2542</v>
      </c>
      <c r="G18" s="20">
        <v>1678</v>
      </c>
      <c r="H18" s="20">
        <f t="shared" si="2"/>
        <v>-422</v>
      </c>
      <c r="I18" s="20">
        <f t="shared" si="3"/>
        <v>-405</v>
      </c>
      <c r="J18" s="20">
        <f t="shared" si="3"/>
        <v>-17</v>
      </c>
    </row>
    <row r="19" spans="1:10" ht="13.7" customHeight="1" x14ac:dyDescent="0.2">
      <c r="A19" s="6" t="s">
        <v>25</v>
      </c>
      <c r="B19" s="20">
        <f t="shared" si="0"/>
        <v>4281</v>
      </c>
      <c r="C19" s="20">
        <v>2363</v>
      </c>
      <c r="D19" s="20">
        <v>1918</v>
      </c>
      <c r="E19" s="20">
        <f t="shared" si="1"/>
        <v>4194</v>
      </c>
      <c r="F19" s="20">
        <v>2512</v>
      </c>
      <c r="G19" s="20">
        <v>1682</v>
      </c>
      <c r="H19" s="20">
        <f t="shared" si="2"/>
        <v>87</v>
      </c>
      <c r="I19" s="20">
        <f t="shared" si="3"/>
        <v>-149</v>
      </c>
      <c r="J19" s="20">
        <f t="shared" si="3"/>
        <v>236</v>
      </c>
    </row>
    <row r="20" spans="1:10" ht="13.7" customHeight="1" x14ac:dyDescent="0.2">
      <c r="A20" s="6" t="s">
        <v>26</v>
      </c>
      <c r="B20" s="20">
        <f t="shared" si="0"/>
        <v>4294</v>
      </c>
      <c r="C20" s="20">
        <v>2390</v>
      </c>
      <c r="D20" s="20">
        <v>1904</v>
      </c>
      <c r="E20" s="20">
        <f t="shared" si="1"/>
        <v>3268</v>
      </c>
      <c r="F20" s="20">
        <v>1898</v>
      </c>
      <c r="G20" s="20">
        <v>1370</v>
      </c>
      <c r="H20" s="20">
        <f t="shared" si="2"/>
        <v>1026</v>
      </c>
      <c r="I20" s="20">
        <f t="shared" si="3"/>
        <v>492</v>
      </c>
      <c r="J20" s="20">
        <f t="shared" si="3"/>
        <v>534</v>
      </c>
    </row>
    <row r="21" spans="1:10" ht="13.7" customHeight="1" x14ac:dyDescent="0.2">
      <c r="A21" s="6" t="s">
        <v>27</v>
      </c>
      <c r="B21" s="20">
        <f t="shared" si="0"/>
        <v>3574</v>
      </c>
      <c r="C21" s="20">
        <v>1972</v>
      </c>
      <c r="D21" s="20">
        <v>1602</v>
      </c>
      <c r="E21" s="20">
        <f t="shared" si="1"/>
        <v>3872</v>
      </c>
      <c r="F21" s="20">
        <v>2120</v>
      </c>
      <c r="G21" s="20">
        <v>1752</v>
      </c>
      <c r="H21" s="20">
        <f t="shared" si="2"/>
        <v>-298</v>
      </c>
      <c r="I21" s="20">
        <f t="shared" si="3"/>
        <v>-148</v>
      </c>
      <c r="J21" s="20">
        <f t="shared" si="3"/>
        <v>-150</v>
      </c>
    </row>
    <row r="22" spans="1:10" ht="13.7" customHeight="1" x14ac:dyDescent="0.2">
      <c r="A22" s="6" t="s">
        <v>28</v>
      </c>
      <c r="B22" s="20">
        <f t="shared" si="0"/>
        <v>3363</v>
      </c>
      <c r="C22" s="20">
        <v>2089</v>
      </c>
      <c r="D22" s="20">
        <v>1274</v>
      </c>
      <c r="E22" s="20">
        <f t="shared" si="1"/>
        <v>3427</v>
      </c>
      <c r="F22" s="20">
        <v>2067</v>
      </c>
      <c r="G22" s="20">
        <v>1360</v>
      </c>
      <c r="H22" s="20">
        <f t="shared" si="2"/>
        <v>-64</v>
      </c>
      <c r="I22" s="20">
        <f t="shared" si="3"/>
        <v>22</v>
      </c>
      <c r="J22" s="20">
        <f t="shared" si="3"/>
        <v>-86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41776</v>
      </c>
      <c r="C24" s="20">
        <f>SUM(C11:C22)</f>
        <v>22934</v>
      </c>
      <c r="D24" s="20">
        <f>SUM(D11:D22)</f>
        <v>18842</v>
      </c>
      <c r="E24" s="20">
        <f>F24+G24</f>
        <v>41494</v>
      </c>
      <c r="F24" s="20">
        <f>SUM(F11:F22)</f>
        <v>24477</v>
      </c>
      <c r="G24" s="20">
        <f>SUM(G11:G22)</f>
        <v>17017</v>
      </c>
      <c r="H24" s="20">
        <f>I24+J24</f>
        <v>282</v>
      </c>
      <c r="I24" s="20">
        <f>C24-F24</f>
        <v>-1543</v>
      </c>
      <c r="J24" s="20">
        <f>D24-G24</f>
        <v>1825</v>
      </c>
    </row>
  </sheetData>
  <pageMargins left="0.7" right="0.7" top="0.78740157499999996" bottom="0.78740157499999996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53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3251</v>
      </c>
      <c r="C11" s="20">
        <v>1812</v>
      </c>
      <c r="D11" s="20">
        <v>1439</v>
      </c>
      <c r="E11" s="20">
        <f t="shared" ref="E11:E22" si="1">F11+G11</f>
        <v>2985</v>
      </c>
      <c r="F11" s="20">
        <v>1807</v>
      </c>
      <c r="G11" s="20">
        <v>1178</v>
      </c>
      <c r="H11" s="20">
        <f t="shared" ref="H11:H22" si="2">I11+J11</f>
        <v>266</v>
      </c>
      <c r="I11" s="20">
        <f t="shared" ref="I11:J22" si="3">C11-F11</f>
        <v>5</v>
      </c>
      <c r="J11" s="20">
        <f t="shared" si="3"/>
        <v>261</v>
      </c>
    </row>
    <row r="12" spans="1:10" ht="13.7" customHeight="1" x14ac:dyDescent="0.2">
      <c r="A12" s="6" t="s">
        <v>18</v>
      </c>
      <c r="B12" s="20">
        <f t="shared" si="0"/>
        <v>2727</v>
      </c>
      <c r="C12" s="20">
        <v>1500</v>
      </c>
      <c r="D12" s="20">
        <v>1227</v>
      </c>
      <c r="E12" s="20">
        <f t="shared" si="1"/>
        <v>2981</v>
      </c>
      <c r="F12" s="20">
        <v>1630</v>
      </c>
      <c r="G12" s="20">
        <v>1351</v>
      </c>
      <c r="H12" s="20">
        <f t="shared" si="2"/>
        <v>-254</v>
      </c>
      <c r="I12" s="20">
        <f t="shared" si="3"/>
        <v>-130</v>
      </c>
      <c r="J12" s="20">
        <f t="shared" si="3"/>
        <v>-124</v>
      </c>
    </row>
    <row r="13" spans="1:10" ht="13.7" customHeight="1" x14ac:dyDescent="0.2">
      <c r="A13" s="6" t="s">
        <v>19</v>
      </c>
      <c r="B13" s="20">
        <f t="shared" si="0"/>
        <v>3232</v>
      </c>
      <c r="C13" s="20">
        <v>1849</v>
      </c>
      <c r="D13" s="20">
        <v>1383</v>
      </c>
      <c r="E13" s="20">
        <f t="shared" si="1"/>
        <v>4116</v>
      </c>
      <c r="F13" s="20">
        <v>2174</v>
      </c>
      <c r="G13" s="20">
        <v>1942</v>
      </c>
      <c r="H13" s="20">
        <f t="shared" si="2"/>
        <v>-884</v>
      </c>
      <c r="I13" s="20">
        <f t="shared" si="3"/>
        <v>-325</v>
      </c>
      <c r="J13" s="20">
        <f t="shared" si="3"/>
        <v>-559</v>
      </c>
    </row>
    <row r="14" spans="1:10" ht="13.7" customHeight="1" x14ac:dyDescent="0.2">
      <c r="A14" s="6" t="s">
        <v>20</v>
      </c>
      <c r="B14" s="20">
        <f t="shared" si="0"/>
        <v>3200</v>
      </c>
      <c r="C14" s="20">
        <v>1766</v>
      </c>
      <c r="D14" s="20">
        <v>1434</v>
      </c>
      <c r="E14" s="20">
        <f t="shared" si="1"/>
        <v>3431</v>
      </c>
      <c r="F14" s="20">
        <v>1868</v>
      </c>
      <c r="G14" s="20">
        <v>1563</v>
      </c>
      <c r="H14" s="20">
        <f t="shared" si="2"/>
        <v>-231</v>
      </c>
      <c r="I14" s="20">
        <f t="shared" si="3"/>
        <v>-102</v>
      </c>
      <c r="J14" s="20">
        <f t="shared" si="3"/>
        <v>-129</v>
      </c>
    </row>
    <row r="15" spans="1:10" ht="13.7" customHeight="1" x14ac:dyDescent="0.2">
      <c r="A15" s="6" t="s">
        <v>21</v>
      </c>
      <c r="B15" s="20">
        <f t="shared" si="0"/>
        <v>2672</v>
      </c>
      <c r="C15" s="20">
        <v>1517</v>
      </c>
      <c r="D15" s="20">
        <v>1155</v>
      </c>
      <c r="E15" s="20">
        <f t="shared" si="1"/>
        <v>3073</v>
      </c>
      <c r="F15" s="20">
        <v>1773</v>
      </c>
      <c r="G15" s="20">
        <v>1300</v>
      </c>
      <c r="H15" s="20">
        <f t="shared" si="2"/>
        <v>-401</v>
      </c>
      <c r="I15" s="20">
        <f t="shared" si="3"/>
        <v>-256</v>
      </c>
      <c r="J15" s="20">
        <f t="shared" si="3"/>
        <v>-145</v>
      </c>
    </row>
    <row r="16" spans="1:10" ht="13.7" customHeight="1" x14ac:dyDescent="0.2">
      <c r="A16" s="6" t="s">
        <v>22</v>
      </c>
      <c r="B16" s="20">
        <f t="shared" si="0"/>
        <v>2705</v>
      </c>
      <c r="C16" s="20">
        <v>1564</v>
      </c>
      <c r="D16" s="20">
        <v>1141</v>
      </c>
      <c r="E16" s="20">
        <f t="shared" si="1"/>
        <v>3143</v>
      </c>
      <c r="F16" s="20">
        <v>1875</v>
      </c>
      <c r="G16" s="20">
        <v>1268</v>
      </c>
      <c r="H16" s="20">
        <f t="shared" si="2"/>
        <v>-438</v>
      </c>
      <c r="I16" s="20">
        <f t="shared" si="3"/>
        <v>-311</v>
      </c>
      <c r="J16" s="20">
        <f t="shared" si="3"/>
        <v>-127</v>
      </c>
    </row>
    <row r="17" spans="1:10" ht="13.7" customHeight="1" x14ac:dyDescent="0.2">
      <c r="A17" s="6" t="s">
        <v>23</v>
      </c>
      <c r="B17" s="20">
        <f t="shared" si="0"/>
        <v>3463</v>
      </c>
      <c r="C17" s="20">
        <v>1926</v>
      </c>
      <c r="D17" s="20">
        <v>1537</v>
      </c>
      <c r="E17" s="20">
        <f t="shared" si="1"/>
        <v>4262</v>
      </c>
      <c r="F17" s="20">
        <v>2433</v>
      </c>
      <c r="G17" s="20">
        <v>1829</v>
      </c>
      <c r="H17" s="20">
        <f t="shared" si="2"/>
        <v>-799</v>
      </c>
      <c r="I17" s="20">
        <f t="shared" si="3"/>
        <v>-507</v>
      </c>
      <c r="J17" s="20">
        <f t="shared" si="3"/>
        <v>-292</v>
      </c>
    </row>
    <row r="18" spans="1:10" ht="13.7" customHeight="1" x14ac:dyDescent="0.2">
      <c r="A18" s="6" t="s">
        <v>24</v>
      </c>
      <c r="B18" s="20">
        <f t="shared" si="0"/>
        <v>3283</v>
      </c>
      <c r="C18" s="20">
        <v>1968</v>
      </c>
      <c r="D18" s="20">
        <v>1315</v>
      </c>
      <c r="E18" s="20">
        <f t="shared" si="1"/>
        <v>4153</v>
      </c>
      <c r="F18" s="20">
        <v>2380</v>
      </c>
      <c r="G18" s="20">
        <v>1773</v>
      </c>
      <c r="H18" s="20">
        <f t="shared" si="2"/>
        <v>-870</v>
      </c>
      <c r="I18" s="20">
        <f t="shared" si="3"/>
        <v>-412</v>
      </c>
      <c r="J18" s="20">
        <f t="shared" si="3"/>
        <v>-458</v>
      </c>
    </row>
    <row r="19" spans="1:10" ht="13.7" customHeight="1" x14ac:dyDescent="0.2">
      <c r="A19" s="6" t="s">
        <v>25</v>
      </c>
      <c r="B19" s="20">
        <f t="shared" si="0"/>
        <v>4422</v>
      </c>
      <c r="C19" s="20">
        <v>2549</v>
      </c>
      <c r="D19" s="20">
        <v>1873</v>
      </c>
      <c r="E19" s="20">
        <f t="shared" si="1"/>
        <v>4412</v>
      </c>
      <c r="F19" s="20">
        <v>2525</v>
      </c>
      <c r="G19" s="20">
        <v>1887</v>
      </c>
      <c r="H19" s="20">
        <f t="shared" si="2"/>
        <v>10</v>
      </c>
      <c r="I19" s="20">
        <f t="shared" si="3"/>
        <v>24</v>
      </c>
      <c r="J19" s="20">
        <f t="shared" si="3"/>
        <v>-14</v>
      </c>
    </row>
    <row r="20" spans="1:10" ht="13.7" customHeight="1" x14ac:dyDescent="0.2">
      <c r="A20" s="6" t="s">
        <v>26</v>
      </c>
      <c r="B20" s="20">
        <f t="shared" si="0"/>
        <v>4457</v>
      </c>
      <c r="C20" s="20">
        <v>2583</v>
      </c>
      <c r="D20" s="20">
        <v>1874</v>
      </c>
      <c r="E20" s="20">
        <f t="shared" si="1"/>
        <v>3749</v>
      </c>
      <c r="F20" s="20">
        <v>2056</v>
      </c>
      <c r="G20" s="20">
        <v>1693</v>
      </c>
      <c r="H20" s="20">
        <f t="shared" si="2"/>
        <v>708</v>
      </c>
      <c r="I20" s="20">
        <f t="shared" si="3"/>
        <v>527</v>
      </c>
      <c r="J20" s="20">
        <f t="shared" si="3"/>
        <v>181</v>
      </c>
    </row>
    <row r="21" spans="1:10" ht="13.7" customHeight="1" x14ac:dyDescent="0.2">
      <c r="A21" s="6" t="s">
        <v>27</v>
      </c>
      <c r="B21" s="20">
        <f t="shared" si="0"/>
        <v>3498</v>
      </c>
      <c r="C21" s="20">
        <v>1982</v>
      </c>
      <c r="D21" s="20">
        <v>1516</v>
      </c>
      <c r="E21" s="20">
        <f t="shared" si="1"/>
        <v>3822</v>
      </c>
      <c r="F21" s="20">
        <v>2170</v>
      </c>
      <c r="G21" s="20">
        <v>1652</v>
      </c>
      <c r="H21" s="20">
        <f t="shared" si="2"/>
        <v>-324</v>
      </c>
      <c r="I21" s="20">
        <f t="shared" si="3"/>
        <v>-188</v>
      </c>
      <c r="J21" s="20">
        <f t="shared" si="3"/>
        <v>-136</v>
      </c>
    </row>
    <row r="22" spans="1:10" ht="13.7" customHeight="1" x14ac:dyDescent="0.2">
      <c r="A22" s="6" t="s">
        <v>28</v>
      </c>
      <c r="B22" s="20">
        <f t="shared" si="0"/>
        <v>3094</v>
      </c>
      <c r="C22" s="20">
        <v>1842</v>
      </c>
      <c r="D22" s="20">
        <v>1252</v>
      </c>
      <c r="E22" s="20">
        <f t="shared" si="1"/>
        <v>3509</v>
      </c>
      <c r="F22" s="20">
        <v>1940</v>
      </c>
      <c r="G22" s="20">
        <v>1569</v>
      </c>
      <c r="H22" s="20">
        <f t="shared" si="2"/>
        <v>-415</v>
      </c>
      <c r="I22" s="20">
        <f t="shared" si="3"/>
        <v>-98</v>
      </c>
      <c r="J22" s="20">
        <f t="shared" si="3"/>
        <v>-317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40004</v>
      </c>
      <c r="C24" s="20">
        <f>SUM(C11:C22)</f>
        <v>22858</v>
      </c>
      <c r="D24" s="20">
        <f>SUM(D11:D22)</f>
        <v>17146</v>
      </c>
      <c r="E24" s="20">
        <f>F24+G24</f>
        <v>43636</v>
      </c>
      <c r="F24" s="20">
        <f>SUM(F11:F22)</f>
        <v>24631</v>
      </c>
      <c r="G24" s="20">
        <f>SUM(G11:G22)</f>
        <v>19005</v>
      </c>
      <c r="H24" s="20">
        <f>I24+J24</f>
        <v>-3632</v>
      </c>
      <c r="I24" s="20">
        <f>C24-F24</f>
        <v>-1773</v>
      </c>
      <c r="J24" s="20">
        <f>D24-G24</f>
        <v>-1859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M20" sqref="M20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65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v>3954</v>
      </c>
      <c r="C11" s="20">
        <v>1695</v>
      </c>
      <c r="D11" s="20">
        <v>2259</v>
      </c>
      <c r="E11" s="20">
        <v>3949</v>
      </c>
      <c r="F11" s="20">
        <v>2172</v>
      </c>
      <c r="G11" s="20">
        <v>1777</v>
      </c>
      <c r="H11" s="20">
        <v>5</v>
      </c>
      <c r="I11" s="20">
        <v>-477</v>
      </c>
      <c r="J11" s="20">
        <v>482</v>
      </c>
    </row>
    <row r="12" spans="1:10" ht="13.7" customHeight="1" x14ac:dyDescent="0.2">
      <c r="A12" s="6" t="s">
        <v>18</v>
      </c>
      <c r="B12" s="20">
        <v>3336</v>
      </c>
      <c r="C12" s="20">
        <v>1636</v>
      </c>
      <c r="D12" s="20">
        <v>1700</v>
      </c>
      <c r="E12" s="20">
        <v>3522</v>
      </c>
      <c r="F12" s="20">
        <v>1704</v>
      </c>
      <c r="G12" s="20">
        <v>1818</v>
      </c>
      <c r="H12" s="20">
        <v>-186</v>
      </c>
      <c r="I12" s="20">
        <v>-68</v>
      </c>
      <c r="J12" s="20">
        <v>-118</v>
      </c>
    </row>
    <row r="13" spans="1:10" ht="13.7" customHeight="1" x14ac:dyDescent="0.2">
      <c r="A13" s="6" t="s">
        <v>19</v>
      </c>
      <c r="B13" s="20">
        <v>3705</v>
      </c>
      <c r="C13" s="20">
        <v>1704</v>
      </c>
      <c r="D13" s="20">
        <v>2001</v>
      </c>
      <c r="E13" s="20">
        <v>3250</v>
      </c>
      <c r="F13" s="20">
        <v>1700</v>
      </c>
      <c r="G13" s="20">
        <v>1550</v>
      </c>
      <c r="H13" s="20">
        <v>455</v>
      </c>
      <c r="I13" s="20">
        <v>4</v>
      </c>
      <c r="J13" s="20">
        <v>451</v>
      </c>
    </row>
    <row r="14" spans="1:10" ht="13.7" customHeight="1" x14ac:dyDescent="0.2">
      <c r="A14" s="6" t="s">
        <v>20</v>
      </c>
      <c r="B14" s="20">
        <v>3929</v>
      </c>
      <c r="C14" s="20">
        <v>1766</v>
      </c>
      <c r="D14" s="20">
        <v>2163</v>
      </c>
      <c r="E14" s="20">
        <v>3828</v>
      </c>
      <c r="F14" s="20">
        <v>1893</v>
      </c>
      <c r="G14" s="20">
        <v>1935</v>
      </c>
      <c r="H14" s="20">
        <v>101</v>
      </c>
      <c r="I14" s="20">
        <v>-127</v>
      </c>
      <c r="J14" s="20">
        <v>228</v>
      </c>
    </row>
    <row r="15" spans="1:10" ht="13.7" customHeight="1" x14ac:dyDescent="0.2">
      <c r="A15" s="6" t="s">
        <v>21</v>
      </c>
      <c r="B15" s="20">
        <v>2881</v>
      </c>
      <c r="C15" s="20">
        <v>1260</v>
      </c>
      <c r="D15" s="20">
        <v>1621</v>
      </c>
      <c r="E15" s="20">
        <v>3413</v>
      </c>
      <c r="F15" s="20">
        <v>1816</v>
      </c>
      <c r="G15" s="20">
        <v>1597</v>
      </c>
      <c r="H15" s="20">
        <v>-532</v>
      </c>
      <c r="I15" s="20">
        <v>-556</v>
      </c>
      <c r="J15" s="20">
        <v>24</v>
      </c>
    </row>
    <row r="16" spans="1:10" ht="13.7" customHeight="1" x14ac:dyDescent="0.2">
      <c r="A16" s="6" t="s">
        <v>22</v>
      </c>
      <c r="B16" s="20">
        <v>3037</v>
      </c>
      <c r="C16" s="20">
        <v>1404</v>
      </c>
      <c r="D16" s="20">
        <v>1633</v>
      </c>
      <c r="E16" s="20">
        <v>3030</v>
      </c>
      <c r="F16" s="20">
        <v>1532</v>
      </c>
      <c r="G16" s="20">
        <v>1498</v>
      </c>
      <c r="H16" s="20">
        <v>7</v>
      </c>
      <c r="I16" s="20">
        <v>-128</v>
      </c>
      <c r="J16" s="20">
        <v>135</v>
      </c>
    </row>
    <row r="17" spans="1:10" ht="13.7" customHeight="1" x14ac:dyDescent="0.2">
      <c r="A17" s="6" t="s">
        <v>23</v>
      </c>
      <c r="B17" s="20">
        <v>3285</v>
      </c>
      <c r="C17" s="20">
        <v>1525</v>
      </c>
      <c r="D17" s="20">
        <v>1760</v>
      </c>
      <c r="E17" s="20">
        <v>4078</v>
      </c>
      <c r="F17" s="20">
        <v>2015</v>
      </c>
      <c r="G17" s="20">
        <v>2063</v>
      </c>
      <c r="H17" s="20">
        <v>-793</v>
      </c>
      <c r="I17" s="20">
        <v>-490</v>
      </c>
      <c r="J17" s="20">
        <v>-303</v>
      </c>
    </row>
    <row r="18" spans="1:10" ht="13.7" customHeight="1" x14ac:dyDescent="0.2">
      <c r="A18" s="6" t="s">
        <v>24</v>
      </c>
      <c r="B18" s="20">
        <v>3660</v>
      </c>
      <c r="C18" s="20">
        <v>1759</v>
      </c>
      <c r="D18" s="20">
        <v>1901</v>
      </c>
      <c r="E18" s="20">
        <v>4685</v>
      </c>
      <c r="F18" s="20">
        <v>2356</v>
      </c>
      <c r="G18" s="20">
        <v>2329</v>
      </c>
      <c r="H18" s="20">
        <v>-1025</v>
      </c>
      <c r="I18" s="43">
        <v>-597</v>
      </c>
      <c r="J18" s="20">
        <v>-428</v>
      </c>
    </row>
    <row r="19" spans="1:10" ht="13.7" customHeight="1" x14ac:dyDescent="0.2">
      <c r="A19" s="6" t="s">
        <v>25</v>
      </c>
      <c r="B19" s="20">
        <v>4555</v>
      </c>
      <c r="C19" s="20">
        <v>2005</v>
      </c>
      <c r="D19" s="20">
        <v>2550</v>
      </c>
      <c r="E19" s="20">
        <v>4292</v>
      </c>
      <c r="F19" s="20">
        <v>2324</v>
      </c>
      <c r="G19" s="20">
        <v>1968</v>
      </c>
      <c r="H19" s="20">
        <v>263</v>
      </c>
      <c r="I19" s="20">
        <v>-319</v>
      </c>
      <c r="J19" s="20">
        <v>582</v>
      </c>
    </row>
    <row r="20" spans="1:10" ht="13.7" customHeight="1" x14ac:dyDescent="0.2">
      <c r="A20" s="6" t="s">
        <v>26</v>
      </c>
      <c r="B20" s="20">
        <v>5987</v>
      </c>
      <c r="C20" s="20">
        <v>2676</v>
      </c>
      <c r="D20" s="20">
        <v>3311</v>
      </c>
      <c r="E20" s="20">
        <v>4440</v>
      </c>
      <c r="F20" s="20">
        <v>2468</v>
      </c>
      <c r="G20" s="20">
        <v>1972</v>
      </c>
      <c r="H20" s="20">
        <v>1547</v>
      </c>
      <c r="I20" s="20">
        <v>208</v>
      </c>
      <c r="J20" s="20">
        <v>1339</v>
      </c>
    </row>
    <row r="21" spans="1:10" ht="13.7" customHeight="1" x14ac:dyDescent="0.2">
      <c r="A21" s="6" t="s">
        <v>27</v>
      </c>
      <c r="B21" s="20">
        <v>3454</v>
      </c>
      <c r="C21" s="20">
        <v>1693</v>
      </c>
      <c r="D21" s="20">
        <v>1761</v>
      </c>
      <c r="E21" s="20">
        <v>3420</v>
      </c>
      <c r="F21" s="20">
        <v>1842</v>
      </c>
      <c r="G21" s="20">
        <v>1578</v>
      </c>
      <c r="H21" s="20">
        <v>34</v>
      </c>
      <c r="I21" s="20">
        <v>-149</v>
      </c>
      <c r="J21" s="20">
        <v>183</v>
      </c>
    </row>
    <row r="22" spans="1:10" ht="13.7" customHeight="1" x14ac:dyDescent="0.2">
      <c r="A22" s="6" t="s">
        <v>28</v>
      </c>
      <c r="B22" s="20">
        <v>2532</v>
      </c>
      <c r="C22" s="20">
        <v>1195</v>
      </c>
      <c r="D22" s="20">
        <v>1337</v>
      </c>
      <c r="E22" s="20">
        <v>2867</v>
      </c>
      <c r="F22" s="20">
        <v>1403</v>
      </c>
      <c r="G22" s="20">
        <v>1464</v>
      </c>
      <c r="H22" s="20">
        <v>-335</v>
      </c>
      <c r="I22" s="20">
        <v>-208</v>
      </c>
      <c r="J22" s="20">
        <v>-127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44315</v>
      </c>
      <c r="C24" s="20">
        <f>SUM(C11:C22)</f>
        <v>20318</v>
      </c>
      <c r="D24" s="20">
        <f>SUM(D11:D22)</f>
        <v>23997</v>
      </c>
      <c r="E24" s="20">
        <f>F24+G24</f>
        <v>44774</v>
      </c>
      <c r="F24" s="20">
        <f>SUM(F11:F22)</f>
        <v>23225</v>
      </c>
      <c r="G24" s="20">
        <f>SUM(G11:G22)</f>
        <v>21549</v>
      </c>
      <c r="H24" s="20">
        <f>I24+J24</f>
        <v>-459</v>
      </c>
      <c r="I24" s="20">
        <f>C24-F24</f>
        <v>-2907</v>
      </c>
      <c r="J24" s="20">
        <f>D24-G24</f>
        <v>2448</v>
      </c>
    </row>
  </sheetData>
  <pageMargins left="0.7" right="0.7" top="0.78740157499999996" bottom="0.78740157499999996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54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3189</v>
      </c>
      <c r="C11" s="44">
        <v>1783</v>
      </c>
      <c r="D11" s="44">
        <v>1406</v>
      </c>
      <c r="E11" s="20">
        <f t="shared" ref="E11:E22" si="1">F11+G11</f>
        <v>3091</v>
      </c>
      <c r="F11" s="44">
        <v>1877</v>
      </c>
      <c r="G11" s="44">
        <v>1214</v>
      </c>
      <c r="H11" s="20">
        <f t="shared" ref="H11:H22" si="2">I11+J11</f>
        <v>98</v>
      </c>
      <c r="I11" s="20">
        <f t="shared" ref="I11:J22" si="3">C11-F11</f>
        <v>-94</v>
      </c>
      <c r="J11" s="20">
        <f t="shared" si="3"/>
        <v>192</v>
      </c>
    </row>
    <row r="12" spans="1:10" ht="13.7" customHeight="1" x14ac:dyDescent="0.2">
      <c r="A12" s="6" t="s">
        <v>18</v>
      </c>
      <c r="B12" s="20">
        <f t="shared" si="0"/>
        <v>3543</v>
      </c>
      <c r="C12" s="44">
        <v>2228</v>
      </c>
      <c r="D12" s="44">
        <v>1315</v>
      </c>
      <c r="E12" s="20">
        <f t="shared" si="1"/>
        <v>2918</v>
      </c>
      <c r="F12" s="44">
        <v>1666</v>
      </c>
      <c r="G12" s="44">
        <v>1252</v>
      </c>
      <c r="H12" s="20">
        <f t="shared" si="2"/>
        <v>625</v>
      </c>
      <c r="I12" s="20">
        <f t="shared" si="3"/>
        <v>562</v>
      </c>
      <c r="J12" s="20">
        <f t="shared" si="3"/>
        <v>63</v>
      </c>
    </row>
    <row r="13" spans="1:10" ht="13.7" customHeight="1" x14ac:dyDescent="0.2">
      <c r="A13" s="6" t="s">
        <v>19</v>
      </c>
      <c r="B13" s="20">
        <f t="shared" si="0"/>
        <v>3143</v>
      </c>
      <c r="C13" s="44">
        <v>1932</v>
      </c>
      <c r="D13" s="44">
        <v>1211</v>
      </c>
      <c r="E13" s="20">
        <f t="shared" si="1"/>
        <v>3137</v>
      </c>
      <c r="F13" s="44">
        <v>1691</v>
      </c>
      <c r="G13" s="44">
        <v>1446</v>
      </c>
      <c r="H13" s="20">
        <f t="shared" si="2"/>
        <v>6</v>
      </c>
      <c r="I13" s="20">
        <f t="shared" si="3"/>
        <v>241</v>
      </c>
      <c r="J13" s="20">
        <f t="shared" si="3"/>
        <v>-235</v>
      </c>
    </row>
    <row r="14" spans="1:10" ht="13.7" customHeight="1" x14ac:dyDescent="0.2">
      <c r="A14" s="6" t="s">
        <v>20</v>
      </c>
      <c r="B14" s="20">
        <f t="shared" si="0"/>
        <v>3814</v>
      </c>
      <c r="C14" s="44">
        <v>2463</v>
      </c>
      <c r="D14" s="44">
        <v>1351</v>
      </c>
      <c r="E14" s="20">
        <f t="shared" si="1"/>
        <v>3803</v>
      </c>
      <c r="F14" s="44">
        <v>2180</v>
      </c>
      <c r="G14" s="44">
        <v>1623</v>
      </c>
      <c r="H14" s="20">
        <f t="shared" si="2"/>
        <v>11</v>
      </c>
      <c r="I14" s="20">
        <f t="shared" si="3"/>
        <v>283</v>
      </c>
      <c r="J14" s="20">
        <f t="shared" si="3"/>
        <v>-272</v>
      </c>
    </row>
    <row r="15" spans="1:10" ht="13.7" customHeight="1" x14ac:dyDescent="0.2">
      <c r="A15" s="6" t="s">
        <v>21</v>
      </c>
      <c r="B15" s="20">
        <f t="shared" si="0"/>
        <v>2485</v>
      </c>
      <c r="C15" s="44">
        <v>1345</v>
      </c>
      <c r="D15" s="44">
        <v>1140</v>
      </c>
      <c r="E15" s="20">
        <f t="shared" si="1"/>
        <v>2607</v>
      </c>
      <c r="F15" s="44">
        <v>1489</v>
      </c>
      <c r="G15" s="44">
        <v>1118</v>
      </c>
      <c r="H15" s="20">
        <f t="shared" si="2"/>
        <v>-122</v>
      </c>
      <c r="I15" s="20">
        <f t="shared" si="3"/>
        <v>-144</v>
      </c>
      <c r="J15" s="20">
        <f t="shared" si="3"/>
        <v>22</v>
      </c>
    </row>
    <row r="16" spans="1:10" ht="13.7" customHeight="1" x14ac:dyDescent="0.2">
      <c r="A16" s="6" t="s">
        <v>22</v>
      </c>
      <c r="B16" s="20">
        <f t="shared" si="0"/>
        <v>3022</v>
      </c>
      <c r="C16" s="44">
        <v>1668</v>
      </c>
      <c r="D16" s="44">
        <v>1354</v>
      </c>
      <c r="E16" s="20">
        <f t="shared" si="1"/>
        <v>3691</v>
      </c>
      <c r="F16" s="44">
        <v>2236</v>
      </c>
      <c r="G16" s="44">
        <v>1455</v>
      </c>
      <c r="H16" s="20">
        <f t="shared" si="2"/>
        <v>-669</v>
      </c>
      <c r="I16" s="20">
        <f t="shared" si="3"/>
        <v>-568</v>
      </c>
      <c r="J16" s="20">
        <f t="shared" si="3"/>
        <v>-101</v>
      </c>
    </row>
    <row r="17" spans="1:10" ht="13.7" customHeight="1" x14ac:dyDescent="0.2">
      <c r="A17" s="6" t="s">
        <v>23</v>
      </c>
      <c r="B17" s="20">
        <f t="shared" si="0"/>
        <v>3710</v>
      </c>
      <c r="C17" s="44">
        <v>1854</v>
      </c>
      <c r="D17" s="44">
        <v>1856</v>
      </c>
      <c r="E17" s="20">
        <f t="shared" si="1"/>
        <v>4550</v>
      </c>
      <c r="F17" s="44">
        <v>2711</v>
      </c>
      <c r="G17" s="44">
        <v>1839</v>
      </c>
      <c r="H17" s="20">
        <f t="shared" si="2"/>
        <v>-840</v>
      </c>
      <c r="I17" s="20">
        <f t="shared" si="3"/>
        <v>-857</v>
      </c>
      <c r="J17" s="20">
        <f t="shared" si="3"/>
        <v>17</v>
      </c>
    </row>
    <row r="18" spans="1:10" ht="13.7" customHeight="1" x14ac:dyDescent="0.2">
      <c r="A18" s="6" t="s">
        <v>24</v>
      </c>
      <c r="B18" s="20">
        <f t="shared" si="0"/>
        <v>3392</v>
      </c>
      <c r="C18" s="44">
        <v>1712</v>
      </c>
      <c r="D18" s="44">
        <v>1680</v>
      </c>
      <c r="E18" s="20">
        <f t="shared" si="1"/>
        <v>3599</v>
      </c>
      <c r="F18" s="44">
        <v>2027</v>
      </c>
      <c r="G18" s="44">
        <v>1572</v>
      </c>
      <c r="H18" s="20">
        <f t="shared" si="2"/>
        <v>-207</v>
      </c>
      <c r="I18" s="20">
        <f t="shared" si="3"/>
        <v>-315</v>
      </c>
      <c r="J18" s="20">
        <f t="shared" si="3"/>
        <v>108</v>
      </c>
    </row>
    <row r="19" spans="1:10" ht="13.7" customHeight="1" x14ac:dyDescent="0.2">
      <c r="A19" s="6" t="s">
        <v>25</v>
      </c>
      <c r="B19" s="20">
        <f t="shared" si="0"/>
        <v>4099</v>
      </c>
      <c r="C19" s="44">
        <v>2357</v>
      </c>
      <c r="D19" s="44">
        <v>1742</v>
      </c>
      <c r="E19" s="20">
        <f t="shared" si="1"/>
        <v>4568</v>
      </c>
      <c r="F19" s="44">
        <v>2627</v>
      </c>
      <c r="G19" s="44">
        <v>1941</v>
      </c>
      <c r="H19" s="20">
        <f t="shared" si="2"/>
        <v>-469</v>
      </c>
      <c r="I19" s="20">
        <f t="shared" si="3"/>
        <v>-270</v>
      </c>
      <c r="J19" s="20">
        <f t="shared" si="3"/>
        <v>-199</v>
      </c>
    </row>
    <row r="20" spans="1:10" ht="13.7" customHeight="1" x14ac:dyDescent="0.2">
      <c r="A20" s="6" t="s">
        <v>26</v>
      </c>
      <c r="B20" s="20">
        <f t="shared" si="0"/>
        <v>4605</v>
      </c>
      <c r="C20" s="44">
        <v>2666</v>
      </c>
      <c r="D20" s="44">
        <v>1939</v>
      </c>
      <c r="E20" s="20">
        <f t="shared" si="1"/>
        <v>4134</v>
      </c>
      <c r="F20" s="44">
        <v>2410</v>
      </c>
      <c r="G20" s="44">
        <v>1724</v>
      </c>
      <c r="H20" s="20">
        <f t="shared" si="2"/>
        <v>471</v>
      </c>
      <c r="I20" s="20">
        <f t="shared" si="3"/>
        <v>256</v>
      </c>
      <c r="J20" s="20">
        <f t="shared" si="3"/>
        <v>215</v>
      </c>
    </row>
    <row r="21" spans="1:10" ht="13.7" customHeight="1" x14ac:dyDescent="0.2">
      <c r="A21" s="6" t="s">
        <v>27</v>
      </c>
      <c r="B21" s="20">
        <f t="shared" si="0"/>
        <v>3139</v>
      </c>
      <c r="C21" s="44">
        <v>1870</v>
      </c>
      <c r="D21" s="44">
        <v>1269</v>
      </c>
      <c r="E21" s="20">
        <f t="shared" si="1"/>
        <v>3445</v>
      </c>
      <c r="F21" s="44">
        <v>1948</v>
      </c>
      <c r="G21" s="44">
        <v>1497</v>
      </c>
      <c r="H21" s="20">
        <f t="shared" si="2"/>
        <v>-306</v>
      </c>
      <c r="I21" s="20">
        <f t="shared" si="3"/>
        <v>-78</v>
      </c>
      <c r="J21" s="20">
        <f t="shared" si="3"/>
        <v>-228</v>
      </c>
    </row>
    <row r="22" spans="1:10" ht="13.7" customHeight="1" x14ac:dyDescent="0.2">
      <c r="A22" s="6" t="s">
        <v>28</v>
      </c>
      <c r="B22" s="20">
        <f t="shared" si="0"/>
        <v>2776</v>
      </c>
      <c r="C22" s="44">
        <v>1696</v>
      </c>
      <c r="D22" s="44">
        <v>1080</v>
      </c>
      <c r="E22" s="20">
        <f t="shared" si="1"/>
        <v>3772</v>
      </c>
      <c r="F22" s="44">
        <v>2020</v>
      </c>
      <c r="G22" s="44">
        <v>1752</v>
      </c>
      <c r="H22" s="20">
        <f t="shared" si="2"/>
        <v>-996</v>
      </c>
      <c r="I22" s="20">
        <f t="shared" si="3"/>
        <v>-324</v>
      </c>
      <c r="J22" s="20">
        <f t="shared" si="3"/>
        <v>-672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40917</v>
      </c>
      <c r="C24" s="20">
        <f>SUM(C11:C22)</f>
        <v>23574</v>
      </c>
      <c r="D24" s="20">
        <f>SUM(D11:D22)</f>
        <v>17343</v>
      </c>
      <c r="E24" s="20">
        <f>F24+G24</f>
        <v>43315</v>
      </c>
      <c r="F24" s="20">
        <f>SUM(F11:F22)</f>
        <v>24882</v>
      </c>
      <c r="G24" s="20">
        <f>SUM(G11:G22)</f>
        <v>18433</v>
      </c>
      <c r="H24" s="20">
        <f>I24+J24</f>
        <v>-2398</v>
      </c>
      <c r="I24" s="20">
        <f>C24-F24</f>
        <v>-1308</v>
      </c>
      <c r="J24" s="20">
        <f>D24-G24</f>
        <v>-1090</v>
      </c>
    </row>
  </sheetData>
  <pageMargins left="0.7" right="0.7" top="0.78740157499999996" bottom="0.78740157499999996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55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3434</v>
      </c>
      <c r="C11" s="44">
        <v>1812</v>
      </c>
      <c r="D11" s="44">
        <v>1622</v>
      </c>
      <c r="E11" s="20">
        <f t="shared" ref="E11:E22" si="1">F11+G11</f>
        <v>4036</v>
      </c>
      <c r="F11" s="44">
        <v>2491</v>
      </c>
      <c r="G11" s="44">
        <v>1545</v>
      </c>
      <c r="H11" s="20">
        <f t="shared" ref="H11:H22" si="2">I11+J11</f>
        <v>-602</v>
      </c>
      <c r="I11" s="20">
        <f t="shared" ref="I11:J22" si="3">C11-F11</f>
        <v>-679</v>
      </c>
      <c r="J11" s="20">
        <f t="shared" si="3"/>
        <v>77</v>
      </c>
    </row>
    <row r="12" spans="1:10" ht="13.7" customHeight="1" x14ac:dyDescent="0.2">
      <c r="A12" s="6" t="s">
        <v>18</v>
      </c>
      <c r="B12" s="20">
        <f t="shared" si="0"/>
        <v>3073</v>
      </c>
      <c r="C12" s="44">
        <v>1695</v>
      </c>
      <c r="D12" s="44">
        <v>1378</v>
      </c>
      <c r="E12" s="20">
        <f t="shared" si="1"/>
        <v>3090</v>
      </c>
      <c r="F12" s="44">
        <v>1838</v>
      </c>
      <c r="G12" s="44">
        <v>1252</v>
      </c>
      <c r="H12" s="20">
        <f t="shared" si="2"/>
        <v>-17</v>
      </c>
      <c r="I12" s="20">
        <f t="shared" si="3"/>
        <v>-143</v>
      </c>
      <c r="J12" s="20">
        <f t="shared" si="3"/>
        <v>126</v>
      </c>
    </row>
    <row r="13" spans="1:10" ht="13.7" customHeight="1" x14ac:dyDescent="0.2">
      <c r="A13" s="6" t="s">
        <v>19</v>
      </c>
      <c r="B13" s="20">
        <f t="shared" si="0"/>
        <v>3122</v>
      </c>
      <c r="C13" s="44">
        <v>1821</v>
      </c>
      <c r="D13" s="44">
        <v>1301</v>
      </c>
      <c r="E13" s="20">
        <f t="shared" si="1"/>
        <v>3076</v>
      </c>
      <c r="F13" s="44">
        <v>1782</v>
      </c>
      <c r="G13" s="44">
        <v>1294</v>
      </c>
      <c r="H13" s="20">
        <f t="shared" si="2"/>
        <v>46</v>
      </c>
      <c r="I13" s="20">
        <f t="shared" si="3"/>
        <v>39</v>
      </c>
      <c r="J13" s="20">
        <f t="shared" si="3"/>
        <v>7</v>
      </c>
    </row>
    <row r="14" spans="1:10" ht="13.7" customHeight="1" x14ac:dyDescent="0.2">
      <c r="A14" s="6" t="s">
        <v>20</v>
      </c>
      <c r="B14" s="20">
        <f t="shared" si="0"/>
        <v>3256</v>
      </c>
      <c r="C14" s="44">
        <v>1907</v>
      </c>
      <c r="D14" s="44">
        <v>1349</v>
      </c>
      <c r="E14" s="20">
        <f t="shared" si="1"/>
        <v>3490</v>
      </c>
      <c r="F14" s="44">
        <v>2084</v>
      </c>
      <c r="G14" s="44">
        <v>1406</v>
      </c>
      <c r="H14" s="20">
        <f t="shared" si="2"/>
        <v>-234</v>
      </c>
      <c r="I14" s="20">
        <f t="shared" si="3"/>
        <v>-177</v>
      </c>
      <c r="J14" s="20">
        <f t="shared" si="3"/>
        <v>-57</v>
      </c>
    </row>
    <row r="15" spans="1:10" ht="13.7" customHeight="1" x14ac:dyDescent="0.2">
      <c r="A15" s="6" t="s">
        <v>21</v>
      </c>
      <c r="B15" s="20">
        <f t="shared" si="0"/>
        <v>2951</v>
      </c>
      <c r="C15" s="44">
        <v>1576</v>
      </c>
      <c r="D15" s="44">
        <v>1375</v>
      </c>
      <c r="E15" s="20">
        <f t="shared" si="1"/>
        <v>2966</v>
      </c>
      <c r="F15" s="44">
        <v>1773</v>
      </c>
      <c r="G15" s="44">
        <v>1193</v>
      </c>
      <c r="H15" s="20">
        <f t="shared" si="2"/>
        <v>-15</v>
      </c>
      <c r="I15" s="20">
        <f t="shared" si="3"/>
        <v>-197</v>
      </c>
      <c r="J15" s="20">
        <f t="shared" si="3"/>
        <v>182</v>
      </c>
    </row>
    <row r="16" spans="1:10" ht="13.7" customHeight="1" x14ac:dyDescent="0.2">
      <c r="A16" s="6" t="s">
        <v>22</v>
      </c>
      <c r="B16" s="20">
        <f t="shared" si="0"/>
        <v>2822</v>
      </c>
      <c r="C16" s="44">
        <v>1464</v>
      </c>
      <c r="D16" s="44">
        <v>1358</v>
      </c>
      <c r="E16" s="20">
        <f t="shared" si="1"/>
        <v>2740</v>
      </c>
      <c r="F16" s="44">
        <v>1571</v>
      </c>
      <c r="G16" s="44">
        <v>1169</v>
      </c>
      <c r="H16" s="20">
        <f t="shared" si="2"/>
        <v>82</v>
      </c>
      <c r="I16" s="20">
        <f t="shared" si="3"/>
        <v>-107</v>
      </c>
      <c r="J16" s="20">
        <f t="shared" si="3"/>
        <v>189</v>
      </c>
    </row>
    <row r="17" spans="1:10" ht="13.7" customHeight="1" x14ac:dyDescent="0.2">
      <c r="A17" s="6" t="s">
        <v>23</v>
      </c>
      <c r="B17" s="20">
        <f t="shared" si="0"/>
        <v>3833</v>
      </c>
      <c r="C17" s="44">
        <v>1849</v>
      </c>
      <c r="D17" s="44">
        <v>1984</v>
      </c>
      <c r="E17" s="20">
        <f t="shared" si="1"/>
        <v>5020</v>
      </c>
      <c r="F17" s="44">
        <v>3002</v>
      </c>
      <c r="G17" s="44">
        <v>2018</v>
      </c>
      <c r="H17" s="20">
        <f t="shared" si="2"/>
        <v>-1187</v>
      </c>
      <c r="I17" s="20">
        <f t="shared" si="3"/>
        <v>-1153</v>
      </c>
      <c r="J17" s="20">
        <f t="shared" si="3"/>
        <v>-34</v>
      </c>
    </row>
    <row r="18" spans="1:10" ht="13.7" customHeight="1" x14ac:dyDescent="0.2">
      <c r="A18" s="6" t="s">
        <v>24</v>
      </c>
      <c r="B18" s="20">
        <f t="shared" si="0"/>
        <v>3425</v>
      </c>
      <c r="C18" s="44">
        <v>1892</v>
      </c>
      <c r="D18" s="44">
        <v>1533</v>
      </c>
      <c r="E18" s="20">
        <f t="shared" si="1"/>
        <v>3507</v>
      </c>
      <c r="F18" s="44">
        <v>2322</v>
      </c>
      <c r="G18" s="44">
        <v>1185</v>
      </c>
      <c r="H18" s="20">
        <f t="shared" si="2"/>
        <v>-82</v>
      </c>
      <c r="I18" s="20">
        <f t="shared" si="3"/>
        <v>-430</v>
      </c>
      <c r="J18" s="20">
        <f t="shared" si="3"/>
        <v>348</v>
      </c>
    </row>
    <row r="19" spans="1:10" ht="13.7" customHeight="1" x14ac:dyDescent="0.2">
      <c r="A19" s="6" t="s">
        <v>25</v>
      </c>
      <c r="B19" s="20">
        <f t="shared" si="0"/>
        <v>3995</v>
      </c>
      <c r="C19" s="44">
        <v>2241</v>
      </c>
      <c r="D19" s="44">
        <v>1754</v>
      </c>
      <c r="E19" s="20">
        <f t="shared" si="1"/>
        <v>4116</v>
      </c>
      <c r="F19" s="44">
        <v>2585</v>
      </c>
      <c r="G19" s="44">
        <v>1531</v>
      </c>
      <c r="H19" s="20">
        <f t="shared" si="2"/>
        <v>-121</v>
      </c>
      <c r="I19" s="20">
        <f t="shared" si="3"/>
        <v>-344</v>
      </c>
      <c r="J19" s="20">
        <f t="shared" si="3"/>
        <v>223</v>
      </c>
    </row>
    <row r="20" spans="1:10" ht="13.7" customHeight="1" x14ac:dyDescent="0.2">
      <c r="A20" s="6" t="s">
        <v>26</v>
      </c>
      <c r="B20" s="20">
        <f t="shared" si="0"/>
        <v>4589</v>
      </c>
      <c r="C20" s="44">
        <v>2531</v>
      </c>
      <c r="D20" s="44">
        <v>2058</v>
      </c>
      <c r="E20" s="20">
        <f t="shared" si="1"/>
        <v>3944</v>
      </c>
      <c r="F20" s="44">
        <v>2384</v>
      </c>
      <c r="G20" s="44">
        <v>1560</v>
      </c>
      <c r="H20" s="20">
        <f t="shared" si="2"/>
        <v>645</v>
      </c>
      <c r="I20" s="20">
        <f t="shared" si="3"/>
        <v>147</v>
      </c>
      <c r="J20" s="20">
        <f t="shared" si="3"/>
        <v>498</v>
      </c>
    </row>
    <row r="21" spans="1:10" ht="13.7" customHeight="1" x14ac:dyDescent="0.2">
      <c r="A21" s="6" t="s">
        <v>27</v>
      </c>
      <c r="B21" s="20">
        <f t="shared" si="0"/>
        <v>3177</v>
      </c>
      <c r="C21" s="44">
        <v>1821</v>
      </c>
      <c r="D21" s="44">
        <v>1356</v>
      </c>
      <c r="E21" s="20">
        <f t="shared" si="1"/>
        <v>3158</v>
      </c>
      <c r="F21" s="44">
        <v>1633</v>
      </c>
      <c r="G21" s="44">
        <v>1525</v>
      </c>
      <c r="H21" s="20">
        <f t="shared" si="2"/>
        <v>19</v>
      </c>
      <c r="I21" s="20">
        <f t="shared" si="3"/>
        <v>188</v>
      </c>
      <c r="J21" s="20">
        <f t="shared" si="3"/>
        <v>-169</v>
      </c>
    </row>
    <row r="22" spans="1:10" ht="13.7" customHeight="1" x14ac:dyDescent="0.2">
      <c r="A22" s="6" t="s">
        <v>28</v>
      </c>
      <c r="B22" s="20">
        <f t="shared" si="0"/>
        <v>2510</v>
      </c>
      <c r="C22" s="44">
        <v>1463</v>
      </c>
      <c r="D22" s="44">
        <v>1047</v>
      </c>
      <c r="E22" s="20">
        <f t="shared" si="1"/>
        <v>3226</v>
      </c>
      <c r="F22" s="44">
        <v>1777</v>
      </c>
      <c r="G22" s="44">
        <v>1449</v>
      </c>
      <c r="H22" s="20">
        <f t="shared" si="2"/>
        <v>-716</v>
      </c>
      <c r="I22" s="20">
        <f t="shared" si="3"/>
        <v>-314</v>
      </c>
      <c r="J22" s="20">
        <f t="shared" si="3"/>
        <v>-402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40187</v>
      </c>
      <c r="C24" s="20">
        <f>SUM(C11:C22)</f>
        <v>22072</v>
      </c>
      <c r="D24" s="20">
        <f>SUM(D11:D22)</f>
        <v>18115</v>
      </c>
      <c r="E24" s="20">
        <f>F24+G24</f>
        <v>42369</v>
      </c>
      <c r="F24" s="20">
        <f>SUM(F11:F22)</f>
        <v>25242</v>
      </c>
      <c r="G24" s="20">
        <f>SUM(G11:G22)</f>
        <v>17127</v>
      </c>
      <c r="H24" s="20">
        <f>I24+J24</f>
        <v>-2182</v>
      </c>
      <c r="I24" s="20">
        <f>C24-F24</f>
        <v>-3170</v>
      </c>
      <c r="J24" s="20">
        <f>D24-G24</f>
        <v>988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I28" sqref="I28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64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v>3909</v>
      </c>
      <c r="C11" s="20">
        <v>1613</v>
      </c>
      <c r="D11" s="20">
        <v>2296</v>
      </c>
      <c r="E11" s="20">
        <v>3818</v>
      </c>
      <c r="F11" s="20">
        <v>2215</v>
      </c>
      <c r="G11" s="20">
        <v>1603</v>
      </c>
      <c r="H11" s="20">
        <v>91</v>
      </c>
      <c r="I11" s="20">
        <v>-602</v>
      </c>
      <c r="J11" s="20">
        <v>693</v>
      </c>
    </row>
    <row r="12" spans="1:10" ht="13.7" customHeight="1" x14ac:dyDescent="0.2">
      <c r="A12" s="6" t="s">
        <v>18</v>
      </c>
      <c r="B12" s="20">
        <v>3613</v>
      </c>
      <c r="C12" s="20">
        <v>1367</v>
      </c>
      <c r="D12" s="20">
        <v>2246</v>
      </c>
      <c r="E12" s="20">
        <v>3373</v>
      </c>
      <c r="F12" s="20">
        <v>1805</v>
      </c>
      <c r="G12" s="20">
        <v>1568</v>
      </c>
      <c r="H12" s="20">
        <v>240</v>
      </c>
      <c r="I12" s="20">
        <v>-438</v>
      </c>
      <c r="J12" s="20">
        <v>678</v>
      </c>
    </row>
    <row r="13" spans="1:10" ht="13.7" customHeight="1" x14ac:dyDescent="0.2">
      <c r="A13" s="6" t="s">
        <v>19</v>
      </c>
      <c r="B13" s="20">
        <v>4190</v>
      </c>
      <c r="C13" s="20">
        <v>1646</v>
      </c>
      <c r="D13" s="20">
        <v>2544</v>
      </c>
      <c r="E13" s="20">
        <v>3831</v>
      </c>
      <c r="F13" s="20">
        <v>2148</v>
      </c>
      <c r="G13" s="20">
        <v>1683</v>
      </c>
      <c r="H13" s="20">
        <v>359</v>
      </c>
      <c r="I13" s="20">
        <v>-502</v>
      </c>
      <c r="J13" s="20">
        <v>861</v>
      </c>
    </row>
    <row r="14" spans="1:10" ht="13.7" customHeight="1" x14ac:dyDescent="0.2">
      <c r="A14" s="6" t="s">
        <v>20</v>
      </c>
      <c r="B14" s="20">
        <v>3530</v>
      </c>
      <c r="C14" s="20">
        <v>1463</v>
      </c>
      <c r="D14" s="20">
        <v>2067</v>
      </c>
      <c r="E14" s="20">
        <v>3212</v>
      </c>
      <c r="F14" s="20">
        <v>1812</v>
      </c>
      <c r="G14" s="20">
        <v>1400</v>
      </c>
      <c r="H14" s="20">
        <v>318</v>
      </c>
      <c r="I14" s="20">
        <v>-349</v>
      </c>
      <c r="J14" s="20">
        <v>667</v>
      </c>
    </row>
    <row r="15" spans="1:10" ht="13.7" customHeight="1" x14ac:dyDescent="0.2">
      <c r="A15" s="6" t="s">
        <v>21</v>
      </c>
      <c r="B15" s="20">
        <v>3498</v>
      </c>
      <c r="C15" s="20">
        <v>1396</v>
      </c>
      <c r="D15" s="20">
        <v>2102</v>
      </c>
      <c r="E15" s="20">
        <v>3223</v>
      </c>
      <c r="F15" s="20">
        <v>1749</v>
      </c>
      <c r="G15" s="20">
        <v>1474</v>
      </c>
      <c r="H15" s="20">
        <v>275</v>
      </c>
      <c r="I15" s="20">
        <v>-353</v>
      </c>
      <c r="J15" s="20">
        <v>628</v>
      </c>
    </row>
    <row r="16" spans="1:10" ht="13.7" customHeight="1" x14ac:dyDescent="0.2">
      <c r="A16" s="6" t="s">
        <v>22</v>
      </c>
      <c r="B16" s="20">
        <v>3215</v>
      </c>
      <c r="C16" s="20">
        <v>1362</v>
      </c>
      <c r="D16" s="20">
        <v>1853</v>
      </c>
      <c r="E16" s="20">
        <v>3508</v>
      </c>
      <c r="F16" s="20">
        <v>1863</v>
      </c>
      <c r="G16" s="20">
        <v>1645</v>
      </c>
      <c r="H16" s="20">
        <v>-293</v>
      </c>
      <c r="I16" s="20">
        <v>-501</v>
      </c>
      <c r="J16" s="20">
        <v>208</v>
      </c>
    </row>
    <row r="17" spans="1:10" ht="13.7" customHeight="1" x14ac:dyDescent="0.2">
      <c r="A17" s="6" t="s">
        <v>23</v>
      </c>
      <c r="B17" s="20">
        <v>3002</v>
      </c>
      <c r="C17" s="20">
        <v>1147</v>
      </c>
      <c r="D17" s="20">
        <v>1855</v>
      </c>
      <c r="E17" s="20">
        <v>3514</v>
      </c>
      <c r="F17" s="20">
        <v>1805</v>
      </c>
      <c r="G17" s="20">
        <v>1709</v>
      </c>
      <c r="H17" s="20">
        <v>-512</v>
      </c>
      <c r="I17" s="20">
        <v>-658</v>
      </c>
      <c r="J17" s="20">
        <v>146</v>
      </c>
    </row>
    <row r="18" spans="1:10" ht="13.7" customHeight="1" x14ac:dyDescent="0.2">
      <c r="A18" s="6" t="s">
        <v>24</v>
      </c>
      <c r="B18" s="20">
        <v>3833</v>
      </c>
      <c r="C18" s="20">
        <v>1633</v>
      </c>
      <c r="D18" s="20">
        <v>2200</v>
      </c>
      <c r="E18" s="20">
        <v>4910</v>
      </c>
      <c r="F18" s="20">
        <v>2787</v>
      </c>
      <c r="G18" s="20">
        <v>2123</v>
      </c>
      <c r="H18" s="20">
        <v>-1077</v>
      </c>
      <c r="I18" s="43">
        <v>-1154</v>
      </c>
      <c r="J18" s="20">
        <v>77</v>
      </c>
    </row>
    <row r="19" spans="1:10" ht="13.7" customHeight="1" x14ac:dyDescent="0.2">
      <c r="A19" s="6" t="s">
        <v>25</v>
      </c>
      <c r="B19" s="20">
        <v>4412</v>
      </c>
      <c r="C19" s="20">
        <v>1937</v>
      </c>
      <c r="D19" s="20">
        <v>2475</v>
      </c>
      <c r="E19" s="20">
        <v>4270</v>
      </c>
      <c r="F19" s="20">
        <v>2452</v>
      </c>
      <c r="G19" s="20">
        <v>1818</v>
      </c>
      <c r="H19" s="20">
        <v>142</v>
      </c>
      <c r="I19" s="20">
        <v>-515</v>
      </c>
      <c r="J19" s="20">
        <v>657</v>
      </c>
    </row>
    <row r="20" spans="1:10" ht="13.7" customHeight="1" x14ac:dyDescent="0.2">
      <c r="A20" s="6" t="s">
        <v>26</v>
      </c>
      <c r="B20" s="20">
        <v>5328</v>
      </c>
      <c r="C20" s="20">
        <v>2348</v>
      </c>
      <c r="D20" s="20">
        <v>2980</v>
      </c>
      <c r="E20" s="20">
        <v>4614</v>
      </c>
      <c r="F20" s="20">
        <v>2596</v>
      </c>
      <c r="G20" s="20">
        <v>2018</v>
      </c>
      <c r="H20" s="20">
        <v>714</v>
      </c>
      <c r="I20" s="20">
        <v>-248</v>
      </c>
      <c r="J20" s="20">
        <v>962</v>
      </c>
    </row>
    <row r="21" spans="1:10" ht="13.7" customHeight="1" x14ac:dyDescent="0.2">
      <c r="A21" s="6" t="s">
        <v>27</v>
      </c>
      <c r="B21" s="20">
        <v>4317</v>
      </c>
      <c r="C21" s="20">
        <v>1800</v>
      </c>
      <c r="D21" s="20">
        <v>2517</v>
      </c>
      <c r="E21" s="20">
        <v>3749</v>
      </c>
      <c r="F21" s="20">
        <v>1978</v>
      </c>
      <c r="G21" s="20">
        <v>1771</v>
      </c>
      <c r="H21" s="20">
        <v>568</v>
      </c>
      <c r="I21" s="20">
        <v>-178</v>
      </c>
      <c r="J21" s="20">
        <v>746</v>
      </c>
    </row>
    <row r="22" spans="1:10" ht="13.7" customHeight="1" x14ac:dyDescent="0.2">
      <c r="A22" s="6" t="s">
        <v>28</v>
      </c>
      <c r="B22" s="20">
        <v>2884</v>
      </c>
      <c r="C22" s="20">
        <v>1189</v>
      </c>
      <c r="D22" s="20">
        <v>1695</v>
      </c>
      <c r="E22" s="20">
        <v>2963</v>
      </c>
      <c r="F22" s="20">
        <v>1632</v>
      </c>
      <c r="G22" s="20">
        <v>1331</v>
      </c>
      <c r="H22" s="20">
        <v>-79</v>
      </c>
      <c r="I22" s="20">
        <v>-443</v>
      </c>
      <c r="J22" s="20">
        <v>364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45731</v>
      </c>
      <c r="C24" s="20">
        <f>SUM(C11:C22)</f>
        <v>18901</v>
      </c>
      <c r="D24" s="20">
        <f>SUM(D11:D22)</f>
        <v>26830</v>
      </c>
      <c r="E24" s="20">
        <f>F24+G24</f>
        <v>44985</v>
      </c>
      <c r="F24" s="20">
        <f>SUM(F11:F22)</f>
        <v>24842</v>
      </c>
      <c r="G24" s="20">
        <f>SUM(G11:G22)</f>
        <v>20143</v>
      </c>
      <c r="H24" s="20">
        <f>I24+J24</f>
        <v>746</v>
      </c>
      <c r="I24" s="20">
        <f>C24-F24</f>
        <v>-5941</v>
      </c>
      <c r="J24" s="20">
        <f>D24-G24</f>
        <v>6687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63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v>3375</v>
      </c>
      <c r="C11" s="20">
        <v>1616</v>
      </c>
      <c r="D11" s="20">
        <v>1759</v>
      </c>
      <c r="E11" s="20">
        <v>3529</v>
      </c>
      <c r="F11" s="20">
        <v>2203</v>
      </c>
      <c r="G11" s="20">
        <v>1326</v>
      </c>
      <c r="H11" s="20">
        <v>-154</v>
      </c>
      <c r="I11" s="20">
        <v>-587</v>
      </c>
      <c r="J11" s="20">
        <v>433</v>
      </c>
    </row>
    <row r="12" spans="1:10" ht="13.7" customHeight="1" x14ac:dyDescent="0.2">
      <c r="A12" s="6" t="s">
        <v>18</v>
      </c>
      <c r="B12" s="20">
        <v>3206</v>
      </c>
      <c r="C12" s="20">
        <v>1403</v>
      </c>
      <c r="D12" s="20">
        <v>1803</v>
      </c>
      <c r="E12" s="20">
        <v>3318</v>
      </c>
      <c r="F12" s="20">
        <v>1904</v>
      </c>
      <c r="G12" s="20">
        <v>1414</v>
      </c>
      <c r="H12" s="20">
        <v>-112</v>
      </c>
      <c r="I12" s="20">
        <v>-501</v>
      </c>
      <c r="J12" s="20">
        <v>389</v>
      </c>
    </row>
    <row r="13" spans="1:10" ht="13.7" customHeight="1" x14ac:dyDescent="0.2">
      <c r="A13" s="6" t="s">
        <v>19</v>
      </c>
      <c r="B13" s="20">
        <v>7935</v>
      </c>
      <c r="C13" s="20">
        <v>1711</v>
      </c>
      <c r="D13" s="20">
        <v>6224</v>
      </c>
      <c r="E13" s="20">
        <v>3897</v>
      </c>
      <c r="F13" s="20">
        <v>2258</v>
      </c>
      <c r="G13" s="20">
        <v>1639</v>
      </c>
      <c r="H13" s="20">
        <v>4038</v>
      </c>
      <c r="I13" s="20">
        <v>-547</v>
      </c>
      <c r="J13" s="20">
        <v>4585</v>
      </c>
    </row>
    <row r="14" spans="1:10" ht="13.7" customHeight="1" x14ac:dyDescent="0.2">
      <c r="A14" s="6" t="s">
        <v>20</v>
      </c>
      <c r="B14" s="20">
        <v>6075</v>
      </c>
      <c r="C14" s="20">
        <v>1670</v>
      </c>
      <c r="D14" s="20">
        <v>4405</v>
      </c>
      <c r="E14" s="20">
        <v>3637</v>
      </c>
      <c r="F14" s="20">
        <v>2002</v>
      </c>
      <c r="G14" s="20">
        <v>1635</v>
      </c>
      <c r="H14" s="20">
        <v>2438</v>
      </c>
      <c r="I14" s="20">
        <v>-332</v>
      </c>
      <c r="J14" s="20">
        <v>2770</v>
      </c>
    </row>
    <row r="15" spans="1:10" ht="13.7" customHeight="1" x14ac:dyDescent="0.2">
      <c r="A15" s="6" t="s">
        <v>21</v>
      </c>
      <c r="B15" s="20">
        <v>4120</v>
      </c>
      <c r="C15" s="20">
        <v>1431</v>
      </c>
      <c r="D15" s="20">
        <v>2689</v>
      </c>
      <c r="E15" s="20">
        <v>4115</v>
      </c>
      <c r="F15" s="20">
        <v>2096</v>
      </c>
      <c r="G15" s="20">
        <v>2019</v>
      </c>
      <c r="H15" s="20">
        <v>5</v>
      </c>
      <c r="I15" s="20">
        <v>-665</v>
      </c>
      <c r="J15" s="20">
        <v>670</v>
      </c>
    </row>
    <row r="16" spans="1:10" ht="13.7" customHeight="1" x14ac:dyDescent="0.2">
      <c r="A16" s="6" t="s">
        <v>22</v>
      </c>
      <c r="B16" s="20">
        <v>3317</v>
      </c>
      <c r="C16" s="20">
        <v>1348</v>
      </c>
      <c r="D16" s="20">
        <v>1969</v>
      </c>
      <c r="E16" s="20">
        <v>3547</v>
      </c>
      <c r="F16" s="20">
        <v>1922</v>
      </c>
      <c r="G16" s="20">
        <v>1625</v>
      </c>
      <c r="H16" s="20">
        <v>-230</v>
      </c>
      <c r="I16" s="20">
        <v>-574</v>
      </c>
      <c r="J16" s="20">
        <v>344</v>
      </c>
    </row>
    <row r="17" spans="1:10" ht="13.7" customHeight="1" x14ac:dyDescent="0.2">
      <c r="A17" s="6" t="s">
        <v>23</v>
      </c>
      <c r="B17" s="20">
        <v>3358</v>
      </c>
      <c r="C17" s="20">
        <v>1380</v>
      </c>
      <c r="D17" s="20">
        <v>1978</v>
      </c>
      <c r="E17" s="20">
        <v>3797</v>
      </c>
      <c r="F17" s="20">
        <v>2086</v>
      </c>
      <c r="G17" s="20">
        <v>1711</v>
      </c>
      <c r="H17" s="20">
        <v>-439</v>
      </c>
      <c r="I17" s="20">
        <v>-706</v>
      </c>
      <c r="J17" s="20">
        <v>267</v>
      </c>
    </row>
    <row r="18" spans="1:10" ht="13.7" customHeight="1" x14ac:dyDescent="0.2">
      <c r="A18" s="6" t="s">
        <v>24</v>
      </c>
      <c r="B18" s="20">
        <v>4482</v>
      </c>
      <c r="C18" s="20">
        <v>1784</v>
      </c>
      <c r="D18" s="20">
        <v>2698</v>
      </c>
      <c r="E18" s="20">
        <v>5153</v>
      </c>
      <c r="F18" s="20">
        <v>3046</v>
      </c>
      <c r="G18" s="20">
        <v>2107</v>
      </c>
      <c r="H18" s="20">
        <v>-671</v>
      </c>
      <c r="I18" s="43">
        <v>-1262</v>
      </c>
      <c r="J18" s="20">
        <v>591</v>
      </c>
    </row>
    <row r="19" spans="1:10" ht="13.7" customHeight="1" x14ac:dyDescent="0.2">
      <c r="A19" s="6" t="s">
        <v>25</v>
      </c>
      <c r="B19" s="20">
        <v>5220</v>
      </c>
      <c r="C19" s="20">
        <v>2111</v>
      </c>
      <c r="D19" s="20">
        <v>3109</v>
      </c>
      <c r="E19" s="20">
        <v>4539</v>
      </c>
      <c r="F19" s="20">
        <v>2563</v>
      </c>
      <c r="G19" s="20">
        <v>1976</v>
      </c>
      <c r="H19" s="20">
        <v>681</v>
      </c>
      <c r="I19" s="20">
        <v>-452</v>
      </c>
      <c r="J19" s="20">
        <v>1133</v>
      </c>
    </row>
    <row r="20" spans="1:10" ht="13.7" customHeight="1" x14ac:dyDescent="0.2">
      <c r="A20" s="6" t="s">
        <v>26</v>
      </c>
      <c r="B20" s="20">
        <v>5583</v>
      </c>
      <c r="C20" s="20">
        <v>2510</v>
      </c>
      <c r="D20" s="20">
        <v>3073</v>
      </c>
      <c r="E20" s="20">
        <v>4678</v>
      </c>
      <c r="F20" s="20">
        <v>2847</v>
      </c>
      <c r="G20" s="20">
        <v>1831</v>
      </c>
      <c r="H20" s="20">
        <v>905</v>
      </c>
      <c r="I20" s="20">
        <v>-337</v>
      </c>
      <c r="J20" s="20">
        <v>1242</v>
      </c>
    </row>
    <row r="21" spans="1:10" ht="13.7" customHeight="1" x14ac:dyDescent="0.2">
      <c r="A21" s="6" t="s">
        <v>27</v>
      </c>
      <c r="B21" s="20">
        <v>4300</v>
      </c>
      <c r="C21" s="20">
        <v>1851</v>
      </c>
      <c r="D21" s="20">
        <v>2449</v>
      </c>
      <c r="E21" s="20">
        <v>4053</v>
      </c>
      <c r="F21" s="20">
        <v>2352</v>
      </c>
      <c r="G21" s="20">
        <v>1701</v>
      </c>
      <c r="H21" s="20">
        <v>247</v>
      </c>
      <c r="I21" s="20">
        <v>-501</v>
      </c>
      <c r="J21" s="20">
        <v>748</v>
      </c>
    </row>
    <row r="22" spans="1:10" ht="13.7" customHeight="1" x14ac:dyDescent="0.2">
      <c r="A22" s="6" t="s">
        <v>28</v>
      </c>
      <c r="B22" s="20">
        <v>3446</v>
      </c>
      <c r="C22" s="20">
        <v>1338</v>
      </c>
      <c r="D22" s="20">
        <v>2108</v>
      </c>
      <c r="E22" s="20">
        <v>3533</v>
      </c>
      <c r="F22" s="20">
        <v>1903</v>
      </c>
      <c r="G22" s="20">
        <v>1630</v>
      </c>
      <c r="H22" s="20">
        <v>-87</v>
      </c>
      <c r="I22" s="20">
        <v>-565</v>
      </c>
      <c r="J22" s="20">
        <v>478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54417</v>
      </c>
      <c r="C24" s="20">
        <f>SUM(C11:C22)</f>
        <v>20153</v>
      </c>
      <c r="D24" s="20">
        <f>SUM(D11:D22)</f>
        <v>34264</v>
      </c>
      <c r="E24" s="20">
        <f>F24+G24</f>
        <v>47796</v>
      </c>
      <c r="F24" s="20">
        <f>SUM(F11:F22)</f>
        <v>27182</v>
      </c>
      <c r="G24" s="20">
        <f>SUM(G11:G22)</f>
        <v>20614</v>
      </c>
      <c r="H24" s="20">
        <f>I24+J24</f>
        <v>6621</v>
      </c>
      <c r="I24" s="20">
        <f>C24-F24</f>
        <v>-7029</v>
      </c>
      <c r="J24" s="20">
        <f>D24-G24</f>
        <v>13650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62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v>2515</v>
      </c>
      <c r="C11" s="20">
        <v>1384</v>
      </c>
      <c r="D11" s="20">
        <v>1131</v>
      </c>
      <c r="E11" s="20">
        <v>3794</v>
      </c>
      <c r="F11" s="20">
        <v>2354</v>
      </c>
      <c r="G11" s="20">
        <v>1440</v>
      </c>
      <c r="H11" s="20">
        <v>-1279</v>
      </c>
      <c r="I11" s="20">
        <v>-970</v>
      </c>
      <c r="J11" s="20">
        <v>-309</v>
      </c>
    </row>
    <row r="12" spans="1:10" ht="13.7" customHeight="1" x14ac:dyDescent="0.2">
      <c r="A12" s="6" t="s">
        <v>18</v>
      </c>
      <c r="B12" s="20">
        <v>2674</v>
      </c>
      <c r="C12" s="20">
        <v>1315</v>
      </c>
      <c r="D12" s="20">
        <v>1359</v>
      </c>
      <c r="E12" s="20">
        <v>3608</v>
      </c>
      <c r="F12" s="20">
        <v>2029</v>
      </c>
      <c r="G12" s="20">
        <v>1579</v>
      </c>
      <c r="H12" s="20">
        <v>-934</v>
      </c>
      <c r="I12" s="20">
        <v>-714</v>
      </c>
      <c r="J12" s="20">
        <v>-220</v>
      </c>
    </row>
    <row r="13" spans="1:10" ht="13.7" customHeight="1" x14ac:dyDescent="0.2">
      <c r="A13" s="6" t="s">
        <v>19</v>
      </c>
      <c r="B13" s="20">
        <v>3298</v>
      </c>
      <c r="C13" s="20">
        <v>1610</v>
      </c>
      <c r="D13" s="20">
        <v>1688</v>
      </c>
      <c r="E13" s="20">
        <v>4454</v>
      </c>
      <c r="F13" s="20">
        <v>2564</v>
      </c>
      <c r="G13" s="20">
        <v>1890</v>
      </c>
      <c r="H13" s="20">
        <v>-1156</v>
      </c>
      <c r="I13" s="20">
        <v>-954</v>
      </c>
      <c r="J13" s="20">
        <v>-202</v>
      </c>
    </row>
    <row r="14" spans="1:10" ht="13.7" customHeight="1" x14ac:dyDescent="0.2">
      <c r="A14" s="6" t="s">
        <v>20</v>
      </c>
      <c r="B14" s="20">
        <v>3150</v>
      </c>
      <c r="C14" s="20">
        <v>1587</v>
      </c>
      <c r="D14" s="20">
        <v>1563</v>
      </c>
      <c r="E14" s="20">
        <v>3718</v>
      </c>
      <c r="F14" s="20">
        <v>2333</v>
      </c>
      <c r="G14" s="20">
        <v>1385</v>
      </c>
      <c r="H14" s="20">
        <v>-568</v>
      </c>
      <c r="I14" s="20">
        <v>-746</v>
      </c>
      <c r="J14" s="20">
        <v>178</v>
      </c>
    </row>
    <row r="15" spans="1:10" ht="13.7" customHeight="1" x14ac:dyDescent="0.2">
      <c r="A15" s="6" t="s">
        <v>21</v>
      </c>
      <c r="B15" s="20">
        <v>2564</v>
      </c>
      <c r="C15" s="20">
        <v>1270</v>
      </c>
      <c r="D15" s="20">
        <v>1294</v>
      </c>
      <c r="E15" s="20">
        <v>3372</v>
      </c>
      <c r="F15" s="20">
        <v>2109</v>
      </c>
      <c r="G15" s="20">
        <v>1263</v>
      </c>
      <c r="H15" s="20">
        <v>-808</v>
      </c>
      <c r="I15" s="20">
        <v>-839</v>
      </c>
      <c r="J15" s="20">
        <v>31</v>
      </c>
    </row>
    <row r="16" spans="1:10" ht="13.7" customHeight="1" x14ac:dyDescent="0.2">
      <c r="A16" s="6" t="s">
        <v>22</v>
      </c>
      <c r="B16" s="20">
        <v>2904</v>
      </c>
      <c r="C16" s="20">
        <v>1413</v>
      </c>
      <c r="D16" s="20">
        <v>1491</v>
      </c>
      <c r="E16" s="20">
        <v>3647</v>
      </c>
      <c r="F16" s="20">
        <v>2267</v>
      </c>
      <c r="G16" s="20">
        <v>1380</v>
      </c>
      <c r="H16" s="20">
        <v>-743</v>
      </c>
      <c r="I16" s="20">
        <v>-854</v>
      </c>
      <c r="J16" s="20">
        <v>111</v>
      </c>
    </row>
    <row r="17" spans="1:10" ht="13.7" customHeight="1" x14ac:dyDescent="0.2">
      <c r="A17" s="6" t="s">
        <v>23</v>
      </c>
      <c r="B17" s="20">
        <v>3439</v>
      </c>
      <c r="C17" s="20">
        <v>1725</v>
      </c>
      <c r="D17" s="20">
        <v>1714</v>
      </c>
      <c r="E17" s="20">
        <v>3885</v>
      </c>
      <c r="F17" s="20">
        <v>2347</v>
      </c>
      <c r="G17" s="20">
        <v>1538</v>
      </c>
      <c r="H17" s="20">
        <v>-446</v>
      </c>
      <c r="I17" s="20">
        <v>-622</v>
      </c>
      <c r="J17" s="20">
        <v>176</v>
      </c>
    </row>
    <row r="18" spans="1:10" ht="13.7" customHeight="1" x14ac:dyDescent="0.2">
      <c r="A18" s="6" t="s">
        <v>24</v>
      </c>
      <c r="B18" s="20">
        <v>3606</v>
      </c>
      <c r="C18" s="20">
        <v>1938</v>
      </c>
      <c r="D18" s="20">
        <v>1668</v>
      </c>
      <c r="E18" s="20">
        <v>4699</v>
      </c>
      <c r="F18" s="20">
        <v>2941</v>
      </c>
      <c r="G18" s="20">
        <v>1758</v>
      </c>
      <c r="H18" s="20">
        <v>-1093</v>
      </c>
      <c r="I18" s="43">
        <v>-1003</v>
      </c>
      <c r="J18" s="20">
        <v>-90</v>
      </c>
    </row>
    <row r="19" spans="1:10" ht="13.7" customHeight="1" x14ac:dyDescent="0.2">
      <c r="A19" s="6" t="s">
        <v>25</v>
      </c>
      <c r="B19" s="20">
        <v>4950</v>
      </c>
      <c r="C19" s="20">
        <v>2415</v>
      </c>
      <c r="D19" s="20">
        <v>2535</v>
      </c>
      <c r="E19" s="20">
        <v>4548</v>
      </c>
      <c r="F19" s="20">
        <v>2931</v>
      </c>
      <c r="G19" s="20">
        <v>1617</v>
      </c>
      <c r="H19" s="20">
        <v>402</v>
      </c>
      <c r="I19" s="20">
        <v>-516</v>
      </c>
      <c r="J19" s="20">
        <v>918</v>
      </c>
    </row>
    <row r="20" spans="1:10" ht="13.7" customHeight="1" x14ac:dyDescent="0.2">
      <c r="A20" s="6" t="s">
        <v>26</v>
      </c>
      <c r="B20" s="20">
        <v>5735</v>
      </c>
      <c r="C20" s="20">
        <v>2905</v>
      </c>
      <c r="D20" s="20">
        <v>2830</v>
      </c>
      <c r="E20" s="20">
        <v>4162</v>
      </c>
      <c r="F20" s="20">
        <v>2682</v>
      </c>
      <c r="G20" s="20">
        <v>1480</v>
      </c>
      <c r="H20" s="20">
        <v>1573</v>
      </c>
      <c r="I20" s="20">
        <v>223</v>
      </c>
      <c r="J20" s="20">
        <v>1350</v>
      </c>
    </row>
    <row r="21" spans="1:10" ht="13.7" customHeight="1" x14ac:dyDescent="0.2">
      <c r="A21" s="6" t="s">
        <v>27</v>
      </c>
      <c r="B21" s="20">
        <v>4096</v>
      </c>
      <c r="C21" s="20">
        <v>2011</v>
      </c>
      <c r="D21" s="20">
        <v>2085</v>
      </c>
      <c r="E21" s="20">
        <v>4062</v>
      </c>
      <c r="F21" s="20">
        <v>2504</v>
      </c>
      <c r="G21" s="20">
        <v>1558</v>
      </c>
      <c r="H21" s="20">
        <v>34</v>
      </c>
      <c r="I21" s="20">
        <v>-493</v>
      </c>
      <c r="J21" s="20">
        <v>527</v>
      </c>
    </row>
    <row r="22" spans="1:10" ht="13.7" customHeight="1" x14ac:dyDescent="0.2">
      <c r="A22" s="6" t="s">
        <v>28</v>
      </c>
      <c r="B22" s="20">
        <v>3079</v>
      </c>
      <c r="C22" s="20">
        <v>1455</v>
      </c>
      <c r="D22" s="20">
        <v>1624</v>
      </c>
      <c r="E22" s="20">
        <v>3497</v>
      </c>
      <c r="F22" s="20">
        <v>2116</v>
      </c>
      <c r="G22" s="20">
        <v>1381</v>
      </c>
      <c r="H22" s="20">
        <v>-418</v>
      </c>
      <c r="I22" s="20">
        <v>-661</v>
      </c>
      <c r="J22" s="20">
        <v>243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42010</v>
      </c>
      <c r="C24" s="20">
        <f>SUM(C11:C22)</f>
        <v>21028</v>
      </c>
      <c r="D24" s="20">
        <f>SUM(D11:D22)</f>
        <v>20982</v>
      </c>
      <c r="E24" s="20">
        <f>F24+G24</f>
        <v>47446</v>
      </c>
      <c r="F24" s="20">
        <f>SUM(F11:F22)</f>
        <v>29177</v>
      </c>
      <c r="G24" s="20">
        <f>SUM(G11:G22)</f>
        <v>18269</v>
      </c>
      <c r="H24" s="20">
        <f>I24+J24</f>
        <v>-5436</v>
      </c>
      <c r="I24" s="20">
        <f>C24-F24</f>
        <v>-8149</v>
      </c>
      <c r="J24" s="20">
        <f>D24-G24</f>
        <v>2713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P57" sqref="P57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61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v>3895</v>
      </c>
      <c r="C11" s="20">
        <v>1780</v>
      </c>
      <c r="D11" s="20">
        <v>2115</v>
      </c>
      <c r="E11" s="20">
        <v>4458</v>
      </c>
      <c r="F11" s="20">
        <v>2666</v>
      </c>
      <c r="G11" s="20">
        <v>1792</v>
      </c>
      <c r="H11" s="20">
        <v>-563</v>
      </c>
      <c r="I11" s="20">
        <v>-886</v>
      </c>
      <c r="J11" s="20">
        <v>323</v>
      </c>
    </row>
    <row r="12" spans="1:10" ht="13.7" customHeight="1" x14ac:dyDescent="0.2">
      <c r="A12" s="6" t="s">
        <v>18</v>
      </c>
      <c r="B12" s="20">
        <v>3327</v>
      </c>
      <c r="C12" s="20">
        <v>1507</v>
      </c>
      <c r="D12" s="20">
        <v>1820</v>
      </c>
      <c r="E12" s="20">
        <v>3333</v>
      </c>
      <c r="F12" s="20">
        <v>1794</v>
      </c>
      <c r="G12" s="20">
        <v>1539</v>
      </c>
      <c r="H12" s="20">
        <v>-6</v>
      </c>
      <c r="I12" s="20">
        <v>-287</v>
      </c>
      <c r="J12" s="20">
        <v>281</v>
      </c>
    </row>
    <row r="13" spans="1:10" ht="13.7" customHeight="1" x14ac:dyDescent="0.2">
      <c r="A13" s="6" t="s">
        <v>19</v>
      </c>
      <c r="B13" s="20">
        <v>3306</v>
      </c>
      <c r="C13" s="20">
        <v>1536</v>
      </c>
      <c r="D13" s="20">
        <v>1770</v>
      </c>
      <c r="E13" s="20">
        <v>3392</v>
      </c>
      <c r="F13" s="20">
        <v>1731</v>
      </c>
      <c r="G13" s="20">
        <v>1661</v>
      </c>
      <c r="H13" s="20">
        <v>-86</v>
      </c>
      <c r="I13" s="20">
        <v>-195</v>
      </c>
      <c r="J13" s="20">
        <v>109</v>
      </c>
    </row>
    <row r="14" spans="1:10" ht="13.7" customHeight="1" x14ac:dyDescent="0.2">
      <c r="A14" s="6" t="s">
        <v>20</v>
      </c>
      <c r="B14" s="20">
        <v>2232</v>
      </c>
      <c r="C14" s="20">
        <v>1295</v>
      </c>
      <c r="D14" s="20">
        <v>937</v>
      </c>
      <c r="E14" s="20">
        <v>2667</v>
      </c>
      <c r="F14" s="20">
        <v>1564</v>
      </c>
      <c r="G14" s="20">
        <v>1103</v>
      </c>
      <c r="H14" s="20">
        <v>-435</v>
      </c>
      <c r="I14" s="20">
        <v>-269</v>
      </c>
      <c r="J14" s="20">
        <v>-166</v>
      </c>
    </row>
    <row r="15" spans="1:10" ht="13.7" customHeight="1" x14ac:dyDescent="0.2">
      <c r="A15" s="6" t="s">
        <v>21</v>
      </c>
      <c r="B15" s="20">
        <v>2335</v>
      </c>
      <c r="C15" s="20">
        <v>1337</v>
      </c>
      <c r="D15" s="20">
        <v>998</v>
      </c>
      <c r="E15" s="20">
        <v>3356</v>
      </c>
      <c r="F15" s="20">
        <v>2043</v>
      </c>
      <c r="G15" s="20">
        <v>1313</v>
      </c>
      <c r="H15" s="20">
        <v>-1021</v>
      </c>
      <c r="I15" s="20">
        <v>-706</v>
      </c>
      <c r="J15" s="20">
        <v>-315</v>
      </c>
    </row>
    <row r="16" spans="1:10" ht="13.7" customHeight="1" x14ac:dyDescent="0.2">
      <c r="A16" s="6" t="s">
        <v>22</v>
      </c>
      <c r="B16" s="20">
        <v>2625</v>
      </c>
      <c r="C16" s="20">
        <v>1425</v>
      </c>
      <c r="D16" s="20">
        <v>1200</v>
      </c>
      <c r="E16" s="20">
        <v>3720</v>
      </c>
      <c r="F16" s="20">
        <v>1968</v>
      </c>
      <c r="G16" s="20">
        <v>1752</v>
      </c>
      <c r="H16" s="20">
        <v>-1095</v>
      </c>
      <c r="I16" s="20">
        <v>-543</v>
      </c>
      <c r="J16" s="20">
        <v>-552</v>
      </c>
    </row>
    <row r="17" spans="1:10" ht="13.7" customHeight="1" x14ac:dyDescent="0.2">
      <c r="A17" s="6" t="s">
        <v>23</v>
      </c>
      <c r="B17" s="20">
        <v>3268</v>
      </c>
      <c r="C17" s="20">
        <v>1607</v>
      </c>
      <c r="D17" s="20">
        <v>1661</v>
      </c>
      <c r="E17" s="20">
        <v>4353</v>
      </c>
      <c r="F17" s="20">
        <v>2435</v>
      </c>
      <c r="G17" s="20">
        <v>1918</v>
      </c>
      <c r="H17" s="20">
        <v>-1085</v>
      </c>
      <c r="I17" s="20">
        <v>-828</v>
      </c>
      <c r="J17" s="20">
        <v>-257</v>
      </c>
    </row>
    <row r="18" spans="1:10" ht="13.7" customHeight="1" x14ac:dyDescent="0.2">
      <c r="A18" s="6" t="s">
        <v>24</v>
      </c>
      <c r="B18" s="20">
        <v>3521</v>
      </c>
      <c r="C18" s="20">
        <v>1906</v>
      </c>
      <c r="D18" s="20">
        <v>1615</v>
      </c>
      <c r="E18" s="20">
        <v>4567</v>
      </c>
      <c r="F18" s="20">
        <v>2778</v>
      </c>
      <c r="G18" s="20">
        <v>1789</v>
      </c>
      <c r="H18" s="20">
        <v>-1046</v>
      </c>
      <c r="I18" s="43">
        <v>-872</v>
      </c>
      <c r="J18" s="20">
        <v>-174</v>
      </c>
    </row>
    <row r="19" spans="1:10" ht="13.7" customHeight="1" x14ac:dyDescent="0.2">
      <c r="A19" s="6" t="s">
        <v>25</v>
      </c>
      <c r="B19" s="20">
        <v>4631</v>
      </c>
      <c r="C19" s="20">
        <v>2564</v>
      </c>
      <c r="D19" s="20">
        <v>2067</v>
      </c>
      <c r="E19" s="20">
        <v>3937</v>
      </c>
      <c r="F19" s="20">
        <v>2300</v>
      </c>
      <c r="G19" s="20">
        <v>1637</v>
      </c>
      <c r="H19" s="20">
        <v>694</v>
      </c>
      <c r="I19" s="20">
        <v>264</v>
      </c>
      <c r="J19" s="20">
        <v>430</v>
      </c>
    </row>
    <row r="20" spans="1:10" ht="13.7" customHeight="1" x14ac:dyDescent="0.2">
      <c r="A20" s="6" t="s">
        <v>26</v>
      </c>
      <c r="B20" s="20">
        <v>4984</v>
      </c>
      <c r="C20" s="20">
        <v>2794</v>
      </c>
      <c r="D20" s="20">
        <v>2190</v>
      </c>
      <c r="E20" s="20">
        <v>5749</v>
      </c>
      <c r="F20" s="20">
        <v>3561</v>
      </c>
      <c r="G20" s="20">
        <v>2188</v>
      </c>
      <c r="H20" s="20">
        <v>-765</v>
      </c>
      <c r="I20" s="20">
        <v>-767</v>
      </c>
      <c r="J20" s="20">
        <v>2</v>
      </c>
    </row>
    <row r="21" spans="1:10" ht="13.7" customHeight="1" x14ac:dyDescent="0.2">
      <c r="A21" s="6" t="s">
        <v>27</v>
      </c>
      <c r="B21" s="20">
        <v>3740</v>
      </c>
      <c r="C21" s="20">
        <v>1988</v>
      </c>
      <c r="D21" s="20">
        <v>1752</v>
      </c>
      <c r="E21" s="20">
        <v>4299</v>
      </c>
      <c r="F21" s="20">
        <v>2500</v>
      </c>
      <c r="G21" s="20">
        <v>1799</v>
      </c>
      <c r="H21" s="20">
        <v>-559</v>
      </c>
      <c r="I21" s="20">
        <v>-512</v>
      </c>
      <c r="J21" s="20">
        <v>-47</v>
      </c>
    </row>
    <row r="22" spans="1:10" ht="13.7" customHeight="1" x14ac:dyDescent="0.2">
      <c r="A22" s="6" t="s">
        <v>28</v>
      </c>
      <c r="B22" s="20">
        <v>2113</v>
      </c>
      <c r="C22" s="20">
        <v>1128</v>
      </c>
      <c r="D22" s="20">
        <v>985</v>
      </c>
      <c r="E22" s="20">
        <v>3292</v>
      </c>
      <c r="F22" s="20">
        <v>1927</v>
      </c>
      <c r="G22" s="20">
        <v>1365</v>
      </c>
      <c r="H22" s="20">
        <v>-1179</v>
      </c>
      <c r="I22" s="20">
        <v>-799</v>
      </c>
      <c r="J22" s="20">
        <v>-380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39977</v>
      </c>
      <c r="C24" s="20">
        <f>SUM(C11:C22)</f>
        <v>20867</v>
      </c>
      <c r="D24" s="20">
        <f>SUM(D11:D22)</f>
        <v>19110</v>
      </c>
      <c r="E24" s="20">
        <f>F24+G24</f>
        <v>47123</v>
      </c>
      <c r="F24" s="20">
        <f>SUM(F11:F22)</f>
        <v>27267</v>
      </c>
      <c r="G24" s="20">
        <f>SUM(G11:G22)</f>
        <v>19856</v>
      </c>
      <c r="H24" s="20">
        <f>I24+J24</f>
        <v>-7146</v>
      </c>
      <c r="I24" s="20">
        <f>C24-F24</f>
        <v>-6400</v>
      </c>
      <c r="J24" s="20">
        <f>D24-G24</f>
        <v>-746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13" sqref="H13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60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1" si="0">C11+D11</f>
        <v>4182</v>
      </c>
      <c r="C11" s="20">
        <v>1984</v>
      </c>
      <c r="D11" s="20">
        <v>2198</v>
      </c>
      <c r="E11" s="20">
        <f t="shared" ref="E11:E21" si="1">F11+G11</f>
        <v>5090</v>
      </c>
      <c r="F11" s="20">
        <v>3016</v>
      </c>
      <c r="G11" s="20">
        <v>2074</v>
      </c>
      <c r="H11" s="20">
        <f t="shared" ref="H11:H21" si="2">I11+J11</f>
        <v>-908</v>
      </c>
      <c r="I11" s="20">
        <f t="shared" ref="I11:J20" si="3">C11-F11</f>
        <v>-1032</v>
      </c>
      <c r="J11" s="20">
        <f t="shared" si="3"/>
        <v>124</v>
      </c>
    </row>
    <row r="12" spans="1:10" ht="13.7" customHeight="1" x14ac:dyDescent="0.2">
      <c r="A12" s="6" t="s">
        <v>18</v>
      </c>
      <c r="B12" s="20">
        <f t="shared" si="0"/>
        <v>3537</v>
      </c>
      <c r="C12" s="20">
        <v>1609</v>
      </c>
      <c r="D12" s="20">
        <v>1928</v>
      </c>
      <c r="E12" s="20">
        <f t="shared" si="1"/>
        <v>3366</v>
      </c>
      <c r="F12" s="20">
        <v>1647</v>
      </c>
      <c r="G12" s="20">
        <v>1719</v>
      </c>
      <c r="H12" s="20">
        <f t="shared" si="2"/>
        <v>171</v>
      </c>
      <c r="I12" s="20">
        <f t="shared" si="3"/>
        <v>-38</v>
      </c>
      <c r="J12" s="20">
        <f t="shared" si="3"/>
        <v>209</v>
      </c>
    </row>
    <row r="13" spans="1:10" ht="13.7" customHeight="1" x14ac:dyDescent="0.2">
      <c r="A13" s="6" t="s">
        <v>19</v>
      </c>
      <c r="B13" s="20">
        <f t="shared" si="0"/>
        <v>4284</v>
      </c>
      <c r="C13" s="20">
        <v>1964</v>
      </c>
      <c r="D13" s="20">
        <v>2320</v>
      </c>
      <c r="E13" s="20">
        <f t="shared" si="1"/>
        <v>3234</v>
      </c>
      <c r="F13" s="20">
        <v>1726</v>
      </c>
      <c r="G13" s="20">
        <v>1508</v>
      </c>
      <c r="H13" s="20">
        <f t="shared" si="2"/>
        <v>1050</v>
      </c>
      <c r="I13" s="20">
        <f t="shared" si="3"/>
        <v>238</v>
      </c>
      <c r="J13" s="20">
        <f t="shared" si="3"/>
        <v>812</v>
      </c>
    </row>
    <row r="14" spans="1:10" ht="13.7" customHeight="1" x14ac:dyDescent="0.2">
      <c r="A14" s="6" t="s">
        <v>20</v>
      </c>
      <c r="B14" s="20">
        <f t="shared" si="0"/>
        <v>4428</v>
      </c>
      <c r="C14" s="20">
        <v>2191</v>
      </c>
      <c r="D14" s="20">
        <v>2237</v>
      </c>
      <c r="E14" s="20">
        <f t="shared" si="1"/>
        <v>5273</v>
      </c>
      <c r="F14" s="20">
        <v>2950</v>
      </c>
      <c r="G14" s="20">
        <v>2323</v>
      </c>
      <c r="H14" s="20">
        <f t="shared" si="2"/>
        <v>-845</v>
      </c>
      <c r="I14" s="20">
        <f t="shared" si="3"/>
        <v>-759</v>
      </c>
      <c r="J14" s="20">
        <f t="shared" si="3"/>
        <v>-86</v>
      </c>
    </row>
    <row r="15" spans="1:10" ht="13.7" customHeight="1" x14ac:dyDescent="0.2">
      <c r="A15" s="6" t="s">
        <v>21</v>
      </c>
      <c r="B15" s="20">
        <f t="shared" si="0"/>
        <v>3596</v>
      </c>
      <c r="C15" s="20">
        <v>1613</v>
      </c>
      <c r="D15" s="20">
        <v>1983</v>
      </c>
      <c r="E15" s="20">
        <f t="shared" si="1"/>
        <v>3590</v>
      </c>
      <c r="F15" s="20">
        <v>1929</v>
      </c>
      <c r="G15" s="20">
        <v>1661</v>
      </c>
      <c r="H15" s="20">
        <f t="shared" si="2"/>
        <v>6</v>
      </c>
      <c r="I15" s="20">
        <f t="shared" si="3"/>
        <v>-316</v>
      </c>
      <c r="J15" s="20">
        <f t="shared" si="3"/>
        <v>322</v>
      </c>
    </row>
    <row r="16" spans="1:10" ht="13.7" customHeight="1" x14ac:dyDescent="0.2">
      <c r="A16" s="6" t="s">
        <v>22</v>
      </c>
      <c r="B16" s="20">
        <f t="shared" si="0"/>
        <v>3209</v>
      </c>
      <c r="C16" s="20">
        <v>1484</v>
      </c>
      <c r="D16" s="20">
        <v>1725</v>
      </c>
      <c r="E16" s="20">
        <f t="shared" si="1"/>
        <v>3324</v>
      </c>
      <c r="F16" s="20">
        <v>1814</v>
      </c>
      <c r="G16" s="20">
        <v>1510</v>
      </c>
      <c r="H16" s="20">
        <f t="shared" si="2"/>
        <v>-115</v>
      </c>
      <c r="I16" s="20">
        <f t="shared" si="3"/>
        <v>-330</v>
      </c>
      <c r="J16" s="20">
        <f t="shared" si="3"/>
        <v>215</v>
      </c>
    </row>
    <row r="17" spans="1:10" ht="13.7" customHeight="1" x14ac:dyDescent="0.2">
      <c r="A17" s="6" t="s">
        <v>23</v>
      </c>
      <c r="B17" s="20">
        <f>C17+D17</f>
        <v>3774</v>
      </c>
      <c r="C17" s="20">
        <v>1739</v>
      </c>
      <c r="D17" s="20">
        <v>2035</v>
      </c>
      <c r="E17" s="20">
        <f t="shared" si="1"/>
        <v>4311</v>
      </c>
      <c r="F17" s="20">
        <v>2002</v>
      </c>
      <c r="G17" s="20">
        <v>2309</v>
      </c>
      <c r="H17" s="20">
        <f t="shared" si="2"/>
        <v>-537</v>
      </c>
      <c r="I17" s="20">
        <f>C17-F17</f>
        <v>-263</v>
      </c>
      <c r="J17" s="20">
        <f t="shared" si="3"/>
        <v>-274</v>
      </c>
    </row>
    <row r="18" spans="1:10" ht="13.7" customHeight="1" x14ac:dyDescent="0.2">
      <c r="A18" s="6" t="s">
        <v>24</v>
      </c>
      <c r="B18" s="20">
        <f t="shared" si="0"/>
        <v>4087</v>
      </c>
      <c r="C18" s="20">
        <v>2169</v>
      </c>
      <c r="D18" s="20">
        <v>1918</v>
      </c>
      <c r="E18" s="20">
        <f t="shared" si="1"/>
        <v>5131</v>
      </c>
      <c r="F18" s="20">
        <v>3090</v>
      </c>
      <c r="G18" s="20">
        <v>2041</v>
      </c>
      <c r="H18" s="20">
        <f t="shared" si="2"/>
        <v>-1044</v>
      </c>
      <c r="I18" s="43">
        <f t="shared" si="3"/>
        <v>-921</v>
      </c>
      <c r="J18" s="20">
        <f t="shared" si="3"/>
        <v>-123</v>
      </c>
    </row>
    <row r="19" spans="1:10" ht="13.7" customHeight="1" x14ac:dyDescent="0.2">
      <c r="A19" s="6" t="s">
        <v>25</v>
      </c>
      <c r="B19" s="20">
        <f t="shared" si="0"/>
        <v>5473</v>
      </c>
      <c r="C19" s="20">
        <v>2598</v>
      </c>
      <c r="D19" s="20">
        <v>2875</v>
      </c>
      <c r="E19" s="20">
        <f t="shared" si="1"/>
        <v>4642</v>
      </c>
      <c r="F19" s="20">
        <v>2598</v>
      </c>
      <c r="G19" s="20">
        <v>2044</v>
      </c>
      <c r="H19" s="20">
        <f t="shared" si="2"/>
        <v>831</v>
      </c>
      <c r="I19" s="20">
        <f t="shared" si="3"/>
        <v>0</v>
      </c>
      <c r="J19" s="20">
        <f t="shared" si="3"/>
        <v>831</v>
      </c>
    </row>
    <row r="20" spans="1:10" ht="13.7" customHeight="1" x14ac:dyDescent="0.2">
      <c r="A20" s="6" t="s">
        <v>26</v>
      </c>
      <c r="B20" s="20">
        <f t="shared" si="0"/>
        <v>5929</v>
      </c>
      <c r="C20" s="20">
        <v>3163</v>
      </c>
      <c r="D20" s="20">
        <v>2766</v>
      </c>
      <c r="E20" s="20">
        <f t="shared" si="1"/>
        <v>5039</v>
      </c>
      <c r="F20" s="20">
        <v>2945</v>
      </c>
      <c r="G20" s="20">
        <v>2094</v>
      </c>
      <c r="H20" s="20">
        <f t="shared" si="2"/>
        <v>890</v>
      </c>
      <c r="I20" s="20">
        <f t="shared" si="3"/>
        <v>218</v>
      </c>
      <c r="J20" s="20">
        <f t="shared" si="3"/>
        <v>672</v>
      </c>
    </row>
    <row r="21" spans="1:10" ht="13.7" customHeight="1" x14ac:dyDescent="0.2">
      <c r="A21" s="6" t="s">
        <v>27</v>
      </c>
      <c r="B21" s="20">
        <f t="shared" si="0"/>
        <v>3629</v>
      </c>
      <c r="C21" s="20">
        <v>1826</v>
      </c>
      <c r="D21" s="20">
        <v>1803</v>
      </c>
      <c r="E21" s="20">
        <f t="shared" si="1"/>
        <v>3760</v>
      </c>
      <c r="F21" s="20">
        <v>2070</v>
      </c>
      <c r="G21" s="20">
        <v>1690</v>
      </c>
      <c r="H21" s="20">
        <f t="shared" si="2"/>
        <v>-131</v>
      </c>
      <c r="I21" s="20">
        <v>-244</v>
      </c>
      <c r="J21" s="20">
        <v>113</v>
      </c>
    </row>
    <row r="22" spans="1:10" ht="13.7" customHeight="1" x14ac:dyDescent="0.2">
      <c r="A22" s="6" t="s">
        <v>28</v>
      </c>
      <c r="B22" s="20">
        <v>2784</v>
      </c>
      <c r="C22" s="20">
        <v>1396</v>
      </c>
      <c r="D22" s="20">
        <v>1388</v>
      </c>
      <c r="E22" s="20">
        <v>3251</v>
      </c>
      <c r="F22" s="20">
        <v>1465</v>
      </c>
      <c r="G22" s="20">
        <v>1786</v>
      </c>
      <c r="H22" s="20">
        <v>-467</v>
      </c>
      <c r="I22" s="20">
        <v>-69</v>
      </c>
      <c r="J22" s="20">
        <v>-398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48912</v>
      </c>
      <c r="C24" s="20">
        <f>SUM(C11:C22)</f>
        <v>23736</v>
      </c>
      <c r="D24" s="20">
        <f>SUM(D11:D22)</f>
        <v>25176</v>
      </c>
      <c r="E24" s="20">
        <f>F24+G24</f>
        <v>50011</v>
      </c>
      <c r="F24" s="20">
        <f>SUM(F11:F22)</f>
        <v>27252</v>
      </c>
      <c r="G24" s="20">
        <f>SUM(G11:G22)</f>
        <v>22759</v>
      </c>
      <c r="H24" s="20">
        <f>I24+J24</f>
        <v>-1099</v>
      </c>
      <c r="I24" s="20">
        <f>C24-F24</f>
        <v>-3516</v>
      </c>
      <c r="J24" s="20">
        <f>D24-G24</f>
        <v>2417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18" sqref="H18"/>
    </sheetView>
  </sheetViews>
  <sheetFormatPr baseColWidth="10" defaultRowHeight="12.75" x14ac:dyDescent="0.2"/>
  <cols>
    <col min="1" max="1" width="9.7109375" customWidth="1"/>
    <col min="2" max="10" width="8.5703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11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2"/>
    </row>
    <row r="3" spans="1:10" ht="13.7" customHeight="1" x14ac:dyDescent="0.2">
      <c r="A3" s="4" t="s">
        <v>59</v>
      </c>
      <c r="B3" s="4"/>
      <c r="C3" s="4"/>
      <c r="D3" s="4"/>
      <c r="E3" s="4"/>
      <c r="F3" s="4"/>
      <c r="G3" s="4"/>
      <c r="H3" s="5"/>
      <c r="I3" s="5"/>
      <c r="J3" s="11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11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3.7" customHeight="1" x14ac:dyDescent="0.2">
      <c r="A6" s="8"/>
      <c r="B6" s="9" t="s">
        <v>11</v>
      </c>
      <c r="C6" s="9"/>
      <c r="D6" s="10"/>
      <c r="E6" s="9" t="s">
        <v>12</v>
      </c>
      <c r="F6" s="9"/>
      <c r="G6" s="10"/>
      <c r="H6" s="9" t="s">
        <v>13</v>
      </c>
      <c r="I6" s="9"/>
      <c r="J6" s="9"/>
    </row>
    <row r="7" spans="1:10" ht="13.7" customHeight="1" x14ac:dyDescent="0.2">
      <c r="A7" s="41" t="s">
        <v>10</v>
      </c>
      <c r="B7" s="11"/>
      <c r="C7" s="12"/>
      <c r="D7" s="12"/>
      <c r="E7" s="12"/>
      <c r="F7" s="12"/>
      <c r="G7" s="12"/>
      <c r="H7" s="12"/>
      <c r="I7" s="12"/>
      <c r="J7" s="12"/>
    </row>
    <row r="8" spans="1:10" ht="13.7" customHeight="1" x14ac:dyDescent="0.2">
      <c r="A8" s="13"/>
      <c r="B8" s="9" t="s">
        <v>14</v>
      </c>
      <c r="C8" s="14" t="s">
        <v>15</v>
      </c>
      <c r="D8" s="14" t="s">
        <v>16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15</v>
      </c>
      <c r="J8" s="14" t="s">
        <v>16</v>
      </c>
    </row>
    <row r="9" spans="1:10" ht="13.7" customHeight="1" x14ac:dyDescent="0.2">
      <c r="A9" s="15"/>
      <c r="B9" s="11"/>
      <c r="C9" s="11"/>
      <c r="D9" s="11"/>
      <c r="E9" s="11"/>
      <c r="F9" s="11"/>
      <c r="G9" s="11"/>
      <c r="H9" s="11"/>
      <c r="I9" s="11"/>
      <c r="J9" s="11"/>
    </row>
    <row r="10" spans="1:10" ht="13.7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.7" customHeight="1" x14ac:dyDescent="0.2">
      <c r="A11" s="6" t="s">
        <v>17</v>
      </c>
      <c r="B11" s="20">
        <f t="shared" ref="B11:B22" si="0">C11+D11</f>
        <v>4033</v>
      </c>
      <c r="C11" s="20">
        <v>2008</v>
      </c>
      <c r="D11" s="20">
        <v>2025</v>
      </c>
      <c r="E11" s="20">
        <f t="shared" ref="E11:E22" si="1">F11+G11</f>
        <v>4554</v>
      </c>
      <c r="F11" s="20">
        <v>2518</v>
      </c>
      <c r="G11" s="20">
        <v>2036</v>
      </c>
      <c r="H11" s="20">
        <f t="shared" ref="H11:H22" si="2">I11+J11</f>
        <v>-521</v>
      </c>
      <c r="I11" s="20">
        <f t="shared" ref="I11:J22" si="3">C11-F11</f>
        <v>-510</v>
      </c>
      <c r="J11" s="20">
        <f t="shared" si="3"/>
        <v>-11</v>
      </c>
    </row>
    <row r="12" spans="1:10" ht="13.7" customHeight="1" x14ac:dyDescent="0.2">
      <c r="A12" s="6" t="s">
        <v>18</v>
      </c>
      <c r="B12" s="20">
        <f t="shared" si="0"/>
        <v>3607</v>
      </c>
      <c r="C12" s="20">
        <v>1563</v>
      </c>
      <c r="D12" s="20">
        <v>2044</v>
      </c>
      <c r="E12" s="20">
        <f t="shared" si="1"/>
        <v>3183</v>
      </c>
      <c r="F12" s="20">
        <v>1541</v>
      </c>
      <c r="G12" s="20">
        <v>1642</v>
      </c>
      <c r="H12" s="20">
        <f t="shared" si="2"/>
        <v>424</v>
      </c>
      <c r="I12" s="20">
        <f t="shared" si="3"/>
        <v>22</v>
      </c>
      <c r="J12" s="20">
        <f t="shared" si="3"/>
        <v>402</v>
      </c>
    </row>
    <row r="13" spans="1:10" ht="13.7" customHeight="1" x14ac:dyDescent="0.2">
      <c r="A13" s="6" t="s">
        <v>19</v>
      </c>
      <c r="B13" s="20">
        <f t="shared" si="0"/>
        <v>4529</v>
      </c>
      <c r="C13" s="20">
        <v>2115</v>
      </c>
      <c r="D13" s="20">
        <v>2414</v>
      </c>
      <c r="E13" s="20">
        <f t="shared" si="1"/>
        <v>4200</v>
      </c>
      <c r="F13" s="20">
        <v>2302</v>
      </c>
      <c r="G13" s="20">
        <v>1898</v>
      </c>
      <c r="H13" s="20">
        <f t="shared" si="2"/>
        <v>329</v>
      </c>
      <c r="I13" s="20">
        <f t="shared" si="3"/>
        <v>-187</v>
      </c>
      <c r="J13" s="20">
        <f t="shared" si="3"/>
        <v>516</v>
      </c>
    </row>
    <row r="14" spans="1:10" ht="13.7" customHeight="1" x14ac:dyDescent="0.2">
      <c r="A14" s="6" t="s">
        <v>20</v>
      </c>
      <c r="B14" s="20">
        <f t="shared" si="0"/>
        <v>4295</v>
      </c>
      <c r="C14" s="20">
        <v>2102</v>
      </c>
      <c r="D14" s="20">
        <v>2193</v>
      </c>
      <c r="E14" s="20">
        <f t="shared" si="1"/>
        <v>3632</v>
      </c>
      <c r="F14" s="20">
        <v>1794</v>
      </c>
      <c r="G14" s="20">
        <v>1838</v>
      </c>
      <c r="H14" s="20">
        <f t="shared" si="2"/>
        <v>663</v>
      </c>
      <c r="I14" s="20">
        <f t="shared" si="3"/>
        <v>308</v>
      </c>
      <c r="J14" s="20">
        <f t="shared" si="3"/>
        <v>355</v>
      </c>
    </row>
    <row r="15" spans="1:10" ht="13.7" customHeight="1" x14ac:dyDescent="0.2">
      <c r="A15" s="6" t="s">
        <v>21</v>
      </c>
      <c r="B15" s="20">
        <f t="shared" si="0"/>
        <v>3325</v>
      </c>
      <c r="C15" s="20">
        <v>1501</v>
      </c>
      <c r="D15" s="20">
        <v>1824</v>
      </c>
      <c r="E15" s="20">
        <f t="shared" si="1"/>
        <v>3939</v>
      </c>
      <c r="F15" s="20">
        <v>1977</v>
      </c>
      <c r="G15" s="20">
        <v>1962</v>
      </c>
      <c r="H15" s="20">
        <f t="shared" si="2"/>
        <v>-614</v>
      </c>
      <c r="I15" s="20">
        <f t="shared" si="3"/>
        <v>-476</v>
      </c>
      <c r="J15" s="20">
        <f t="shared" si="3"/>
        <v>-138</v>
      </c>
    </row>
    <row r="16" spans="1:10" ht="13.7" customHeight="1" x14ac:dyDescent="0.2">
      <c r="A16" s="6" t="s">
        <v>22</v>
      </c>
      <c r="B16" s="20">
        <f t="shared" si="0"/>
        <v>3555</v>
      </c>
      <c r="C16" s="20">
        <v>1621</v>
      </c>
      <c r="D16" s="20">
        <v>1934</v>
      </c>
      <c r="E16" s="20">
        <f t="shared" si="1"/>
        <v>3618</v>
      </c>
      <c r="F16" s="20">
        <v>1916</v>
      </c>
      <c r="G16" s="20">
        <v>1702</v>
      </c>
      <c r="H16" s="20">
        <f t="shared" si="2"/>
        <v>-63</v>
      </c>
      <c r="I16" s="20">
        <f t="shared" si="3"/>
        <v>-295</v>
      </c>
      <c r="J16" s="20">
        <f t="shared" si="3"/>
        <v>232</v>
      </c>
    </row>
    <row r="17" spans="1:10" ht="13.7" customHeight="1" x14ac:dyDescent="0.2">
      <c r="A17" s="6" t="s">
        <v>23</v>
      </c>
      <c r="B17" s="20">
        <f>C17+D17</f>
        <v>3858</v>
      </c>
      <c r="C17" s="20">
        <v>1810</v>
      </c>
      <c r="D17" s="20">
        <v>2048</v>
      </c>
      <c r="E17" s="20">
        <f t="shared" si="1"/>
        <v>4318</v>
      </c>
      <c r="F17" s="20">
        <v>2071</v>
      </c>
      <c r="G17" s="20">
        <v>2247</v>
      </c>
      <c r="H17" s="20">
        <f t="shared" si="2"/>
        <v>-460</v>
      </c>
      <c r="I17" s="20">
        <f>C17-F17</f>
        <v>-261</v>
      </c>
      <c r="J17" s="20">
        <f t="shared" si="3"/>
        <v>-199</v>
      </c>
    </row>
    <row r="18" spans="1:10" ht="13.7" customHeight="1" x14ac:dyDescent="0.2">
      <c r="A18" s="6" t="s">
        <v>24</v>
      </c>
      <c r="B18" s="20">
        <f t="shared" si="0"/>
        <v>4306</v>
      </c>
      <c r="C18" s="20">
        <v>2195</v>
      </c>
      <c r="D18" s="20">
        <v>2111</v>
      </c>
      <c r="E18" s="20">
        <f t="shared" si="1"/>
        <v>5587</v>
      </c>
      <c r="F18" s="20">
        <v>3304</v>
      </c>
      <c r="G18" s="20">
        <v>2283</v>
      </c>
      <c r="H18" s="20">
        <f t="shared" si="2"/>
        <v>-1281</v>
      </c>
      <c r="I18" s="43">
        <f t="shared" si="3"/>
        <v>-1109</v>
      </c>
      <c r="J18" s="20">
        <f t="shared" si="3"/>
        <v>-172</v>
      </c>
    </row>
    <row r="19" spans="1:10" ht="13.7" customHeight="1" x14ac:dyDescent="0.2">
      <c r="A19" s="6" t="s">
        <v>25</v>
      </c>
      <c r="B19" s="20">
        <f t="shared" si="0"/>
        <v>5348</v>
      </c>
      <c r="C19" s="20">
        <v>2518</v>
      </c>
      <c r="D19" s="20">
        <v>2830</v>
      </c>
      <c r="E19" s="20">
        <f t="shared" si="1"/>
        <v>3261</v>
      </c>
      <c r="F19" s="20">
        <v>1705</v>
      </c>
      <c r="G19" s="20">
        <v>1556</v>
      </c>
      <c r="H19" s="20">
        <f t="shared" si="2"/>
        <v>2087</v>
      </c>
      <c r="I19" s="20">
        <f t="shared" si="3"/>
        <v>813</v>
      </c>
      <c r="J19" s="20">
        <f t="shared" si="3"/>
        <v>1274</v>
      </c>
    </row>
    <row r="20" spans="1:10" ht="13.7" customHeight="1" x14ac:dyDescent="0.2">
      <c r="A20" s="6" t="s">
        <v>26</v>
      </c>
      <c r="B20" s="20">
        <f t="shared" si="0"/>
        <v>6013</v>
      </c>
      <c r="C20" s="20">
        <v>3089</v>
      </c>
      <c r="D20" s="20">
        <v>2924</v>
      </c>
      <c r="E20" s="20">
        <f t="shared" si="1"/>
        <v>5137</v>
      </c>
      <c r="F20" s="20">
        <v>2904</v>
      </c>
      <c r="G20" s="20">
        <v>2233</v>
      </c>
      <c r="H20" s="20">
        <f t="shared" si="2"/>
        <v>876</v>
      </c>
      <c r="I20" s="20">
        <f t="shared" si="3"/>
        <v>185</v>
      </c>
      <c r="J20" s="20">
        <f t="shared" si="3"/>
        <v>691</v>
      </c>
    </row>
    <row r="21" spans="1:10" ht="13.7" customHeight="1" x14ac:dyDescent="0.2">
      <c r="A21" s="6" t="s">
        <v>27</v>
      </c>
      <c r="B21" s="20">
        <f t="shared" si="0"/>
        <v>4516</v>
      </c>
      <c r="C21" s="20">
        <v>2238</v>
      </c>
      <c r="D21" s="20">
        <v>2278</v>
      </c>
      <c r="E21" s="20">
        <f t="shared" si="1"/>
        <v>4391</v>
      </c>
      <c r="F21" s="20">
        <v>2582</v>
      </c>
      <c r="G21" s="20">
        <v>1809</v>
      </c>
      <c r="H21" s="20">
        <f t="shared" si="2"/>
        <v>125</v>
      </c>
      <c r="I21" s="20">
        <f t="shared" si="3"/>
        <v>-344</v>
      </c>
      <c r="J21" s="20">
        <f t="shared" si="3"/>
        <v>469</v>
      </c>
    </row>
    <row r="22" spans="1:10" ht="13.7" customHeight="1" x14ac:dyDescent="0.2">
      <c r="A22" s="6" t="s">
        <v>28</v>
      </c>
      <c r="B22" s="20">
        <f t="shared" si="0"/>
        <v>2948</v>
      </c>
      <c r="C22" s="20">
        <v>1527</v>
      </c>
      <c r="D22" s="20">
        <v>1421</v>
      </c>
      <c r="E22" s="20">
        <f t="shared" si="1"/>
        <v>2876</v>
      </c>
      <c r="F22" s="20">
        <v>1364</v>
      </c>
      <c r="G22" s="20">
        <v>1512</v>
      </c>
      <c r="H22" s="20">
        <f t="shared" si="2"/>
        <v>72</v>
      </c>
      <c r="I22" s="20">
        <f t="shared" si="3"/>
        <v>163</v>
      </c>
      <c r="J22" s="20">
        <f t="shared" si="3"/>
        <v>-91</v>
      </c>
    </row>
    <row r="23" spans="1:10" x14ac:dyDescent="0.2">
      <c r="A23" s="6"/>
      <c r="B23" s="20"/>
      <c r="C23" s="20"/>
      <c r="D23" s="20"/>
      <c r="E23" s="20"/>
      <c r="F23" s="20"/>
      <c r="G23" s="20"/>
      <c r="H23" s="21"/>
      <c r="I23" s="20"/>
      <c r="J23" s="20"/>
    </row>
    <row r="24" spans="1:10" x14ac:dyDescent="0.2">
      <c r="A24" s="16" t="s">
        <v>29</v>
      </c>
      <c r="B24" s="20">
        <f>C24+D24</f>
        <v>50333</v>
      </c>
      <c r="C24" s="20">
        <f>SUM(C11:C22)</f>
        <v>24287</v>
      </c>
      <c r="D24" s="20">
        <f>SUM(D11:D22)</f>
        <v>26046</v>
      </c>
      <c r="E24" s="20">
        <f>F24+G24</f>
        <v>48696</v>
      </c>
      <c r="F24" s="20">
        <f>SUM(F11:F22)</f>
        <v>25978</v>
      </c>
      <c r="G24" s="20">
        <f>SUM(G11:G22)</f>
        <v>22718</v>
      </c>
      <c r="H24" s="20">
        <f>I24+J24</f>
        <v>1637</v>
      </c>
      <c r="I24" s="20">
        <f>C24-F24</f>
        <v>-1691</v>
      </c>
      <c r="J24" s="20">
        <f>D24-G24</f>
        <v>3328</v>
      </c>
    </row>
  </sheetData>
  <pageMargins left="0.78740157499999996" right="0.78740157499999996" top="0.984251969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31</vt:i4>
      </vt:variant>
    </vt:vector>
  </HeadingPairs>
  <TitlesOfParts>
    <vt:vector size="31" baseType="lpstr">
      <vt:lpstr>Info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Wanderungen von und nach Stuttgart seit 1996 nach Staatsangehörigkeit - Monatsdaten</dc:title>
  <dc:subject>TABELLE</dc:subject>
  <dc:creator>U12A002</dc:creator>
  <dc:description/>
  <cp:lastModifiedBy>Brüssow, Fabian</cp:lastModifiedBy>
  <cp:lastPrinted>2012-05-08T09:35:17Z</cp:lastPrinted>
  <dcterms:created xsi:type="dcterms:W3CDTF">2020-04-28T14:07:26Z</dcterms:created>
  <dcterms:modified xsi:type="dcterms:W3CDTF">2025-04-08T16:14:56Z</dcterms:modified>
</cp:coreProperties>
</file>