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120" windowWidth="9075" windowHeight="4905" activeTab="1"/>
  </bookViews>
  <sheets>
    <sheet name="Info" sheetId="1" r:id="rId1"/>
    <sheet name="seit 1980" sheetId="30" r:id="rId2"/>
  </sheets>
  <externalReferences>
    <externalReference r:id="rId3"/>
    <externalReference r:id="rId4"/>
  </externalReferences>
  <definedNames>
    <definedName name="_Fill" localSheetId="0" hidden="1">'[1]seit 1990'!#REF!</definedName>
    <definedName name="_Fill" hidden="1">'[2]1994'!#REF!</definedName>
    <definedName name="_Order1" hidden="1">255</definedName>
    <definedName name="_Order2" hidden="1">255</definedName>
    <definedName name="AusblendenZeilen">'seit 1980'!$12:$15,'seit 1980'!$17:$20,'seit 1980'!$22:$25,'seit 1980'!$27:$30,'seit 1980'!$32:$35,'seit 1980'!$37:$40</definedName>
    <definedName name="Farbe">'seit 1980'!$A$3:$M$3,'seit 1980'!$A$5:$M$9,'seit 1980'!$A$10:$A$37</definedName>
    <definedName name="Jahrbuch">'seit 1980'!$A$5:$M$58</definedName>
    <definedName name="URDB_OK" hidden="1">FALSE</definedName>
    <definedName name="wrn.Alles." localSheetId="1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H49" i="30" l="1"/>
  <c r="B49" i="30"/>
  <c r="C49" i="30"/>
  <c r="H48" i="30"/>
  <c r="C48" i="30"/>
  <c r="B48" i="30"/>
  <c r="H47" i="30"/>
  <c r="C47" i="30"/>
  <c r="B47" i="30"/>
  <c r="H46" i="30"/>
  <c r="B46" i="30" s="1"/>
  <c r="C46" i="30"/>
  <c r="H45" i="30"/>
  <c r="C45" i="30"/>
  <c r="H44" i="30"/>
  <c r="B44" i="30" s="1"/>
  <c r="C44" i="30"/>
  <c r="H43" i="30"/>
  <c r="B43" i="30" s="1"/>
  <c r="C43" i="30"/>
  <c r="C42" i="30"/>
  <c r="H42" i="30"/>
  <c r="B42" i="30"/>
  <c r="H41" i="30"/>
  <c r="C41" i="30"/>
  <c r="B41" i="30" s="1"/>
  <c r="H40" i="30"/>
  <c r="B40" i="30" s="1"/>
  <c r="C40" i="30"/>
  <c r="H39" i="30"/>
  <c r="B39" i="30"/>
  <c r="C39" i="30"/>
  <c r="C38" i="30"/>
  <c r="B38" i="30"/>
  <c r="H36" i="30"/>
  <c r="H35" i="30"/>
  <c r="H34" i="30"/>
  <c r="H33" i="30"/>
  <c r="B33" i="30" s="1"/>
  <c r="H37" i="30"/>
  <c r="B37" i="30" s="1"/>
  <c r="H11" i="30"/>
  <c r="B11" i="30" s="1"/>
  <c r="C11" i="30"/>
  <c r="H12" i="30"/>
  <c r="B12" i="30" s="1"/>
  <c r="C12" i="30"/>
  <c r="H13" i="30"/>
  <c r="C13" i="30"/>
  <c r="H14" i="30"/>
  <c r="C14" i="30"/>
  <c r="B14" i="30" s="1"/>
  <c r="H15" i="30"/>
  <c r="B15" i="30" s="1"/>
  <c r="C15" i="30"/>
  <c r="H16" i="30"/>
  <c r="B16" i="30" s="1"/>
  <c r="C16" i="30"/>
  <c r="H17" i="30"/>
  <c r="C17" i="30"/>
  <c r="B17" i="30" s="1"/>
  <c r="H18" i="30"/>
  <c r="B18" i="30" s="1"/>
  <c r="C18" i="30"/>
  <c r="H19" i="30"/>
  <c r="C19" i="30"/>
  <c r="H20" i="30"/>
  <c r="B20" i="30" s="1"/>
  <c r="C20" i="30"/>
  <c r="H21" i="30"/>
  <c r="B21" i="30" s="1"/>
  <c r="C21" i="30"/>
  <c r="H22" i="30"/>
  <c r="C22" i="30"/>
  <c r="B22" i="30" s="1"/>
  <c r="H23" i="30"/>
  <c r="C23" i="30"/>
  <c r="B23" i="30"/>
  <c r="H24" i="30"/>
  <c r="B24" i="30" s="1"/>
  <c r="C24" i="30"/>
  <c r="H25" i="30"/>
  <c r="C25" i="30"/>
  <c r="H26" i="30"/>
  <c r="C26" i="30"/>
  <c r="B26" i="30" s="1"/>
  <c r="H27" i="30"/>
  <c r="B27" i="30" s="1"/>
  <c r="C27" i="30"/>
  <c r="H28" i="30"/>
  <c r="C28" i="30"/>
  <c r="B28" i="30" s="1"/>
  <c r="H29" i="30"/>
  <c r="C29" i="30"/>
  <c r="B29" i="30" s="1"/>
  <c r="C33" i="30"/>
  <c r="C34" i="30"/>
  <c r="C35" i="30"/>
  <c r="B35" i="30"/>
  <c r="C36" i="30"/>
  <c r="C37" i="30"/>
  <c r="A55" i="30"/>
  <c r="B36" i="30"/>
  <c r="B19" i="30"/>
  <c r="B13" i="30"/>
  <c r="B45" i="30"/>
  <c r="B25" i="30"/>
  <c r="B34" i="30"/>
</calcChain>
</file>

<file path=xl/sharedStrings.xml><?xml version="1.0" encoding="utf-8"?>
<sst xmlns="http://schemas.openxmlformats.org/spreadsheetml/2006/main" count="91" uniqueCount="90">
  <si>
    <t>nach Klassenstufen</t>
  </si>
  <si>
    <t>Davon</t>
  </si>
  <si>
    <t>Schuljahr</t>
  </si>
  <si>
    <t>1</t>
  </si>
  <si>
    <t>2</t>
  </si>
  <si>
    <t>3</t>
  </si>
  <si>
    <t>4</t>
  </si>
  <si>
    <t>5</t>
  </si>
  <si>
    <t>6</t>
  </si>
  <si>
    <t>7</t>
  </si>
  <si>
    <t>8</t>
  </si>
  <si>
    <t>9 - 10</t>
  </si>
  <si>
    <t>1999/2000</t>
  </si>
  <si>
    <t>1995/1996</t>
  </si>
  <si>
    <t>1996/1997</t>
  </si>
  <si>
    <t>1997/1998</t>
  </si>
  <si>
    <t>1998/1999</t>
  </si>
  <si>
    <t>2000/2001</t>
  </si>
  <si>
    <t>1980/1981</t>
  </si>
  <si>
    <t>1981/1982</t>
  </si>
  <si>
    <t>1982/1983</t>
  </si>
  <si>
    <t>1983/1984</t>
  </si>
  <si>
    <t>1984/1985</t>
  </si>
  <si>
    <t>1985/1986</t>
  </si>
  <si>
    <t>1986/1987</t>
  </si>
  <si>
    <t>1987/1988</t>
  </si>
  <si>
    <t>1988/1989</t>
  </si>
  <si>
    <t>1989/1990</t>
  </si>
  <si>
    <t>1990/1991</t>
  </si>
  <si>
    <t>1991/1992</t>
  </si>
  <si>
    <t>1992/1993</t>
  </si>
  <si>
    <t>1993/1994</t>
  </si>
  <si>
    <t>1994/1995</t>
  </si>
  <si>
    <t>2001/2002</t>
  </si>
  <si>
    <t>2002/2003</t>
  </si>
  <si>
    <t>Erläuterungsblatt zu Tabelle Nr.  36</t>
  </si>
  <si>
    <t>Der Auftrag der Grundschule ist die Vermittlung von Grundkenntnissen und Grund-</t>
  </si>
  <si>
    <t>fertigkeiten sowie die Entfaltung der verschiedenen Begabungen in einem gemein-</t>
  </si>
  <si>
    <t>samen Bildungsgang. Sie umfaßt vier Schuljahre. Danach erfolgt der Übergang</t>
  </si>
  <si>
    <t>auf eine weiterführende Schule.</t>
  </si>
  <si>
    <t>besonderem Maße praktische Begabungen, Neigungen und Leistungen. Sie</t>
  </si>
  <si>
    <t>schafft die Grundlage für eine Berufsausbildung und für weiterführende Bildungs-</t>
  </si>
  <si>
    <t>gänge. Sie baut auf der Grundschule auf und umfaßt fünf Pflichtschuljahre, die mit</t>
  </si>
  <si>
    <t>Periodizität:</t>
  </si>
  <si>
    <t>Die Statistik wird jährlich einen Monat nach Schuljahresbeginn erstellt</t>
  </si>
  <si>
    <t>und steht ab 30.09. des Folgejahres zur Verfügung.</t>
  </si>
  <si>
    <t>Rechtsgrundlage:</t>
  </si>
  <si>
    <t>Schulgesetz für Baden-Württemberg (SchG) in der Fassung vom 1. August 1983</t>
  </si>
  <si>
    <t>Gliederungstiefe:</t>
  </si>
  <si>
    <t>Erläuterungen:</t>
  </si>
  <si>
    <t>Quelle:</t>
  </si>
  <si>
    <t xml:space="preserve"> Statistisches Landesamt Baden-Württemberg</t>
  </si>
  <si>
    <t>Grundschule</t>
  </si>
  <si>
    <t>Die räumliche Gliederung umfasst die Gemeinde.</t>
  </si>
  <si>
    <t>2003/2004</t>
  </si>
  <si>
    <t>2004/2005</t>
  </si>
  <si>
    <t xml:space="preserve"> </t>
  </si>
  <si>
    <t>davon in
Klassenstufe</t>
  </si>
  <si>
    <t>2005/2006</t>
  </si>
  <si>
    <t>2006/2007</t>
  </si>
  <si>
    <t>Quelle: Statistisches Landesamt Baden-Württemberg</t>
  </si>
  <si>
    <t>Tabelle Nr. 36 - Jahrbuchtabelle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</si>
  <si>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</si>
  <si>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</si>
  <si>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</si>
  <si>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</si>
  <si>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</si>
  <si>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</si>
  <si>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</si>
  <si>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</si>
  <si>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Einschl. Grundschüler i. V. mit einer Gemeinschaftsschule</t>
    </r>
  </si>
  <si>
    <r>
      <t>Grund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-
schüler
zu-
sammen</t>
    </r>
  </si>
  <si>
    <t>Grund-   und     Werkreal-schüler insges.</t>
  </si>
  <si>
    <t>Werkreal-schüler
zusammen</t>
  </si>
  <si>
    <t>Schüler an öffentlichen Grund- und Werkrealschulen in Stuttgart seit 1980</t>
  </si>
  <si>
    <t>Nachgewiesen werden: Grund- und Werkrealschulen</t>
  </si>
  <si>
    <t>Werkrealschule</t>
  </si>
  <si>
    <t>Die Werkrealschule vermittelt eine grundlegende allgemeine Bildung und fördert in</t>
  </si>
  <si>
    <t>dem Werkrealschulabschluß beendet werden.</t>
  </si>
  <si>
    <t>2015/2016</t>
  </si>
  <si>
    <t>2016/2017</t>
  </si>
  <si>
    <t>2017/2018</t>
  </si>
  <si>
    <t>2018/2019</t>
  </si>
  <si>
    <t>(GBl. S. 397), zuletzt geändert durch das Gesetz vom 19.02.2019 (GBl. S. 53).</t>
  </si>
  <si>
    <t>8.3.2 Schüler an öffentlichen Grund- und Werkrealschulen in Stuttgart seit 1980 nach Klassenstufen</t>
  </si>
  <si>
    <t>2019/2020</t>
  </si>
  <si>
    <t>2020/2021</t>
  </si>
  <si>
    <t>2021/2022</t>
  </si>
  <si>
    <t>2022/2023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</si>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</sst>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0.0_);\(#\ ##0.0\)"/>
    <numFmt numFmtId="165" formatCode="#\ ##0.00_);\(#\ ##0.00\)"/>
    <numFmt numFmtId="166" formatCode="#\ ##0.000_);\(#\ ##0.000\)"/>
    <numFmt numFmtId="167" formatCode="#\ ###\ ##0__;\-\ #\ ###\ ##0__;\-__"/>
    <numFmt numFmtId="168" formatCode="#\ ###\ ##0____;\-\ #\ ###\ ##0____;\-____;"/>
  </numFmts>
  <fonts count="10" x14ac:knownFonts="1">
    <font>
      <sz val="8"/>
      <name val="Arial"/>
      <family val="2"/>
    </font>
    <font>
      <sz val="10"/>
      <name val="Arial"/>
      <family val="2"/>
    </font>
    <font>
      <b/>
      <sz val="20"/>
      <name val="Helv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vertAlign val="superscript"/>
      <sz val="8"/>
      <name val="Arial"/>
      <family val="2"/>
    </font>
    <font>
      <sz val="8"/>
      <name val="Frutiger 45 Light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7">
    <xf numFmtId="167" fontId="0" fillId="0" borderId="0" applyFill="0" applyBorder="0" applyAlignment="0" applyProtection="0">
      <alignment vertical="center"/>
    </xf>
    <xf numFmtId="164" fontId="3" fillId="0" borderId="0"/>
    <xf numFmtId="165" fontId="3" fillId="0" borderId="0"/>
    <xf numFmtId="166" fontId="3" fillId="0" borderId="0"/>
    <xf numFmtId="167" fontId="3" fillId="0" borderId="0"/>
    <xf numFmtId="0" fontId="6" fillId="0" borderId="0">
      <alignment vertical="center"/>
    </xf>
    <xf numFmtId="0" fontId="2" fillId="0" borderId="0"/>
  </cellStyleXfs>
  <cellXfs count="55">
    <xf numFmtId="167" fontId="0" fillId="0" borderId="0" xfId="0" applyAlignment="1"/>
    <xf numFmtId="167" fontId="4" fillId="0" borderId="0" xfId="0" applyFont="1" applyAlignment="1">
      <alignment horizontal="centerContinuous"/>
    </xf>
    <xf numFmtId="167" fontId="4" fillId="0" borderId="0" xfId="0" applyFont="1" applyBorder="1" applyAlignment="1">
      <alignment horizontal="centerContinuous"/>
    </xf>
    <xf numFmtId="167" fontId="4" fillId="0" borderId="1" xfId="0" applyFont="1" applyBorder="1" applyAlignment="1">
      <alignment horizontal="centerContinuous"/>
    </xf>
    <xf numFmtId="167" fontId="4" fillId="0" borderId="0" xfId="0" quotePrefix="1" applyFont="1" applyBorder="1" applyAlignment="1">
      <alignment horizontal="centerContinuous"/>
    </xf>
    <xf numFmtId="167" fontId="4" fillId="0" borderId="0" xfId="0" applyFont="1" applyBorder="1" applyAlignment="1"/>
    <xf numFmtId="167" fontId="5" fillId="0" borderId="0" xfId="0" applyFont="1" applyBorder="1" applyAlignment="1"/>
    <xf numFmtId="167" fontId="4" fillId="0" borderId="0" xfId="0" applyFont="1" applyBorder="1" applyAlignment="1">
      <alignment horizontal="center"/>
    </xf>
    <xf numFmtId="167" fontId="5" fillId="0" borderId="0" xfId="0" applyFont="1" applyBorder="1" applyAlignment="1">
      <alignment horizontal="center"/>
    </xf>
    <xf numFmtId="167" fontId="4" fillId="0" borderId="2" xfId="0" applyFont="1" applyBorder="1" applyAlignment="1"/>
    <xf numFmtId="167" fontId="4" fillId="0" borderId="3" xfId="0" applyFont="1" applyBorder="1" applyAlignment="1"/>
    <xf numFmtId="167" fontId="4" fillId="0" borderId="4" xfId="0" applyFont="1" applyBorder="1" applyAlignment="1"/>
    <xf numFmtId="167" fontId="4" fillId="0" borderId="1" xfId="0" applyFont="1" applyBorder="1" applyAlignment="1"/>
    <xf numFmtId="167" fontId="5" fillId="0" borderId="1" xfId="0" applyFont="1" applyBorder="1" applyAlignment="1"/>
    <xf numFmtId="167" fontId="4" fillId="0" borderId="1" xfId="0" quotePrefix="1" applyFont="1" applyBorder="1" applyAlignment="1"/>
    <xf numFmtId="167" fontId="5" fillId="0" borderId="1" xfId="0" quotePrefix="1" applyFont="1" applyBorder="1" applyAlignment="1"/>
    <xf numFmtId="167" fontId="4" fillId="0" borderId="5" xfId="0" applyFont="1" applyBorder="1" applyAlignment="1"/>
    <xf numFmtId="167" fontId="4" fillId="0" borderId="6" xfId="0" applyFont="1" applyBorder="1" applyAlignment="1"/>
    <xf numFmtId="167" fontId="4" fillId="0" borderId="1" xfId="0" applyFont="1" applyBorder="1" applyAlignment="1">
      <alignment horizontal="center"/>
    </xf>
    <xf numFmtId="167" fontId="5" fillId="0" borderId="1" xfId="0" applyFont="1" applyBorder="1" applyAlignment="1">
      <alignment horizontal="center"/>
    </xf>
    <xf numFmtId="167" fontId="0" fillId="0" borderId="0" xfId="0" applyFont="1" applyAlignment="1">
      <alignment vertical="center"/>
    </xf>
    <xf numFmtId="167" fontId="4" fillId="2" borderId="0" xfId="0" applyFont="1" applyFill="1" applyAlignment="1">
      <alignment vertical="center"/>
    </xf>
    <xf numFmtId="167" fontId="0" fillId="0" borderId="0" xfId="0" applyFont="1" applyBorder="1" applyAlignment="1">
      <alignment vertical="center"/>
    </xf>
    <xf numFmtId="167" fontId="0" fillId="2" borderId="7" xfId="0" applyFont="1" applyFill="1" applyBorder="1" applyAlignment="1">
      <alignment horizontal="centerContinuous" vertical="center"/>
    </xf>
    <xf numFmtId="167" fontId="0" fillId="2" borderId="8" xfId="0" applyFont="1" applyFill="1" applyBorder="1" applyAlignment="1">
      <alignment horizontal="centerContinuous" vertical="center"/>
    </xf>
    <xf numFmtId="167" fontId="0" fillId="2" borderId="9" xfId="0" applyFont="1" applyFill="1" applyBorder="1" applyAlignment="1">
      <alignment horizontal="center" vertical="center"/>
    </xf>
    <xf numFmtId="167" fontId="0" fillId="2" borderId="9" xfId="0" applyFont="1" applyFill="1" applyBorder="1" applyAlignment="1">
      <alignment horizontal="centerContinuous" vertical="center"/>
    </xf>
    <xf numFmtId="167" fontId="0" fillId="2" borderId="10" xfId="0" applyFont="1" applyFill="1" applyBorder="1" applyAlignment="1">
      <alignment horizontal="centerContinuous" vertical="center"/>
    </xf>
    <xf numFmtId="167" fontId="0" fillId="2" borderId="11" xfId="0" applyFont="1" applyFill="1" applyBorder="1" applyAlignment="1">
      <alignment vertical="center"/>
    </xf>
    <xf numFmtId="167" fontId="0" fillId="2" borderId="12" xfId="0" quotePrefix="1" applyFont="1" applyFill="1" applyBorder="1" applyAlignment="1">
      <alignment horizontal="center" vertical="center"/>
    </xf>
    <xf numFmtId="167" fontId="0" fillId="0" borderId="0" xfId="0" applyFont="1" applyFill="1" applyAlignment="1">
      <alignment vertical="center"/>
    </xf>
    <xf numFmtId="167" fontId="7" fillId="0" borderId="0" xfId="0" applyFont="1" applyBorder="1" applyAlignment="1">
      <alignment horizontal="left" vertical="center"/>
    </xf>
    <xf numFmtId="167" fontId="0" fillId="0" borderId="0" xfId="0" applyFont="1" applyAlignment="1">
      <alignment horizontal="left" vertical="center"/>
    </xf>
    <xf numFmtId="167" fontId="0" fillId="2" borderId="12" xfId="0" quotePrefix="1" applyFill="1" applyBorder="1" applyAlignment="1">
      <alignment horizontal="center" vertical="center"/>
    </xf>
    <xf numFmtId="167" fontId="0" fillId="0" borderId="0" xfId="0" applyAlignment="1">
      <alignment horizontal="left" vertical="center"/>
    </xf>
    <xf numFmtId="168" fontId="9" fillId="0" borderId="0" xfId="5" applyNumberFormat="1" applyFont="1" applyAlignment="1">
      <alignment horizontal="right" vertical="center"/>
    </xf>
    <xf numFmtId="0" fontId="9" fillId="0" borderId="0" xfId="5" applyFont="1" applyAlignment="1">
      <alignment horizontal="right" vertical="center"/>
    </xf>
    <xf numFmtId="0" fontId="9" fillId="0" borderId="0" xfId="5" applyFont="1" applyAlignment="1">
      <alignment vertical="center"/>
    </xf>
    <xf numFmtId="167" fontId="1" fillId="2" borderId="0" xfId="0" applyFont="1" applyFill="1" applyAlignment="1">
      <alignment horizontal="left" vertical="center"/>
    </xf>
    <xf numFmtId="167" fontId="1" fillId="0" borderId="1" xfId="0" applyFont="1" applyBorder="1" applyAlignment="1"/>
    <xf numFmtId="167" fontId="0" fillId="0" borderId="0" xfId="0" applyFont="1" applyFill="1" applyAlignment="1">
      <alignment vertical="center"/>
    </xf>
    <xf numFmtId="167" fontId="0" fillId="2" borderId="0" xfId="0" quotePrefix="1" applyFill="1" applyBorder="1" applyAlignment="1">
      <alignment horizontal="center" vertical="center"/>
    </xf>
    <xf numFmtId="167" fontId="0" fillId="0" borderId="0" xfId="0" applyFont="1" applyFill="1" applyAlignment="1">
      <alignment vertical="center"/>
    </xf>
    <xf numFmtId="167" fontId="0" fillId="2" borderId="0" xfId="0" quotePrefix="1" applyFill="1" applyBorder="1" applyAlignment="1">
      <alignment horizontal="center" vertical="center"/>
    </xf>
    <xf numFmtId="167" fontId="0" fillId="0" borderId="0" xfId="0" applyFont="1" applyFill="1" applyAlignment="1">
      <alignment vertical="center"/>
    </xf>
    <xf numFmtId="167" fontId="0" fillId="2" borderId="0" xfId="0" quotePrefix="1" applyFill="1" applyBorder="1" applyAlignment="1">
      <alignment horizontal="center" vertical="center"/>
    </xf>
    <xf numFmtId="167" fontId="0" fillId="2" borderId="9" xfId="0" applyFill="1" applyBorder="1" applyAlignment="1">
      <alignment horizontal="center" vertical="center" wrapText="1"/>
    </xf>
    <xf numFmtId="167" fontId="0" fillId="2" borderId="9" xfId="0" applyFont="1" applyFill="1" applyBorder="1" applyAlignment="1">
      <alignment horizontal="center" vertical="center" wrapText="1"/>
    </xf>
    <xf numFmtId="167" fontId="0" fillId="2" borderId="9" xfId="0" applyFont="1" applyFill="1" applyBorder="1" applyAlignment="1">
      <alignment horizontal="center" vertical="center"/>
    </xf>
    <xf numFmtId="167" fontId="0" fillId="2" borderId="10" xfId="0" applyFont="1" applyFill="1" applyBorder="1" applyAlignment="1">
      <alignment horizontal="center" vertical="center"/>
    </xf>
    <xf numFmtId="167" fontId="0" fillId="2" borderId="13" xfId="0" applyFont="1" applyFill="1" applyBorder="1" applyAlignment="1">
      <alignment horizontal="center" vertical="center"/>
    </xf>
    <xf numFmtId="167" fontId="0" fillId="2" borderId="14" xfId="0" applyFont="1" applyFill="1" applyBorder="1" applyAlignment="1">
      <alignment horizontal="center" vertical="center"/>
    </xf>
    <xf numFmtId="167" fontId="0" fillId="2" borderId="7" xfId="0" applyFill="1" applyBorder="1" applyAlignment="1">
      <alignment horizontal="center" vertical="center" wrapText="1"/>
    </xf>
    <xf numFmtId="167" fontId="0" fillId="0" borderId="0" xfId="0" applyFont="1" applyFill="1" applyAlignment="1">
      <alignment vertical="center"/>
    </xf>
    <xf numFmtId="167" fontId="0" fillId="2" borderId="0" xfId="0" quotePrefix="1" applyFill="1" applyBorder="1" applyAlignment="1">
      <alignment horizontal="center" vertical="center"/>
    </xf>
  </cellXfs>
  <cellStyles count="7">
    <cellStyle name="Dez 1" xfId="1"/>
    <cellStyle name="Dez 2" xfId="2"/>
    <cellStyle name="Dez 3" xfId="3"/>
    <cellStyle name="Ganz" xfId="4"/>
    <cellStyle name="Standard" xfId="0" builtinId="0"/>
    <cellStyle name="Standard_8.1.1" xfId="5"/>
    <cellStyle name="U_1 - Formatvorlage1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14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143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144" name="Picture 3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25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254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255" name="Picture 3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256" name="Picture 4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2-A\18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workbookViewId="0">
      <selection activeCell="B38" sqref="B38"/>
    </sheetView>
  </sheetViews>
  <sheetFormatPr baseColWidth="10" defaultColWidth="12" defaultRowHeight="12.75" customHeight="1" x14ac:dyDescent="0.2"/>
  <cols>
    <col min="1" max="1" width="2.83203125" style="5" customWidth="1"/>
    <col min="2" max="2" width="104.83203125" style="5" customWidth="1"/>
    <col min="3" max="8" width="12" style="5"/>
    <col min="9" max="9" width="17.6640625" style="5" customWidth="1"/>
    <col min="10" max="16384" width="12" style="5"/>
  </cols>
  <sheetData>
    <row r="1" spans="1:9" ht="12.75" customHeight="1" x14ac:dyDescent="0.2">
      <c r="A1" s="9"/>
      <c r="B1" s="10"/>
    </row>
    <row r="2" spans="1:9" ht="12.75" customHeight="1" x14ac:dyDescent="0.2">
      <c r="A2" s="11"/>
      <c r="B2" s="18" t="s">
        <v>35</v>
      </c>
      <c r="C2" s="7"/>
    </row>
    <row r="3" spans="1:9" ht="12.75" customHeight="1" x14ac:dyDescent="0.2">
      <c r="A3" s="16"/>
      <c r="B3" s="17"/>
      <c r="C3" s="7"/>
    </row>
    <row r="4" spans="1:9" ht="12.75" customHeight="1" x14ac:dyDescent="0.2">
      <c r="A4" s="9"/>
      <c r="B4" s="10"/>
      <c r="C4" s="7"/>
    </row>
    <row r="5" spans="1:9" ht="12.75" customHeight="1" x14ac:dyDescent="0.2">
      <c r="A5" s="11"/>
      <c r="B5" s="19" t="s">
        <v>74</v>
      </c>
      <c r="C5" s="8"/>
      <c r="D5" s="6"/>
      <c r="E5" s="6"/>
      <c r="F5" s="6"/>
      <c r="G5" s="6"/>
      <c r="H5" s="6"/>
      <c r="I5" s="6"/>
    </row>
    <row r="6" spans="1:9" ht="12.75" customHeight="1" x14ac:dyDescent="0.2">
      <c r="A6" s="11"/>
      <c r="B6" s="19" t="s">
        <v>0</v>
      </c>
      <c r="C6" s="7"/>
    </row>
    <row r="7" spans="1:9" ht="12.75" customHeight="1" x14ac:dyDescent="0.2">
      <c r="A7" s="16"/>
      <c r="B7" s="17"/>
    </row>
    <row r="8" spans="1:9" ht="12.75" customHeight="1" x14ac:dyDescent="0.2">
      <c r="A8" s="9"/>
      <c r="B8" s="10"/>
    </row>
    <row r="9" spans="1:9" ht="12.75" customHeight="1" x14ac:dyDescent="0.2">
      <c r="A9" s="11"/>
      <c r="B9" s="13" t="s">
        <v>49</v>
      </c>
    </row>
    <row r="10" spans="1:9" ht="12.75" customHeight="1" x14ac:dyDescent="0.2">
      <c r="A10" s="11"/>
      <c r="B10" s="12"/>
    </row>
    <row r="11" spans="1:9" ht="12.75" customHeight="1" x14ac:dyDescent="0.2">
      <c r="A11" s="11"/>
      <c r="B11" s="39" t="s">
        <v>75</v>
      </c>
    </row>
    <row r="12" spans="1:9" ht="12.75" customHeight="1" x14ac:dyDescent="0.2">
      <c r="A12" s="11"/>
      <c r="B12" s="12"/>
    </row>
    <row r="13" spans="1:9" ht="12.75" customHeight="1" x14ac:dyDescent="0.2">
      <c r="A13" s="11"/>
      <c r="B13" s="13" t="s">
        <v>52</v>
      </c>
    </row>
    <row r="14" spans="1:9" ht="12.75" customHeight="1" x14ac:dyDescent="0.2">
      <c r="A14" s="11"/>
      <c r="B14" s="12"/>
    </row>
    <row r="15" spans="1:9" ht="12.75" customHeight="1" x14ac:dyDescent="0.2">
      <c r="A15" s="11"/>
      <c r="B15" s="12" t="s">
        <v>36</v>
      </c>
    </row>
    <row r="16" spans="1:9" ht="12.75" customHeight="1" x14ac:dyDescent="0.2">
      <c r="A16" s="11"/>
      <c r="B16" s="12" t="s">
        <v>37</v>
      </c>
    </row>
    <row r="17" spans="1:2" ht="12.75" customHeight="1" x14ac:dyDescent="0.2">
      <c r="A17" s="11"/>
      <c r="B17" s="12" t="s">
        <v>38</v>
      </c>
    </row>
    <row r="18" spans="1:2" ht="12.75" customHeight="1" x14ac:dyDescent="0.2">
      <c r="A18" s="11"/>
      <c r="B18" s="12" t="s">
        <v>39</v>
      </c>
    </row>
    <row r="19" spans="1:2" ht="12.75" customHeight="1" x14ac:dyDescent="0.2">
      <c r="A19" s="11"/>
      <c r="B19" s="13"/>
    </row>
    <row r="20" spans="1:2" ht="12.75" customHeight="1" x14ac:dyDescent="0.2">
      <c r="A20" s="11"/>
      <c r="B20" s="13" t="s">
        <v>76</v>
      </c>
    </row>
    <row r="21" spans="1:2" ht="12.75" customHeight="1" x14ac:dyDescent="0.2">
      <c r="A21" s="11"/>
      <c r="B21" s="13"/>
    </row>
    <row r="22" spans="1:2" ht="12.75" customHeight="1" x14ac:dyDescent="0.2">
      <c r="A22" s="11"/>
      <c r="B22" s="39" t="s">
        <v>77</v>
      </c>
    </row>
    <row r="23" spans="1:2" ht="12.75" customHeight="1" x14ac:dyDescent="0.2">
      <c r="A23" s="11"/>
      <c r="B23" s="12" t="s">
        <v>40</v>
      </c>
    </row>
    <row r="24" spans="1:2" ht="12.75" customHeight="1" x14ac:dyDescent="0.2">
      <c r="A24" s="11"/>
      <c r="B24" s="12" t="s">
        <v>41</v>
      </c>
    </row>
    <row r="25" spans="1:2" ht="12.75" customHeight="1" x14ac:dyDescent="0.2">
      <c r="A25" s="11"/>
      <c r="B25" s="12" t="s">
        <v>42</v>
      </c>
    </row>
    <row r="26" spans="1:2" ht="12.75" customHeight="1" x14ac:dyDescent="0.2">
      <c r="A26" s="11"/>
      <c r="B26" s="39" t="s">
        <v>78</v>
      </c>
    </row>
    <row r="27" spans="1:2" ht="12.75" customHeight="1" x14ac:dyDescent="0.2">
      <c r="A27" s="16"/>
      <c r="B27" s="17"/>
    </row>
    <row r="28" spans="1:2" ht="12.75" customHeight="1" x14ac:dyDescent="0.2">
      <c r="A28" s="9"/>
      <c r="B28" s="10"/>
    </row>
    <row r="29" spans="1:2" ht="12.75" customHeight="1" x14ac:dyDescent="0.2">
      <c r="A29" s="11"/>
      <c r="B29" s="13" t="s">
        <v>43</v>
      </c>
    </row>
    <row r="30" spans="1:2" ht="12.75" customHeight="1" x14ac:dyDescent="0.2">
      <c r="A30" s="11"/>
      <c r="B30" s="12"/>
    </row>
    <row r="31" spans="1:2" ht="12.75" customHeight="1" x14ac:dyDescent="0.2">
      <c r="A31" s="11"/>
      <c r="B31" s="12" t="s">
        <v>44</v>
      </c>
    </row>
    <row r="32" spans="1:2" ht="12.75" customHeight="1" x14ac:dyDescent="0.2">
      <c r="A32" s="11"/>
      <c r="B32" s="14" t="s">
        <v>45</v>
      </c>
    </row>
    <row r="33" spans="1:2" ht="12.75" customHeight="1" x14ac:dyDescent="0.2">
      <c r="A33" s="16"/>
      <c r="B33" s="17"/>
    </row>
    <row r="34" spans="1:2" ht="12.75" customHeight="1" x14ac:dyDescent="0.2">
      <c r="A34" s="9"/>
      <c r="B34" s="10"/>
    </row>
    <row r="35" spans="1:2" ht="12.75" customHeight="1" x14ac:dyDescent="0.2">
      <c r="A35" s="11"/>
      <c r="B35" s="13" t="s">
        <v>46</v>
      </c>
    </row>
    <row r="36" spans="1:2" ht="12.75" customHeight="1" x14ac:dyDescent="0.2">
      <c r="A36" s="11"/>
      <c r="B36" s="12"/>
    </row>
    <row r="37" spans="1:2" ht="12.75" customHeight="1" x14ac:dyDescent="0.2">
      <c r="A37" s="11"/>
      <c r="B37" s="12" t="s">
        <v>47</v>
      </c>
    </row>
    <row r="38" spans="1:2" ht="12.75" customHeight="1" x14ac:dyDescent="0.2">
      <c r="A38" s="11"/>
      <c r="B38" s="39" t="s">
        <v>83</v>
      </c>
    </row>
    <row r="39" spans="1:2" ht="12.75" customHeight="1" x14ac:dyDescent="0.2">
      <c r="A39" s="16"/>
      <c r="B39" s="17"/>
    </row>
    <row r="40" spans="1:2" ht="12.75" customHeight="1" x14ac:dyDescent="0.2">
      <c r="A40" s="9"/>
      <c r="B40" s="10"/>
    </row>
    <row r="41" spans="1:2" ht="12.75" customHeight="1" x14ac:dyDescent="0.2">
      <c r="A41" s="11"/>
      <c r="B41" s="15" t="s">
        <v>48</v>
      </c>
    </row>
    <row r="42" spans="1:2" ht="12.75" customHeight="1" x14ac:dyDescent="0.2">
      <c r="A42" s="11"/>
      <c r="B42" s="12"/>
    </row>
    <row r="43" spans="1:2" ht="12.75" customHeight="1" x14ac:dyDescent="0.2">
      <c r="A43" s="11"/>
      <c r="B43" s="14" t="s">
        <v>53</v>
      </c>
    </row>
    <row r="44" spans="1:2" ht="12.75" customHeight="1" x14ac:dyDescent="0.2">
      <c r="A44" s="16"/>
      <c r="B44" s="17"/>
    </row>
    <row r="45" spans="1:2" ht="12.75" customHeight="1" x14ac:dyDescent="0.2">
      <c r="A45" s="11"/>
      <c r="B45" s="12"/>
    </row>
    <row r="46" spans="1:2" ht="12.75" customHeight="1" x14ac:dyDescent="0.2">
      <c r="A46" s="11"/>
      <c r="B46" s="13" t="s">
        <v>50</v>
      </c>
    </row>
    <row r="47" spans="1:2" ht="12.75" customHeight="1" x14ac:dyDescent="0.2">
      <c r="A47" s="11"/>
      <c r="B47" s="12"/>
    </row>
    <row r="48" spans="1:2" ht="12.75" customHeight="1" x14ac:dyDescent="0.2">
      <c r="A48" s="11"/>
      <c r="B48" s="12" t="s">
        <v>51</v>
      </c>
    </row>
    <row r="49" spans="1:2" ht="12.75" customHeight="1" x14ac:dyDescent="0.2">
      <c r="A49" s="16"/>
      <c r="B49" s="17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4294967292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58"/>
  <sheetViews>
    <sheetView tabSelected="1" topLeftCell="A4" workbookViewId="0">
      <selection activeCell="O48" sqref="O48"/>
    </sheetView>
  </sheetViews>
  <sheetFormatPr baseColWidth="10" defaultColWidth="9.83203125" defaultRowHeight="12.75" customHeight="1" outlineLevelRow="1" x14ac:dyDescent="0.2"/>
  <cols>
    <col min="1" max="1" width="12.83203125" style="20" customWidth="1"/>
    <col min="2" max="3" width="10.33203125" style="20" customWidth="1"/>
    <col min="4" max="7" width="7.83203125" style="20" customWidth="1"/>
    <col min="8" max="8" width="10.5" style="20" customWidth="1"/>
    <col min="9" max="12" width="7.83203125" style="20" customWidth="1"/>
    <col min="13" max="13" width="9.1640625" style="20" customWidth="1"/>
    <col min="14" max="14" width="12.83203125" style="20" customWidth="1"/>
    <col min="15" max="16384" width="9.83203125" style="20"/>
  </cols>
  <sheetData>
    <row r="1" spans="1:14" ht="12.75" customHeight="1" x14ac:dyDescent="0.2">
      <c r="A1" s="4" t="s">
        <v>61</v>
      </c>
      <c r="B1" s="2"/>
      <c r="C1" s="2"/>
      <c r="D1" s="2"/>
      <c r="E1" s="2"/>
      <c r="F1" s="2"/>
      <c r="G1" s="2"/>
      <c r="H1" s="2"/>
      <c r="I1" s="3"/>
      <c r="J1" s="1"/>
      <c r="K1" s="1"/>
      <c r="L1" s="1"/>
      <c r="M1" s="2"/>
    </row>
    <row r="3" spans="1:14" ht="26.45" customHeight="1" x14ac:dyDescent="0.2">
      <c r="A3" s="38" t="s">
        <v>84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 ht="12.75" customHeight="1" x14ac:dyDescent="0.2">
      <c r="A4" s="22" t="s">
        <v>56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4" ht="12.75" customHeight="1" thickBot="1" x14ac:dyDescent="0.25">
      <c r="A5" s="50" t="s">
        <v>2</v>
      </c>
      <c r="B5" s="52" t="s">
        <v>72</v>
      </c>
      <c r="C5" s="23" t="s">
        <v>1</v>
      </c>
      <c r="D5" s="23"/>
      <c r="E5" s="23"/>
      <c r="F5" s="23"/>
      <c r="G5" s="23"/>
      <c r="H5" s="23"/>
      <c r="I5" s="23"/>
      <c r="J5" s="23"/>
      <c r="K5" s="23"/>
      <c r="L5" s="23"/>
      <c r="M5" s="24"/>
      <c r="N5"/>
    </row>
    <row r="6" spans="1:14" ht="12.75" customHeight="1" thickBot="1" x14ac:dyDescent="0.25">
      <c r="A6" s="51"/>
      <c r="B6" s="47"/>
      <c r="C6" s="46" t="s">
        <v>71</v>
      </c>
      <c r="D6" s="47" t="s">
        <v>57</v>
      </c>
      <c r="E6" s="48"/>
      <c r="F6" s="48"/>
      <c r="G6" s="48"/>
      <c r="H6" s="46" t="s">
        <v>73</v>
      </c>
      <c r="I6" s="47" t="s">
        <v>57</v>
      </c>
      <c r="J6" s="48"/>
      <c r="K6" s="48"/>
      <c r="L6" s="48"/>
      <c r="M6" s="49"/>
      <c r="N6"/>
    </row>
    <row r="7" spans="1:14" ht="12.75" customHeight="1" thickBot="1" x14ac:dyDescent="0.25">
      <c r="A7" s="51"/>
      <c r="B7" s="47"/>
      <c r="C7" s="47"/>
      <c r="D7" s="48"/>
      <c r="E7" s="48"/>
      <c r="F7" s="48"/>
      <c r="G7" s="48"/>
      <c r="H7" s="47"/>
      <c r="I7" s="48"/>
      <c r="J7" s="48"/>
      <c r="K7" s="48"/>
      <c r="L7" s="48"/>
      <c r="M7" s="49"/>
      <c r="N7"/>
    </row>
    <row r="8" spans="1:14" ht="12.75" customHeight="1" thickBot="1" x14ac:dyDescent="0.25">
      <c r="A8" s="51"/>
      <c r="B8" s="47"/>
      <c r="C8" s="47"/>
      <c r="D8" s="48"/>
      <c r="E8" s="48"/>
      <c r="F8" s="48"/>
      <c r="G8" s="48"/>
      <c r="H8" s="47"/>
      <c r="I8" s="48"/>
      <c r="J8" s="48"/>
      <c r="K8" s="48"/>
      <c r="L8" s="48"/>
      <c r="M8" s="49"/>
      <c r="N8"/>
    </row>
    <row r="9" spans="1:14" ht="17.25" customHeight="1" thickBot="1" x14ac:dyDescent="0.25">
      <c r="A9" s="51"/>
      <c r="B9" s="47"/>
      <c r="C9" s="47"/>
      <c r="D9" s="26" t="s">
        <v>3</v>
      </c>
      <c r="E9" s="26" t="s">
        <v>4</v>
      </c>
      <c r="F9" s="26" t="s">
        <v>5</v>
      </c>
      <c r="G9" s="25" t="s">
        <v>6</v>
      </c>
      <c r="H9" s="47"/>
      <c r="I9" s="26" t="s">
        <v>7</v>
      </c>
      <c r="J9" s="26" t="s">
        <v>8</v>
      </c>
      <c r="K9" s="26" t="s">
        <v>9</v>
      </c>
      <c r="L9" s="26" t="s">
        <v>10</v>
      </c>
      <c r="M9" s="27" t="s">
        <v>11</v>
      </c>
      <c r="N9"/>
    </row>
    <row r="10" spans="1:14" ht="12.75" customHeight="1" x14ac:dyDescent="0.2">
      <c r="A10" s="28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4" ht="12.75" customHeight="1" x14ac:dyDescent="0.2">
      <c r="A11" s="29" t="s">
        <v>18</v>
      </c>
      <c r="B11" s="30">
        <f t="shared" ref="B11:B29" si="0">H11+C11</f>
        <v>28513</v>
      </c>
      <c r="C11" s="30">
        <f t="shared" ref="C11:C29" si="1">SUM(D11:G11)</f>
        <v>19287</v>
      </c>
      <c r="D11" s="20">
        <v>4487</v>
      </c>
      <c r="E11" s="20">
        <v>4610</v>
      </c>
      <c r="F11" s="20">
        <v>4872</v>
      </c>
      <c r="G11" s="20">
        <v>5318</v>
      </c>
      <c r="H11" s="30">
        <f t="shared" ref="H11:H29" si="2">SUM(I11:M11)</f>
        <v>9226</v>
      </c>
      <c r="I11" s="20">
        <v>1828</v>
      </c>
      <c r="J11" s="20">
        <v>1795</v>
      </c>
      <c r="K11" s="20">
        <v>1791</v>
      </c>
      <c r="L11" s="20">
        <v>1932</v>
      </c>
      <c r="M11" s="20">
        <v>1880</v>
      </c>
    </row>
    <row r="12" spans="1:14" ht="12.75" hidden="1" customHeight="1" outlineLevel="1" x14ac:dyDescent="0.2">
      <c r="A12" s="29" t="s">
        <v>19</v>
      </c>
      <c r="B12" s="30">
        <f t="shared" si="0"/>
        <v>27011</v>
      </c>
      <c r="C12" s="30">
        <f t="shared" si="1"/>
        <v>18154</v>
      </c>
      <c r="D12" s="20">
        <v>4275</v>
      </c>
      <c r="E12" s="20">
        <v>4374</v>
      </c>
      <c r="F12" s="20">
        <v>4516</v>
      </c>
      <c r="G12" s="20">
        <v>4989</v>
      </c>
      <c r="H12" s="30">
        <f t="shared" si="2"/>
        <v>8857</v>
      </c>
      <c r="I12" s="20">
        <v>1755</v>
      </c>
      <c r="J12" s="20">
        <v>1639</v>
      </c>
      <c r="K12" s="20">
        <v>1768</v>
      </c>
      <c r="L12" s="20">
        <v>1781</v>
      </c>
      <c r="M12" s="20">
        <v>1914</v>
      </c>
    </row>
    <row r="13" spans="1:14" ht="12.75" hidden="1" customHeight="1" outlineLevel="1" x14ac:dyDescent="0.2">
      <c r="A13" s="29" t="s">
        <v>20</v>
      </c>
      <c r="B13" s="30">
        <f t="shared" si="0"/>
        <v>25635</v>
      </c>
      <c r="C13" s="30">
        <f t="shared" si="1"/>
        <v>17248</v>
      </c>
      <c r="D13" s="20">
        <v>4151</v>
      </c>
      <c r="E13" s="20">
        <v>4217</v>
      </c>
      <c r="F13" s="20">
        <v>4279</v>
      </c>
      <c r="G13" s="20">
        <v>4601</v>
      </c>
      <c r="H13" s="30">
        <f t="shared" si="2"/>
        <v>8387</v>
      </c>
      <c r="I13" s="20">
        <v>1682</v>
      </c>
      <c r="J13" s="20">
        <v>1575</v>
      </c>
      <c r="K13" s="20">
        <v>1631</v>
      </c>
      <c r="L13" s="20">
        <v>1759</v>
      </c>
      <c r="M13" s="20">
        <v>1740</v>
      </c>
    </row>
    <row r="14" spans="1:14" ht="12.75" hidden="1" customHeight="1" outlineLevel="1" x14ac:dyDescent="0.2">
      <c r="A14" s="29" t="s">
        <v>21</v>
      </c>
      <c r="B14" s="30">
        <f t="shared" si="0"/>
        <v>24310</v>
      </c>
      <c r="C14" s="30">
        <f t="shared" si="1"/>
        <v>16442</v>
      </c>
      <c r="D14" s="20">
        <v>4070</v>
      </c>
      <c r="E14" s="20">
        <v>4043</v>
      </c>
      <c r="F14" s="20">
        <v>4091</v>
      </c>
      <c r="G14" s="20">
        <v>4238</v>
      </c>
      <c r="H14" s="30">
        <f t="shared" si="2"/>
        <v>7868</v>
      </c>
      <c r="I14" s="20">
        <v>1560</v>
      </c>
      <c r="J14" s="20">
        <v>1488</v>
      </c>
      <c r="K14" s="20">
        <v>1536</v>
      </c>
      <c r="L14" s="20">
        <v>1568</v>
      </c>
      <c r="M14" s="20">
        <v>1716</v>
      </c>
    </row>
    <row r="15" spans="1:14" ht="12.75" hidden="1" customHeight="1" outlineLevel="1" x14ac:dyDescent="0.2">
      <c r="A15" s="29" t="s">
        <v>22</v>
      </c>
      <c r="B15" s="30">
        <f t="shared" si="0"/>
        <v>23056</v>
      </c>
      <c r="C15" s="30">
        <f t="shared" si="1"/>
        <v>15893</v>
      </c>
      <c r="D15" s="20">
        <v>3936</v>
      </c>
      <c r="E15" s="20">
        <v>3985</v>
      </c>
      <c r="F15" s="20">
        <v>3929</v>
      </c>
      <c r="G15" s="20">
        <v>4043</v>
      </c>
      <c r="H15" s="30">
        <f t="shared" si="2"/>
        <v>7163</v>
      </c>
      <c r="I15" s="20">
        <v>1368</v>
      </c>
      <c r="J15" s="20">
        <v>1380</v>
      </c>
      <c r="K15" s="20">
        <v>1422</v>
      </c>
      <c r="L15" s="20">
        <v>1478</v>
      </c>
      <c r="M15" s="20">
        <v>1515</v>
      </c>
    </row>
    <row r="16" spans="1:14" ht="12.75" customHeight="1" collapsed="1" x14ac:dyDescent="0.2">
      <c r="A16" s="29" t="s">
        <v>23</v>
      </c>
      <c r="B16" s="30">
        <f t="shared" si="0"/>
        <v>22682</v>
      </c>
      <c r="C16" s="30">
        <f t="shared" si="1"/>
        <v>15702</v>
      </c>
      <c r="D16" s="20">
        <v>3908</v>
      </c>
      <c r="E16" s="20">
        <v>3920</v>
      </c>
      <c r="F16" s="20">
        <v>3919</v>
      </c>
      <c r="G16" s="20">
        <v>3955</v>
      </c>
      <c r="H16" s="30">
        <f t="shared" si="2"/>
        <v>6980</v>
      </c>
      <c r="I16" s="20">
        <v>1364</v>
      </c>
      <c r="J16" s="20">
        <v>1307</v>
      </c>
      <c r="K16" s="20">
        <v>1405</v>
      </c>
      <c r="L16" s="20">
        <v>1442</v>
      </c>
      <c r="M16" s="20">
        <v>1462</v>
      </c>
    </row>
    <row r="17" spans="1:13" ht="12.75" hidden="1" customHeight="1" outlineLevel="1" x14ac:dyDescent="0.2">
      <c r="A17" s="29" t="s">
        <v>24</v>
      </c>
      <c r="B17" s="30">
        <f t="shared" si="0"/>
        <v>22776</v>
      </c>
      <c r="C17" s="30">
        <f t="shared" si="1"/>
        <v>15887</v>
      </c>
      <c r="D17" s="20">
        <v>4105</v>
      </c>
      <c r="E17" s="20">
        <v>3903</v>
      </c>
      <c r="F17" s="20">
        <v>3934</v>
      </c>
      <c r="G17" s="20">
        <v>3945</v>
      </c>
      <c r="H17" s="30">
        <f t="shared" si="2"/>
        <v>6889</v>
      </c>
      <c r="I17" s="20">
        <v>1386</v>
      </c>
      <c r="J17" s="20">
        <v>1304</v>
      </c>
      <c r="K17" s="20">
        <v>1346</v>
      </c>
      <c r="L17" s="20">
        <v>1434</v>
      </c>
      <c r="M17" s="20">
        <v>1419</v>
      </c>
    </row>
    <row r="18" spans="1:13" ht="12.75" hidden="1" customHeight="1" outlineLevel="1" x14ac:dyDescent="0.2">
      <c r="A18" s="29" t="s">
        <v>25</v>
      </c>
      <c r="B18" s="30">
        <f t="shared" si="0"/>
        <v>22921</v>
      </c>
      <c r="C18" s="30">
        <f t="shared" si="1"/>
        <v>16194</v>
      </c>
      <c r="D18" s="20">
        <v>4207</v>
      </c>
      <c r="E18" s="20">
        <v>4133</v>
      </c>
      <c r="F18" s="20">
        <v>3880</v>
      </c>
      <c r="G18" s="20">
        <v>3974</v>
      </c>
      <c r="H18" s="30">
        <f t="shared" si="2"/>
        <v>6727</v>
      </c>
      <c r="I18" s="20">
        <v>1250</v>
      </c>
      <c r="J18" s="20">
        <v>1324</v>
      </c>
      <c r="K18" s="20">
        <v>1321</v>
      </c>
      <c r="L18" s="20">
        <v>1412</v>
      </c>
      <c r="M18" s="20">
        <v>1420</v>
      </c>
    </row>
    <row r="19" spans="1:13" ht="12.75" hidden="1" customHeight="1" outlineLevel="1" x14ac:dyDescent="0.2">
      <c r="A19" s="29" t="s">
        <v>26</v>
      </c>
      <c r="B19" s="30">
        <f t="shared" si="0"/>
        <v>23907</v>
      </c>
      <c r="C19" s="30">
        <f t="shared" si="1"/>
        <v>16678</v>
      </c>
      <c r="D19" s="20">
        <v>4254</v>
      </c>
      <c r="E19" s="20">
        <v>4281</v>
      </c>
      <c r="F19" s="20">
        <v>4117</v>
      </c>
      <c r="G19" s="20">
        <v>4026</v>
      </c>
      <c r="H19" s="30">
        <f t="shared" si="2"/>
        <v>7229</v>
      </c>
      <c r="I19" s="20">
        <v>1487</v>
      </c>
      <c r="J19" s="20">
        <v>1306</v>
      </c>
      <c r="K19" s="20">
        <v>1508</v>
      </c>
      <c r="L19" s="20">
        <v>1399</v>
      </c>
      <c r="M19" s="20">
        <v>1529</v>
      </c>
    </row>
    <row r="20" spans="1:13" ht="12.75" hidden="1" customHeight="1" outlineLevel="1" x14ac:dyDescent="0.2">
      <c r="A20" s="29" t="s">
        <v>27</v>
      </c>
      <c r="B20" s="30">
        <f t="shared" si="0"/>
        <v>24554</v>
      </c>
      <c r="C20" s="30">
        <f t="shared" si="1"/>
        <v>17258</v>
      </c>
      <c r="D20" s="20">
        <v>4349</v>
      </c>
      <c r="E20" s="20">
        <v>4309</v>
      </c>
      <c r="F20" s="20">
        <v>4346</v>
      </c>
      <c r="G20" s="20">
        <v>4254</v>
      </c>
      <c r="H20" s="30">
        <f t="shared" si="2"/>
        <v>7296</v>
      </c>
      <c r="I20" s="20">
        <v>1494</v>
      </c>
      <c r="J20" s="20">
        <v>1377</v>
      </c>
      <c r="K20" s="20">
        <v>1418</v>
      </c>
      <c r="L20" s="20">
        <v>1537</v>
      </c>
      <c r="M20" s="20">
        <v>1470</v>
      </c>
    </row>
    <row r="21" spans="1:13" ht="12.75" customHeight="1" collapsed="1" x14ac:dyDescent="0.2">
      <c r="A21" s="29" t="s">
        <v>28</v>
      </c>
      <c r="B21" s="30">
        <f t="shared" si="0"/>
        <v>25137</v>
      </c>
      <c r="C21" s="30">
        <f t="shared" si="1"/>
        <v>17602</v>
      </c>
      <c r="D21" s="20">
        <v>4306</v>
      </c>
      <c r="E21" s="20">
        <v>4443</v>
      </c>
      <c r="F21" s="20">
        <v>4390</v>
      </c>
      <c r="G21" s="20">
        <v>4463</v>
      </c>
      <c r="H21" s="30">
        <f t="shared" si="2"/>
        <v>7535</v>
      </c>
      <c r="I21" s="20">
        <v>1488</v>
      </c>
      <c r="J21" s="20">
        <v>1469</v>
      </c>
      <c r="K21" s="20">
        <v>1492</v>
      </c>
      <c r="L21" s="20">
        <v>1507</v>
      </c>
      <c r="M21" s="20">
        <v>1579</v>
      </c>
    </row>
    <row r="22" spans="1:13" ht="12.75" hidden="1" customHeight="1" outlineLevel="1" x14ac:dyDescent="0.2">
      <c r="A22" s="29" t="s">
        <v>29</v>
      </c>
      <c r="B22" s="30">
        <f t="shared" si="0"/>
        <v>25238</v>
      </c>
      <c r="C22" s="30">
        <f t="shared" si="1"/>
        <v>17568</v>
      </c>
      <c r="D22" s="20">
        <v>4211</v>
      </c>
      <c r="E22" s="20">
        <v>4413</v>
      </c>
      <c r="F22" s="20">
        <v>4432</v>
      </c>
      <c r="G22" s="20">
        <v>4512</v>
      </c>
      <c r="H22" s="30">
        <f t="shared" si="2"/>
        <v>7670</v>
      </c>
      <c r="I22" s="20">
        <v>1540</v>
      </c>
      <c r="J22" s="20">
        <v>1455</v>
      </c>
      <c r="K22" s="20">
        <v>1572</v>
      </c>
      <c r="L22" s="20">
        <v>1548</v>
      </c>
      <c r="M22" s="20">
        <v>1555</v>
      </c>
    </row>
    <row r="23" spans="1:13" ht="12.75" hidden="1" customHeight="1" outlineLevel="1" x14ac:dyDescent="0.2">
      <c r="A23" s="29" t="s">
        <v>30</v>
      </c>
      <c r="B23" s="30">
        <f t="shared" si="0"/>
        <v>25806</v>
      </c>
      <c r="C23" s="30">
        <f t="shared" si="1"/>
        <v>17834</v>
      </c>
      <c r="D23" s="20">
        <v>4493</v>
      </c>
      <c r="E23" s="20">
        <v>4314</v>
      </c>
      <c r="F23" s="20">
        <v>4432</v>
      </c>
      <c r="G23" s="20">
        <v>4595</v>
      </c>
      <c r="H23" s="30">
        <f t="shared" si="2"/>
        <v>7972</v>
      </c>
      <c r="I23" s="20">
        <v>1576</v>
      </c>
      <c r="J23" s="20">
        <v>1566</v>
      </c>
      <c r="K23" s="20">
        <v>1598</v>
      </c>
      <c r="L23" s="20">
        <v>1579</v>
      </c>
      <c r="M23" s="20">
        <v>1653</v>
      </c>
    </row>
    <row r="24" spans="1:13" ht="12.75" hidden="1" customHeight="1" outlineLevel="1" x14ac:dyDescent="0.2">
      <c r="A24" s="29" t="s">
        <v>31</v>
      </c>
      <c r="B24" s="30">
        <f t="shared" si="0"/>
        <v>26136</v>
      </c>
      <c r="C24" s="30">
        <f t="shared" si="1"/>
        <v>18005</v>
      </c>
      <c r="D24" s="20">
        <v>4698</v>
      </c>
      <c r="E24" s="20">
        <v>4537</v>
      </c>
      <c r="F24" s="20">
        <v>4274</v>
      </c>
      <c r="G24" s="20">
        <v>4496</v>
      </c>
      <c r="H24" s="30">
        <f t="shared" si="2"/>
        <v>8131</v>
      </c>
      <c r="I24" s="20">
        <v>1714</v>
      </c>
      <c r="J24" s="20">
        <v>1536</v>
      </c>
      <c r="K24" s="20">
        <v>1646</v>
      </c>
      <c r="L24" s="20">
        <v>1631</v>
      </c>
      <c r="M24" s="20">
        <v>1604</v>
      </c>
    </row>
    <row r="25" spans="1:13" ht="12.75" hidden="1" customHeight="1" outlineLevel="1" x14ac:dyDescent="0.2">
      <c r="A25" s="29" t="s">
        <v>32</v>
      </c>
      <c r="B25" s="30">
        <f t="shared" si="0"/>
        <v>26174</v>
      </c>
      <c r="C25" s="30">
        <f t="shared" si="1"/>
        <v>18209</v>
      </c>
      <c r="D25" s="20">
        <v>4898</v>
      </c>
      <c r="E25" s="20">
        <v>4626</v>
      </c>
      <c r="F25" s="20">
        <v>4515</v>
      </c>
      <c r="G25" s="20">
        <v>4170</v>
      </c>
      <c r="H25" s="30">
        <f t="shared" si="2"/>
        <v>7965</v>
      </c>
      <c r="I25" s="20">
        <v>1535</v>
      </c>
      <c r="J25" s="20">
        <v>1604</v>
      </c>
      <c r="K25" s="20">
        <v>1583</v>
      </c>
      <c r="L25" s="20">
        <v>1581</v>
      </c>
      <c r="M25" s="20">
        <v>1662</v>
      </c>
    </row>
    <row r="26" spans="1:13" ht="12.75" customHeight="1" collapsed="1" x14ac:dyDescent="0.2">
      <c r="A26" s="29" t="s">
        <v>13</v>
      </c>
      <c r="B26" s="30">
        <f t="shared" si="0"/>
        <v>26839</v>
      </c>
      <c r="C26" s="30">
        <f t="shared" si="1"/>
        <v>18814</v>
      </c>
      <c r="D26" s="20">
        <v>4992</v>
      </c>
      <c r="E26" s="20">
        <v>4873</v>
      </c>
      <c r="F26" s="20">
        <v>4548</v>
      </c>
      <c r="G26" s="20">
        <v>4401</v>
      </c>
      <c r="H26" s="30">
        <f t="shared" si="2"/>
        <v>8025</v>
      </c>
      <c r="I26" s="20">
        <v>1495</v>
      </c>
      <c r="J26" s="20">
        <v>1484</v>
      </c>
      <c r="K26" s="20">
        <v>1657</v>
      </c>
      <c r="L26" s="20">
        <v>1571</v>
      </c>
      <c r="M26" s="20">
        <v>1818</v>
      </c>
    </row>
    <row r="27" spans="1:13" ht="12.75" hidden="1" customHeight="1" outlineLevel="1" x14ac:dyDescent="0.2">
      <c r="A27" s="29" t="s">
        <v>14</v>
      </c>
      <c r="B27" s="30">
        <f t="shared" si="0"/>
        <v>26610</v>
      </c>
      <c r="C27" s="30">
        <f t="shared" si="1"/>
        <v>19132</v>
      </c>
      <c r="D27" s="20">
        <v>5085</v>
      </c>
      <c r="E27" s="20">
        <v>4967</v>
      </c>
      <c r="F27" s="20">
        <v>4746</v>
      </c>
      <c r="G27" s="20">
        <v>4334</v>
      </c>
      <c r="H27" s="30">
        <f t="shared" si="2"/>
        <v>7478</v>
      </c>
      <c r="I27" s="20">
        <v>1449</v>
      </c>
      <c r="J27" s="20">
        <v>1373</v>
      </c>
      <c r="K27" s="20">
        <v>1484</v>
      </c>
      <c r="L27" s="20">
        <v>1545</v>
      </c>
      <c r="M27" s="20">
        <v>1627</v>
      </c>
    </row>
    <row r="28" spans="1:13" ht="12.75" hidden="1" customHeight="1" outlineLevel="1" x14ac:dyDescent="0.2">
      <c r="A28" s="29" t="s">
        <v>15</v>
      </c>
      <c r="B28" s="30">
        <f t="shared" si="0"/>
        <v>27123</v>
      </c>
      <c r="C28" s="30">
        <f t="shared" si="1"/>
        <v>19653</v>
      </c>
      <c r="D28" s="20">
        <v>5148</v>
      </c>
      <c r="E28" s="20">
        <v>5028</v>
      </c>
      <c r="F28" s="20">
        <v>4887</v>
      </c>
      <c r="G28" s="20">
        <v>4590</v>
      </c>
      <c r="H28" s="30">
        <f t="shared" si="2"/>
        <v>7470</v>
      </c>
      <c r="I28" s="20">
        <v>1464</v>
      </c>
      <c r="J28" s="20">
        <v>1368</v>
      </c>
      <c r="K28" s="20">
        <v>1433</v>
      </c>
      <c r="L28" s="20">
        <v>1474</v>
      </c>
      <c r="M28" s="20">
        <v>1731</v>
      </c>
    </row>
    <row r="29" spans="1:13" ht="12.75" hidden="1" customHeight="1" outlineLevel="1" x14ac:dyDescent="0.2">
      <c r="A29" s="29" t="s">
        <v>16</v>
      </c>
      <c r="B29" s="30">
        <f t="shared" si="0"/>
        <v>27126</v>
      </c>
      <c r="C29" s="30">
        <f t="shared" si="1"/>
        <v>19606</v>
      </c>
      <c r="D29" s="20">
        <v>4824</v>
      </c>
      <c r="E29" s="20">
        <v>5089</v>
      </c>
      <c r="F29" s="20">
        <v>4993</v>
      </c>
      <c r="G29" s="20">
        <v>4700</v>
      </c>
      <c r="H29" s="30">
        <f t="shared" si="2"/>
        <v>7520</v>
      </c>
      <c r="I29" s="20">
        <v>1496</v>
      </c>
      <c r="J29" s="20">
        <v>1428</v>
      </c>
      <c r="K29" s="20">
        <v>1439</v>
      </c>
      <c r="L29" s="20">
        <v>1453</v>
      </c>
      <c r="M29" s="20">
        <v>1704</v>
      </c>
    </row>
    <row r="30" spans="1:13" ht="12.75" hidden="1" customHeight="1" outlineLevel="1" x14ac:dyDescent="0.2">
      <c r="A30" s="29" t="s">
        <v>12</v>
      </c>
      <c r="B30" s="30">
        <v>27094</v>
      </c>
      <c r="C30" s="30">
        <v>19631</v>
      </c>
      <c r="D30" s="20">
        <v>4846</v>
      </c>
      <c r="E30" s="20">
        <v>4923</v>
      </c>
      <c r="F30" s="20">
        <v>5020</v>
      </c>
      <c r="G30" s="20">
        <v>4842</v>
      </c>
      <c r="H30" s="30">
        <v>7463</v>
      </c>
      <c r="I30" s="20">
        <v>1543</v>
      </c>
      <c r="J30" s="20">
        <v>1439</v>
      </c>
      <c r="K30" s="20">
        <v>1402</v>
      </c>
      <c r="L30" s="20">
        <v>1441</v>
      </c>
      <c r="M30" s="20">
        <v>1638</v>
      </c>
    </row>
    <row r="31" spans="1:13" ht="12.75" customHeight="1" collapsed="1" x14ac:dyDescent="0.2">
      <c r="A31" s="29" t="s">
        <v>17</v>
      </c>
      <c r="B31" s="30">
        <v>26800</v>
      </c>
      <c r="C31" s="30">
        <v>19269</v>
      </c>
      <c r="D31" s="20">
        <v>4692</v>
      </c>
      <c r="E31" s="20">
        <v>4885</v>
      </c>
      <c r="F31" s="20">
        <v>4740</v>
      </c>
      <c r="G31" s="20">
        <v>4952</v>
      </c>
      <c r="H31" s="30">
        <v>7531</v>
      </c>
      <c r="I31" s="20">
        <v>1566</v>
      </c>
      <c r="J31" s="20">
        <v>1475</v>
      </c>
      <c r="K31" s="20">
        <v>1449</v>
      </c>
      <c r="L31" s="20">
        <v>1401</v>
      </c>
      <c r="M31" s="20">
        <v>1640</v>
      </c>
    </row>
    <row r="32" spans="1:13" ht="12.75" hidden="1" customHeight="1" outlineLevel="1" x14ac:dyDescent="0.2">
      <c r="A32" s="29" t="s">
        <v>33</v>
      </c>
      <c r="B32" s="30">
        <v>26342</v>
      </c>
      <c r="C32" s="30">
        <v>18629</v>
      </c>
      <c r="D32" s="20">
        <v>4427</v>
      </c>
      <c r="E32" s="20">
        <v>4720</v>
      </c>
      <c r="F32" s="20">
        <v>4886</v>
      </c>
      <c r="G32" s="20">
        <v>4596</v>
      </c>
      <c r="H32" s="30">
        <v>7713</v>
      </c>
      <c r="I32" s="20">
        <v>1608</v>
      </c>
      <c r="J32" s="20">
        <v>1504</v>
      </c>
      <c r="K32" s="20">
        <v>1507</v>
      </c>
      <c r="L32" s="20">
        <v>1504</v>
      </c>
      <c r="M32" s="20">
        <v>1590</v>
      </c>
    </row>
    <row r="33" spans="1:13" ht="12.75" hidden="1" customHeight="1" outlineLevel="1" x14ac:dyDescent="0.2">
      <c r="A33" s="29" t="s">
        <v>34</v>
      </c>
      <c r="B33" s="30">
        <f t="shared" ref="B33:B38" si="3">H33+C33</f>
        <v>26178</v>
      </c>
      <c r="C33" s="30">
        <f t="shared" ref="C33:C38" si="4">SUM(D33:G33)</f>
        <v>18545</v>
      </c>
      <c r="D33" s="20">
        <v>4634</v>
      </c>
      <c r="E33" s="20">
        <v>4520</v>
      </c>
      <c r="F33" s="20">
        <v>4668</v>
      </c>
      <c r="G33" s="20">
        <v>4723</v>
      </c>
      <c r="H33" s="30">
        <f>SUM(I33:M33)</f>
        <v>7633</v>
      </c>
      <c r="I33" s="20">
        <v>1445</v>
      </c>
      <c r="J33" s="20">
        <v>1480</v>
      </c>
      <c r="K33" s="20">
        <v>1495</v>
      </c>
      <c r="L33" s="20">
        <v>1520</v>
      </c>
      <c r="M33" s="20">
        <v>1693</v>
      </c>
    </row>
    <row r="34" spans="1:13" ht="12.75" hidden="1" customHeight="1" outlineLevel="1" x14ac:dyDescent="0.2">
      <c r="A34" s="29" t="s">
        <v>54</v>
      </c>
      <c r="B34" s="30">
        <f t="shared" si="3"/>
        <v>26001</v>
      </c>
      <c r="C34" s="30">
        <f t="shared" si="4"/>
        <v>18486</v>
      </c>
      <c r="D34" s="20">
        <v>4800</v>
      </c>
      <c r="E34" s="20">
        <v>4670</v>
      </c>
      <c r="F34" s="20">
        <v>4497</v>
      </c>
      <c r="G34" s="20">
        <v>4519</v>
      </c>
      <c r="H34" s="30">
        <f>SUM(I34:M34)</f>
        <v>7515</v>
      </c>
      <c r="I34" s="20">
        <v>1469</v>
      </c>
      <c r="J34" s="20">
        <v>1332</v>
      </c>
      <c r="K34" s="20">
        <v>1494</v>
      </c>
      <c r="L34" s="20">
        <v>1518</v>
      </c>
      <c r="M34" s="20">
        <v>1702</v>
      </c>
    </row>
    <row r="35" spans="1:13" ht="12.75" hidden="1" customHeight="1" outlineLevel="1" x14ac:dyDescent="0.2">
      <c r="A35" s="29" t="s">
        <v>55</v>
      </c>
      <c r="B35" s="30">
        <f t="shared" si="3"/>
        <v>25774</v>
      </c>
      <c r="C35" s="30">
        <f t="shared" si="4"/>
        <v>18413</v>
      </c>
      <c r="D35" s="20">
        <v>4695</v>
      </c>
      <c r="E35" s="20">
        <v>4810</v>
      </c>
      <c r="F35" s="20">
        <v>4592</v>
      </c>
      <c r="G35" s="20">
        <v>4316</v>
      </c>
      <c r="H35" s="30">
        <f>SUM(I35:M35)</f>
        <v>7361</v>
      </c>
      <c r="I35" s="20">
        <v>1407</v>
      </c>
      <c r="J35" s="20">
        <v>1386</v>
      </c>
      <c r="K35" s="20">
        <v>1372</v>
      </c>
      <c r="L35" s="20">
        <v>1464</v>
      </c>
      <c r="M35" s="20">
        <v>1732</v>
      </c>
    </row>
    <row r="36" spans="1:13" ht="12.75" customHeight="1" collapsed="1" x14ac:dyDescent="0.2">
      <c r="A36" s="29" t="s">
        <v>58</v>
      </c>
      <c r="B36" s="30">
        <f t="shared" si="3"/>
        <v>25407</v>
      </c>
      <c r="C36" s="30">
        <f t="shared" si="4"/>
        <v>18444</v>
      </c>
      <c r="D36" s="20">
        <v>4575</v>
      </c>
      <c r="E36" s="20">
        <v>4679</v>
      </c>
      <c r="F36" s="20">
        <v>4771</v>
      </c>
      <c r="G36" s="20">
        <v>4419</v>
      </c>
      <c r="H36" s="30">
        <f>SUM(I36:M36)</f>
        <v>6963</v>
      </c>
      <c r="I36" s="20">
        <v>1237</v>
      </c>
      <c r="J36" s="20">
        <v>1291</v>
      </c>
      <c r="K36" s="20">
        <v>1354</v>
      </c>
      <c r="L36" s="20">
        <v>1368</v>
      </c>
      <c r="M36" s="20">
        <v>1713</v>
      </c>
    </row>
    <row r="37" spans="1:13" ht="12.75" hidden="1" customHeight="1" outlineLevel="1" x14ac:dyDescent="0.2">
      <c r="A37" s="29" t="s">
        <v>59</v>
      </c>
      <c r="B37" s="30">
        <f t="shared" si="3"/>
        <v>24844</v>
      </c>
      <c r="C37" s="30">
        <f t="shared" si="4"/>
        <v>18354</v>
      </c>
      <c r="D37" s="20">
        <v>4604</v>
      </c>
      <c r="E37" s="20">
        <v>4526</v>
      </c>
      <c r="F37" s="20">
        <v>4682</v>
      </c>
      <c r="G37" s="20">
        <v>4542</v>
      </c>
      <c r="H37" s="30">
        <f>SUM(I37:M37)</f>
        <v>6490</v>
      </c>
      <c r="I37" s="20">
        <v>1172</v>
      </c>
      <c r="J37" s="20">
        <v>1101</v>
      </c>
      <c r="K37" s="20">
        <v>1230</v>
      </c>
      <c r="L37" s="20">
        <v>1401</v>
      </c>
      <c r="M37" s="20">
        <v>1586</v>
      </c>
    </row>
    <row r="38" spans="1:13" ht="12.75" hidden="1" customHeight="1" outlineLevel="1" x14ac:dyDescent="0.2">
      <c r="A38" s="29" t="s">
        <v>62</v>
      </c>
      <c r="B38" s="30">
        <f t="shared" si="3"/>
        <v>24333</v>
      </c>
      <c r="C38" s="30">
        <f t="shared" si="4"/>
        <v>18102</v>
      </c>
      <c r="D38" s="20">
        <v>4458</v>
      </c>
      <c r="E38" s="20">
        <v>4580</v>
      </c>
      <c r="F38" s="20">
        <v>4555</v>
      </c>
      <c r="G38" s="20">
        <v>4509</v>
      </c>
      <c r="H38" s="30">
        <v>6231</v>
      </c>
      <c r="I38" s="20">
        <v>1175</v>
      </c>
      <c r="J38" s="20">
        <v>1073</v>
      </c>
      <c r="K38" s="20">
        <v>1070</v>
      </c>
      <c r="L38" s="20">
        <v>1233</v>
      </c>
      <c r="M38" s="20">
        <v>1680</v>
      </c>
    </row>
    <row r="39" spans="1:13" ht="12.75" hidden="1" customHeight="1" outlineLevel="1" x14ac:dyDescent="0.2">
      <c r="A39" s="29" t="s">
        <v>63</v>
      </c>
      <c r="B39" s="30">
        <f t="shared" ref="B39:B49" si="5">H39+C39</f>
        <v>23333</v>
      </c>
      <c r="C39" s="30">
        <f t="shared" ref="C39:C49" si="6">SUM(D39:G39)</f>
        <v>17666</v>
      </c>
      <c r="D39" s="20">
        <v>4258</v>
      </c>
      <c r="E39" s="20">
        <v>4464</v>
      </c>
      <c r="F39" s="20">
        <v>4558</v>
      </c>
      <c r="G39" s="20">
        <v>4386</v>
      </c>
      <c r="H39" s="30">
        <f t="shared" ref="H39:H49" si="7">SUM(I39:M39)</f>
        <v>5667</v>
      </c>
      <c r="I39" s="20">
        <v>1033</v>
      </c>
      <c r="J39" s="20">
        <v>1053</v>
      </c>
      <c r="K39" s="20">
        <v>988</v>
      </c>
      <c r="L39" s="20">
        <v>1101</v>
      </c>
      <c r="M39" s="20">
        <v>1492</v>
      </c>
    </row>
    <row r="40" spans="1:13" ht="12.75" hidden="1" customHeight="1" outlineLevel="1" x14ac:dyDescent="0.2">
      <c r="A40" s="29" t="s">
        <v>64</v>
      </c>
      <c r="B40" s="30">
        <f t="shared" si="5"/>
        <v>22592</v>
      </c>
      <c r="C40" s="30">
        <f t="shared" si="6"/>
        <v>17210</v>
      </c>
      <c r="D40" s="20">
        <v>4096</v>
      </c>
      <c r="E40" s="20">
        <v>4261</v>
      </c>
      <c r="F40" s="20">
        <v>4466</v>
      </c>
      <c r="G40" s="20">
        <v>4387</v>
      </c>
      <c r="H40" s="30">
        <f t="shared" si="7"/>
        <v>5382</v>
      </c>
      <c r="I40" s="20">
        <v>980</v>
      </c>
      <c r="J40" s="20">
        <v>979</v>
      </c>
      <c r="K40" s="20">
        <v>1032</v>
      </c>
      <c r="L40" s="20">
        <v>1014</v>
      </c>
      <c r="M40" s="20">
        <v>1377</v>
      </c>
    </row>
    <row r="41" spans="1:13" ht="12.75" customHeight="1" collapsed="1" x14ac:dyDescent="0.2">
      <c r="A41" s="29" t="s">
        <v>65</v>
      </c>
      <c r="B41" s="30">
        <f t="shared" si="5"/>
        <v>22091</v>
      </c>
      <c r="C41" s="30">
        <f t="shared" si="6"/>
        <v>16855</v>
      </c>
      <c r="D41" s="20">
        <v>4181</v>
      </c>
      <c r="E41" s="20">
        <v>4120</v>
      </c>
      <c r="F41" s="20">
        <v>4289</v>
      </c>
      <c r="G41" s="20">
        <v>4265</v>
      </c>
      <c r="H41" s="30">
        <f t="shared" si="7"/>
        <v>5236</v>
      </c>
      <c r="I41" s="20">
        <v>1001</v>
      </c>
      <c r="J41" s="20">
        <v>923</v>
      </c>
      <c r="K41" s="20">
        <v>953</v>
      </c>
      <c r="L41" s="20">
        <v>1076</v>
      </c>
      <c r="M41" s="20">
        <v>1283</v>
      </c>
    </row>
    <row r="42" spans="1:13" ht="12.75" customHeight="1" x14ac:dyDescent="0.2">
      <c r="A42" s="29" t="s">
        <v>66</v>
      </c>
      <c r="B42" s="30">
        <f t="shared" si="5"/>
        <v>21768</v>
      </c>
      <c r="C42" s="30">
        <f t="shared" si="6"/>
        <v>16724</v>
      </c>
      <c r="D42" s="20">
        <v>4304</v>
      </c>
      <c r="E42" s="20">
        <v>4248</v>
      </c>
      <c r="F42" s="20">
        <v>4096</v>
      </c>
      <c r="G42" s="20">
        <v>4076</v>
      </c>
      <c r="H42" s="30">
        <f t="shared" si="7"/>
        <v>5044</v>
      </c>
      <c r="I42" s="20">
        <v>896</v>
      </c>
      <c r="J42" s="20">
        <v>934</v>
      </c>
      <c r="K42" s="20">
        <v>883</v>
      </c>
      <c r="L42" s="20">
        <v>1014</v>
      </c>
      <c r="M42" s="20">
        <v>1317</v>
      </c>
    </row>
    <row r="43" spans="1:13" ht="12.75" customHeight="1" x14ac:dyDescent="0.2">
      <c r="A43" s="29" t="s">
        <v>67</v>
      </c>
      <c r="B43" s="30">
        <f t="shared" si="5"/>
        <v>21864</v>
      </c>
      <c r="C43" s="30">
        <f t="shared" si="6"/>
        <v>16848</v>
      </c>
      <c r="D43" s="20">
        <v>4297</v>
      </c>
      <c r="E43" s="20">
        <v>4324</v>
      </c>
      <c r="F43" s="20">
        <v>4176</v>
      </c>
      <c r="G43" s="20">
        <v>4051</v>
      </c>
      <c r="H43" s="30">
        <f t="shared" si="7"/>
        <v>5016</v>
      </c>
      <c r="I43" s="20">
        <v>517</v>
      </c>
      <c r="J43" s="20">
        <v>831</v>
      </c>
      <c r="K43" s="20">
        <v>946</v>
      </c>
      <c r="L43" s="20">
        <v>959</v>
      </c>
      <c r="M43" s="20">
        <v>1763</v>
      </c>
    </row>
    <row r="44" spans="1:13" ht="12.75" customHeight="1" x14ac:dyDescent="0.2">
      <c r="A44" s="33" t="s">
        <v>68</v>
      </c>
      <c r="B44" s="30">
        <f t="shared" si="5"/>
        <v>21696</v>
      </c>
      <c r="C44" s="30">
        <f t="shared" si="6"/>
        <v>17154</v>
      </c>
      <c r="D44" s="20">
        <v>4433</v>
      </c>
      <c r="E44" s="20">
        <v>4314</v>
      </c>
      <c r="F44" s="20">
        <v>4272</v>
      </c>
      <c r="G44" s="20">
        <v>4135</v>
      </c>
      <c r="H44" s="30">
        <f t="shared" si="7"/>
        <v>4542</v>
      </c>
      <c r="I44" s="20">
        <v>414</v>
      </c>
      <c r="J44" s="20">
        <v>592</v>
      </c>
      <c r="K44" s="20">
        <v>843</v>
      </c>
      <c r="L44" s="20">
        <v>979</v>
      </c>
      <c r="M44" s="20">
        <v>1714</v>
      </c>
    </row>
    <row r="45" spans="1:13" ht="12.75" customHeight="1" x14ac:dyDescent="0.2">
      <c r="A45" s="33" t="s">
        <v>69</v>
      </c>
      <c r="B45" s="30">
        <f t="shared" si="5"/>
        <v>21431</v>
      </c>
      <c r="C45" s="30">
        <f t="shared" si="6"/>
        <v>17342</v>
      </c>
      <c r="D45" s="20">
        <v>4385</v>
      </c>
      <c r="E45" s="20">
        <v>4468</v>
      </c>
      <c r="F45" s="20">
        <v>4287</v>
      </c>
      <c r="G45" s="20">
        <v>4202</v>
      </c>
      <c r="H45" s="30">
        <f t="shared" si="7"/>
        <v>4089</v>
      </c>
      <c r="I45" s="20">
        <v>339</v>
      </c>
      <c r="J45" s="20">
        <v>439</v>
      </c>
      <c r="K45" s="20">
        <v>647</v>
      </c>
      <c r="L45" s="20">
        <v>920</v>
      </c>
      <c r="M45" s="20">
        <v>1744</v>
      </c>
    </row>
    <row r="46" spans="1:13" ht="12.75" customHeight="1" x14ac:dyDescent="0.2">
      <c r="A46" s="33" t="s">
        <v>79</v>
      </c>
      <c r="B46" s="30">
        <f t="shared" si="5"/>
        <v>21786</v>
      </c>
      <c r="C46" s="30">
        <f t="shared" si="6"/>
        <v>17931</v>
      </c>
      <c r="D46" s="20">
        <v>4572</v>
      </c>
      <c r="E46" s="20">
        <v>4575</v>
      </c>
      <c r="F46" s="20">
        <v>4493</v>
      </c>
      <c r="G46" s="20">
        <v>4291</v>
      </c>
      <c r="H46" s="30">
        <f t="shared" si="7"/>
        <v>3855</v>
      </c>
      <c r="I46" s="20">
        <v>348</v>
      </c>
      <c r="J46" s="20">
        <v>477</v>
      </c>
      <c r="K46" s="20">
        <v>553</v>
      </c>
      <c r="L46" s="20">
        <v>812</v>
      </c>
      <c r="M46" s="20">
        <v>1665</v>
      </c>
    </row>
    <row r="47" spans="1:13" ht="12.75" customHeight="1" x14ac:dyDescent="0.2">
      <c r="A47" s="33" t="s">
        <v>80</v>
      </c>
      <c r="B47" s="30">
        <f t="shared" si="5"/>
        <v>21897</v>
      </c>
      <c r="C47" s="30">
        <f t="shared" si="6"/>
        <v>18624</v>
      </c>
      <c r="D47" s="20">
        <v>4775</v>
      </c>
      <c r="E47" s="20">
        <v>4757</v>
      </c>
      <c r="F47" s="20">
        <v>4593</v>
      </c>
      <c r="G47" s="20">
        <v>4499</v>
      </c>
      <c r="H47" s="30">
        <f t="shared" si="7"/>
        <v>3273</v>
      </c>
      <c r="I47" s="20">
        <v>297</v>
      </c>
      <c r="J47" s="20">
        <v>382</v>
      </c>
      <c r="K47" s="20">
        <v>538</v>
      </c>
      <c r="L47" s="20">
        <v>673</v>
      </c>
      <c r="M47" s="20">
        <v>1383</v>
      </c>
    </row>
    <row r="48" spans="1:13" ht="12.75" customHeight="1" x14ac:dyDescent="0.2">
      <c r="A48" s="33" t="s">
        <v>81</v>
      </c>
      <c r="B48" s="30">
        <f t="shared" si="5"/>
        <v>21020</v>
      </c>
      <c r="C48" s="30">
        <f t="shared" si="6"/>
        <v>18373</v>
      </c>
      <c r="D48" s="20">
        <v>4514</v>
      </c>
      <c r="E48" s="20">
        <v>4736</v>
      </c>
      <c r="F48" s="20">
        <v>4658</v>
      </c>
      <c r="G48" s="20">
        <v>4465</v>
      </c>
      <c r="H48" s="30">
        <f t="shared" si="7"/>
        <v>2647</v>
      </c>
      <c r="I48" s="20">
        <v>284</v>
      </c>
      <c r="J48" s="20">
        <v>260</v>
      </c>
      <c r="K48" s="20">
        <v>457</v>
      </c>
      <c r="L48" s="20">
        <v>592</v>
      </c>
      <c r="M48" s="20">
        <v>1054</v>
      </c>
    </row>
    <row r="49" spans="1:14" ht="12.75" customHeight="1" x14ac:dyDescent="0.2">
      <c r="A49" s="33" t="s">
        <v>82</v>
      </c>
      <c r="B49" s="30">
        <f t="shared" si="5"/>
        <v>20299</v>
      </c>
      <c r="C49" s="30">
        <f t="shared" si="6"/>
        <v>18050</v>
      </c>
      <c r="D49" s="30">
        <v>4441</v>
      </c>
      <c r="E49" s="30">
        <v>4523</v>
      </c>
      <c r="F49" s="30">
        <v>4632</v>
      </c>
      <c r="G49" s="30">
        <v>4454</v>
      </c>
      <c r="H49" s="30">
        <f t="shared" si="7"/>
        <v>2249</v>
      </c>
      <c r="I49" s="30">
        <v>346</v>
      </c>
      <c r="J49" s="30">
        <v>241</v>
      </c>
      <c r="K49" s="30">
        <v>321</v>
      </c>
      <c r="L49" s="30">
        <v>408</v>
      </c>
      <c r="M49" s="30">
        <v>933</v>
      </c>
    </row>
    <row r="50" spans="1:14" ht="12.75" customHeight="1" x14ac:dyDescent="0.2">
      <c r="A50" s="41" t="s">
        <v>85</v>
      </c>
      <c r="B50" s="40">
        <v>19649</v>
      </c>
      <c r="C50" s="40">
        <v>17819</v>
      </c>
      <c r="D50" s="40">
        <v>4478</v>
      </c>
      <c r="E50" s="40">
        <v>4449</v>
      </c>
      <c r="F50" s="40">
        <v>4401</v>
      </c>
      <c r="G50" s="40">
        <v>4491</v>
      </c>
      <c r="H50" s="40">
        <v>1830</v>
      </c>
      <c r="I50" s="40">
        <v>246</v>
      </c>
      <c r="J50" s="40">
        <v>279</v>
      </c>
      <c r="K50" s="40">
        <v>288</v>
      </c>
      <c r="L50" s="40">
        <v>310</v>
      </c>
      <c r="M50" s="40">
        <v>707</v>
      </c>
    </row>
    <row r="51" spans="1:14" ht="12.75" customHeight="1" x14ac:dyDescent="0.2">
      <c r="A51" s="41" t="s">
        <v>86</v>
      </c>
      <c r="B51" s="40">
        <v>19132</v>
      </c>
      <c r="C51" s="40">
        <v>17477</v>
      </c>
      <c r="D51" s="40">
        <v>4317</v>
      </c>
      <c r="E51" s="40">
        <v>4484</v>
      </c>
      <c r="F51" s="40">
        <v>4344</v>
      </c>
      <c r="G51" s="40">
        <v>4332</v>
      </c>
      <c r="H51" s="40">
        <v>1655</v>
      </c>
      <c r="I51" s="40">
        <v>218</v>
      </c>
      <c r="J51" s="40">
        <v>227</v>
      </c>
      <c r="K51" s="40">
        <v>323</v>
      </c>
      <c r="L51" s="40">
        <v>276</v>
      </c>
      <c r="M51" s="40">
        <v>611</v>
      </c>
    </row>
    <row r="52" spans="1:14" ht="12.75" customHeight="1" x14ac:dyDescent="0.2">
      <c r="A52" s="43" t="s">
        <v>87</v>
      </c>
      <c r="B52" s="42">
        <v>18725</v>
      </c>
      <c r="C52" s="42">
        <v>17203</v>
      </c>
      <c r="D52" s="42">
        <v>4300</v>
      </c>
      <c r="E52" s="42">
        <v>4307</v>
      </c>
      <c r="F52" s="42">
        <v>4349</v>
      </c>
      <c r="G52" s="42">
        <v>4247</v>
      </c>
      <c r="H52" s="42">
        <v>1522</v>
      </c>
      <c r="I52" s="42">
        <v>196</v>
      </c>
      <c r="J52" s="42">
        <v>223</v>
      </c>
      <c r="K52" s="42">
        <v>271</v>
      </c>
      <c r="L52" s="42">
        <v>307</v>
      </c>
      <c r="M52" s="42">
        <v>525</v>
      </c>
    </row>
    <row r="53" spans="1:14" ht="12.75" customHeight="1" x14ac:dyDescent="0.2">
      <c r="A53" s="45" t="s">
        <v>88</v>
      </c>
      <c r="B53" s="44">
        <v>19294</v>
      </c>
      <c r="C53" s="44">
        <v>17656</v>
      </c>
      <c r="D53" s="44">
        <v>4463</v>
      </c>
      <c r="E53" s="44">
        <v>4437</v>
      </c>
      <c r="F53" s="44">
        <v>4384</v>
      </c>
      <c r="G53" s="44">
        <v>4372</v>
      </c>
      <c r="H53" s="44">
        <v>1638</v>
      </c>
      <c r="I53" s="44">
        <v>245</v>
      </c>
      <c r="J53" s="44">
        <v>246</v>
      </c>
      <c r="K53" s="44">
        <v>272</v>
      </c>
      <c r="L53" s="44">
        <v>303</v>
      </c>
      <c r="M53" s="44">
        <v>572</v>
      </c>
    </row>
    <row r="54" spans="1:14" ht="12.75" customHeight="1" x14ac:dyDescent="0.2">
      <c r="A54" s="54" t="s">
        <v>89</v>
      </c>
      <c r="B54" s="53">
        <v>19488</v>
      </c>
      <c r="C54" s="53">
        <v>17880</v>
      </c>
      <c r="D54" s="53">
        <v>4668</v>
      </c>
      <c r="E54" s="53">
        <v>4522</v>
      </c>
      <c r="F54" s="53">
        <v>4370</v>
      </c>
      <c r="G54" s="53">
        <v>4320</v>
      </c>
      <c r="H54" s="53">
        <v>1608</v>
      </c>
      <c r="I54" s="53">
        <v>220</v>
      </c>
      <c r="J54" s="53">
        <v>257</v>
      </c>
      <c r="K54" s="53">
        <v>280</v>
      </c>
      <c r="L54" s="53">
        <v>318</v>
      </c>
      <c r="M54" s="53">
        <v>533</v>
      </c>
    </row>
    <row r="55" spans="1:14" ht="9.75" customHeight="1" x14ac:dyDescent="0.2">
      <c r="A55" s="31" t="str">
        <f>REPT(" ",28)</f>
        <v xml:space="preserve">                            </v>
      </c>
    </row>
    <row r="56" spans="1:14" ht="12.75" customHeight="1" x14ac:dyDescent="0.2">
      <c r="A56" s="34" t="s">
        <v>70</v>
      </c>
      <c r="B56" s="35"/>
      <c r="C56" s="36"/>
      <c r="D56" s="36"/>
      <c r="E56" s="36"/>
      <c r="F56" s="36"/>
      <c r="G56" s="36"/>
      <c r="H56" s="37"/>
      <c r="I56" s="36"/>
      <c r="J56" s="36"/>
      <c r="K56" s="37"/>
      <c r="L56" s="37"/>
      <c r="M56" s="37"/>
      <c r="N56" s="37"/>
    </row>
    <row r="57" spans="1:14" ht="4.5" customHeight="1" x14ac:dyDescent="0.2"/>
    <row r="58" spans="1:14" ht="12.75" customHeight="1" x14ac:dyDescent="0.2">
      <c r="A58" s="32" t="s">
        <v>60</v>
      </c>
    </row>
  </sheetData>
  <mergeCells count="6">
    <mergeCell ref="C6:C9"/>
    <mergeCell ref="H6:H9"/>
    <mergeCell ref="D6:G8"/>
    <mergeCell ref="I6:M8"/>
    <mergeCell ref="A5:A9"/>
    <mergeCell ref="B5:B9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Schüler an öffentlichen Grund- und Hauptschulen in Stuttgart seit 1980 nach Klassenstufen</dc:title>
  <dc:subject>TABELLE</dc:subject>
  <dc:creator>U12A002</dc:creator>
  <dc:description/>
  <cp:lastModifiedBy>Brüssow, Fabian</cp:lastModifiedBy>
  <cp:lastPrinted>2010-10-13T12:10:21Z</cp:lastPrinted>
  <dcterms:created xsi:type="dcterms:W3CDTF">2020-04-28T13:50:54Z</dcterms:created>
  <dcterms:modified xsi:type="dcterms:W3CDTF">2024-09-24T15:40:18Z</dcterms:modified>
</cp:coreProperties>
</file>