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12-2\12-23\12-23Themen\1_Bauen_und_Wohnen\10_Wohnungsberichte\Gemeinsamer Wohnungsbericht 2020\04_Tabellen\"/>
    </mc:Choice>
  </mc:AlternateContent>
  <bookViews>
    <workbookView xWindow="6285" yWindow="465" windowWidth="18840" windowHeight="15495"/>
  </bookViews>
  <sheets>
    <sheet name="Tabellenliste" sheetId="159" r:id="rId1"/>
    <sheet name="1" sheetId="119" r:id="rId2"/>
    <sheet name="2" sheetId="3" r:id="rId3"/>
    <sheet name="3" sheetId="182" r:id="rId4"/>
    <sheet name="4" sheetId="44" r:id="rId5"/>
    <sheet name="5" sheetId="6" r:id="rId6"/>
    <sheet name="6" sheetId="13" r:id="rId7"/>
    <sheet name="7" sheetId="26" r:id="rId8"/>
    <sheet name="8" sheetId="36" r:id="rId9"/>
    <sheet name="9" sheetId="37" r:id="rId10"/>
    <sheet name="10" sheetId="131" r:id="rId11"/>
    <sheet name="11" sheetId="132" r:id="rId12"/>
    <sheet name="12" sheetId="133" r:id="rId13"/>
    <sheet name="13" sheetId="134" r:id="rId14"/>
    <sheet name="14" sheetId="181" r:id="rId15"/>
    <sheet name="15" sheetId="167" r:id="rId16"/>
    <sheet name="16" sheetId="168" r:id="rId17"/>
    <sheet name="17" sheetId="138" r:id="rId18"/>
    <sheet name="18" sheetId="139" r:id="rId19"/>
    <sheet name="19" sheetId="169" r:id="rId20"/>
    <sheet name="20" sheetId="170" r:id="rId21"/>
    <sheet name="21" sheetId="142" r:id="rId22"/>
    <sheet name="22" sheetId="179" r:id="rId23"/>
    <sheet name="23" sheetId="171" r:id="rId24"/>
    <sheet name="24" sheetId="180" r:id="rId25"/>
    <sheet name="25" sheetId="146" r:id="rId26"/>
    <sheet name="26" sheetId="172" r:id="rId27"/>
    <sheet name="27" sheetId="148" r:id="rId28"/>
    <sheet name="28" sheetId="173" r:id="rId29"/>
    <sheet name="29" sheetId="150" r:id="rId30"/>
    <sheet name="30" sheetId="174" r:id="rId31"/>
    <sheet name="31" sheetId="175" r:id="rId32"/>
    <sheet name="32" sheetId="177" r:id="rId33"/>
    <sheet name="33" sheetId="178" r:id="rId34"/>
    <sheet name="34" sheetId="155" r:id="rId35"/>
    <sheet name="35" sheetId="160" r:id="rId36"/>
    <sheet name="36" sheetId="161" r:id="rId37"/>
    <sheet name="37" sheetId="162" r:id="rId38"/>
  </sheets>
  <externalReferences>
    <externalReference r:id="rId39"/>
    <externalReference r:id="rId40"/>
    <externalReference r:id="rId41"/>
  </externalReferences>
  <definedNames>
    <definedName name="_Dist_Bin" localSheetId="1" hidden="1">'[1]seit 1990'!#REF!</definedName>
    <definedName name="_Dist_Bin" localSheetId="11" hidden="1">'[1]seit 1990'!#REF!</definedName>
    <definedName name="_Dist_Bin" localSheetId="14" hidden="1">'[1]seit 1990'!#REF!</definedName>
    <definedName name="_Dist_Bin" localSheetId="15" hidden="1">'[1]seit 1990'!#REF!</definedName>
    <definedName name="_Dist_Bin" localSheetId="16" hidden="1">'[1]seit 1990'!#REF!</definedName>
    <definedName name="_Dist_Bin" localSheetId="17" hidden="1">'[1]seit 1990'!#REF!</definedName>
    <definedName name="_Dist_Bin" localSheetId="18" hidden="1">'[1]seit 1990'!#REF!</definedName>
    <definedName name="_Dist_Bin" localSheetId="19" hidden="1">'[1]seit 1990'!#REF!</definedName>
    <definedName name="_Dist_Bin" localSheetId="20" hidden="1">'[1]seit 1990'!#REF!</definedName>
    <definedName name="_Dist_Bin" localSheetId="21" hidden="1">'[1]seit 1990'!#REF!</definedName>
    <definedName name="_Dist_Bin" localSheetId="22" hidden="1">'[1]seit 1990'!#REF!</definedName>
    <definedName name="_Dist_Bin" localSheetId="23" hidden="1">'[1]seit 1990'!#REF!</definedName>
    <definedName name="_Dist_Bin" localSheetId="24" hidden="1">'[1]seit 1990'!#REF!</definedName>
    <definedName name="_Dist_Bin" localSheetId="26" hidden="1">'[1]seit 1990'!#REF!</definedName>
    <definedName name="_Dist_Bin" localSheetId="28" hidden="1">'[1]seit 1990'!#REF!</definedName>
    <definedName name="_Dist_Bin" localSheetId="30" hidden="1">'[1]seit 1990'!#REF!</definedName>
    <definedName name="_Dist_Bin" localSheetId="31" hidden="1">'[1]seit 1990'!#REF!</definedName>
    <definedName name="_Dist_Bin" localSheetId="32" hidden="1">'[1]seit 1990'!#REF!</definedName>
    <definedName name="_Dist_Bin" localSheetId="33" hidden="1">'[1]seit 1990'!#REF!</definedName>
    <definedName name="_Dist_Bin" localSheetId="34" hidden="1">'[1]seit 1990'!#REF!</definedName>
    <definedName name="_Dist_Bin" localSheetId="35" hidden="1">'[1]seit 1990'!#REF!</definedName>
    <definedName name="_Dist_Bin" localSheetId="36" hidden="1">'[1]seit 1990'!#REF!</definedName>
    <definedName name="_Dist_Bin" localSheetId="37" hidden="1">'[1]seit 1990'!#REF!</definedName>
    <definedName name="_Dist_Bin" hidden="1">'[1]seit 1990'!#REF!</definedName>
    <definedName name="_Dist_Values" localSheetId="1" hidden="1">'[1]seit 1990'!#REF!</definedName>
    <definedName name="_Dist_Values" localSheetId="11" hidden="1">'[1]seit 1990'!#REF!</definedName>
    <definedName name="_Dist_Values" localSheetId="14" hidden="1">'[1]seit 1990'!#REF!</definedName>
    <definedName name="_Dist_Values" localSheetId="15" hidden="1">'[1]seit 1990'!#REF!</definedName>
    <definedName name="_Dist_Values" localSheetId="16" hidden="1">'[1]seit 1990'!#REF!</definedName>
    <definedName name="_Dist_Values" localSheetId="17" hidden="1">'[1]seit 1990'!#REF!</definedName>
    <definedName name="_Dist_Values" localSheetId="18" hidden="1">'[1]seit 1990'!#REF!</definedName>
    <definedName name="_Dist_Values" localSheetId="19" hidden="1">'[1]seit 1990'!#REF!</definedName>
    <definedName name="_Dist_Values" localSheetId="20" hidden="1">'[1]seit 1990'!#REF!</definedName>
    <definedName name="_Dist_Values" localSheetId="21" hidden="1">'[1]seit 1990'!#REF!</definedName>
    <definedName name="_Dist_Values" localSheetId="22" hidden="1">'[1]seit 1990'!#REF!</definedName>
    <definedName name="_Dist_Values" localSheetId="23" hidden="1">'[1]seit 1990'!#REF!</definedName>
    <definedName name="_Dist_Values" localSheetId="24" hidden="1">'[1]seit 1990'!#REF!</definedName>
    <definedName name="_Dist_Values" localSheetId="26" hidden="1">'[1]seit 1990'!#REF!</definedName>
    <definedName name="_Dist_Values" localSheetId="28" hidden="1">'[1]seit 1990'!#REF!</definedName>
    <definedName name="_Dist_Values" localSheetId="30" hidden="1">'[1]seit 1990'!#REF!</definedName>
    <definedName name="_Dist_Values" localSheetId="31" hidden="1">'[1]seit 1990'!#REF!</definedName>
    <definedName name="_Dist_Values" localSheetId="32" hidden="1">'[1]seit 1990'!#REF!</definedName>
    <definedName name="_Dist_Values" localSheetId="33" hidden="1">'[1]seit 1990'!#REF!</definedName>
    <definedName name="_Dist_Values" localSheetId="34" hidden="1">'[1]seit 1990'!#REF!</definedName>
    <definedName name="_Dist_Values" localSheetId="35" hidden="1">'[1]seit 1990'!#REF!</definedName>
    <definedName name="_Dist_Values" localSheetId="36" hidden="1">'[1]seit 1990'!#REF!</definedName>
    <definedName name="_Dist_Values" localSheetId="37" hidden="1">'[1]seit 1990'!#REF!</definedName>
    <definedName name="_Dist_Values" hidden="1">'[1]seit 1990'!#REF!</definedName>
    <definedName name="_Fill" localSheetId="11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6" hidden="1">#REF!</definedName>
    <definedName name="_Fill" localSheetId="28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localSheetId="37" hidden="1">#REF!</definedName>
    <definedName name="_Fill" hidden="1">#REF!</definedName>
    <definedName name="_Key1" localSheetId="1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Key1" localSheetId="24" hidden="1">#REF!</definedName>
    <definedName name="_Key1" localSheetId="25" hidden="1">#REF!</definedName>
    <definedName name="_Key1" localSheetId="26" hidden="1">#REF!</definedName>
    <definedName name="_Key1" localSheetId="28" hidden="1">#REF!</definedName>
    <definedName name="_Key1" localSheetId="29" hidden="1">#REF!</definedName>
    <definedName name="_Key1" localSheetId="30" hidden="1">#REF!</definedName>
    <definedName name="_Key1" localSheetId="31" hidden="1">#REF!</definedName>
    <definedName name="_Key1" localSheetId="32" hidden="1">#REF!</definedName>
    <definedName name="_Key1" localSheetId="33" hidden="1">#REF!</definedName>
    <definedName name="_Key1" localSheetId="34" hidden="1">#REF!</definedName>
    <definedName name="_Key1" localSheetId="35" hidden="1">#REF!</definedName>
    <definedName name="_Key1" localSheetId="36" hidden="1">#REF!</definedName>
    <definedName name="_Key1" localSheetId="37" hidden="1">#REF!</definedName>
    <definedName name="_Key1" hidden="1">#REF!</definedName>
    <definedName name="_Order1" hidden="1">0</definedName>
    <definedName name="_Order2" hidden="1">255</definedName>
    <definedName name="_Sort" localSheetId="1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localSheetId="36" hidden="1">#REF!</definedName>
    <definedName name="_Sort" localSheetId="37" hidden="1">#REF!</definedName>
    <definedName name="_Sort" hidden="1">#REF!</definedName>
    <definedName name="_Table1_Out" localSheetId="1" hidden="1">'[1]seit 1990'!#REF!</definedName>
    <definedName name="_Table1_Out" localSheetId="11" hidden="1">'[1]seit 1990'!#REF!</definedName>
    <definedName name="_Table1_Out" localSheetId="14" hidden="1">'[1]seit 1990'!#REF!</definedName>
    <definedName name="_Table1_Out" localSheetId="15" hidden="1">'[1]seit 1990'!#REF!</definedName>
    <definedName name="_Table1_Out" localSheetId="16" hidden="1">'[1]seit 1990'!#REF!</definedName>
    <definedName name="_Table1_Out" localSheetId="17" hidden="1">'[1]seit 1990'!#REF!</definedName>
    <definedName name="_Table1_Out" localSheetId="18" hidden="1">'[1]seit 1990'!#REF!</definedName>
    <definedName name="_Table1_Out" localSheetId="19" hidden="1">'[1]seit 1990'!#REF!</definedName>
    <definedName name="_Table1_Out" localSheetId="20" hidden="1">'[1]seit 1990'!#REF!</definedName>
    <definedName name="_Table1_Out" localSheetId="21" hidden="1">'[1]seit 1990'!#REF!</definedName>
    <definedName name="_Table1_Out" localSheetId="22" hidden="1">'[1]seit 1990'!#REF!</definedName>
    <definedName name="_Table1_Out" localSheetId="23" hidden="1">'[1]seit 1990'!#REF!</definedName>
    <definedName name="_Table1_Out" localSheetId="24" hidden="1">'[1]seit 1990'!#REF!</definedName>
    <definedName name="_Table1_Out" localSheetId="26" hidden="1">'[1]seit 1990'!#REF!</definedName>
    <definedName name="_Table1_Out" localSheetId="28" hidden="1">'[1]seit 1990'!#REF!</definedName>
    <definedName name="_Table1_Out" localSheetId="30" hidden="1">'[1]seit 1990'!#REF!</definedName>
    <definedName name="_Table1_Out" localSheetId="31" hidden="1">'[1]seit 1990'!#REF!</definedName>
    <definedName name="_Table1_Out" localSheetId="32" hidden="1">'[1]seit 1990'!#REF!</definedName>
    <definedName name="_Table1_Out" localSheetId="33" hidden="1">'[1]seit 1990'!#REF!</definedName>
    <definedName name="_Table1_Out" localSheetId="34" hidden="1">'[1]seit 1990'!#REF!</definedName>
    <definedName name="_Table1_Out" localSheetId="35" hidden="1">'[1]seit 1990'!#REF!</definedName>
    <definedName name="_Table1_Out" localSheetId="36" hidden="1">'[1]seit 1990'!#REF!</definedName>
    <definedName name="_Table1_Out" localSheetId="37" hidden="1">'[1]seit 1990'!#REF!</definedName>
    <definedName name="_Table1_Out" hidden="1">'[1]seit 1990'!#REF!</definedName>
    <definedName name="_Table2_Out" localSheetId="1" hidden="1">'[1]seit 1990'!#REF!</definedName>
    <definedName name="_Table2_Out" localSheetId="11" hidden="1">'[1]seit 1990'!#REF!</definedName>
    <definedName name="_Table2_Out" localSheetId="14" hidden="1">'[1]seit 1990'!#REF!</definedName>
    <definedName name="_Table2_Out" localSheetId="15" hidden="1">'[1]seit 1990'!#REF!</definedName>
    <definedName name="_Table2_Out" localSheetId="16" hidden="1">'[1]seit 1990'!#REF!</definedName>
    <definedName name="_Table2_Out" localSheetId="17" hidden="1">'[1]seit 1990'!#REF!</definedName>
    <definedName name="_Table2_Out" localSheetId="18" hidden="1">'[1]seit 1990'!#REF!</definedName>
    <definedName name="_Table2_Out" localSheetId="19" hidden="1">'[1]seit 1990'!#REF!</definedName>
    <definedName name="_Table2_Out" localSheetId="20" hidden="1">'[1]seit 1990'!#REF!</definedName>
    <definedName name="_Table2_Out" localSheetId="21" hidden="1">'[1]seit 1990'!#REF!</definedName>
    <definedName name="_Table2_Out" localSheetId="22" hidden="1">'[1]seit 1990'!#REF!</definedName>
    <definedName name="_Table2_Out" localSheetId="23" hidden="1">'[1]seit 1990'!#REF!</definedName>
    <definedName name="_Table2_Out" localSheetId="24" hidden="1">'[1]seit 1990'!#REF!</definedName>
    <definedName name="_Table2_Out" localSheetId="26" hidden="1">'[1]seit 1990'!#REF!</definedName>
    <definedName name="_Table2_Out" localSheetId="28" hidden="1">'[1]seit 1990'!#REF!</definedName>
    <definedName name="_Table2_Out" localSheetId="30" hidden="1">'[1]seit 1990'!#REF!</definedName>
    <definedName name="_Table2_Out" localSheetId="31" hidden="1">'[1]seit 1990'!#REF!</definedName>
    <definedName name="_Table2_Out" localSheetId="32" hidden="1">'[1]seit 1990'!#REF!</definedName>
    <definedName name="_Table2_Out" localSheetId="33" hidden="1">'[1]seit 1990'!#REF!</definedName>
    <definedName name="_Table2_Out" localSheetId="34" hidden="1">'[1]seit 1990'!#REF!</definedName>
    <definedName name="_Table2_Out" localSheetId="35" hidden="1">'[1]seit 1990'!#REF!</definedName>
    <definedName name="_Table2_Out" localSheetId="36" hidden="1">'[1]seit 1990'!#REF!</definedName>
    <definedName name="_Table2_Out" localSheetId="37" hidden="1">'[1]seit 1990'!#REF!</definedName>
    <definedName name="_Table2_Out" hidden="1">'[1]seit 1990'!#REF!</definedName>
    <definedName name="_XX" localSheetId="14" hidden="1">#REF!</definedName>
    <definedName name="_XX" localSheetId="15" hidden="1">#REF!</definedName>
    <definedName name="_XX" localSheetId="16" hidden="1">#REF!</definedName>
    <definedName name="_XX" localSheetId="19" hidden="1">#REF!</definedName>
    <definedName name="_XX" localSheetId="20" hidden="1">#REF!</definedName>
    <definedName name="_XX" localSheetId="22" hidden="1">#REF!</definedName>
    <definedName name="_XX" localSheetId="23" hidden="1">#REF!</definedName>
    <definedName name="_XX" localSheetId="24" hidden="1">#REF!</definedName>
    <definedName name="_XX" localSheetId="26" hidden="1">#REF!</definedName>
    <definedName name="_XX" localSheetId="28" hidden="1">#REF!</definedName>
    <definedName name="_XX" localSheetId="30" hidden="1">#REF!</definedName>
    <definedName name="_XX" localSheetId="31" hidden="1">#REF!</definedName>
    <definedName name="_XX" localSheetId="32" hidden="1">#REF!</definedName>
    <definedName name="_XX" localSheetId="33" hidden="1">#REF!</definedName>
    <definedName name="_XX" localSheetId="34" hidden="1">#REF!</definedName>
    <definedName name="_XX" localSheetId="36" hidden="1">#REF!</definedName>
    <definedName name="_XX" localSheetId="37" hidden="1">#REF!</definedName>
    <definedName name="_XX" hidden="1">#REF!</definedName>
    <definedName name="AusblendenSpalten" localSheetId="1">#REF!</definedName>
    <definedName name="AusblendenSpalten" localSheetId="10">'[2]3.2.x1'!#REF!</definedName>
    <definedName name="AusblendenSpalten" localSheetId="14">#REF!</definedName>
    <definedName name="AusblendenSpalten" localSheetId="15">#REF!</definedName>
    <definedName name="AusblendenSpalten" localSheetId="16">#REF!</definedName>
    <definedName name="AusblendenSpalten" localSheetId="19">#REF!</definedName>
    <definedName name="AusblendenSpalten" localSheetId="20">#REF!</definedName>
    <definedName name="AusblendenSpalten" localSheetId="22">#REF!</definedName>
    <definedName name="AusblendenSpalten" localSheetId="23">#REF!</definedName>
    <definedName name="AusblendenSpalten" localSheetId="24">#REF!</definedName>
    <definedName name="AusblendenSpalten" localSheetId="26">#REF!</definedName>
    <definedName name="AusblendenSpalten" localSheetId="28">#REF!</definedName>
    <definedName name="AusblendenSpalten" localSheetId="30">#REF!</definedName>
    <definedName name="AusblendenSpalten" localSheetId="31">#REF!</definedName>
    <definedName name="AusblendenSpalten" localSheetId="32">#REF!</definedName>
    <definedName name="AusblendenSpalten" localSheetId="33">#REF!</definedName>
    <definedName name="AusblendenSpalten">#REF!</definedName>
    <definedName name="AusblendenZeilen" localSheetId="1">#REF!,#REF!,#REF!,#REF!,#REF!,#REF!,#REF!,#REF!,#REF!,#REF!</definedName>
    <definedName name="AusblendenZeilen" localSheetId="10">'[2]3.2.x1'!#REF!,'[2]3.2.x1'!#REF!,'[2]3.2.x1'!#REF!,'[2]3.2.x1'!#REF!,'[2]3.2.x1'!#REF!,'[2]3.2.x1'!#REF!,'[2]3.2.x1'!#REF!,'[2]3.2.x1'!#REF!,'[2]3.2.x1'!#REF!,'[2]3.2.x1'!#REF!</definedName>
    <definedName name="AusblendenZeilen" localSheetId="14">#REF!,#REF!,#REF!,#REF!,#REF!,#REF!,#REF!,#REF!,#REF!,#REF!</definedName>
    <definedName name="AusblendenZeilen" localSheetId="15">#REF!,#REF!,#REF!,#REF!,#REF!,#REF!,#REF!,#REF!,#REF!,#REF!</definedName>
    <definedName name="AusblendenZeilen" localSheetId="16">#REF!,#REF!,#REF!,#REF!,#REF!,#REF!,#REF!,#REF!,#REF!,#REF!</definedName>
    <definedName name="AusblendenZeilen" localSheetId="19">#REF!,#REF!,#REF!,#REF!,#REF!,#REF!,#REF!,#REF!,#REF!,#REF!</definedName>
    <definedName name="AusblendenZeilen" localSheetId="20">#REF!,#REF!,#REF!,#REF!,#REF!,#REF!,#REF!,#REF!,#REF!,#REF!</definedName>
    <definedName name="AusblendenZeilen" localSheetId="22">#REF!,#REF!,#REF!,#REF!,#REF!,#REF!,#REF!,#REF!,#REF!,#REF!</definedName>
    <definedName name="AusblendenZeilen" localSheetId="23">#REF!,#REF!,#REF!,#REF!,#REF!,#REF!,#REF!,#REF!,#REF!,#REF!</definedName>
    <definedName name="AusblendenZeilen" localSheetId="24">#REF!,#REF!,#REF!,#REF!,#REF!,#REF!,#REF!,#REF!,#REF!,#REF!</definedName>
    <definedName name="AusblendenZeilen" localSheetId="26">#REF!,#REF!,#REF!,#REF!,#REF!,#REF!,#REF!,#REF!,#REF!,#REF!</definedName>
    <definedName name="AusblendenZeilen" localSheetId="28">#REF!,#REF!,#REF!,#REF!,#REF!,#REF!,#REF!,#REF!,#REF!,#REF!</definedName>
    <definedName name="AusblendenZeilen" localSheetId="3">#REF!,#REF!,#REF!,#REF!,#REF!,#REF!,#REF!,#REF!,#REF!,#REF!</definedName>
    <definedName name="AusblendenZeilen" localSheetId="30">#REF!,#REF!,#REF!,#REF!,#REF!,#REF!,#REF!,#REF!,#REF!,#REF!</definedName>
    <definedName name="AusblendenZeilen" localSheetId="31">#REF!,#REF!,#REF!,#REF!,#REF!,#REF!,#REF!,#REF!,#REF!,#REF!</definedName>
    <definedName name="AusblendenZeilen" localSheetId="32">#REF!,#REF!,#REF!,#REF!,#REF!,#REF!,#REF!,#REF!,#REF!,#REF!</definedName>
    <definedName name="AusblendenZeilen" localSheetId="33">#REF!,#REF!,#REF!,#REF!,#REF!,#REF!,#REF!,#REF!,#REF!,#REF!</definedName>
    <definedName name="AusblendenZeilen" localSheetId="34">#REF!,#REF!</definedName>
    <definedName name="AusblendenZeilen">#REF!,#REF!,#REF!,#REF!,#REF!,#REF!,#REF!,#REF!,#REF!,#REF!</definedName>
    <definedName name="_xlnm.Print_Area" localSheetId="10">'10'!$A$1:$H$72</definedName>
    <definedName name="_xlnm.Print_Area" localSheetId="18">'18'!$A$1:$E$33</definedName>
    <definedName name="_xlnm.Print_Area" localSheetId="19">'19'!$A$1:$K$36</definedName>
    <definedName name="_xlnm.Print_Area" localSheetId="20">'20'!$A$1:$E$34</definedName>
    <definedName name="_xlnm.Print_Area" localSheetId="21">'21'!$A$1:$J$45</definedName>
    <definedName name="_xlnm.Print_Area" localSheetId="22">'22'!$A$1:$G$55</definedName>
    <definedName name="_xlnm.Print_Area" localSheetId="23">'23'!$A$1:$H$49</definedName>
    <definedName name="_xlnm.Print_Area" localSheetId="24">'24'!$A$1:$G$47</definedName>
    <definedName name="_xlnm.Print_Area" localSheetId="25">'25'!$A$1:$F$39</definedName>
    <definedName name="_xlnm.Print_Area" localSheetId="26">'26'!$A$1:$E$31</definedName>
    <definedName name="_xlnm.Print_Area" localSheetId="27">'27'!$A$1:$H$31</definedName>
    <definedName name="_xlnm.Print_Area" localSheetId="28">'28'!$A$1:$G$30</definedName>
    <definedName name="_xlnm.Print_Area" localSheetId="29">'29'!$A$1:$J$33</definedName>
    <definedName name="_xlnm.Print_Area" localSheetId="3">'3'!$A$2:$H$46</definedName>
    <definedName name="_xlnm.Print_Area" localSheetId="30">'30'!$A$1:$J$33</definedName>
    <definedName name="_xlnm.Print_Area" localSheetId="31">'31'!$A$1:$J$33</definedName>
    <definedName name="_xlnm.Print_Area" localSheetId="32">'32'!$A$1:$E$50</definedName>
    <definedName name="_xlnm.Print_Area" localSheetId="33">'33'!$A$1:$F$29</definedName>
    <definedName name="_xlnm.Print_Area" localSheetId="34">'34'!$A$1:$F$17</definedName>
    <definedName name="_xlnm.Print_Area" localSheetId="35">'35'!$A$1:$D$32</definedName>
    <definedName name="_xlnm.Print_Area" localSheetId="36">'36'!$A$1:$C$34</definedName>
    <definedName name="_xlnm.Print_Area" localSheetId="37">'37'!$A$1:$C$17</definedName>
    <definedName name="_xlnm.Print_Area" localSheetId="4">'4'!$A$2:$L$74</definedName>
    <definedName name="_xlnm.Print_Area" localSheetId="9">'9'!$A$2:$I$50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4">#REF!,#REF!,#REF!</definedName>
    <definedName name="Farbe" localSheetId="15">#REF!,#REF!,#REF!</definedName>
    <definedName name="Farbe" localSheetId="16">#REF!,#REF!,#REF!</definedName>
    <definedName name="Farbe" localSheetId="19">#REF!,#REF!,#REF!</definedName>
    <definedName name="Farbe" localSheetId="20">#REF!,#REF!,#REF!</definedName>
    <definedName name="Farbe" localSheetId="22">#REF!,#REF!,#REF!</definedName>
    <definedName name="Farbe" localSheetId="23">#REF!,#REF!,#REF!</definedName>
    <definedName name="Farbe" localSheetId="24">#REF!,#REF!,#REF!</definedName>
    <definedName name="Farbe" localSheetId="26">#REF!,#REF!,#REF!</definedName>
    <definedName name="Farbe" localSheetId="28">#REF!,#REF!,#REF!</definedName>
    <definedName name="Farbe" localSheetId="30">#REF!,#REF!,#REF!</definedName>
    <definedName name="Farbe" localSheetId="31">#REF!,#REF!,#REF!</definedName>
    <definedName name="Farbe" localSheetId="32">#REF!,#REF!,#REF!</definedName>
    <definedName name="Farbe" localSheetId="33">#REF!,#REF!,#REF!</definedName>
    <definedName name="Farbe" localSheetId="34">#REF!,#REF!,#REF!</definedName>
    <definedName name="Farbe">#REF!,#REF!,#REF!</definedName>
    <definedName name="INDEX" localSheetId="1">#REF!</definedName>
    <definedName name="INDEX" localSheetId="14">#REF!</definedName>
    <definedName name="INDEX" localSheetId="15">#REF!</definedName>
    <definedName name="INDEX" localSheetId="16">#REF!</definedName>
    <definedName name="INDEX" localSheetId="19">#REF!</definedName>
    <definedName name="INDEX" localSheetId="20">#REF!</definedName>
    <definedName name="INDEX" localSheetId="22">#REF!</definedName>
    <definedName name="INDEX" localSheetId="23">#REF!</definedName>
    <definedName name="INDEX" localSheetId="24">#REF!</definedName>
    <definedName name="INDEX" localSheetId="26">#REF!</definedName>
    <definedName name="INDEX" localSheetId="28">#REF!</definedName>
    <definedName name="INDEX" localSheetId="30">#REF!</definedName>
    <definedName name="INDEX" localSheetId="31">#REF!</definedName>
    <definedName name="INDEX" localSheetId="32">#REF!</definedName>
    <definedName name="INDEX" localSheetId="33">#REF!</definedName>
    <definedName name="INDEX" localSheetId="34">#REF!</definedName>
    <definedName name="INDEX" localSheetId="36">#REF!</definedName>
    <definedName name="INDEX" localSheetId="37">#REF!</definedName>
    <definedName name="INDEX">#REF!</definedName>
    <definedName name="Jahrbuch" localSheetId="14">#REF!</definedName>
    <definedName name="Jahrbuch" localSheetId="15">#REF!</definedName>
    <definedName name="Jahrbuch" localSheetId="16">#REF!</definedName>
    <definedName name="Jahrbuch" localSheetId="19">#REF!</definedName>
    <definedName name="Jahrbuch" localSheetId="20">#REF!</definedName>
    <definedName name="Jahrbuch" localSheetId="22">#REF!</definedName>
    <definedName name="Jahrbuch" localSheetId="23">#REF!</definedName>
    <definedName name="Jahrbuch" localSheetId="24">#REF!</definedName>
    <definedName name="Jahrbuch" localSheetId="26">#REF!</definedName>
    <definedName name="Jahrbuch" localSheetId="28">#REF!</definedName>
    <definedName name="Jahrbuch" localSheetId="30">#REF!</definedName>
    <definedName name="Jahrbuch" localSheetId="31">#REF!</definedName>
    <definedName name="Jahrbuch" localSheetId="32">#REF!</definedName>
    <definedName name="Jahrbuch" localSheetId="33">#REF!</definedName>
    <definedName name="Jahrbuch" localSheetId="34">#REF!</definedName>
    <definedName name="Jahrbuch">#REF!</definedName>
    <definedName name="JB2006_2007" localSheetId="14">#REF!</definedName>
    <definedName name="JB2006_2007" localSheetId="15">#REF!</definedName>
    <definedName name="JB2006_2007" localSheetId="16">#REF!</definedName>
    <definedName name="JB2006_2007" localSheetId="19">#REF!</definedName>
    <definedName name="JB2006_2007" localSheetId="20">#REF!</definedName>
    <definedName name="JB2006_2007" localSheetId="22">#REF!</definedName>
    <definedName name="JB2006_2007" localSheetId="23">#REF!</definedName>
    <definedName name="JB2006_2007" localSheetId="24">#REF!</definedName>
    <definedName name="JB2006_2007" localSheetId="26">#REF!</definedName>
    <definedName name="JB2006_2007" localSheetId="28">#REF!</definedName>
    <definedName name="JB2006_2007" localSheetId="30">#REF!</definedName>
    <definedName name="JB2006_2007" localSheetId="31">#REF!</definedName>
    <definedName name="JB2006_2007" localSheetId="32">#REF!</definedName>
    <definedName name="JB2006_2007" localSheetId="33">#REF!</definedName>
    <definedName name="JB2006_2007" localSheetId="34">#REF!</definedName>
    <definedName name="JB2006_2007">#REF!</definedName>
    <definedName name="JB2008_2009" localSheetId="14">#REF!</definedName>
    <definedName name="JB2008_2009" localSheetId="15">#REF!</definedName>
    <definedName name="JB2008_2009" localSheetId="16">#REF!</definedName>
    <definedName name="JB2008_2009" localSheetId="19">#REF!</definedName>
    <definedName name="JB2008_2009" localSheetId="20">#REF!</definedName>
    <definedName name="JB2008_2009" localSheetId="22">#REF!</definedName>
    <definedName name="JB2008_2009" localSheetId="23">#REF!</definedName>
    <definedName name="JB2008_2009" localSheetId="24">#REF!</definedName>
    <definedName name="JB2008_2009" localSheetId="26">#REF!</definedName>
    <definedName name="JB2008_2009" localSheetId="28">#REF!</definedName>
    <definedName name="JB2008_2009" localSheetId="30">#REF!</definedName>
    <definedName name="JB2008_2009" localSheetId="31">#REF!</definedName>
    <definedName name="JB2008_2009" localSheetId="32">#REF!</definedName>
    <definedName name="JB2008_2009" localSheetId="33">#REF!</definedName>
    <definedName name="JB2008_2009">#REF!</definedName>
    <definedName name="tab_a" localSheetId="10">'10'!#REF!</definedName>
    <definedName name="tab_a" localSheetId="14">#REF!</definedName>
    <definedName name="tab_a" localSheetId="15">#REF!</definedName>
    <definedName name="tab_a" localSheetId="16">#REF!</definedName>
    <definedName name="tab_a" localSheetId="19">#REF!</definedName>
    <definedName name="tab_a" localSheetId="2">'2'!#REF!</definedName>
    <definedName name="tab_a" localSheetId="20">#REF!</definedName>
    <definedName name="tab_a" localSheetId="22">#REF!</definedName>
    <definedName name="tab_a" localSheetId="23">#REF!</definedName>
    <definedName name="tab_a" localSheetId="24">#REF!</definedName>
    <definedName name="tab_a" localSheetId="26">#REF!</definedName>
    <definedName name="tab_a" localSheetId="28">#REF!</definedName>
    <definedName name="tab_a" localSheetId="30">#REF!</definedName>
    <definedName name="tab_a" localSheetId="31">#REF!</definedName>
    <definedName name="tab_a" localSheetId="32">#REF!</definedName>
    <definedName name="tab_a" localSheetId="33">#REF!</definedName>
    <definedName name="TAB_A" localSheetId="34">#REF!</definedName>
    <definedName name="tab_a" localSheetId="4">'4'!$H$11</definedName>
    <definedName name="tab_a" localSheetId="5">'5'!$F$8</definedName>
    <definedName name="tab_a" localSheetId="6">#REF!</definedName>
    <definedName name="tab_a" localSheetId="7">'7'!#REF!</definedName>
    <definedName name="tab_a" localSheetId="8">'8'!#REF!</definedName>
    <definedName name="tab_a" localSheetId="9">'9'!#REF!</definedName>
    <definedName name="tab_a">#REF!</definedName>
    <definedName name="TAB_B" localSheetId="14">#REF!</definedName>
    <definedName name="TAB_B" localSheetId="15">#REF!</definedName>
    <definedName name="TAB_B" localSheetId="16">#REF!</definedName>
    <definedName name="TAB_B" localSheetId="19">#REF!</definedName>
    <definedName name="TAB_B" localSheetId="20">#REF!</definedName>
    <definedName name="TAB_B" localSheetId="22">#REF!</definedName>
    <definedName name="TAB_B" localSheetId="23">#REF!</definedName>
    <definedName name="TAB_B" localSheetId="24">#REF!</definedName>
    <definedName name="TAB_B" localSheetId="26">#REF!</definedName>
    <definedName name="TAB_B" localSheetId="28">#REF!</definedName>
    <definedName name="TAB_B" localSheetId="30">#REF!</definedName>
    <definedName name="TAB_B" localSheetId="31">#REF!</definedName>
    <definedName name="TAB_B" localSheetId="32">#REF!</definedName>
    <definedName name="TAB_B" localSheetId="33">#REF!</definedName>
    <definedName name="TAB_B">#REF!</definedName>
    <definedName name="URDB_OK" hidden="1">TRUE</definedName>
    <definedName name="VORSPALTE" localSheetId="1">'[3]seit 1990'!#REF!</definedName>
    <definedName name="VORSPALTE" localSheetId="14">'[3]seit 1990'!#REF!</definedName>
    <definedName name="VORSPALTE" localSheetId="15">'[3]seit 1990'!#REF!</definedName>
    <definedName name="VORSPALTE" localSheetId="16">'[3]seit 1990'!#REF!</definedName>
    <definedName name="VORSPALTE" localSheetId="19">'[3]seit 1990'!#REF!</definedName>
    <definedName name="VORSPALTE" localSheetId="20">'[3]seit 1990'!#REF!</definedName>
    <definedName name="VORSPALTE" localSheetId="22">'[3]seit 1990'!#REF!</definedName>
    <definedName name="VORSPALTE" localSheetId="23">'[3]seit 1990'!#REF!</definedName>
    <definedName name="VORSPALTE" localSheetId="24">'[3]seit 1990'!#REF!</definedName>
    <definedName name="VORSPALTE" localSheetId="26">'[3]seit 1990'!#REF!</definedName>
    <definedName name="VORSPALTE" localSheetId="28">'[3]seit 1990'!#REF!</definedName>
    <definedName name="VORSPALTE" localSheetId="30">'[3]seit 1990'!#REF!</definedName>
    <definedName name="VORSPALTE" localSheetId="31">'[3]seit 1990'!#REF!</definedName>
    <definedName name="VORSPALTE" localSheetId="32">'[3]seit 1990'!#REF!</definedName>
    <definedName name="VORSPALTE" localSheetId="33">'[3]seit 1990'!#REF!</definedName>
    <definedName name="VORSPALTE" localSheetId="34">'[3]seit 1990'!#REF!</definedName>
    <definedName name="VORSPALTE" localSheetId="36">'[3]seit 1990'!#REF!</definedName>
    <definedName name="VORSPALTE" localSheetId="37">'[3]seit 1990'!#REF!</definedName>
    <definedName name="VORSPALTE">'[3]seit 1990'!#REF!</definedName>
    <definedName name="wrn.Alles." localSheetId="10" hidden="1">{#N/A,#N/A,FALSE,"A";#N/A,#N/A,FALSE,"B"}</definedName>
    <definedName name="wrn.Alles." localSheetId="14" hidden="1">{#N/A,#N/A,FALSE,"A";#N/A,#N/A,FALSE,"B"}</definedName>
    <definedName name="wrn.Alles." localSheetId="15" hidden="1">{#N/A,#N/A,FALSE,"A";#N/A,#N/A,FALSE,"B"}</definedName>
    <definedName name="wrn.Alles." localSheetId="16" hidden="1">{#N/A,#N/A,FALSE,"A";#N/A,#N/A,FALSE,"B"}</definedName>
    <definedName name="wrn.Alles." localSheetId="19" hidden="1">{#N/A,#N/A,FALSE,"A";#N/A,#N/A,FALSE,"B"}</definedName>
    <definedName name="wrn.Alles." localSheetId="20" hidden="1">{#N/A,#N/A,FALSE,"A";#N/A,#N/A,FALSE,"B"}</definedName>
    <definedName name="wrn.Alles." localSheetId="22" hidden="1">{#N/A,#N/A,FALSE,"A";#N/A,#N/A,FALSE,"B"}</definedName>
    <definedName name="wrn.Alles." localSheetId="23" hidden="1">{#N/A,#N/A,FALSE,"A";#N/A,#N/A,FALSE,"B"}</definedName>
    <definedName name="wrn.Alles." localSheetId="24" hidden="1">{#N/A,#N/A,FALSE,"A";#N/A,#N/A,FALSE,"B"}</definedName>
    <definedName name="wrn.Alles." localSheetId="26" hidden="1">{#N/A,#N/A,FALSE,"A";#N/A,#N/A,FALSE,"B"}</definedName>
    <definedName name="wrn.Alles." localSheetId="28" hidden="1">{#N/A,#N/A,FALSE,"A";#N/A,#N/A,FALSE,"B"}</definedName>
    <definedName name="wrn.Alles." localSheetId="3" hidden="1">{#N/A,#N/A,FALSE,"A";#N/A,#N/A,FALSE,"B"}</definedName>
    <definedName name="wrn.Alles." localSheetId="30" hidden="1">{#N/A,#N/A,FALSE,"A";#N/A,#N/A,FALSE,"B"}</definedName>
    <definedName name="wrn.Alles." localSheetId="31" hidden="1">{#N/A,#N/A,FALSE,"A";#N/A,#N/A,FALSE,"B"}</definedName>
    <definedName name="wrn.Alles." localSheetId="32" hidden="1">{#N/A,#N/A,FALSE,"A";#N/A,#N/A,FALSE,"B"}</definedName>
    <definedName name="wrn.Alles." localSheetId="33" hidden="1">{#N/A,#N/A,FALSE,"A";#N/A,#N/A,FALSE,"B"}</definedName>
    <definedName name="wrn.Alles." localSheetId="34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D8" i="155" l="1"/>
  <c r="D9" i="155"/>
  <c r="D10" i="155"/>
  <c r="D11" i="155"/>
  <c r="D12" i="155"/>
  <c r="D13" i="155"/>
  <c r="D7" i="155"/>
  <c r="H59" i="131" l="1"/>
  <c r="H48" i="131"/>
  <c r="G48" i="131"/>
  <c r="G59" i="131"/>
  <c r="F35" i="146" l="1"/>
  <c r="E35" i="146"/>
  <c r="D35" i="146"/>
  <c r="B35" i="146"/>
  <c r="C34" i="146"/>
  <c r="C35" i="146" s="1"/>
  <c r="F59" i="131"/>
  <c r="E59" i="131"/>
  <c r="D59" i="131"/>
  <c r="C59" i="131"/>
  <c r="B59" i="131"/>
  <c r="F48" i="131"/>
  <c r="E48" i="131"/>
  <c r="D48" i="131"/>
  <c r="C48" i="131"/>
  <c r="B48" i="131"/>
  <c r="I12" i="180" l="1"/>
  <c r="I11" i="180"/>
  <c r="E20" i="170" l="1"/>
  <c r="E19" i="170"/>
  <c r="E18" i="170"/>
  <c r="E17" i="170"/>
  <c r="E16" i="170"/>
  <c r="E15" i="170"/>
  <c r="E14" i="170"/>
  <c r="E13" i="170"/>
  <c r="E12" i="170"/>
  <c r="E11" i="170"/>
  <c r="E10" i="170"/>
  <c r="G36" i="168"/>
  <c r="G25" i="168"/>
  <c r="G38" i="168" s="1"/>
  <c r="G40" i="168" s="1"/>
  <c r="G14" i="168"/>
  <c r="A42" i="36" l="1"/>
  <c r="A61" i="13"/>
  <c r="G14" i="6"/>
  <c r="G13" i="6"/>
  <c r="G12" i="6"/>
  <c r="G11" i="6"/>
</calcChain>
</file>

<file path=xl/sharedStrings.xml><?xml version="1.0" encoding="utf-8"?>
<sst xmlns="http://schemas.openxmlformats.org/spreadsheetml/2006/main" count="1074" uniqueCount="408">
  <si>
    <t>Darin</t>
  </si>
  <si>
    <t>Jahr</t>
  </si>
  <si>
    <t>Wohnräume</t>
  </si>
  <si>
    <t>Wohnfläche</t>
  </si>
  <si>
    <t>Anzahl</t>
  </si>
  <si>
    <t xml:space="preserve"> </t>
  </si>
  <si>
    <t>m²</t>
  </si>
  <si>
    <t>Baumaßnahmen</t>
  </si>
  <si>
    <t>Davon</t>
  </si>
  <si>
    <t>insgesamt</t>
  </si>
  <si>
    <t>Wohnungen</t>
  </si>
  <si>
    <t>darin</t>
  </si>
  <si>
    <t>Nutzfläche</t>
  </si>
  <si>
    <t>veran-
schlagte
Kosten</t>
  </si>
  <si>
    <t>Errichtung neuer Gebäude</t>
  </si>
  <si>
    <t>Baumaßnahmen
an bestehenden
Gebäuden</t>
  </si>
  <si>
    <t>Stadtbezirk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</si>
  <si>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</si>
  <si>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</si>
  <si>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</si>
  <si>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</si>
  <si>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</si>
  <si>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</si>
  <si>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</si>
  <si>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</si>
  <si>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</si>
  <si>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</si>
  <si>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</si>
  <si>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</si>
  <si>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</si>
  <si>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</si>
  <si>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</si>
  <si>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</si>
  <si>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</si>
  <si>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</si>
  <si>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</si>
  <si>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</si>
  <si>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</si>
  <si>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</si>
  <si>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</si>
  <si>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</si>
  <si>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</si>
  <si>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</si>
  <si>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Nichtwohngebäude</t>
  </si>
  <si>
    <t>Baumaßnahmen an bestehenden Gebäuden</t>
  </si>
  <si>
    <t xml:space="preserve"> Umbau- und Ausbauquote</t>
  </si>
  <si>
    <t>veranschlagte
Kosten</t>
  </si>
  <si>
    <t>%</t>
  </si>
  <si>
    <t>Gebäude</t>
  </si>
  <si>
    <t xml:space="preserve">Davon </t>
  </si>
  <si>
    <t>veran-schlagte Kosten</t>
  </si>
  <si>
    <t xml:space="preserve">Errichtung neuer Gebäude </t>
  </si>
  <si>
    <t>Wohngebäude</t>
  </si>
  <si>
    <t>darin Wohnungen</t>
  </si>
  <si>
    <t>Abgang von Gebäuden und Gebäudeteilen</t>
  </si>
  <si>
    <t>Darunter Abgang ganzer Gebäude</t>
  </si>
  <si>
    <t xml:space="preserve"> insgesamt</t>
  </si>
  <si>
    <t>Nichtwohn-gebäude insgesamt</t>
  </si>
  <si>
    <t>darin
Nutzfläche</t>
  </si>
  <si>
    <t>Mühlhausen</t>
  </si>
  <si>
    <t xml:space="preserve">      </t>
  </si>
  <si>
    <t>1000 m²</t>
  </si>
  <si>
    <t>Stuttgart insgesamt</t>
  </si>
  <si>
    <t xml:space="preserve">                            </t>
  </si>
  <si>
    <t>1 000 m²</t>
  </si>
  <si>
    <t>1 000 Euro</t>
  </si>
  <si>
    <t>Quelle: Statistisches Landesamt Baden-Württemberg</t>
  </si>
  <si>
    <t>Jahr
(31.12.)</t>
  </si>
  <si>
    <t>2008</t>
  </si>
  <si>
    <t>2009</t>
  </si>
  <si>
    <t>2010</t>
  </si>
  <si>
    <t>Wohn-
fläche</t>
  </si>
  <si>
    <t xml:space="preserve">x   </t>
  </si>
  <si>
    <t>2011</t>
  </si>
  <si>
    <t>darunter</t>
  </si>
  <si>
    <t>Haushalte insgesamt</t>
  </si>
  <si>
    <t>Darunter</t>
  </si>
  <si>
    <t>Quelle: Landeshauptstadt Stuttgart, Statistisches Amt</t>
  </si>
  <si>
    <t>Wohnraumversorgung</t>
  </si>
  <si>
    <t>Wohnräume je Wohnung</t>
  </si>
  <si>
    <t>Wohnfläche je Wohnung</t>
  </si>
  <si>
    <t>Einwohner je Wohnung</t>
  </si>
  <si>
    <t>Wohnräume je Einwohner</t>
  </si>
  <si>
    <t>Wohnfläche je Einwohner</t>
  </si>
  <si>
    <t>2012</t>
  </si>
  <si>
    <t>2013</t>
  </si>
  <si>
    <t>2014</t>
  </si>
  <si>
    <t>2015</t>
  </si>
  <si>
    <t>Äußeres Stadtgebiet Nord</t>
  </si>
  <si>
    <t>Äußeres Stadtgebiet Süd</t>
  </si>
  <si>
    <t xml:space="preserve">  Ab 2010 werden sonstige Wohneinheiten als Wohnungen gezählt.</t>
  </si>
  <si>
    <t>Basis: Gebäude- und Wohnungszählung vom 09.05.2011.</t>
  </si>
  <si>
    <t>Ein- und Zweipersonenhaushalte</t>
  </si>
  <si>
    <t>Größere Haushalte</t>
  </si>
  <si>
    <t>Ältere Haushalte</t>
  </si>
  <si>
    <t>bis 29 Jahre</t>
  </si>
  <si>
    <t>30 bis 44 Jahre</t>
  </si>
  <si>
    <t>45 bis 64 Jahre</t>
  </si>
  <si>
    <t>bis 44 Jahre</t>
  </si>
  <si>
    <t>ab 65 Jahre</t>
  </si>
  <si>
    <r>
      <t>2007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</si>
  <si>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Einschließlich Nacherfassung Baufertigstellungen: Neu errichtete Gebäude, 152; neu errichtete Wohnungen, 161.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</si>
  <si>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 2012 zählen Sonstige Wohneinheiten (i.d.R. in Wohnheimen) als Wohnungen.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</si>
  <si>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</si>
  <si>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Wohnungen</t>
    </r>
    <r>
      <rPr>
        <vertAlign val="superscript"/>
        <sz val="8"/>
        <rFont val="Arial"/>
        <family val="2"/>
      </rPr>
      <t>3</t>
    </r>
  </si>
  <si>
    <r>
      <t>Woh-nungen</t>
    </r>
    <r>
      <rPr>
        <vertAlign val="superscript"/>
        <sz val="8"/>
        <rFont val="Arial"/>
        <family val="2"/>
      </rPr>
      <t>3</t>
    </r>
  </si>
  <si>
    <r>
      <t>Wohnungen im Eigentum</t>
    </r>
    <r>
      <rPr>
        <vertAlign val="superscript"/>
        <sz val="8"/>
        <rFont val="Arial"/>
        <family val="2"/>
      </rPr>
      <t>1</t>
    </r>
  </si>
  <si>
    <r>
      <t>2007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</si>
  <si>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</si>
  <si>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Wohnungen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</si>
  <si>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</si>
  <si>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Wohnfläche</t>
    </r>
    <r>
      <rPr>
        <vertAlign val="superscript"/>
        <sz val="8"/>
        <rFont val="Arial"/>
        <family val="2"/>
      </rPr>
      <t>1</t>
    </r>
  </si>
  <si>
    <r>
      <t>Wohn-
gebäude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</si>
  <si>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Bis 2011 Wohnfläche in Wohnungen und sonstigen Wohneinheiten.</t>
    </r>
  </si>
  <si>
    <r>
      <t>2</t>
    </r>
    <r>
      <rPr>
        <sz val="8"/>
        <rFont val="Arial"/>
        <family val="2"/>
      </rPr>
      <t xml:space="preserve"> Einschließlich Wohnheime.</t>
    </r>
  </si>
  <si>
    <r>
      <t>Wohngebäude</t>
    </r>
    <r>
      <rPr>
        <vertAlign val="superscript"/>
        <sz val="8"/>
        <rFont val="Arial"/>
        <family val="2"/>
      </rPr>
      <t>1</t>
    </r>
  </si>
  <si>
    <r>
      <t>Wohnungen</t>
    </r>
    <r>
      <rPr>
        <vertAlign val="superscript"/>
        <sz val="8"/>
        <rFont val="Arial"/>
        <family val="2"/>
      </rPr>
      <t>2</t>
    </r>
  </si>
  <si>
    <r>
      <t>2010</t>
    </r>
    <r>
      <rPr>
        <vertAlign val="superscript"/>
        <sz val="8"/>
        <rFont val="Arial"/>
        <family val="2"/>
      </rPr>
      <t>5</t>
    </r>
  </si>
  <si>
    <r>
      <t xml:space="preserve">1 </t>
    </r>
    <r>
      <rPr>
        <sz val="8"/>
        <rFont val="Arial"/>
        <family val="2"/>
      </rPr>
      <t>bis 2009 ohne Wohnheime, ab 2010 einschließlich Wohnheime.</t>
    </r>
  </si>
  <si>
    <r>
      <t>2</t>
    </r>
    <r>
      <rPr>
        <sz val="8"/>
        <rFont val="Arial"/>
        <family val="2"/>
      </rPr>
      <t xml:space="preserve"> Wohnungen in Wohn- und Nichtwohngebäuden, ab 2010 einschließlich Wohnheime.</t>
    </r>
  </si>
  <si>
    <r>
      <t xml:space="preserve">3 </t>
    </r>
    <r>
      <rPr>
        <sz val="8"/>
        <rFont val="Arial"/>
        <family val="2"/>
      </rPr>
      <t>Zurückgerechneter Bestand der Gebäude- und Wohnungszählung vom 09.05.2011.</t>
    </r>
  </si>
  <si>
    <r>
      <t>1</t>
    </r>
    <r>
      <rPr>
        <sz val="8"/>
        <rFont val="Arial"/>
        <family val="2"/>
      </rPr>
      <t xml:space="preserve"> Einschließlich Wohnheime und Ferien-, Sommer- und Wochenendhäuser mit mindestens 50 m² Wohnfläche.</t>
    </r>
  </si>
  <si>
    <r>
      <t>2</t>
    </r>
    <r>
      <rPr>
        <sz val="8"/>
        <rFont val="Arial"/>
        <family val="2"/>
      </rPr>
      <t xml:space="preserve"> Wohnungen in Wohn-, Nichtwohngebäuden und Wohnheimen.</t>
    </r>
    <r>
      <rPr>
        <vertAlign val="superscript"/>
        <sz val="8"/>
        <rFont val="Frutiger 45 Light"/>
        <family val="2"/>
      </rPr>
      <t/>
    </r>
  </si>
  <si>
    <r>
      <t>2012</t>
    </r>
    <r>
      <rPr>
        <vertAlign val="superscript"/>
        <sz val="8"/>
        <color indexed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</si>
  <si>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Aufgrund von Veränderungen in der Haushaltegenerierung sind die Werte für 2012 nur eingeschränkt mit den Vorjahreswerten zu vergleichen.</t>
    </r>
  </si>
  <si>
    <r>
      <t>Wohn-
gebäude</t>
    </r>
    <r>
      <rPr>
        <vertAlign val="superscript"/>
        <sz val="8"/>
        <rFont val="Arial"/>
        <family val="2"/>
      </rPr>
      <t>1</t>
    </r>
  </si>
  <si>
    <r>
      <t>2010</t>
    </r>
    <r>
      <rPr>
        <vertAlign val="superscript"/>
        <sz val="8"/>
        <rFont val="Arial"/>
        <family val="2"/>
      </rPr>
      <t>3</t>
    </r>
  </si>
  <si>
    <t>Haushalte in Stuttgart nach ausgewählten Haushaltstypen seit 2000</t>
  </si>
  <si>
    <t>Gebäude- und Wohnungsbestand in Stuttgart seit 1987</t>
  </si>
  <si>
    <t>Baufertigstellungen insgesamt in Wohn,- Nichtwohngebäuden und Wohnheimen in Stuttgart seit 2001 nach Stadtbezirken</t>
  </si>
  <si>
    <t>Geförderte Wohnungen</t>
  </si>
  <si>
    <t>Insgesamt</t>
  </si>
  <si>
    <t>Mietwohnungen</t>
  </si>
  <si>
    <t>Sozialmietwohnungen</t>
  </si>
  <si>
    <t>Wohnungen im selbstgenutzen Eigentum</t>
  </si>
  <si>
    <t>davon mit …</t>
  </si>
  <si>
    <t>öffentlicher Förderung</t>
  </si>
  <si>
    <t>sonstiger Förderung</t>
  </si>
  <si>
    <t>Sozialmietwohnungen insgesamt</t>
  </si>
  <si>
    <t>1. Förderweg</t>
  </si>
  <si>
    <t>3. Förderweg</t>
  </si>
  <si>
    <t>4. Förderweg</t>
  </si>
  <si>
    <t>Sozialmietwohnungen nach Eigentümer</t>
  </si>
  <si>
    <t>Wohnungen im selbstgenutzen Eigentum
(noch gebunden)</t>
  </si>
  <si>
    <t>Ehemals gemein-
nützige Wohnungs-unternehmen</t>
  </si>
  <si>
    <t>Eigentümer</t>
  </si>
  <si>
    <t>Geförderte Wohnungen insgesamt</t>
  </si>
  <si>
    <t>Davon mit …</t>
  </si>
  <si>
    <t xml:space="preserve">   davon</t>
  </si>
  <si>
    <t>Wohnungen im selbst genutzen Eigentum</t>
  </si>
  <si>
    <t>Anteil an den geförderten Wohnungen insgesamt</t>
  </si>
  <si>
    <t>Wohnungsbestand SWSG</t>
  </si>
  <si>
    <t>davon</t>
  </si>
  <si>
    <t>geförderte Wohnungen</t>
  </si>
  <si>
    <t>Quelle: Stuttgarter Wohnungs- und Städtebaugesellschaft mbH</t>
  </si>
  <si>
    <t>Wohnungen mit Belegungsrechten</t>
  </si>
  <si>
    <t>Städtisches Belegungsrecht</t>
  </si>
  <si>
    <t>mit Mietpreisbindung</t>
  </si>
  <si>
    <t>ohne Mietpreisbindung</t>
  </si>
  <si>
    <t>Wohnungen mit städtischem Belegungsrecht</t>
  </si>
  <si>
    <t>davon Wohnungen …</t>
  </si>
  <si>
    <t>... mit Mietpreisbindung</t>
  </si>
  <si>
    <t>… ohne Mietpreisbindung</t>
  </si>
  <si>
    <t>davon Eigentümer</t>
  </si>
  <si>
    <t>Stadt
Stuttgart</t>
  </si>
  <si>
    <t>sonstige 
Wohnungs-unternehmen</t>
  </si>
  <si>
    <t>davon …</t>
  </si>
  <si>
    <t>Städtisches Belegungsrecht
(mit Mietpreisbindung)</t>
  </si>
  <si>
    <t>Anteil</t>
  </si>
  <si>
    <t>Bewilligte Wohnungen insgesamt</t>
  </si>
  <si>
    <t>Ins-
gesamt</t>
  </si>
  <si>
    <t>ins-
gesamt</t>
  </si>
  <si>
    <t>Nur Landes-wohnraum-förderungs-programm</t>
  </si>
  <si>
    <t>darunter
Mietwohnungen für besondere Bedarfsgruppen</t>
  </si>
  <si>
    <t>Fördermittel bewilligter Mietwohnungen</t>
  </si>
  <si>
    <t>Landeswohnraumförderungsprogramm</t>
  </si>
  <si>
    <t>Städtische Förderung</t>
  </si>
  <si>
    <t>Fördermittel
des Landes</t>
  </si>
  <si>
    <t>Städtische Mitfinanzierung</t>
  </si>
  <si>
    <t>Mio. Euro</t>
  </si>
  <si>
    <t>Bewilligte Wohnungen im selbst genutzen Eigentum</t>
  </si>
  <si>
    <t xml:space="preserve"> nur
Landeswohn-raumförderungs-programm</t>
  </si>
  <si>
    <t>Familienbauprogramm</t>
  </si>
  <si>
    <t>Preiswertes Wohneigentum</t>
  </si>
  <si>
    <t>N.N.</t>
  </si>
  <si>
    <t>Fördermittel bewilligter Wohnungen im selbst genutzen Eigentum</t>
  </si>
  <si>
    <t>Landeswohnraum-förderungsprogramm</t>
  </si>
  <si>
    <t>Ergänzende Förderung der Stadt Stuttgart</t>
  </si>
  <si>
    <t>Familienbau-
programm</t>
  </si>
  <si>
    <t>Eingegangene
Anträge</t>
  </si>
  <si>
    <t>Geförderte
Wohnungen</t>
  </si>
  <si>
    <t>Bewilligte
Zuschüsse</t>
  </si>
  <si>
    <t>Gesamtinvestitionen</t>
  </si>
  <si>
    <t>je geförderter Wohnung</t>
  </si>
  <si>
    <t>Euro</t>
  </si>
  <si>
    <t>1998-2001</t>
  </si>
  <si>
    <t>Wohnberechtigungsscheine</t>
  </si>
  <si>
    <t>Vorgemerkte Haushalte
(31.12.)</t>
  </si>
  <si>
    <t>Vermittelte Haushalte</t>
  </si>
  <si>
    <t>Beantragt</t>
  </si>
  <si>
    <t>Ausgestellt</t>
  </si>
  <si>
    <t>Haushalte
insgesamt</t>
  </si>
  <si>
    <t>Allgemeine Vormerkungen</t>
  </si>
  <si>
    <t>Not- und Dringlichkeitsfälle</t>
  </si>
  <si>
    <t>Modernisierung/ Sanierung/Tausch</t>
  </si>
  <si>
    <t>Notfälle</t>
  </si>
  <si>
    <t>Dringlichkeitsfälle</t>
  </si>
  <si>
    <t>Davon mit … Personen</t>
  </si>
  <si>
    <t>5 und mehr</t>
  </si>
  <si>
    <t>Schwerbehinderte</t>
  </si>
  <si>
    <t>Allein-erziehende</t>
  </si>
  <si>
    <t>Schwangere Frauen</t>
  </si>
  <si>
    <t>Aussiedler</t>
  </si>
  <si>
    <t>Sonstige Haushalte</t>
  </si>
  <si>
    <t>darunter Rollstuhlfahrer</t>
  </si>
  <si>
    <t>Arbeitseinkommen und/oder Rente</t>
  </si>
  <si>
    <t>Sonstigen Einkünften</t>
  </si>
  <si>
    <t>Haushalte mit … Personen</t>
  </si>
  <si>
    <t>4 und mehr</t>
  </si>
  <si>
    <t>Anzahl Monate</t>
  </si>
  <si>
    <t>Nicht-EU-Staatsangehörige</t>
  </si>
  <si>
    <t>Vermittelte
Wohnungen
insgesamt</t>
  </si>
  <si>
    <t>Davon vermietet durch ..</t>
  </si>
  <si>
    <t>SWSG und Stadt Stuttgart</t>
  </si>
  <si>
    <t>darunter an EU-Staatsbürger</t>
  </si>
  <si>
    <t>Haushaltsgröße</t>
  </si>
  <si>
    <t>Mietobergrenze 2013/2014</t>
  </si>
  <si>
    <t>Mietobergrenze 2011/2012</t>
  </si>
  <si>
    <t>Euro/m²</t>
  </si>
  <si>
    <t>1 Person</t>
  </si>
  <si>
    <t>2 Personen</t>
  </si>
  <si>
    <t>3 Personen</t>
  </si>
  <si>
    <t>4 Personen</t>
  </si>
  <si>
    <t>5 Personen</t>
  </si>
  <si>
    <t>Jede weitere Person</t>
  </si>
  <si>
    <t>Anzahl Personen im Haushalt</t>
  </si>
  <si>
    <t>Einkommensgruppe III</t>
  </si>
  <si>
    <t>Einkommensgruppe I</t>
  </si>
  <si>
    <t>Einkommensgruppe II</t>
  </si>
  <si>
    <r>
      <t>Anteil am Wohnungs-bestand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</si>
  <si>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>Wohnungen im selbstgenutzen Eigentum
(noch gebunden)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</si>
  <si>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Maßgebliche Einkommensgrenze für Sozialmietwohnungen mit städtischem Belegungsrecht (Ziffer 1.1.2 der Vormerk- und </t>
    </r>
  </si>
  <si>
    <r>
      <rPr>
        <vertAlign val="superscript"/>
        <sz val="8"/>
        <color indexed="9"/>
        <rFont val="Arial"/>
        <family val="2"/>
      </rPr>
      <t>1</t>
    </r>
    <r>
      <rPr>
        <sz val="8"/>
        <rFont val="Arial"/>
        <family val="2"/>
      </rPr>
      <t xml:space="preserve"> Belegungsrichtlinien (70 %).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</si>
  <si>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Einkommensgrenze zzgl. Werbungskostenpauschale je Arbeitnehmer (z.Zt. 1000 Euro).</t>
    </r>
  </si>
  <si>
    <r>
      <t>sonstige Vermieter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</si>
  <si>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Wohnungsunternehmen, Kirchen und private Vermieter.</t>
    </r>
  </si>
  <si>
    <r>
      <t>EU-Staatsangehörige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</si>
  <si>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Bis 2006 Deutsche Haushalte.</t>
    </r>
  </si>
  <si>
    <r>
      <t>Ältere Personen</t>
    </r>
    <r>
      <rPr>
        <vertAlign val="superscript"/>
        <sz val="8"/>
        <rFont val="Arial"/>
        <family val="2"/>
      </rPr>
      <t>1</t>
    </r>
  </si>
  <si>
    <r>
      <t>Kinderreiche Familien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</si>
  <si>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60 Jahre und älter.</t>
    </r>
  </si>
  <si>
    <r>
      <t xml:space="preserve">2 </t>
    </r>
    <r>
      <rPr>
        <sz val="8"/>
        <rFont val="Arial"/>
        <family val="2"/>
      </rPr>
      <t>Familien mit drei und mehr Kindern.</t>
    </r>
  </si>
  <si>
    <r>
      <t>Arbeitslosengeld I und II</t>
    </r>
    <r>
      <rPr>
        <vertAlign val="superscript"/>
        <sz val="8"/>
        <rFont val="Arial"/>
        <family val="2"/>
      </rPr>
      <t>1</t>
    </r>
  </si>
  <si>
    <r>
      <t>Sozialhilfe</t>
    </r>
    <r>
      <rPr>
        <vertAlign val="superscript"/>
        <sz val="8"/>
        <rFont val="Arial"/>
        <family val="2"/>
      </rPr>
      <t>1</t>
    </r>
  </si>
  <si>
    <r>
      <t>davon Haushalte mit EU-Staats-
angehörigkeit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</si>
  <si>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Mit Inkrafttreten des Sozialgesetzbuch (SGB II) zum 24.12.2003 erhalten erwerbsfähige Hilfsbedürftige keine Sozialhilfe mehr   
   sondern Arbeitslosengeld II. Nicht erwerbsfähige Hilfsbedürftige erhalten Leistungen nach SGB XII (Grundsicherung).</t>
    </r>
  </si>
  <si>
    <r>
      <t xml:space="preserve">2 </t>
    </r>
    <r>
      <rPr>
        <sz val="8"/>
        <rFont val="Arial"/>
        <family val="2"/>
      </rPr>
      <t>Bis 2006 Deutsche Haushalte.</t>
    </r>
  </si>
  <si>
    <r>
      <t>1</t>
    </r>
    <r>
      <rPr>
        <sz val="8"/>
        <rFont val="Arial"/>
        <family val="2"/>
      </rPr>
      <t xml:space="preserve"> Siehe städtische Vormerk- und Belegungsrichtlinien vom 11.12.2009.</t>
    </r>
  </si>
  <si>
    <r>
      <t>2015</t>
    </r>
    <r>
      <rPr>
        <vertAlign val="superscript"/>
        <sz val="8"/>
        <rFont val="Arial"/>
        <family val="2"/>
      </rPr>
      <t>1</t>
    </r>
  </si>
  <si>
    <r>
      <t>2016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</si>
  <si>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Änderung der Richtlinien über die Förderung von Maßnahmen zur Energieeinsparung und Schadstoffreduzierung</t>
    </r>
  </si>
  <si>
    <r>
      <rPr>
        <vertAlign val="superscript"/>
        <sz val="8"/>
        <color indexed="9"/>
        <rFont val="Arial"/>
        <family val="2"/>
      </rPr>
      <t>2</t>
    </r>
    <r>
      <rPr>
        <sz val="8"/>
        <rFont val="Arial"/>
        <family val="2"/>
      </rPr>
      <t xml:space="preserve"> (Kommunales Energiesparprogramm).</t>
    </r>
  </si>
  <si>
    <r>
      <t>Förderprogramme der Stadt Stuttgart</t>
    </r>
    <r>
      <rPr>
        <vertAlign val="superscript"/>
        <sz val="8"/>
        <rFont val="Arial"/>
        <family val="2"/>
      </rPr>
      <t>1</t>
    </r>
  </si>
  <si>
    <r>
      <t>Neubau-
wohnungen</t>
    </r>
    <r>
      <rPr>
        <vertAlign val="superscript"/>
        <sz val="8"/>
        <rFont val="Arial"/>
        <family val="2"/>
      </rPr>
      <t>2</t>
    </r>
  </si>
  <si>
    <r>
      <t>Wohnungen im Bestand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</si>
  <si>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In Ergänzung zum Landeswohnraumförderungsprogramm.</t>
    </r>
  </si>
  <si>
    <r>
      <t>2</t>
    </r>
    <r>
      <rPr>
        <sz val="8"/>
        <rFont val="Arial"/>
        <family val="2"/>
      </rPr>
      <t xml:space="preserve"> Erhebung erfolgt erst seit 2004.</t>
    </r>
  </si>
  <si>
    <r>
      <t xml:space="preserve">1 </t>
    </r>
    <r>
      <rPr>
        <sz val="8"/>
        <rFont val="Arial"/>
        <family val="2"/>
      </rPr>
      <t>Antragszahlen noch nicht abschließend bewilligt.</t>
    </r>
  </si>
  <si>
    <r>
      <t>Mietwohnungen für mittlere Einkommens-bezieher</t>
    </r>
    <r>
      <rPr>
        <vertAlign val="superscript"/>
        <sz val="8"/>
        <rFont val="Arial"/>
        <family val="2"/>
      </rPr>
      <t>1</t>
    </r>
  </si>
  <si>
    <r>
      <t>Familienbau-programm</t>
    </r>
    <r>
      <rPr>
        <vertAlign val="superscript"/>
        <sz val="8"/>
        <rFont val="Arial"/>
        <family val="2"/>
      </rPr>
      <t>2</t>
    </r>
  </si>
  <si>
    <r>
      <t>Preiswertes Wohn-eigentum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</si>
  <si>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Nur städtische Förderung.</t>
    </r>
  </si>
  <si>
    <r>
      <t>2</t>
    </r>
    <r>
      <rPr>
        <sz val="8"/>
        <rFont val="Arial"/>
        <family val="2"/>
      </rPr>
      <t xml:space="preserve"> In Ergänzung zum Landeswohnraumförderungsprogramm.</t>
    </r>
  </si>
  <si>
    <r>
      <t>Belegungsrechte anderer Eigentümer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</si>
  <si>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Ehemals gemeinnützige Wohnungsunternehmen und sonstige Eigentümer (Private Vermieter, freie Wohnungsunternehmen, Kirchen).</t>
    </r>
  </si>
  <si>
    <r>
      <t>SWSG</t>
    </r>
    <r>
      <rPr>
        <vertAlign val="superscript"/>
        <sz val="8"/>
        <rFont val="Arial"/>
        <family val="2"/>
      </rPr>
      <t>1</t>
    </r>
  </si>
  <si>
    <r>
      <t>Sonstige
Eigentümer</t>
    </r>
    <r>
      <rPr>
        <vertAlign val="superscript"/>
        <sz val="8"/>
        <rFont val="Arial"/>
        <family val="2"/>
      </rPr>
      <t>2</t>
    </r>
  </si>
  <si>
    <r>
      <t>SWSG</t>
    </r>
    <r>
      <rPr>
        <vertAlign val="superscript"/>
        <sz val="8"/>
        <rFont val="Arial"/>
        <family val="2"/>
      </rPr>
      <t>1, 3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</si>
  <si>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Der Landeshauptstadt steht über die förderrechtliche Bindungsfrist hinaus ein vertragliches Belegungsrecht zu. Die Laufzeit des vertrag-</t>
    </r>
  </si>
  <si>
    <r>
      <rPr>
        <vertAlign val="superscript"/>
        <sz val="8"/>
        <color indexed="9"/>
        <rFont val="Arial"/>
        <family val="2"/>
      </rPr>
      <t>1</t>
    </r>
    <r>
      <rPr>
        <sz val="8"/>
        <color indexed="9"/>
        <rFont val="Arial"/>
        <family val="2"/>
      </rPr>
      <t xml:space="preserve"> </t>
    </r>
    <r>
      <rPr>
        <sz val="8"/>
        <rFont val="Arial"/>
        <family val="2"/>
      </rPr>
      <t>lichen Belegungsrechts wurde 2007 einheitlich auf 40 Jahre festgesetzt, beginnend mit der Bezugsfertigkeit der Wohnungen oder bei</t>
    </r>
  </si>
  <si>
    <r>
      <rPr>
        <vertAlign val="superscript"/>
        <sz val="8"/>
        <color indexed="9"/>
        <rFont val="Arial"/>
        <family val="2"/>
      </rPr>
      <t>2</t>
    </r>
    <r>
      <rPr>
        <sz val="8"/>
        <color indexed="9"/>
        <rFont val="Arial"/>
        <family val="2"/>
      </rPr>
      <t xml:space="preserve"> </t>
    </r>
    <r>
      <rPr>
        <sz val="8"/>
        <rFont val="Arial"/>
        <family val="2"/>
      </rPr>
      <t>Wohnungsübertragung an die SWSG ab Vertragsbeginn.</t>
    </r>
  </si>
  <si>
    <r>
      <t>frei finanzierte Wohnungen</t>
    </r>
    <r>
      <rPr>
        <vertAlign val="superscript"/>
        <sz val="8"/>
        <rFont val="Arial"/>
        <family val="2"/>
      </rPr>
      <t>1</t>
    </r>
  </si>
  <si>
    <r>
      <t>Sonstige Eigentümer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</si>
  <si>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Stuttgarter Wohnungs- und Städtebaugesellschaft mbH.</t>
    </r>
  </si>
  <si>
    <r>
      <t>2</t>
    </r>
    <r>
      <rPr>
        <sz val="8"/>
        <rFont val="Arial"/>
        <family val="2"/>
      </rPr>
      <t xml:space="preserve"> Private Vermieter, freie Wohnungsunternehmen, Kirchen.</t>
    </r>
  </si>
  <si>
    <r>
      <t>Sonstige Förderungen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</si>
  <si>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Über Sonderprogramme und das Landeswohnraumförderungsgesetz geförderte Mietwohnungen.</t>
    </r>
  </si>
  <si>
    <r>
      <rPr>
        <vertAlign val="superscript"/>
        <sz val="8"/>
        <color indexed="9"/>
        <rFont val="Arial"/>
        <family val="2"/>
      </rPr>
      <t>3</t>
    </r>
    <r>
      <rPr>
        <sz val="8"/>
        <rFont val="Arial"/>
        <family val="2"/>
      </rPr>
      <t xml:space="preserve"> Wohneinheiten.</t>
    </r>
  </si>
  <si>
    <t>Mietwohnungen für mittlere Einkommens-bezieher</t>
  </si>
  <si>
    <t>Bestand an geförderten Wohnungen in Stuttgart seit 1991</t>
  </si>
  <si>
    <t>Bestand an geförderten Wohnungen in Stuttgart seit 2001 nach Art der Förderung</t>
  </si>
  <si>
    <t>Bestand an geförderten Wohnungen in Stuttgart seit 2001 nach Eigentümer</t>
  </si>
  <si>
    <t>Jahr 
(31.12.)</t>
  </si>
  <si>
    <t>Wohnungsbestand der SWSG (Stuttgarter Wohnungs- und Städtebaugesellschaft mbH) in Stuttgart seit 2000</t>
  </si>
  <si>
    <r>
      <t>1</t>
    </r>
    <r>
      <rPr>
        <sz val="8"/>
        <rFont val="Arial"/>
        <family val="2"/>
      </rPr>
      <t xml:space="preserve"> Für einen Teil dieser Wohnungen steht der Landeshauptstadt Stuttgart ein vertragliches Belegungsrecht ohne Mietpreisbindung zu.</t>
    </r>
  </si>
  <si>
    <t>Wohnungen mit Belegungsrechten in Stuttgart seit 2001</t>
  </si>
  <si>
    <t>Wohnungsbelegungsrechte der Stadt Stuttgart seit 2001</t>
  </si>
  <si>
    <t>Belegungsrechte an Sozialmietwohnungen in Stuttgart seit 2001</t>
  </si>
  <si>
    <t>Bewilligte Wohnungen insgesamt in Stuttgart nach dem Landeswohnraumförderungsprogramm und ergänzender städtischer Förderung seit 1990</t>
  </si>
  <si>
    <t>Fördermittel für bewilligte Mietwohnungen in Stuttgart seit 1990</t>
  </si>
  <si>
    <t>Bewilligte Wohnungen im Eigentum in Stuttgart nach Förderprogrammen seit 1990</t>
  </si>
  <si>
    <t>Fördermittel für bewilligte Wohnungen im Eigentum in Stuttgart seit 1990</t>
  </si>
  <si>
    <t>Kommunales Energiesparprogramm in Stuttgart seit 1998</t>
  </si>
  <si>
    <t>Beantragte und ausgestellte Wohnberechtigungsscheine in Stuttgart seit 2000</t>
  </si>
  <si>
    <r>
      <t>Haushalte in der Wohnungsvormerkdatei in Stuttgart seit 2003 nach Einstufung der Vormerk- und Belegungsrichtlinien</t>
    </r>
    <r>
      <rPr>
        <vertAlign val="superscript"/>
        <sz val="9"/>
        <rFont val="Arial"/>
        <family val="2"/>
      </rPr>
      <t>1</t>
    </r>
  </si>
  <si>
    <t>Haushalte in der Wohnungsvormerkdatei in Stuttgart seit 2000 nach Haushaltsgröße</t>
  </si>
  <si>
    <t>Haushalte in der Wohnungsvormerkdatei in Stuttgart seit 2000 nach Zielgruppen</t>
  </si>
  <si>
    <t>Haushalte in der Wohnungsvormerkdatei in Stuttgart seit 2000 nach Art des Einkommens</t>
  </si>
  <si>
    <t>Wohnungsvermittlungen in Stuttgart seit 2000 nach Zielgruppen</t>
  </si>
  <si>
    <t>Durchschnittliche Wartezeit für die Wohnungsvermittlung in Stuttgart seit 2003 nach Haushaltsgröße</t>
  </si>
  <si>
    <t>Wohnungsvermittlungen nach Eigentümer der Sozialmietwohnung in Stuttgart seit 2003</t>
  </si>
  <si>
    <t>Haushalte in der Wohnungsvormerkdatei in Stuttgart seit 2003 nach Einstufung der Vormerk- und Belegungsrichtlinien1</t>
  </si>
  <si>
    <t>Bestand an Sozialmietwohnungen in Stuttgart seit 1987 nach Förderwegen</t>
  </si>
  <si>
    <t>Tabelle</t>
  </si>
  <si>
    <t>Titel</t>
  </si>
  <si>
    <t>zurück</t>
  </si>
  <si>
    <t>Wohnungsnachfrage/Wohnungsangebot</t>
  </si>
  <si>
    <t>Geförderter Wohnungsmarkt</t>
  </si>
  <si>
    <t>Bestand an geförderten Wohnungen in Stuttgart seit 1991 (einschließlich Mietwohnungen für mittlere Einkommens-</t>
  </si>
  <si>
    <t>bezieher und Wohnungen aus dem "Bündnis für Wohnen")</t>
  </si>
  <si>
    <t>2016</t>
  </si>
  <si>
    <t>2017</t>
  </si>
  <si>
    <t>2008 bis 2012</t>
  </si>
  <si>
    <t>Baufertigstellungen insgesamt in Wohn,- Nichtwohngebäuden und Wohnheimen in Stuttgart seit 2003 nach Stadtbezirken</t>
  </si>
  <si>
    <r>
      <t>Baufertigstellungen insgesamt</t>
    </r>
    <r>
      <rPr>
        <vertAlign val="superscript"/>
        <sz val="8"/>
        <color theme="1"/>
        <rFont val="Arial"/>
        <family val="2"/>
      </rPr>
      <t>1</t>
    </r>
  </si>
  <si>
    <t>2013 bis 2017</t>
  </si>
  <si>
    <t>darunter
Wohnungen aus dem "Bündnis für Wohnen" (Ziffer VII)</t>
  </si>
  <si>
    <t>Quelle: Landeshauptstadt Stuttgart, Amt für Stadtplanung und Wohnen</t>
  </si>
  <si>
    <r>
      <t>2</t>
    </r>
    <r>
      <rPr>
        <sz val="8"/>
        <rFont val="Arial"/>
        <family val="2"/>
      </rPr>
      <t xml:space="preserve"> Bis 2000 nur öffentlich geförderte Wohnungen.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geschätzt.</t>
    </r>
  </si>
  <si>
    <t>Bestand an geförderten Wohnungen in Stuttgart 2018 nach Stadtbezirken</t>
  </si>
  <si>
    <t>1998 bis 2018</t>
  </si>
  <si>
    <r>
      <t>2003</t>
    </r>
    <r>
      <rPr>
        <vertAlign val="superscript"/>
        <sz val="8"/>
        <rFont val="Arial"/>
        <family val="2"/>
      </rPr>
      <t>1</t>
    </r>
  </si>
  <si>
    <r>
      <t>2006</t>
    </r>
    <r>
      <rPr>
        <vertAlign val="superscript"/>
        <sz val="8"/>
        <rFont val="Arial"/>
        <family val="2"/>
      </rPr>
      <t>1</t>
    </r>
  </si>
  <si>
    <r>
      <t>2010</t>
    </r>
    <r>
      <rPr>
        <vertAlign val="superscript"/>
        <sz val="8"/>
        <rFont val="Arial"/>
        <family val="2"/>
      </rPr>
      <t>1</t>
    </r>
  </si>
  <si>
    <r>
      <t>2012</t>
    </r>
    <r>
      <rPr>
        <vertAlign val="superscript"/>
        <sz val="8"/>
        <rFont val="Arial"/>
        <family val="2"/>
      </rPr>
      <t>1</t>
    </r>
  </si>
  <si>
    <r>
      <t>2013</t>
    </r>
    <r>
      <rPr>
        <vertAlign val="superscript"/>
        <sz val="8"/>
        <rFont val="Arial"/>
        <family val="2"/>
      </rPr>
      <t>1</t>
    </r>
  </si>
  <si>
    <t>Mietwohnungen für mittlere Einkommensbezieher</t>
  </si>
  <si>
    <t>Anteil am Wohnungs-bestand insgesamt</t>
  </si>
  <si>
    <t>SWSG</t>
  </si>
  <si>
    <t>sonstige Eigentümer</t>
  </si>
  <si>
    <r>
      <t xml:space="preserve">267 </t>
    </r>
    <r>
      <rPr>
        <vertAlign val="superscript"/>
        <sz val="8"/>
        <rFont val="Arial"/>
        <family val="2"/>
      </rPr>
      <t>3</t>
    </r>
  </si>
  <si>
    <r>
      <t>276</t>
    </r>
    <r>
      <rPr>
        <vertAlign val="superscript"/>
        <sz val="8"/>
        <rFont val="Arial"/>
        <family val="2"/>
      </rPr>
      <t xml:space="preserve"> 3</t>
    </r>
  </si>
  <si>
    <r>
      <t xml:space="preserve">3 </t>
    </r>
    <r>
      <rPr>
        <sz val="8"/>
        <rFont val="Arial"/>
        <family val="2"/>
      </rPr>
      <t>Für diese Jahre gibt es schon Anmeldungen, aber noch keine bezogenen Objekte.</t>
    </r>
  </si>
  <si>
    <t>Mietobergrenzen SGB II und SGB XII in Stuttgart seit 2007/2008</t>
  </si>
  <si>
    <t>Angemessene Wohnfläche
gem. VwV-Wohnungsbau BW</t>
  </si>
  <si>
    <t>Mietobergrenze 2019/2020</t>
  </si>
  <si>
    <t>Mietobergrenze 2017/2018</t>
  </si>
  <si>
    <t>Mietobergrenze 2015/2016</t>
  </si>
  <si>
    <t>Mietobergrenze 2009/2010</t>
  </si>
  <si>
    <t>Mietobergrenze 2007/2008</t>
  </si>
  <si>
    <t>Veränderung in %</t>
  </si>
  <si>
    <t>6 Personen</t>
  </si>
  <si>
    <t xml:space="preserve">Quelle: Landeshauptstadt Stuttgart, Jobcenter und Statistisches Amt </t>
  </si>
  <si>
    <t>Genossenschaften, Gesellschaften und sonstige Wohnungsunternehmen</t>
  </si>
  <si>
    <r>
      <t>2</t>
    </r>
    <r>
      <rPr>
        <sz val="8"/>
        <rFont val="Arial"/>
        <family val="2"/>
      </rPr>
      <t xml:space="preserve"> Kirchen und soziale Träger</t>
    </r>
  </si>
  <si>
    <t>Genossenschaften, Gesellschaften u. sonstige Wohnungs-unternehmen</t>
  </si>
  <si>
    <r>
      <t>1</t>
    </r>
    <r>
      <rPr>
        <sz val="8"/>
        <rFont val="Arial"/>
        <family val="2"/>
      </rPr>
      <t xml:space="preserve"> Stuttgarter Wohnungs- und Städtbaugesellschaft mbH.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Kirchen und soziale Träger.</t>
    </r>
  </si>
  <si>
    <r>
      <t>1</t>
    </r>
    <r>
      <rPr>
        <sz val="8"/>
        <rFont val="Arial"/>
        <family val="2"/>
      </rPr>
      <t xml:space="preserve"> Genossenschaften, Gesellschaften, sonstige Wohnungsunternehmen, Kirchen und soziale Träger</t>
    </r>
  </si>
  <si>
    <r>
      <t xml:space="preserve">2017 </t>
    </r>
    <r>
      <rPr>
        <vertAlign val="superscript"/>
        <sz val="8"/>
        <rFont val="Arial"/>
        <family val="2"/>
      </rPr>
      <t>1</t>
    </r>
  </si>
  <si>
    <r>
      <t xml:space="preserve">2018 </t>
    </r>
    <r>
      <rPr>
        <vertAlign val="superscript"/>
        <sz val="8"/>
        <rFont val="Arial"/>
        <family val="2"/>
      </rPr>
      <t>1</t>
    </r>
  </si>
  <si>
    <t>2018</t>
  </si>
  <si>
    <t>2019</t>
  </si>
  <si>
    <t>Baufertigstellungen in neu errichteten Wohngebäuden, Nichtwohngebäuden und Wohnheimen in Stuttgart seit 1987 und 2019 nach Stadtbezirken</t>
  </si>
  <si>
    <t>Stadtbezirke 2019</t>
  </si>
  <si>
    <t>Baufertigstellungen von Baumaßnehmen an bestehenden Wohngebäuden, Nichtwohngebäuden und Wohnheimen in Stuttgart seit 1987 und 2019 nach Stadtbezirken</t>
  </si>
  <si>
    <t>Baufertigstellungen insgesamt in Wohngebäuden, Nichtwohngebäuden und Wohnheimen in Stuttgart seit 1987 und 2019 nach Stadtbezirken</t>
  </si>
  <si>
    <t>Baugenehmigungen insgesamt für Wohngebäude,Nichtwohngebäude und Wohnheime in Stuttgart seit 1987 und nach Stadtbezirken 2019</t>
  </si>
  <si>
    <t>Abgang von Gebäuden und Wohnungen in Stuttgart seit 1987 und in den Stuttgarter Stadtbezirken 2019 nach Wohn- und Nutzfläche</t>
  </si>
  <si>
    <t>2017-2019</t>
  </si>
  <si>
    <t>Veränderung
2017/2019</t>
  </si>
  <si>
    <t>Gebäude- und Wohnungsbestand in Stuttgart am 31.12.2019 nach Stadtbezirken</t>
  </si>
  <si>
    <t>Indikatoren zur Wohnraumversorgung in Stuttgart seit 1987 und in den Stuttgarter Stadtbezirken am 31.12.2019</t>
  </si>
  <si>
    <t>1998 bis 2020</t>
  </si>
  <si>
    <t>Baufertigstellungen von Baumaßnahmen an bestehenden Wohngebäuden, Nichtwohngebäuden und Wohnheimen in Stuttgart seit 1987 und 2019 nach Stadtbezirken</t>
  </si>
  <si>
    <r>
      <t>2028</t>
    </r>
    <r>
      <rPr>
        <vertAlign val="superscript"/>
        <sz val="8"/>
        <rFont val="Arial"/>
        <family val="2"/>
      </rPr>
      <t>2</t>
    </r>
  </si>
  <si>
    <t>Bestand an geförderten Wohnungen in Stuttgart am 31.12.2020 nach Art der Förderung und Eigentümer</t>
  </si>
  <si>
    <t>-</t>
  </si>
  <si>
    <r>
      <t>2019</t>
    </r>
    <r>
      <rPr>
        <vertAlign val="superscript"/>
        <sz val="8"/>
        <rFont val="Arial"/>
        <family val="2"/>
      </rPr>
      <t>1)</t>
    </r>
  </si>
  <si>
    <r>
      <t xml:space="preserve">2019 </t>
    </r>
    <r>
      <rPr>
        <vertAlign val="superscript"/>
        <sz val="8"/>
        <rFont val="Arial"/>
        <family val="2"/>
      </rPr>
      <t>1</t>
    </r>
  </si>
  <si>
    <r>
      <t xml:space="preserve">2020 </t>
    </r>
    <r>
      <rPr>
        <vertAlign val="superscript"/>
        <sz val="8"/>
        <rFont val="Arial"/>
        <family val="2"/>
      </rPr>
      <t>1</t>
    </r>
  </si>
  <si>
    <t>Mietobergrenze 2021/2022</t>
  </si>
  <si>
    <t>Mietobergrenzen SGB II und SGB XII in Stuttgart 2021/2022</t>
  </si>
  <si>
    <t>Einkommensgrenzen für das Familienbauprogramm und das Sonderprogramm „Preiswertes Wohneigentum“ in Stuttgart 2020</t>
  </si>
  <si>
    <t>Einkommensgrenzen für den Bezug von Sozialmietwohnungen in Stuttgart 2020</t>
  </si>
  <si>
    <t>Verkaufspreisobergrenzen im Programm "Preiswertes Wohneigentum" in SIM-Gebieten in Stuttgart 2020</t>
  </si>
  <si>
    <r>
      <t>2</t>
    </r>
    <r>
      <rPr>
        <sz val="8"/>
        <rFont val="Arial"/>
        <family val="2"/>
      </rPr>
      <t xml:space="preserve"> Prognose: Jährlich werden im Durchschnitt ca. 500 Wohneinheiten aus der Bindung fallen. Zugänge sind ab 2021 bei ca. 375</t>
    </r>
  </si>
  <si>
    <r>
      <t xml:space="preserve">Mietwohnungen
für mittlere Einkommensbezieher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
(nur städtische Förderung)</t>
    </r>
  </si>
  <si>
    <r>
      <t xml:space="preserve">2 </t>
    </r>
    <r>
      <rPr>
        <sz val="8"/>
        <rFont val="Arial"/>
        <family val="2"/>
      </rPr>
      <t>Ab 2020 inkl. dem städtischen Programm "Schaffung von Wohnraum zur Miete"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</si>
  <si>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Ab dem 21.08.2020 gibt es das Programm Stuttgarter Eigentumsprogamm, in dem das Familienbauprogramm und Preiswertes</t>
    </r>
  </si>
  <si>
    <t xml:space="preserve">  Wohneigentum integriert wurde.</t>
  </si>
  <si>
    <t>Landesprogramm Wohnungsbau BW 2020/2021</t>
  </si>
  <si>
    <r>
      <t xml:space="preserve">Stuttgarter Eigentumsprogramm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</si>
  <si>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Familienbaurpogramm und Preiswertes Wohneigentum bis 20.08.2020 gültig. Ab 21.08.2020 gilt das Stuttgarter Eigentumsprogramm</t>
    </r>
  </si>
  <si>
    <r>
      <t xml:space="preserve">Einkommensgrenze </t>
    </r>
    <r>
      <rPr>
        <vertAlign val="superscript"/>
        <sz val="8"/>
        <rFont val="Arial"/>
        <family val="2"/>
      </rPr>
      <t>2</t>
    </r>
  </si>
  <si>
    <r>
      <t xml:space="preserve">Bruttojahreseinkommen 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</si>
  <si>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Berechnung auf der Basis der Bezugsgröße von 58 000 Euro (bei Haushalten mit einem Arbeitnehmer).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</si>
  <si>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Einkommensgrenze zzgl. Werbungskostenpauschale je Arbeitnehmer (z.Zt. 1000 Euro).</t>
    </r>
  </si>
  <si>
    <t>Allgemeine Mietwohnungen und 
"Haushalte mit besonderen Schwierigkeiten"</t>
  </si>
  <si>
    <r>
      <t>51 000 / 35 700</t>
    </r>
    <r>
      <rPr>
        <vertAlign val="superscript"/>
        <sz val="8"/>
        <rFont val="Arial"/>
        <family val="2"/>
      </rPr>
      <t>1</t>
    </r>
  </si>
  <si>
    <t>Sozialmietwohnungen
(gültig ab 29.07.2020)</t>
  </si>
  <si>
    <t>Wohnungen für mittlere Einkommensbezieher
(gültig ab 03.09.2020)</t>
  </si>
  <si>
    <r>
      <t>52 000 / 36 700</t>
    </r>
    <r>
      <rPr>
        <vertAlign val="superscript"/>
        <sz val="8"/>
        <rFont val="Arial"/>
        <family val="2"/>
      </rPr>
      <t>1</t>
    </r>
  </si>
  <si>
    <t>(Gültigkeit ab 20.05.2021 - Beschluss vom Gemeinderat)</t>
  </si>
  <si>
    <t>Verkaufspreisobergrenzen im Programm "Stuttgarter Eigentumsprogramm" (SEP)</t>
  </si>
  <si>
    <t>in SIM-Gebieten in Stuttgart</t>
  </si>
  <si>
    <t>SEP-Verkaufspreise sind vom marktüblichen Verkaufspreis zu reduzieren um</t>
  </si>
  <si>
    <t>Einkommensgrenzen für das Stuttgarter Eigentumsprogramm in Stuttgart 2020</t>
  </si>
  <si>
    <t>Wohnungsmarktbericht Stuttgart 2021 - Tabellen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</si>
</sst>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\ ###\ ##0____;\-\ #\ ###\ ##0____;\-____;\.____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#\ ##0____;\-\ #\ ###\ ##0____;\-____;\.__"/>
    <numFmt numFmtId="170" formatCode="#\ ###\ ##0______;\-\ #\ ###\ ##0______;\-______"/>
    <numFmt numFmtId="171" formatCode="##\ ##0______;\-\ ##\ ##0______;\-______;\.______"/>
    <numFmt numFmtId="172" formatCode="###\ ##0______;\-\ ###\ ##0______;\-______;\.______"/>
    <numFmt numFmtId="173" formatCode="#\ ###\ ##0______;\-\ #\ ###\ ##0__;\-__"/>
    <numFmt numFmtId="174" formatCode="##0________;\-\ ##0________;\-________;\.________"/>
    <numFmt numFmtId="175" formatCode="##\ ##0____;\-\ ##\ ##0____;\-____;\.____"/>
    <numFmt numFmtId="176" formatCode="#\ ###\ ##0________;\-\ #\ ###\ ##0__;\-__"/>
    <numFmt numFmtId="177" formatCode="#\ ###\ ##0____;\-\ #\ ###\ ##0__;\-__"/>
    <numFmt numFmtId="178" formatCode="#\ ###\ ##0______;\-\ #\ ###\ ##0____;\-____;\.____"/>
    <numFmt numFmtId="179" formatCode="#\ ###\ ##0________;\-\ #\ ###\ ##0____;\-____;\.____"/>
    <numFmt numFmtId="180" formatCode="##\ ##0__________;\-\ ##\ ##0______;\-______;\.______"/>
    <numFmt numFmtId="181" formatCode="##\ ##0.0__________;\-\ ##\ ##0.0______;\-______;\.______"/>
    <numFmt numFmtId="182" formatCode="#\ ###\ ##0____________;\-\ #\ ###\ ##0__;\-__"/>
    <numFmt numFmtId="183" formatCode="###\ ##0________;\-\ ###\ ##0______;\-______;\.______"/>
    <numFmt numFmtId="184" formatCode="#\ ###\ ##0____________________;\-\ #\ ###\ ##0____;\-____;\.____"/>
    <numFmt numFmtId="185" formatCode="##\ ##0.0__________;\-\ ##\ ##0.0__________;\-__________;\.______"/>
    <numFmt numFmtId="186" formatCode="##\ ##0__________;\-\ ##\ ##0__________;\-__________;\.______"/>
    <numFmt numFmtId="187" formatCode="###\ ##0____;\-\ ###\ ##0____;\-____;\.____"/>
    <numFmt numFmtId="188" formatCode="#\ ###\ ##0____;\-\ #\ ###\ ##0____;\-____"/>
    <numFmt numFmtId="189" formatCode="###\ ##0__;\-\ ###\ ##0__;\-__;\.__"/>
    <numFmt numFmtId="190" formatCode="#\ ###\ ##0.0____;\-\ #\ ###\ ##0.0____;\-____;\.____"/>
    <numFmt numFmtId="191" formatCode="_-* #,##0.00\ [$€]_-;\-* #,##0.00\ [$€]_-;_-* &quot;-&quot;??\ [$€]_-;_-@_-"/>
    <numFmt numFmtId="192" formatCode="#\ ###\ ##0__;\-\ #\ ###\ ##0__;\-__;\.__"/>
    <numFmt numFmtId="193" formatCode="#\ ###\ ##0______;\-\ #\ ###\ ##0__;\-______"/>
    <numFmt numFmtId="194" formatCode="###\ ##0________;\-\ ###\ ##0______;\-________;\.______"/>
    <numFmt numFmtId="195" formatCode="#\ ###\ ##0.0__;\-\ #\ ###\ ##0.0__;\-__;\.__"/>
    <numFmt numFmtId="196" formatCode="#\ ##0.0________________;\-\ #\ ##0.0________________;\-________________;\.________________"/>
    <numFmt numFmtId="197" formatCode="#\ ###\ ##0.0__;\-\ #\ ###\ ##0.0__;\-__"/>
    <numFmt numFmtId="198" formatCode="#\ ###\ ##0____;\-\ #\ ###\ ##0__;\-__;\.__"/>
    <numFmt numFmtId="199" formatCode="##\ ##0________;\-\ ##\ ##0______;\-______;\.______"/>
    <numFmt numFmtId="200" formatCode="##\ ##0________;\-\ ##\ ##0________;\-________;\.________"/>
    <numFmt numFmtId="201" formatCode="##\ ##0________;\-\ ##\ ##0____;\-____;\.____"/>
    <numFmt numFmtId="202" formatCode="##\ ##0.00__________;\-\ ##\ ##0.0____;\-____;\.____"/>
    <numFmt numFmtId="203" formatCode="##\ ##0.00____;\-\ ##\ ##0.0____;\-____;\.____"/>
    <numFmt numFmtId="204" formatCode="#0.00________;\-\ #0.00______;\-______;\.______"/>
    <numFmt numFmtId="205" formatCode="0.0_ ;\-0.0\ "/>
    <numFmt numFmtId="206" formatCode="##\ ##0.0______;\-\ ##\ ##0.0______;\-______;\.______"/>
    <numFmt numFmtId="207" formatCode="#\ ##0______________;\-\ #\ ##0______________;\-______________;\.______________"/>
    <numFmt numFmtId="208" formatCode="###\ ###\ ###__"/>
    <numFmt numFmtId="209" formatCode="#\ ##0__________;\-\ #\ ##0__________;\-__________;\.__________"/>
    <numFmt numFmtId="210" formatCode="#\ ##0.0____________;\-\ #\ ##0.0____________;\-____________;\.____________"/>
    <numFmt numFmtId="211" formatCode="###\ ##0.0____________;\-\ ###\ ##0______;\-______;\.______"/>
    <numFmt numFmtId="212" formatCode="###\ ##0____________;\-\ ###\ ##0____________;\-____________;\.____________"/>
    <numFmt numFmtId="213" formatCode="###\ ##0____________;\-\ ###\ ##0______;\-______;\.______"/>
    <numFmt numFmtId="214" formatCode="###\ ##0.0________;\-\ ###\ ##0______;\-______;\.______"/>
    <numFmt numFmtId="215" formatCode="###\ ##0____________;\-\ ###\ ##0______;\-____________;\.______"/>
    <numFmt numFmtId="216" formatCode="###\ ##0________;\-\ ###\ ##0________;\-________;\.________"/>
    <numFmt numFmtId="217" formatCode="###\ ##0__________;\-\ ###\ ##0__________;\-__________;\.__________"/>
    <numFmt numFmtId="218" formatCode="###\ ##0____;\-\ ###\ ##0__________________;\-__________________;\.__________________"/>
    <numFmt numFmtId="219" formatCode="###\ ##0________________________;\-\ ###\ ##0__________________;\-__________________;\.__________________"/>
    <numFmt numFmtId="220" formatCode="###\ ##0______________;\-\ ###\ ##0__________________;\-__________________;\.__________________"/>
    <numFmt numFmtId="221" formatCode="###\ ##0____________________;\-\ ###\ ##0__________________;\-__________________;\.__________________"/>
    <numFmt numFmtId="222" formatCode="###\ ##0____;\-\ ###\ ##0______;\-______;\.______"/>
    <numFmt numFmtId="223" formatCode="###\ ##0______________________;\-\ ###\ ##0______;\-______;\.______"/>
    <numFmt numFmtId="224" formatCode="###\ ##0.0____________________________;\-\ ###\ ##0______;\-______;\.______"/>
    <numFmt numFmtId="225" formatCode="###\ ##0.0______________;\-\ ###\ ##0.0__________________;\-__________________;\.__________________"/>
    <numFmt numFmtId="226" formatCode="###\ ##0______;\-\ ###\ ##0________;\-________;\.________"/>
    <numFmt numFmtId="227" formatCode="###\ ##0.0______;\-\ ###\ ##0.0______;\-______;\.______"/>
    <numFmt numFmtId="228" formatCode="###\ ##0.0____________;\-\ ###\ ##0.0____________;\-____________;\.______"/>
    <numFmt numFmtId="229" formatCode="###\ ##0.0__________________;\-\ ###\ ##0.0__________________;\-__________________;\.______"/>
    <numFmt numFmtId="230" formatCode="###\ ##0__________;\-\ ###\ ##0______;\-__________;\.______"/>
    <numFmt numFmtId="231" formatCode="###\ ##0.00________;\-\ ###\ ##0.00________;\-________;\.________"/>
    <numFmt numFmtId="232" formatCode="###\ ##0.00____________;\-\ ###\ ##0.00____________;\-____________;\.____________"/>
    <numFmt numFmtId="233" formatCode="###\ ##0________________;\-\ ###\ ##0______;\-______;\.______"/>
    <numFmt numFmtId="234" formatCode="###\ ##0.0________________;\-\ ###\ ##0______;\-______;\.______"/>
    <numFmt numFmtId="235" formatCode="###.0\ ##0______;\-\ ###.0\ ##0______;\-______;\.______"/>
    <numFmt numFmtId="236" formatCode="###\ ##0__________________;\-\ ###\ ##0______;\-______;\.______"/>
    <numFmt numFmtId="237" formatCode="###\ ##0____________;"/>
    <numFmt numFmtId="238" formatCode="0.0"/>
    <numFmt numFmtId="239" formatCode="#\ ###\ ##0______________;\-\ #\ ###\ ##0__;\-__"/>
    <numFmt numFmtId="240" formatCode="###\ ##0____;"/>
    <numFmt numFmtId="241" formatCode="###\ ##0.0______;\-\ ###\ ##0______;\-______;\.______"/>
    <numFmt numFmtId="242" formatCode="\+##\ ##0.0________;\-##\ ##0.0________;\-________;\.________"/>
    <numFmt numFmtId="243" formatCode="##\ ##0.00________;\-\ ##\ ##0.0________;\-________;\.________"/>
    <numFmt numFmtId="244" formatCode="###\ ##0.0________;\-\ ###\ ##0.0________;\-________;\.________"/>
    <numFmt numFmtId="245" formatCode="#\ ###\ ##0_);\-#\ ###\ ##0\ ;\-\ ;"/>
    <numFmt numFmtId="246" formatCode="###\ ##0.0____;\-\ ###\ ##0.0____;\-____;\.____"/>
    <numFmt numFmtId="247" formatCode="###\ ##0______________;\-\ ###\ ##0______________;\-______________;\.______________"/>
    <numFmt numFmtId="248" formatCode="\+###\ ##0______________;\-\ ###\ ##0______________;\-______________;\.______________"/>
    <numFmt numFmtId="249" formatCode="0.0%"/>
    <numFmt numFmtId="250" formatCode="#\ ###\ ##0________;\-\ #\ ###\ ##0________;\-________"/>
    <numFmt numFmtId="251" formatCode="###\ ##0____"/>
    <numFmt numFmtId="252" formatCode="##\ ##0.0__;\-\ ##\ ##0.0__;\-__;\.__"/>
    <numFmt numFmtId="253" formatCode="#0.00______;\-\ #0.00______;\-______;\.______"/>
    <numFmt numFmtId="254" formatCode="#\ ###\ ##0____;\-#\ ###\ ##0____;\-____;\.____"/>
    <numFmt numFmtId="255" formatCode="_-* #,##0.0_-;\-* #,##0.0_-;_-* &quot;-&quot;??_-;_-@_-"/>
    <numFmt numFmtId="256" formatCode="###\ ##0.00________;\-\ ###\ ##0.0________;\-________;\.________"/>
  </numFmts>
  <fonts count="80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Frutiger 45 Light"/>
      <family val="2"/>
    </font>
    <font>
      <vertAlign val="superscript"/>
      <sz val="8"/>
      <name val="Frutiger 45 Light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b/>
      <sz val="8"/>
      <name val="Frutiger 45 Light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vertAlign val="superscript"/>
      <sz val="8"/>
      <color indexed="8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vertAlign val="superscript"/>
      <sz val="8"/>
      <color indexed="9"/>
      <name val="Arial"/>
      <family val="2"/>
    </font>
    <font>
      <vertAlign val="superscript"/>
      <sz val="9"/>
      <name val="Arial"/>
      <family val="2"/>
    </font>
    <font>
      <sz val="8"/>
      <color indexed="9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</font>
    <font>
      <sz val="11"/>
      <color theme="1"/>
      <name val="Calibri"/>
    </font>
    <font>
      <u/>
      <sz val="10"/>
      <color indexed="12"/>
      <name val="Arial"/>
      <family val="2"/>
    </font>
    <font>
      <u/>
      <sz val="10"/>
      <color indexed="12"/>
      <name val="Arial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</borders>
  <cellStyleXfs count="538">
    <xf numFmtId="0" fontId="0" fillId="0" borderId="0" applyFill="0" applyBorder="0" applyProtection="0">
      <alignment vertical="center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1" applyNumberFormat="0" applyAlignment="0" applyProtection="0"/>
    <xf numFmtId="0" fontId="29" fillId="26" borderId="1" applyNumberFormat="0" applyAlignment="0" applyProtection="0"/>
    <xf numFmtId="0" fontId="30" fillId="26" borderId="2" applyNumberFormat="0" applyAlignment="0" applyProtection="0"/>
    <xf numFmtId="0" fontId="31" fillId="26" borderId="2" applyNumberFormat="0" applyAlignment="0" applyProtection="0"/>
    <xf numFmtId="166" fontId="13" fillId="0" borderId="0"/>
    <xf numFmtId="197" fontId="13" fillId="0" borderId="0"/>
    <xf numFmtId="167" fontId="13" fillId="0" borderId="0"/>
    <xf numFmtId="168" fontId="13" fillId="0" borderId="0"/>
    <xf numFmtId="0" fontId="10" fillId="0" borderId="0" applyFill="0" applyBorder="0" applyAlignment="0" applyProtection="0"/>
    <xf numFmtId="0" fontId="32" fillId="27" borderId="2" applyNumberFormat="0" applyAlignment="0" applyProtection="0"/>
    <xf numFmtId="0" fontId="33" fillId="27" borderId="2" applyNumberFormat="0" applyAlignment="0" applyProtection="0"/>
    <xf numFmtId="0" fontId="34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91" fontId="10" fillId="0" borderId="0" applyFont="0" applyFill="0" applyBorder="0" applyAlignment="0" applyProtection="0">
      <alignment vertical="center"/>
    </xf>
    <xf numFmtId="165" fontId="13" fillId="0" borderId="0"/>
    <xf numFmtId="0" fontId="38" fillId="28" borderId="0" applyNumberFormat="0" applyBorder="0" applyAlignment="0" applyProtection="0"/>
    <xf numFmtId="0" fontId="39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24" fillId="30" borderId="4" applyNumberFormat="0" applyFont="0" applyAlignment="0" applyProtection="0"/>
    <xf numFmtId="0" fontId="25" fillId="30" borderId="4" applyNumberFormat="0" applyFont="0" applyAlignment="0" applyProtection="0"/>
    <xf numFmtId="0" fontId="25" fillId="30" borderId="4" applyNumberFormat="0" applyFont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4" fillId="0" borderId="0"/>
    <xf numFmtId="0" fontId="25" fillId="0" borderId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4" fillId="0" borderId="0" applyFill="0" applyBorder="0" applyAlignment="0" applyProtection="0">
      <alignment vertical="center"/>
    </xf>
    <xf numFmtId="2" fontId="14" fillId="0" borderId="0" applyNumberFormat="0" applyFill="0" applyBorder="0" applyAlignment="0" applyProtection="0">
      <alignment vertical="center"/>
    </xf>
    <xf numFmtId="0" fontId="17" fillId="0" borderId="0"/>
    <xf numFmtId="0" fontId="21" fillId="0" borderId="0"/>
    <xf numFmtId="0" fontId="22" fillId="0" borderId="0"/>
    <xf numFmtId="0" fontId="14" fillId="0" borderId="0"/>
    <xf numFmtId="0" fontId="22" fillId="0" borderId="0" applyFill="0" applyBorder="0" applyAlignment="0" applyProtection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0" fontId="25" fillId="0" borderId="0"/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0" fillId="0" borderId="0" applyFill="0" applyBorder="0" applyAlignment="0" applyProtection="0">
      <alignment vertical="center"/>
    </xf>
    <xf numFmtId="0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4" fillId="0" borderId="0"/>
    <xf numFmtId="0" fontId="10" fillId="0" borderId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165" fontId="10" fillId="0" borderId="0" applyFill="0" applyBorder="0" applyAlignment="0" applyProtection="0">
      <alignment vertical="center"/>
    </xf>
    <xf numFmtId="0" fontId="15" fillId="0" borderId="0"/>
    <xf numFmtId="0" fontId="44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9" applyNumberFormat="0" applyAlignment="0" applyProtection="0"/>
    <xf numFmtId="0" fontId="53" fillId="32" borderId="9" applyNumberFormat="0" applyAlignment="0" applyProtection="0"/>
    <xf numFmtId="0" fontId="10" fillId="0" borderId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 applyFill="0" applyBorder="0" applyAlignment="0" applyProtection="0">
      <alignment vertical="center"/>
    </xf>
    <xf numFmtId="0" fontId="14" fillId="0" borderId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26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26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26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26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26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26" fillId="19" borderId="0" applyNumberFormat="0" applyBorder="0" applyAlignment="0" applyProtection="0"/>
    <xf numFmtId="0" fontId="71" fillId="0" borderId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30" borderId="4" applyNumberFormat="0" applyFont="0" applyAlignment="0" applyProtection="0"/>
    <xf numFmtId="0" fontId="71" fillId="0" borderId="0"/>
    <xf numFmtId="0" fontId="14" fillId="0" borderId="0"/>
    <xf numFmtId="0" fontId="71" fillId="0" borderId="0"/>
    <xf numFmtId="0" fontId="14" fillId="0" borderId="0"/>
    <xf numFmtId="0" fontId="71" fillId="0" borderId="0"/>
    <xf numFmtId="0" fontId="14" fillId="0" borderId="0"/>
    <xf numFmtId="0" fontId="72" fillId="0" borderId="0"/>
    <xf numFmtId="0" fontId="73" fillId="0" borderId="0"/>
    <xf numFmtId="0" fontId="73" fillId="0" borderId="0"/>
    <xf numFmtId="0" fontId="8" fillId="0" borderId="0"/>
    <xf numFmtId="0" fontId="14" fillId="0" borderId="0"/>
    <xf numFmtId="0" fontId="72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165" fontId="10" fillId="0" borderId="0" applyFill="0" applyBorder="0" applyAlignment="0" applyProtection="0">
      <alignment vertical="center"/>
    </xf>
    <xf numFmtId="0" fontId="71" fillId="0" borderId="0"/>
    <xf numFmtId="0" fontId="8" fillId="0" borderId="0"/>
    <xf numFmtId="0" fontId="13" fillId="0" borderId="0"/>
    <xf numFmtId="0" fontId="13" fillId="0" borderId="0"/>
    <xf numFmtId="166" fontId="13" fillId="0" borderId="0"/>
    <xf numFmtId="197" fontId="13" fillId="0" borderId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3" fillId="0" borderId="0"/>
    <xf numFmtId="191" fontId="14" fillId="0" borderId="0" applyFont="0" applyFill="0" applyBorder="0" applyAlignment="0" applyProtection="0"/>
    <xf numFmtId="0" fontId="13" fillId="0" borderId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14" fillId="0" borderId="0"/>
    <xf numFmtId="0" fontId="7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4" fillId="0" borderId="0"/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/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8" fillId="0" borderId="0"/>
    <xf numFmtId="0" fontId="8" fillId="0" borderId="0"/>
    <xf numFmtId="2" fontId="14" fillId="0" borderId="0" applyNumberFormat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165" fontId="10" fillId="0" borderId="0" applyFill="0" applyBorder="0" applyAlignment="0" applyProtection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14" fillId="0" borderId="0"/>
    <xf numFmtId="165" fontId="14" fillId="0" borderId="0" applyNumberFormat="0" applyFill="0" applyBorder="0" applyAlignment="0" applyProtection="0">
      <alignment vertical="center"/>
    </xf>
    <xf numFmtId="0" fontId="73" fillId="0" borderId="0"/>
    <xf numFmtId="0" fontId="14" fillId="0" borderId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165" fontId="14" fillId="0" borderId="0" applyNumberFormat="0" applyFill="0" applyBorder="0" applyAlignment="0" applyProtection="0">
      <alignment vertical="center"/>
    </xf>
    <xf numFmtId="0" fontId="74" fillId="0" borderId="0"/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97" fontId="13" fillId="0" borderId="0"/>
    <xf numFmtId="0" fontId="13" fillId="0" borderId="0"/>
    <xf numFmtId="191" fontId="14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30" borderId="4" applyNumberFormat="0" applyFont="0" applyAlignment="0" applyProtection="0"/>
    <xf numFmtId="0" fontId="25" fillId="30" borderId="4" applyNumberFormat="0" applyFont="0" applyAlignment="0" applyProtection="0"/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 applyFill="0" applyBorder="0" applyProtection="0">
      <alignment vertical="center"/>
    </xf>
    <xf numFmtId="0" fontId="71" fillId="0" borderId="0"/>
    <xf numFmtId="0" fontId="14" fillId="0" borderId="0"/>
    <xf numFmtId="165" fontId="10" fillId="0" borderId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2" fontId="14" fillId="0" borderId="0" applyNumberFormat="0" applyFill="0" applyBorder="0" applyAlignment="0" applyProtection="0">
      <alignment vertical="center"/>
    </xf>
    <xf numFmtId="0" fontId="14" fillId="0" borderId="0" applyFill="0" applyBorder="0" applyAlignment="0" applyProtection="0"/>
    <xf numFmtId="0" fontId="10" fillId="0" borderId="0" applyFill="0" applyBorder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6" fillId="30" borderId="4" applyNumberFormat="0" applyFont="0" applyAlignment="0" applyProtection="0"/>
    <xf numFmtId="165" fontId="10" fillId="0" borderId="0" applyFill="0" applyBorder="0" applyAlignment="0" applyProtection="0">
      <alignment vertical="center"/>
    </xf>
    <xf numFmtId="0" fontId="6" fillId="0" borderId="0"/>
    <xf numFmtId="245" fontId="14" fillId="0" borderId="0" applyFont="0">
      <alignment horizontal="right"/>
    </xf>
    <xf numFmtId="0" fontId="5" fillId="30" borderId="4" applyNumberFormat="0" applyFont="0" applyAlignment="0" applyProtection="0"/>
    <xf numFmtId="9" fontId="14" fillId="0" borderId="0" applyFont="0" applyFill="0" applyBorder="0" applyAlignment="0" applyProtection="0"/>
    <xf numFmtId="0" fontId="10" fillId="0" borderId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0" fontId="25" fillId="0" borderId="0"/>
    <xf numFmtId="0" fontId="5" fillId="0" borderId="0"/>
    <xf numFmtId="0" fontId="75" fillId="0" borderId="19"/>
    <xf numFmtId="9" fontId="4" fillId="0" borderId="0" applyFont="0" applyFill="0" applyBorder="0" applyAlignment="0" applyProtection="0"/>
    <xf numFmtId="0" fontId="4" fillId="0" borderId="0"/>
    <xf numFmtId="9" fontId="10" fillId="0" borderId="0" applyFont="0" applyFill="0" applyBorder="0" applyAlignment="0" applyProtection="0"/>
    <xf numFmtId="0" fontId="10" fillId="0" borderId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76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76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10" fillId="0" borderId="0" applyFill="0" applyBorder="0" applyAlignment="0" applyProtection="0">
      <alignment vertical="center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/>
    <xf numFmtId="0" fontId="14" fillId="0" borderId="0"/>
    <xf numFmtId="0" fontId="14" fillId="0" borderId="0"/>
    <xf numFmtId="0" fontId="74" fillId="0" borderId="0"/>
    <xf numFmtId="0" fontId="76" fillId="0" borderId="0"/>
    <xf numFmtId="0" fontId="72" fillId="0" borderId="0"/>
    <xf numFmtId="0" fontId="14" fillId="0" borderId="0"/>
    <xf numFmtId="0" fontId="76" fillId="0" borderId="0"/>
    <xf numFmtId="0" fontId="72" fillId="0" borderId="0"/>
    <xf numFmtId="0" fontId="77" fillId="0" borderId="0"/>
    <xf numFmtId="0" fontId="72" fillId="0" borderId="0"/>
    <xf numFmtId="0" fontId="76" fillId="0" borderId="0"/>
    <xf numFmtId="0" fontId="2" fillId="0" borderId="0"/>
    <xf numFmtId="0" fontId="76" fillId="0" borderId="0"/>
    <xf numFmtId="0" fontId="10" fillId="0" borderId="0" applyFill="0" applyBorder="0" applyProtection="0">
      <alignment vertical="center"/>
    </xf>
    <xf numFmtId="0" fontId="77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14" fillId="0" borderId="0"/>
    <xf numFmtId="0" fontId="76" fillId="0" borderId="0"/>
    <xf numFmtId="0" fontId="2" fillId="0" borderId="0"/>
    <xf numFmtId="0" fontId="2" fillId="0" borderId="0"/>
    <xf numFmtId="0" fontId="14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72" fillId="0" borderId="0"/>
    <xf numFmtId="0" fontId="14" fillId="0" borderId="0"/>
    <xf numFmtId="0" fontId="2" fillId="0" borderId="0"/>
    <xf numFmtId="0" fontId="14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77" fillId="0" borderId="0"/>
    <xf numFmtId="0" fontId="14" fillId="0" borderId="0"/>
    <xf numFmtId="165" fontId="10" fillId="0" borderId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65" fontId="10" fillId="0" borderId="0"/>
    <xf numFmtId="0" fontId="13" fillId="0" borderId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165" fontId="13" fillId="0" borderId="0"/>
    <xf numFmtId="0" fontId="13" fillId="0" borderId="0"/>
    <xf numFmtId="165" fontId="13" fillId="0" borderId="0"/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4" fillId="0" borderId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0" fontId="25" fillId="0" borderId="0"/>
    <xf numFmtId="2" fontId="14" fillId="0" borderId="0" applyNumberFormat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0" fontId="76" fillId="0" borderId="0" applyNumberFormat="0" applyFill="0" applyBorder="0" applyAlignment="0" applyProtection="0"/>
    <xf numFmtId="0" fontId="25" fillId="0" borderId="0"/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2" fontId="14" fillId="0" borderId="0" applyNumberFormat="0" applyFill="0" applyBorder="0" applyAlignment="0" applyProtection="0">
      <alignment vertical="center"/>
    </xf>
    <xf numFmtId="165" fontId="14" fillId="0" borderId="0" applyNumberFormat="0" applyFill="0" applyBorder="0" applyAlignment="0" applyProtection="0">
      <alignment vertical="center"/>
    </xf>
    <xf numFmtId="165" fontId="10" fillId="0" borderId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/>
    <xf numFmtId="0" fontId="25" fillId="0" borderId="0"/>
    <xf numFmtId="0" fontId="2" fillId="0" borderId="0"/>
    <xf numFmtId="0" fontId="4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4" applyNumberFormat="0" applyFont="0" applyAlignment="0" applyProtection="0"/>
    <xf numFmtId="0" fontId="1" fillId="30" borderId="4" applyNumberFormat="0" applyFont="0" applyAlignment="0" applyProtection="0"/>
    <xf numFmtId="165" fontId="1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165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4" applyNumberFormat="0" applyFont="0" applyAlignment="0" applyProtection="0"/>
    <xf numFmtId="0" fontId="1" fillId="0" borderId="0"/>
    <xf numFmtId="0" fontId="1" fillId="30" borderId="4" applyNumberFormat="0" applyFont="0" applyAlignment="0" applyProtection="0"/>
    <xf numFmtId="0" fontId="1" fillId="0" borderId="0"/>
    <xf numFmtId="0" fontId="76" fillId="0" borderId="0"/>
  </cellStyleXfs>
  <cellXfs count="773">
    <xf numFmtId="0" fontId="0" fillId="0" borderId="0" xfId="0">
      <alignment vertical="center"/>
    </xf>
    <xf numFmtId="165" fontId="11" fillId="0" borderId="0" xfId="96" applyFont="1" applyFill="1" applyBorder="1" applyAlignment="1">
      <alignment vertical="center"/>
    </xf>
    <xf numFmtId="165" fontId="11" fillId="0" borderId="0" xfId="97" applyFont="1" applyFill="1" applyBorder="1" applyAlignment="1">
      <alignment vertical="center"/>
    </xf>
    <xf numFmtId="165" fontId="11" fillId="0" borderId="0" xfId="99" applyFont="1" applyFill="1" applyBorder="1" applyAlignment="1">
      <alignment vertical="center"/>
    </xf>
    <xf numFmtId="165" fontId="11" fillId="0" borderId="0" xfId="110" applyFont="1" applyFill="1" applyBorder="1">
      <alignment vertical="center"/>
    </xf>
    <xf numFmtId="164" fontId="10" fillId="0" borderId="0" xfId="93" applyNumberFormat="1" applyFont="1" applyFill="1" applyBorder="1" applyAlignment="1">
      <alignment horizontal="right" vertical="center"/>
    </xf>
    <xf numFmtId="190" fontId="10" fillId="0" borderId="0" xfId="93" applyNumberFormat="1" applyFont="1" applyFill="1" applyBorder="1" applyAlignment="1">
      <alignment horizontal="right" vertical="center"/>
    </xf>
    <xf numFmtId="49" fontId="10" fillId="0" borderId="0" xfId="84" applyNumberFormat="1" applyFont="1" applyAlignment="1">
      <alignment horizontal="right" vertical="center" indent="1"/>
    </xf>
    <xf numFmtId="171" fontId="10" fillId="0" borderId="0" xfId="84" applyNumberFormat="1" applyFont="1" applyFill="1" applyBorder="1" applyAlignment="1">
      <alignment vertical="center"/>
    </xf>
    <xf numFmtId="206" fontId="10" fillId="0" borderId="0" xfId="84" applyNumberFormat="1" applyFont="1" applyFill="1" applyBorder="1" applyAlignment="1">
      <alignment vertical="center"/>
    </xf>
    <xf numFmtId="171" fontId="23" fillId="0" borderId="0" xfId="84" applyNumberFormat="1" applyFont="1" applyFill="1" applyBorder="1" applyAlignment="1">
      <alignment vertical="center"/>
    </xf>
    <xf numFmtId="206" fontId="23" fillId="0" borderId="0" xfId="84" applyNumberFormat="1" applyFont="1" applyFill="1" applyBorder="1" applyAlignment="1">
      <alignment vertical="center"/>
    </xf>
    <xf numFmtId="0" fontId="22" fillId="0" borderId="0" xfId="78"/>
    <xf numFmtId="165" fontId="10" fillId="0" borderId="0" xfId="110" applyFont="1" applyFill="1" applyBorder="1">
      <alignment vertical="center"/>
    </xf>
    <xf numFmtId="173" fontId="10" fillId="0" borderId="0" xfId="110" applyNumberFormat="1" applyFont="1" applyFill="1" applyBorder="1">
      <alignment vertical="center"/>
    </xf>
    <xf numFmtId="165" fontId="23" fillId="0" borderId="0" xfId="110" applyFont="1" applyFill="1" applyBorder="1">
      <alignment vertical="center"/>
    </xf>
    <xf numFmtId="173" fontId="23" fillId="0" borderId="0" xfId="110" applyNumberFormat="1" applyFont="1" applyFill="1" applyBorder="1">
      <alignment vertical="center"/>
    </xf>
    <xf numFmtId="171" fontId="10" fillId="0" borderId="0" xfId="0" applyNumberFormat="1" applyFont="1" applyFill="1" applyBorder="1" applyAlignment="1">
      <alignment vertical="center"/>
    </xf>
    <xf numFmtId="206" fontId="10" fillId="0" borderId="0" xfId="0" applyNumberFormat="1" applyFont="1" applyFill="1" applyBorder="1" applyAlignment="1">
      <alignment vertical="center"/>
    </xf>
    <xf numFmtId="49" fontId="0" fillId="0" borderId="0" xfId="93" applyNumberFormat="1" applyFont="1" applyFill="1" applyBorder="1" applyAlignment="1">
      <alignment vertical="center"/>
    </xf>
    <xf numFmtId="49" fontId="54" fillId="0" borderId="0" xfId="0" quotePrefix="1" applyNumberFormat="1" applyFont="1" applyFill="1" applyBorder="1" applyAlignment="1">
      <alignment vertical="center"/>
    </xf>
    <xf numFmtId="0" fontId="54" fillId="0" borderId="0" xfId="0" quotePrefix="1" applyFont="1" applyFill="1" applyBorder="1" applyAlignment="1">
      <alignment vertical="center"/>
    </xf>
    <xf numFmtId="165" fontId="14" fillId="0" borderId="0" xfId="97" applyFont="1" applyFill="1" applyBorder="1" applyAlignment="1">
      <alignment vertical="center"/>
    </xf>
    <xf numFmtId="165" fontId="10" fillId="0" borderId="0" xfId="97" applyFont="1" applyFill="1" applyBorder="1" applyAlignment="1">
      <alignment vertical="center"/>
    </xf>
    <xf numFmtId="173" fontId="10" fillId="0" borderId="0" xfId="97" applyNumberFormat="1" applyFont="1" applyFill="1" applyBorder="1" applyAlignment="1">
      <alignment vertical="center"/>
    </xf>
    <xf numFmtId="188" fontId="10" fillId="0" borderId="0" xfId="97" applyNumberFormat="1" applyFont="1" applyFill="1" applyBorder="1" applyAlignment="1">
      <alignment vertical="center"/>
    </xf>
    <xf numFmtId="177" fontId="10" fillId="0" borderId="0" xfId="97" applyNumberFormat="1" applyFont="1" applyFill="1" applyBorder="1" applyAlignment="1">
      <alignment vertical="center"/>
    </xf>
    <xf numFmtId="170" fontId="10" fillId="0" borderId="0" xfId="97" applyNumberFormat="1" applyFont="1" applyFill="1" applyBorder="1" applyAlignment="1">
      <alignment vertical="center"/>
    </xf>
    <xf numFmtId="182" fontId="10" fillId="0" borderId="0" xfId="97" applyNumberFormat="1" applyFont="1" applyFill="1" applyBorder="1" applyAlignment="1">
      <alignment vertical="center"/>
    </xf>
    <xf numFmtId="176" fontId="10" fillId="0" borderId="0" xfId="97" applyNumberFormat="1" applyFont="1" applyFill="1" applyBorder="1" applyAlignment="1">
      <alignment vertical="center"/>
    </xf>
    <xf numFmtId="165" fontId="56" fillId="0" borderId="0" xfId="114" applyFont="1" applyFill="1" applyBorder="1" applyAlignment="1">
      <alignment horizontal="left"/>
    </xf>
    <xf numFmtId="49" fontId="54" fillId="0" borderId="0" xfId="93" quotePrefix="1" applyNumberFormat="1" applyFont="1" applyFill="1" applyBorder="1" applyAlignment="1">
      <alignment vertical="center"/>
    </xf>
    <xf numFmtId="49" fontId="10" fillId="0" borderId="0" xfId="93" quotePrefix="1" applyNumberFormat="1" applyFont="1" applyFill="1" applyBorder="1" applyAlignment="1">
      <alignment vertical="center"/>
    </xf>
    <xf numFmtId="165" fontId="10" fillId="0" borderId="0" xfId="97" applyFont="1" applyFill="1" applyBorder="1" applyAlignment="1">
      <alignment horizontal="right" vertical="center"/>
    </xf>
    <xf numFmtId="165" fontId="10" fillId="0" borderId="11" xfId="109" applyFont="1" applyFill="1" applyBorder="1" applyAlignment="1">
      <alignment horizontal="centerContinuous" vertical="center"/>
    </xf>
    <xf numFmtId="165" fontId="10" fillId="0" borderId="12" xfId="109" applyFont="1" applyFill="1" applyBorder="1" applyAlignment="1">
      <alignment horizontal="centerContinuous" vertical="center"/>
    </xf>
    <xf numFmtId="165" fontId="10" fillId="0" borderId="11" xfId="109" applyFont="1" applyFill="1" applyBorder="1" applyAlignment="1">
      <alignment horizontal="center" vertical="center" wrapText="1"/>
    </xf>
    <xf numFmtId="165" fontId="10" fillId="0" borderId="11" xfId="97" applyFont="1" applyFill="1" applyBorder="1" applyAlignment="1">
      <alignment horizontal="centerContinuous" vertical="center" wrapText="1"/>
    </xf>
    <xf numFmtId="165" fontId="10" fillId="0" borderId="11" xfId="97" applyFont="1" applyFill="1" applyBorder="1" applyAlignment="1">
      <alignment horizontal="centerContinuous" vertical="center"/>
    </xf>
    <xf numFmtId="49" fontId="10" fillId="0" borderId="11" xfId="97" applyNumberFormat="1" applyFont="1" applyFill="1" applyBorder="1" applyAlignment="1">
      <alignment horizontal="centerContinuous" vertical="center" wrapText="1"/>
    </xf>
    <xf numFmtId="49" fontId="10" fillId="0" borderId="11" xfId="98" applyNumberFormat="1" applyFont="1" applyFill="1" applyBorder="1" applyAlignment="1">
      <alignment horizontal="center" vertical="center"/>
    </xf>
    <xf numFmtId="165" fontId="10" fillId="0" borderId="12" xfId="97" applyFont="1" applyFill="1" applyBorder="1" applyAlignment="1">
      <alignment horizontal="centerContinuous" vertical="center" wrapText="1"/>
    </xf>
    <xf numFmtId="49" fontId="10" fillId="0" borderId="13" xfId="97" applyNumberFormat="1" applyFont="1" applyFill="1" applyBorder="1" applyAlignment="1">
      <alignment horizontal="left" vertical="center"/>
    </xf>
    <xf numFmtId="49" fontId="10" fillId="0" borderId="14" xfId="97" applyNumberFormat="1" applyFont="1" applyFill="1" applyBorder="1" applyAlignment="1">
      <alignment horizontal="left" vertical="center"/>
    </xf>
    <xf numFmtId="49" fontId="10" fillId="0" borderId="14" xfId="93" applyNumberFormat="1" applyFont="1" applyFill="1" applyBorder="1" applyAlignment="1">
      <alignment horizontal="left" vertical="center"/>
    </xf>
    <xf numFmtId="2" fontId="10" fillId="0" borderId="14" xfId="97" applyNumberFormat="1" applyFont="1" applyFill="1" applyBorder="1" applyAlignment="1">
      <alignment horizontal="left" vertical="center"/>
    </xf>
    <xf numFmtId="0" fontId="10" fillId="0" borderId="14" xfId="97" applyNumberFormat="1" applyFont="1" applyFill="1" applyBorder="1" applyAlignment="1">
      <alignment horizontal="left" vertical="center"/>
    </xf>
    <xf numFmtId="0" fontId="25" fillId="0" borderId="0" xfId="92" applyFont="1" applyFill="1"/>
    <xf numFmtId="0" fontId="9" fillId="0" borderId="0" xfId="92" applyFont="1" applyFill="1"/>
    <xf numFmtId="207" fontId="10" fillId="0" borderId="0" xfId="108" applyNumberFormat="1" applyFont="1" applyFill="1" applyBorder="1" applyAlignment="1" applyProtection="1">
      <alignment horizontal="right" vertical="center"/>
    </xf>
    <xf numFmtId="196" fontId="10" fillId="0" borderId="0" xfId="108" applyNumberFormat="1" applyFont="1" applyFill="1" applyBorder="1" applyAlignment="1" applyProtection="1">
      <alignment horizontal="right" vertical="center"/>
    </xf>
    <xf numFmtId="0" fontId="55" fillId="0" borderId="0" xfId="92" applyFont="1" applyFill="1" applyAlignment="1">
      <alignment horizontal="right" vertical="center"/>
    </xf>
    <xf numFmtId="209" fontId="10" fillId="0" borderId="0" xfId="108" applyNumberFormat="1" applyFont="1" applyFill="1" applyBorder="1" applyAlignment="1" applyProtection="1">
      <alignment horizontal="right" vertical="center"/>
    </xf>
    <xf numFmtId="210" fontId="10" fillId="0" borderId="0" xfId="108" applyNumberFormat="1" applyFont="1" applyFill="1" applyBorder="1" applyAlignment="1" applyProtection="1">
      <alignment horizontal="right" vertical="center"/>
    </xf>
    <xf numFmtId="0" fontId="55" fillId="0" borderId="11" xfId="92" applyFont="1" applyFill="1" applyBorder="1" applyAlignment="1">
      <alignment horizontal="center" vertical="center"/>
    </xf>
    <xf numFmtId="0" fontId="55" fillId="0" borderId="12" xfId="92" applyFont="1" applyFill="1" applyBorder="1" applyAlignment="1">
      <alignment horizontal="center" vertical="center"/>
    </xf>
    <xf numFmtId="165" fontId="11" fillId="0" borderId="0" xfId="100" applyFont="1" applyFill="1" applyBorder="1" applyAlignment="1">
      <alignment vertical="center"/>
    </xf>
    <xf numFmtId="0" fontId="10" fillId="0" borderId="11" xfId="98" applyFont="1" applyFill="1" applyBorder="1" applyAlignment="1">
      <alignment horizontal="centerContinuous" vertical="center"/>
    </xf>
    <xf numFmtId="0" fontId="10" fillId="0" borderId="12" xfId="98" applyFont="1" applyFill="1" applyBorder="1" applyAlignment="1">
      <alignment horizontal="centerContinuous" vertical="center"/>
    </xf>
    <xf numFmtId="0" fontId="10" fillId="0" borderId="11" xfId="98" applyFont="1" applyFill="1" applyBorder="1" applyAlignment="1">
      <alignment horizontal="centerContinuous" vertical="center" wrapText="1"/>
    </xf>
    <xf numFmtId="0" fontId="10" fillId="0" borderId="11" xfId="98" applyFont="1" applyFill="1" applyBorder="1" applyAlignment="1">
      <alignment horizontal="center" vertical="center"/>
    </xf>
    <xf numFmtId="165" fontId="10" fillId="0" borderId="13" xfId="99" applyFont="1" applyFill="1" applyBorder="1" applyAlignment="1">
      <alignment horizontal="left" vertical="center"/>
    </xf>
    <xf numFmtId="165" fontId="10" fillId="0" borderId="0" xfId="99" applyFont="1" applyFill="1" applyBorder="1" applyAlignment="1">
      <alignment vertical="center"/>
    </xf>
    <xf numFmtId="169" fontId="10" fillId="0" borderId="0" xfId="99" applyNumberFormat="1" applyFont="1" applyFill="1" applyBorder="1" applyAlignment="1">
      <alignment horizontal="right" vertical="center"/>
    </xf>
    <xf numFmtId="165" fontId="10" fillId="0" borderId="14" xfId="99" applyFont="1" applyFill="1" applyBorder="1" applyAlignment="1">
      <alignment horizontal="left" vertical="center"/>
    </xf>
    <xf numFmtId="198" fontId="10" fillId="0" borderId="0" xfId="98" applyNumberFormat="1" applyFont="1" applyFill="1" applyBorder="1" applyAlignment="1">
      <alignment horizontal="right" vertical="center"/>
    </xf>
    <xf numFmtId="192" fontId="10" fillId="0" borderId="0" xfId="98" applyNumberFormat="1" applyFont="1" applyFill="1" applyBorder="1" applyAlignment="1">
      <alignment horizontal="right" vertical="center"/>
    </xf>
    <xf numFmtId="164" fontId="10" fillId="0" borderId="0" xfId="98" applyNumberFormat="1" applyFont="1" applyFill="1" applyBorder="1" applyAlignment="1">
      <alignment horizontal="right" vertical="center"/>
    </xf>
    <xf numFmtId="195" fontId="10" fillId="0" borderId="0" xfId="98" applyNumberFormat="1" applyFont="1" applyFill="1" applyBorder="1" applyAlignment="1">
      <alignment horizontal="right" vertical="center"/>
    </xf>
    <xf numFmtId="0" fontId="10" fillId="0" borderId="14" xfId="93" applyNumberFormat="1" applyFont="1" applyFill="1" applyBorder="1" applyAlignment="1">
      <alignment horizontal="left" vertical="center"/>
    </xf>
    <xf numFmtId="1" fontId="10" fillId="0" borderId="14" xfId="99" applyNumberFormat="1" applyFont="1" applyFill="1" applyBorder="1" applyAlignment="1">
      <alignment horizontal="left" vertical="center"/>
    </xf>
    <xf numFmtId="180" fontId="10" fillId="0" borderId="0" xfId="99" applyNumberFormat="1" applyFont="1" applyFill="1" applyBorder="1" applyAlignment="1">
      <alignment vertical="center"/>
    </xf>
    <xf numFmtId="49" fontId="10" fillId="0" borderId="14" xfId="100" applyNumberFormat="1" applyFont="1" applyFill="1" applyBorder="1" applyAlignment="1">
      <alignment horizontal="left" vertical="center"/>
    </xf>
    <xf numFmtId="0" fontId="10" fillId="0" borderId="14" xfId="100" applyNumberFormat="1" applyFont="1" applyFill="1" applyBorder="1" applyAlignment="1">
      <alignment horizontal="left" vertical="center"/>
    </xf>
    <xf numFmtId="165" fontId="10" fillId="0" borderId="0" xfId="106" applyFont="1" applyFill="1" applyBorder="1" applyAlignment="1">
      <alignment vertical="center"/>
    </xf>
    <xf numFmtId="165" fontId="10" fillId="0" borderId="0" xfId="100" applyFont="1" applyFill="1" applyBorder="1" applyAlignment="1">
      <alignment vertical="center"/>
    </xf>
    <xf numFmtId="49" fontId="54" fillId="0" borderId="0" xfId="93" applyNumberFormat="1" applyFont="1" applyFill="1" applyBorder="1" applyAlignment="1">
      <alignment vertical="center"/>
    </xf>
    <xf numFmtId="165" fontId="14" fillId="0" borderId="0" xfId="99" applyFont="1" applyFill="1" applyBorder="1" applyAlignment="1">
      <alignment vertical="center"/>
    </xf>
    <xf numFmtId="165" fontId="16" fillId="0" borderId="0" xfId="97" applyFont="1" applyFill="1" applyBorder="1" applyAlignment="1">
      <alignment vertical="center"/>
    </xf>
    <xf numFmtId="165" fontId="58" fillId="0" borderId="0" xfId="99" applyFont="1" applyFill="1" applyBorder="1" applyAlignment="1">
      <alignment vertical="center"/>
    </xf>
    <xf numFmtId="199" fontId="10" fillId="0" borderId="0" xfId="99" applyNumberFormat="1" applyFont="1" applyFill="1" applyBorder="1" applyAlignment="1">
      <alignment vertical="center"/>
    </xf>
    <xf numFmtId="171" fontId="10" fillId="0" borderId="0" xfId="99" applyNumberFormat="1" applyFont="1" applyFill="1" applyBorder="1" applyAlignment="1">
      <alignment vertical="center"/>
    </xf>
    <xf numFmtId="181" fontId="10" fillId="0" borderId="0" xfId="99" applyNumberFormat="1" applyFont="1" applyFill="1" applyBorder="1" applyAlignment="1">
      <alignment vertical="center"/>
    </xf>
    <xf numFmtId="200" fontId="10" fillId="0" borderId="0" xfId="99" applyNumberFormat="1" applyFont="1" applyFill="1" applyBorder="1" applyAlignment="1">
      <alignment vertical="center"/>
    </xf>
    <xf numFmtId="186" fontId="10" fillId="0" borderId="0" xfId="99" applyNumberFormat="1" applyFont="1" applyFill="1" applyBorder="1" applyAlignment="1">
      <alignment vertical="center"/>
    </xf>
    <xf numFmtId="185" fontId="10" fillId="0" borderId="0" xfId="99" applyNumberFormat="1" applyFont="1" applyFill="1" applyBorder="1" applyAlignment="1">
      <alignment vertical="center"/>
    </xf>
    <xf numFmtId="165" fontId="10" fillId="0" borderId="11" xfId="99" applyFont="1" applyFill="1" applyBorder="1" applyAlignment="1">
      <alignment horizontal="center" vertical="center"/>
    </xf>
    <xf numFmtId="165" fontId="10" fillId="0" borderId="12" xfId="99" applyFont="1" applyFill="1" applyBorder="1" applyAlignment="1">
      <alignment horizontal="centerContinuous" vertical="center"/>
    </xf>
    <xf numFmtId="165" fontId="14" fillId="0" borderId="0" xfId="110" applyFont="1" applyFill="1" applyBorder="1">
      <alignment vertical="center"/>
    </xf>
    <xf numFmtId="188" fontId="10" fillId="0" borderId="0" xfId="110" applyNumberFormat="1" applyFont="1" applyFill="1" applyBorder="1">
      <alignment vertical="center"/>
    </xf>
    <xf numFmtId="182" fontId="10" fillId="0" borderId="0" xfId="110" applyNumberFormat="1" applyFont="1" applyFill="1" applyBorder="1">
      <alignment vertical="center"/>
    </xf>
    <xf numFmtId="170" fontId="10" fillId="0" borderId="0" xfId="110" applyNumberFormat="1" applyFont="1" applyFill="1" applyBorder="1">
      <alignment vertical="center"/>
    </xf>
    <xf numFmtId="193" fontId="10" fillId="0" borderId="0" xfId="110" applyNumberFormat="1" applyFont="1" applyFill="1" applyBorder="1">
      <alignment vertical="center"/>
    </xf>
    <xf numFmtId="165" fontId="56" fillId="0" borderId="0" xfId="106" applyFont="1" applyFill="1" applyBorder="1" applyAlignment="1">
      <alignment horizontal="left"/>
    </xf>
    <xf numFmtId="165" fontId="54" fillId="0" borderId="0" xfId="107" quotePrefix="1" applyFont="1" applyFill="1" applyBorder="1" applyAlignment="1">
      <alignment horizontal="left" vertical="center"/>
    </xf>
    <xf numFmtId="165" fontId="10" fillId="0" borderId="11" xfId="110" applyFont="1" applyFill="1" applyBorder="1" applyAlignment="1">
      <alignment horizontal="centerContinuous" vertical="center" wrapText="1"/>
    </xf>
    <xf numFmtId="165" fontId="10" fillId="0" borderId="11" xfId="110" applyFont="1" applyFill="1" applyBorder="1" applyAlignment="1">
      <alignment horizontal="centerContinuous" vertical="center"/>
    </xf>
    <xf numFmtId="49" fontId="10" fillId="0" borderId="11" xfId="110" applyNumberFormat="1" applyFont="1" applyFill="1" applyBorder="1" applyAlignment="1">
      <alignment horizontal="centerContinuous" vertical="center" wrapText="1"/>
    </xf>
    <xf numFmtId="165" fontId="10" fillId="0" borderId="12" xfId="110" applyFont="1" applyFill="1" applyBorder="1" applyAlignment="1">
      <alignment horizontal="centerContinuous" vertical="center" wrapText="1"/>
    </xf>
    <xf numFmtId="165" fontId="10" fillId="0" borderId="13" xfId="110" applyFont="1" applyFill="1" applyBorder="1" applyAlignment="1">
      <alignment horizontal="left" vertical="center"/>
    </xf>
    <xf numFmtId="165" fontId="10" fillId="0" borderId="14" xfId="110" applyFont="1" applyFill="1" applyBorder="1" applyAlignment="1">
      <alignment horizontal="left" vertical="center"/>
    </xf>
    <xf numFmtId="1" fontId="10" fillId="0" borderId="14" xfId="110" applyNumberFormat="1" applyFont="1" applyFill="1" applyBorder="1" applyAlignment="1">
      <alignment horizontal="left" vertical="center"/>
    </xf>
    <xf numFmtId="49" fontId="10" fillId="0" borderId="14" xfId="110" applyNumberFormat="1" applyFont="1" applyFill="1" applyBorder="1" applyAlignment="1">
      <alignment horizontal="left" vertical="center"/>
    </xf>
    <xf numFmtId="0" fontId="10" fillId="0" borderId="14" xfId="110" applyNumberFormat="1" applyFont="1" applyFill="1" applyBorder="1" applyAlignment="1">
      <alignment horizontal="left" vertical="center"/>
    </xf>
    <xf numFmtId="0" fontId="14" fillId="0" borderId="0" xfId="105" applyFont="1" applyFill="1" applyBorder="1" applyAlignment="1">
      <alignment vertical="center"/>
    </xf>
    <xf numFmtId="0" fontId="10" fillId="0" borderId="0" xfId="105" applyFont="1" applyFill="1" applyBorder="1" applyAlignment="1">
      <alignment vertical="center"/>
    </xf>
    <xf numFmtId="0" fontId="10" fillId="0" borderId="0" xfId="105" applyFont="1" applyFill="1" applyBorder="1" applyAlignment="1">
      <alignment horizontal="centerContinuous" vertical="center" wrapText="1"/>
    </xf>
    <xf numFmtId="183" fontId="10" fillId="0" borderId="0" xfId="105" applyNumberFormat="1" applyFont="1" applyFill="1" applyBorder="1" applyAlignment="1">
      <alignment vertical="center"/>
    </xf>
    <xf numFmtId="0" fontId="10" fillId="0" borderId="0" xfId="105" applyFont="1" applyFill="1" applyBorder="1" applyAlignment="1">
      <alignment horizontal="centerContinuous" vertical="center"/>
    </xf>
    <xf numFmtId="0" fontId="10" fillId="0" borderId="0" xfId="105" applyFont="1" applyFill="1" applyBorder="1" applyAlignment="1">
      <alignment horizontal="center" vertical="center"/>
    </xf>
    <xf numFmtId="172" fontId="10" fillId="0" borderId="0" xfId="105" applyNumberFormat="1" applyFont="1" applyFill="1" applyBorder="1" applyAlignment="1">
      <alignment vertical="center"/>
    </xf>
    <xf numFmtId="187" fontId="10" fillId="0" borderId="0" xfId="105" applyNumberFormat="1" applyFont="1" applyFill="1" applyBorder="1" applyAlignment="1">
      <alignment vertical="center"/>
    </xf>
    <xf numFmtId="171" fontId="10" fillId="0" borderId="0" xfId="103" applyNumberFormat="1" applyFont="1" applyFill="1" applyBorder="1" applyAlignment="1">
      <alignment horizontal="right" vertical="center"/>
    </xf>
    <xf numFmtId="194" fontId="10" fillId="0" borderId="0" xfId="105" applyNumberFormat="1" applyFont="1" applyFill="1" applyBorder="1" applyAlignment="1">
      <alignment vertical="center"/>
    </xf>
    <xf numFmtId="174" fontId="10" fillId="0" borderId="0" xfId="105" applyNumberFormat="1" applyFont="1" applyFill="1" applyBorder="1" applyAlignment="1">
      <alignment vertical="center"/>
    </xf>
    <xf numFmtId="1" fontId="54" fillId="0" borderId="0" xfId="105" quotePrefix="1" applyNumberFormat="1" applyFont="1" applyFill="1" applyBorder="1" applyAlignment="1">
      <alignment horizontal="left" vertical="center"/>
    </xf>
    <xf numFmtId="189" fontId="10" fillId="0" borderId="0" xfId="105" applyNumberFormat="1" applyFont="1" applyFill="1" applyBorder="1" applyAlignment="1">
      <alignment vertical="center"/>
    </xf>
    <xf numFmtId="0" fontId="10" fillId="0" borderId="11" xfId="105" applyFont="1" applyFill="1" applyBorder="1" applyAlignment="1">
      <alignment horizontal="centerContinuous" vertical="center"/>
    </xf>
    <xf numFmtId="0" fontId="10" fillId="0" borderId="12" xfId="105" applyFont="1" applyFill="1" applyBorder="1" applyAlignment="1">
      <alignment horizontal="centerContinuous" vertical="center"/>
    </xf>
    <xf numFmtId="0" fontId="10" fillId="0" borderId="11" xfId="105" applyFont="1" applyFill="1" applyBorder="1" applyAlignment="1">
      <alignment horizontal="center" vertical="center" wrapText="1"/>
    </xf>
    <xf numFmtId="0" fontId="10" fillId="0" borderId="11" xfId="105" quotePrefix="1" applyFont="1" applyFill="1" applyBorder="1" applyAlignment="1">
      <alignment horizontal="center" vertical="center" wrapText="1"/>
    </xf>
    <xf numFmtId="0" fontId="10" fillId="0" borderId="12" xfId="105" quotePrefix="1" applyFont="1" applyFill="1" applyBorder="1" applyAlignment="1">
      <alignment horizontal="center" vertical="center" wrapText="1"/>
    </xf>
    <xf numFmtId="0" fontId="10" fillId="0" borderId="11" xfId="105" applyFont="1" applyFill="1" applyBorder="1" applyAlignment="1">
      <alignment horizontal="centerContinuous" vertical="center" wrapText="1"/>
    </xf>
    <xf numFmtId="0" fontId="10" fillId="0" borderId="12" xfId="105" applyFont="1" applyFill="1" applyBorder="1" applyAlignment="1">
      <alignment horizontal="center" vertical="center"/>
    </xf>
    <xf numFmtId="0" fontId="10" fillId="0" borderId="13" xfId="105" applyFont="1" applyFill="1" applyBorder="1" applyAlignment="1">
      <alignment horizontal="center" vertical="center"/>
    </xf>
    <xf numFmtId="0" fontId="10" fillId="0" borderId="14" xfId="105" applyFont="1" applyFill="1" applyBorder="1" applyAlignment="1">
      <alignment horizontal="center" vertical="center"/>
    </xf>
    <xf numFmtId="1" fontId="10" fillId="0" borderId="14" xfId="104" applyNumberFormat="1" applyFont="1" applyFill="1" applyBorder="1" applyAlignment="1">
      <alignment horizontal="left" vertical="center"/>
    </xf>
    <xf numFmtId="49" fontId="10" fillId="0" borderId="14" xfId="105" applyNumberFormat="1" applyFont="1" applyFill="1" applyBorder="1" applyAlignment="1">
      <alignment horizontal="left" vertical="center"/>
    </xf>
    <xf numFmtId="0" fontId="10" fillId="0" borderId="14" xfId="105" applyNumberFormat="1" applyFont="1" applyFill="1" applyBorder="1" applyAlignment="1">
      <alignment horizontal="left" vertical="center"/>
    </xf>
    <xf numFmtId="49" fontId="14" fillId="0" borderId="0" xfId="94" applyNumberFormat="1" applyFont="1" applyFill="1" applyBorder="1" applyAlignment="1">
      <alignment vertical="center"/>
    </xf>
    <xf numFmtId="0" fontId="10" fillId="0" borderId="0" xfId="94" applyFont="1" applyFill="1" applyBorder="1" applyAlignment="1">
      <alignment vertical="center"/>
    </xf>
    <xf numFmtId="0" fontId="14" fillId="0" borderId="0" xfId="94" quotePrefix="1" applyFont="1" applyFill="1" applyBorder="1" applyAlignment="1">
      <alignment vertical="center"/>
    </xf>
    <xf numFmtId="0" fontId="10" fillId="0" borderId="0" xfId="94" applyFont="1" applyFill="1" applyBorder="1" applyAlignment="1">
      <alignment horizontal="centerContinuous" vertical="center"/>
    </xf>
    <xf numFmtId="49" fontId="10" fillId="0" borderId="0" xfId="94" applyNumberFormat="1" applyFont="1" applyFill="1" applyBorder="1" applyAlignment="1">
      <alignment horizontal="center" vertical="center"/>
    </xf>
    <xf numFmtId="184" fontId="10" fillId="0" borderId="0" xfId="113" applyNumberFormat="1" applyFont="1" applyFill="1" applyBorder="1" applyAlignment="1">
      <alignment vertical="center"/>
    </xf>
    <xf numFmtId="0" fontId="56" fillId="0" borderId="0" xfId="93" applyFont="1" applyFill="1" applyBorder="1" applyAlignment="1">
      <alignment horizontal="left"/>
    </xf>
    <xf numFmtId="175" fontId="10" fillId="0" borderId="0" xfId="94" applyNumberFormat="1" applyFont="1" applyFill="1" applyBorder="1" applyAlignment="1">
      <alignment vertical="center"/>
    </xf>
    <xf numFmtId="49" fontId="10" fillId="0" borderId="0" xfId="93" applyNumberFormat="1" applyFont="1" applyFill="1" applyBorder="1" applyAlignment="1">
      <alignment vertical="center"/>
    </xf>
    <xf numFmtId="49" fontId="54" fillId="0" borderId="0" xfId="111" quotePrefix="1" applyNumberFormat="1" applyFont="1" applyFill="1" applyBorder="1" applyAlignment="1">
      <alignment vertical="center"/>
    </xf>
    <xf numFmtId="0" fontId="10" fillId="0" borderId="11" xfId="94" applyFont="1" applyFill="1" applyBorder="1" applyAlignment="1">
      <alignment horizontal="centerContinuous" vertical="center" wrapText="1"/>
    </xf>
    <xf numFmtId="0" fontId="10" fillId="0" borderId="12" xfId="94" applyFont="1" applyFill="1" applyBorder="1" applyAlignment="1">
      <alignment horizontal="centerContinuous" vertical="center" wrapText="1"/>
    </xf>
    <xf numFmtId="49" fontId="10" fillId="0" borderId="12" xfId="94" applyNumberFormat="1" applyFont="1" applyFill="1" applyBorder="1" applyAlignment="1">
      <alignment horizontal="center" vertical="center"/>
    </xf>
    <xf numFmtId="0" fontId="10" fillId="0" borderId="13" xfId="94" quotePrefix="1" applyFont="1" applyFill="1" applyBorder="1" applyAlignment="1">
      <alignment horizontal="left" vertical="center"/>
    </xf>
    <xf numFmtId="179" fontId="10" fillId="0" borderId="0" xfId="113" applyNumberFormat="1" applyFont="1" applyFill="1" applyBorder="1" applyAlignment="1">
      <alignment vertical="center"/>
    </xf>
    <xf numFmtId="178" fontId="10" fillId="0" borderId="0" xfId="113" applyNumberFormat="1" applyFont="1" applyFill="1" applyBorder="1" applyAlignment="1">
      <alignment vertical="center"/>
    </xf>
    <xf numFmtId="0" fontId="10" fillId="0" borderId="11" xfId="94" applyFont="1" applyFill="1" applyBorder="1" applyAlignment="1">
      <alignment horizontal="centerContinuous" vertical="center"/>
    </xf>
    <xf numFmtId="0" fontId="10" fillId="0" borderId="12" xfId="94" applyFont="1" applyFill="1" applyBorder="1" applyAlignment="1">
      <alignment horizontal="centerContinuous" vertical="center"/>
    </xf>
    <xf numFmtId="0" fontId="10" fillId="0" borderId="11" xfId="94" applyFont="1" applyFill="1" applyBorder="1" applyAlignment="1">
      <alignment horizontal="center" vertical="center" wrapText="1"/>
    </xf>
    <xf numFmtId="0" fontId="10" fillId="0" borderId="11" xfId="94" applyFont="1" applyFill="1" applyBorder="1" applyAlignment="1">
      <alignment horizontal="center" vertical="center"/>
    </xf>
    <xf numFmtId="49" fontId="10" fillId="0" borderId="11" xfId="94" applyNumberFormat="1" applyFont="1" applyFill="1" applyBorder="1" applyAlignment="1">
      <alignment horizontal="center" vertical="center"/>
    </xf>
    <xf numFmtId="49" fontId="10" fillId="0" borderId="14" xfId="94" applyNumberFormat="1" applyFont="1" applyFill="1" applyBorder="1" applyAlignment="1">
      <alignment horizontal="left" vertical="center"/>
    </xf>
    <xf numFmtId="0" fontId="10" fillId="0" borderId="14" xfId="94" applyNumberFormat="1" applyFont="1" applyFill="1" applyBorder="1" applyAlignment="1">
      <alignment horizontal="left" vertical="center"/>
    </xf>
    <xf numFmtId="0" fontId="55" fillId="0" borderId="0" xfId="92" applyFont="1" applyFill="1" applyAlignment="1">
      <alignment horizontal="center" vertical="center"/>
    </xf>
    <xf numFmtId="0" fontId="55" fillId="0" borderId="0" xfId="92" applyFont="1" applyFill="1" applyBorder="1" applyAlignment="1">
      <alignment vertical="center"/>
    </xf>
    <xf numFmtId="208" fontId="10" fillId="0" borderId="0" xfId="101" applyNumberFormat="1" applyFont="1" applyFill="1" applyBorder="1" applyAlignment="1">
      <alignment horizontal="center" vertical="center"/>
    </xf>
    <xf numFmtId="0" fontId="55" fillId="0" borderId="0" xfId="92" applyFont="1" applyFill="1" applyAlignment="1">
      <alignment horizontal="right" vertical="center" indent="4"/>
    </xf>
    <xf numFmtId="49" fontId="54" fillId="0" borderId="0" xfId="95" applyNumberFormat="1" applyFont="1" applyFill="1" applyBorder="1" applyAlignment="1">
      <alignment vertical="center"/>
    </xf>
    <xf numFmtId="0" fontId="55" fillId="0" borderId="0" xfId="92" applyFont="1" applyFill="1" applyBorder="1" applyAlignment="1">
      <alignment horizontal="left" vertical="center" indent="2"/>
    </xf>
    <xf numFmtId="0" fontId="55" fillId="0" borderId="11" xfId="92" applyFont="1" applyFill="1" applyBorder="1" applyAlignment="1">
      <alignment horizontal="centerContinuous" vertical="center"/>
    </xf>
    <xf numFmtId="0" fontId="55" fillId="0" borderId="12" xfId="92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49" fontId="0" fillId="0" borderId="0" xfId="0" applyNumberFormat="1" applyFont="1" applyFill="1" applyBorder="1" applyAlignment="1">
      <alignment horizontal="center" vertical="center"/>
    </xf>
    <xf numFmtId="201" fontId="0" fillId="0" borderId="0" xfId="112" applyNumberFormat="1" applyFont="1" applyFill="1" applyBorder="1" applyAlignment="1">
      <alignment vertical="center"/>
    </xf>
    <xf numFmtId="202" fontId="0" fillId="0" borderId="0" xfId="39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5" fontId="0" fillId="0" borderId="0" xfId="97" applyFont="1" applyFill="1" applyBorder="1" applyAlignment="1">
      <alignment horizontal="right" vertical="center"/>
    </xf>
    <xf numFmtId="175" fontId="0" fillId="0" borderId="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Continuous" vertical="center"/>
    </xf>
    <xf numFmtId="9" fontId="0" fillId="0" borderId="12" xfId="61" applyFont="1" applyFill="1" applyBorder="1" applyAlignment="1">
      <alignment horizontal="centerContinuous" vertical="center"/>
    </xf>
    <xf numFmtId="0" fontId="0" fillId="0" borderId="13" xfId="0" quotePrefix="1" applyFont="1" applyFill="1" applyBorder="1" applyAlignment="1">
      <alignment horizontal="left" vertical="center"/>
    </xf>
    <xf numFmtId="49" fontId="0" fillId="0" borderId="14" xfId="97" applyNumberFormat="1" applyFont="1" applyFill="1" applyBorder="1" applyAlignment="1">
      <alignment horizontal="left" vertical="center"/>
    </xf>
    <xf numFmtId="0" fontId="0" fillId="0" borderId="14" xfId="0" quotePrefix="1" applyFont="1" applyFill="1" applyBorder="1" applyAlignment="1">
      <alignment horizontal="left" vertical="center"/>
    </xf>
    <xf numFmtId="49" fontId="0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ont="1" applyFill="1" applyBorder="1" applyAlignment="1">
      <alignment horizontal="left" vertical="center"/>
    </xf>
    <xf numFmtId="0" fontId="0" fillId="0" borderId="14" xfId="94" applyNumberFormat="1" applyFont="1" applyFill="1" applyBorder="1" applyAlignment="1">
      <alignment horizontal="left" vertical="center"/>
    </xf>
    <xf numFmtId="172" fontId="10" fillId="0" borderId="0" xfId="68" applyNumberFormat="1" applyFont="1" applyFill="1" applyBorder="1" applyAlignment="1">
      <alignment horizontal="right" vertical="center"/>
    </xf>
    <xf numFmtId="172" fontId="10" fillId="0" borderId="0" xfId="68" applyNumberFormat="1" applyFont="1" applyFill="1" applyBorder="1" applyAlignment="1">
      <alignment horizontal="right"/>
    </xf>
    <xf numFmtId="187" fontId="10" fillId="0" borderId="0" xfId="68" applyNumberFormat="1" applyFont="1" applyFill="1" applyAlignment="1">
      <alignment horizontal="right"/>
    </xf>
    <xf numFmtId="0" fontId="10" fillId="0" borderId="0" xfId="68" applyFont="1" applyFill="1" applyAlignment="1">
      <alignment vertical="center"/>
    </xf>
    <xf numFmtId="213" fontId="10" fillId="0" borderId="0" xfId="128" applyNumberFormat="1" applyFont="1" applyFill="1" applyBorder="1" applyAlignment="1">
      <alignment horizontal="right" vertical="center"/>
    </xf>
    <xf numFmtId="215" fontId="10" fillId="0" borderId="0" xfId="128" applyNumberFormat="1" applyFont="1" applyFill="1" applyBorder="1" applyAlignment="1">
      <alignment horizontal="right" vertical="center"/>
    </xf>
    <xf numFmtId="205" fontId="10" fillId="0" borderId="0" xfId="68" applyNumberFormat="1" applyFont="1" applyFill="1" applyBorder="1" applyAlignment="1">
      <alignment horizontal="right" vertical="center"/>
    </xf>
    <xf numFmtId="223" fontId="10" fillId="0" borderId="0" xfId="68" applyNumberFormat="1" applyFont="1" applyFill="1" applyBorder="1" applyAlignment="1">
      <alignment horizontal="right" vertical="center"/>
    </xf>
    <xf numFmtId="224" fontId="10" fillId="0" borderId="0" xfId="68" applyNumberFormat="1" applyFont="1" applyFill="1" applyBorder="1" applyAlignment="1">
      <alignment horizontal="right" vertical="center"/>
    </xf>
    <xf numFmtId="0" fontId="10" fillId="0" borderId="0" xfId="131" applyFont="1" applyFill="1" applyBorder="1" applyAlignment="1">
      <alignment horizontal="center" vertical="center"/>
    </xf>
    <xf numFmtId="0" fontId="23" fillId="0" borderId="0" xfId="131" applyFont="1" applyFill="1" applyBorder="1" applyAlignment="1">
      <alignment horizontal="center" vertical="center"/>
    </xf>
    <xf numFmtId="3" fontId="23" fillId="0" borderId="0" xfId="131" applyNumberFormat="1" applyFont="1" applyFill="1" applyBorder="1" applyAlignment="1">
      <alignment horizontal="center" vertical="center"/>
    </xf>
    <xf numFmtId="233" fontId="10" fillId="0" borderId="0" xfId="131" applyNumberFormat="1" applyFont="1" applyFill="1" applyBorder="1" applyAlignment="1">
      <alignment horizontal="right" vertical="center"/>
    </xf>
    <xf numFmtId="233" fontId="10" fillId="0" borderId="0" xfId="68" applyNumberFormat="1" applyFont="1" applyFill="1" applyBorder="1" applyAlignment="1">
      <alignment horizontal="right" vertical="center"/>
    </xf>
    <xf numFmtId="234" fontId="10" fillId="0" borderId="0" xfId="68" applyNumberFormat="1" applyFont="1" applyFill="1" applyBorder="1" applyAlignment="1">
      <alignment horizontal="right" vertical="center"/>
    </xf>
    <xf numFmtId="236" fontId="10" fillId="0" borderId="0" xfId="133" applyNumberFormat="1" applyFont="1" applyFill="1" applyBorder="1" applyAlignment="1">
      <alignment horizontal="right" vertical="center"/>
    </xf>
    <xf numFmtId="236" fontId="10" fillId="0" borderId="0" xfId="131" applyNumberFormat="1" applyFont="1" applyFill="1" applyBorder="1" applyAlignment="1">
      <alignment horizontal="right" vertical="center"/>
    </xf>
    <xf numFmtId="170" fontId="10" fillId="0" borderId="0" xfId="136" applyNumberFormat="1" applyFont="1" applyFill="1" applyBorder="1" applyAlignment="1" applyProtection="1">
      <alignment vertical="center"/>
    </xf>
    <xf numFmtId="170" fontId="10" fillId="0" borderId="0" xfId="135" applyNumberFormat="1" applyFont="1" applyFill="1" applyBorder="1" applyAlignment="1" applyProtection="1">
      <alignment vertical="center"/>
    </xf>
    <xf numFmtId="239" fontId="10" fillId="0" borderId="0" xfId="137" applyNumberFormat="1" applyFont="1" applyFill="1" applyBorder="1" applyAlignment="1">
      <alignment vertical="center"/>
    </xf>
    <xf numFmtId="0" fontId="10" fillId="0" borderId="0" xfId="68" applyFont="1" applyFill="1" applyBorder="1" applyAlignment="1">
      <alignment vertical="center"/>
    </xf>
    <xf numFmtId="0" fontId="60" fillId="0" borderId="0" xfId="68" applyFont="1" applyFill="1" applyBorder="1" applyAlignment="1">
      <alignment horizontal="center" vertical="center" wrapText="1"/>
    </xf>
    <xf numFmtId="172" fontId="10" fillId="0" borderId="0" xfId="68" applyNumberFormat="1" applyFont="1" applyFill="1" applyAlignment="1">
      <alignment vertical="center"/>
    </xf>
    <xf numFmtId="189" fontId="10" fillId="0" borderId="0" xfId="68" applyNumberFormat="1" applyFont="1" applyFill="1" applyBorder="1" applyAlignment="1">
      <alignment vertical="center"/>
    </xf>
    <xf numFmtId="216" fontId="10" fillId="0" borderId="0" xfId="68" applyNumberFormat="1" applyFont="1" applyFill="1" applyAlignment="1">
      <alignment vertical="center"/>
    </xf>
    <xf numFmtId="165" fontId="54" fillId="0" borderId="0" xfId="114" applyFont="1" applyFill="1" applyBorder="1" applyAlignment="1">
      <alignment vertical="center"/>
    </xf>
    <xf numFmtId="165" fontId="10" fillId="0" borderId="0" xfId="137" applyFont="1" applyFill="1" applyAlignment="1">
      <alignment wrapText="1"/>
    </xf>
    <xf numFmtId="165" fontId="10" fillId="0" borderId="0" xfId="135" applyFont="1" applyFill="1" applyAlignment="1"/>
    <xf numFmtId="0" fontId="58" fillId="0" borderId="0" xfId="68" applyFont="1" applyFill="1" applyAlignment="1">
      <alignment horizontal="centerContinuous" vertical="center"/>
    </xf>
    <xf numFmtId="170" fontId="10" fillId="0" borderId="0" xfId="68" applyNumberFormat="1" applyFont="1" applyFill="1" applyAlignment="1">
      <alignment vertical="center"/>
    </xf>
    <xf numFmtId="0" fontId="10" fillId="0" borderId="0" xfId="131" applyFont="1" applyFill="1" applyAlignment="1">
      <alignment vertical="center"/>
    </xf>
    <xf numFmtId="0" fontId="10" fillId="0" borderId="0" xfId="129" applyFont="1" applyFill="1" applyAlignment="1">
      <alignment vertical="center"/>
    </xf>
    <xf numFmtId="0" fontId="10" fillId="0" borderId="0" xfId="129" applyFont="1" applyFill="1" applyBorder="1" applyAlignment="1">
      <alignment vertical="center"/>
    </xf>
    <xf numFmtId="0" fontId="10" fillId="0" borderId="0" xfId="133" applyFont="1" applyFill="1" applyAlignment="1">
      <alignment vertical="center"/>
    </xf>
    <xf numFmtId="0" fontId="10" fillId="0" borderId="0" xfId="133" applyFont="1" applyFill="1" applyBorder="1" applyAlignment="1">
      <alignment vertical="center"/>
    </xf>
    <xf numFmtId="189" fontId="10" fillId="0" borderId="0" xfId="133" applyNumberFormat="1" applyFont="1" applyFill="1" applyAlignment="1">
      <alignment vertical="center"/>
    </xf>
    <xf numFmtId="205" fontId="10" fillId="0" borderId="0" xfId="133" applyNumberFormat="1" applyFont="1" applyFill="1" applyAlignment="1">
      <alignment vertical="center"/>
    </xf>
    <xf numFmtId="172" fontId="10" fillId="0" borderId="0" xfId="68" applyNumberFormat="1" applyFont="1" applyFill="1" applyBorder="1" applyAlignment="1">
      <alignment vertical="center"/>
    </xf>
    <xf numFmtId="235" fontId="10" fillId="0" borderId="0" xfId="68" applyNumberFormat="1" applyFont="1" applyFill="1" applyBorder="1" applyAlignment="1">
      <alignment vertical="center"/>
    </xf>
    <xf numFmtId="230" fontId="10" fillId="0" borderId="0" xfId="68" applyNumberFormat="1" applyFont="1" applyFill="1" applyAlignment="1">
      <alignment vertical="center"/>
    </xf>
    <xf numFmtId="0" fontId="58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222" fontId="10" fillId="0" borderId="0" xfId="68" applyNumberFormat="1" applyFont="1" applyFill="1" applyAlignment="1">
      <alignment vertical="center"/>
    </xf>
    <xf numFmtId="3" fontId="10" fillId="0" borderId="0" xfId="131" applyNumberFormat="1" applyFont="1" applyFill="1" applyAlignment="1">
      <alignment horizontal="center" vertical="center"/>
    </xf>
    <xf numFmtId="220" fontId="10" fillId="0" borderId="0" xfId="68" applyNumberFormat="1" applyFont="1" applyFill="1" applyAlignment="1">
      <alignment vertical="center"/>
    </xf>
    <xf numFmtId="0" fontId="61" fillId="0" borderId="0" xfId="68" applyFont="1" applyFill="1"/>
    <xf numFmtId="218" fontId="10" fillId="0" borderId="0" xfId="68" applyNumberFormat="1" applyFont="1" applyFill="1" applyBorder="1" applyAlignment="1">
      <alignment vertical="center"/>
    </xf>
    <xf numFmtId="218" fontId="10" fillId="0" borderId="0" xfId="68" applyNumberFormat="1" applyFont="1" applyFill="1" applyAlignment="1">
      <alignment vertical="center"/>
    </xf>
    <xf numFmtId="189" fontId="10" fillId="0" borderId="0" xfId="129" applyNumberFormat="1" applyFont="1" applyFill="1" applyBorder="1" applyAlignment="1">
      <alignment vertical="center"/>
    </xf>
    <xf numFmtId="187" fontId="10" fillId="0" borderId="0" xfId="129" applyNumberFormat="1" applyFont="1" applyFill="1" applyAlignment="1">
      <alignment vertical="center"/>
    </xf>
    <xf numFmtId="189" fontId="10" fillId="0" borderId="0" xfId="68" applyNumberFormat="1" applyFont="1" applyFill="1" applyAlignment="1">
      <alignment vertical="center"/>
    </xf>
    <xf numFmtId="0" fontId="10" fillId="0" borderId="0" xfId="68" applyFont="1" applyFill="1" applyAlignment="1">
      <alignment vertical="center" wrapText="1"/>
    </xf>
    <xf numFmtId="0" fontId="14" fillId="0" borderId="0" xfId="68" applyFont="1" applyFill="1" applyAlignment="1">
      <alignment vertical="center"/>
    </xf>
    <xf numFmtId="0" fontId="14" fillId="0" borderId="0" xfId="68" applyFont="1" applyFill="1" applyBorder="1" applyAlignment="1">
      <alignment vertical="center"/>
    </xf>
    <xf numFmtId="213" fontId="10" fillId="0" borderId="0" xfId="68" applyNumberFormat="1" applyFont="1" applyFill="1" applyBorder="1" applyAlignment="1">
      <alignment vertical="center"/>
    </xf>
    <xf numFmtId="213" fontId="10" fillId="0" borderId="0" xfId="68" applyNumberFormat="1" applyFont="1" applyFill="1" applyAlignment="1">
      <alignment vertical="center"/>
    </xf>
    <xf numFmtId="0" fontId="62" fillId="0" borderId="0" xfId="68" applyFont="1" applyFill="1" applyAlignment="1">
      <alignment vertical="center"/>
    </xf>
    <xf numFmtId="211" fontId="10" fillId="0" borderId="0" xfId="68" applyNumberFormat="1" applyFont="1" applyFill="1" applyBorder="1" applyAlignment="1">
      <alignment horizontal="right"/>
    </xf>
    <xf numFmtId="183" fontId="10" fillId="0" borderId="0" xfId="68" applyNumberFormat="1" applyFont="1" applyFill="1" applyBorder="1" applyAlignment="1">
      <alignment horizontal="right"/>
    </xf>
    <xf numFmtId="214" fontId="10" fillId="0" borderId="0" xfId="68" applyNumberFormat="1" applyFont="1" applyFill="1" applyBorder="1" applyAlignment="1">
      <alignment horizontal="right" vertical="center"/>
    </xf>
    <xf numFmtId="0" fontId="54" fillId="0" borderId="0" xfId="68" applyFont="1" applyFill="1" applyBorder="1" applyAlignment="1"/>
    <xf numFmtId="0" fontId="10" fillId="0" borderId="0" xfId="68" applyNumberFormat="1" applyFont="1" applyFill="1" applyBorder="1" applyAlignment="1">
      <alignment horizontal="right" vertical="center"/>
    </xf>
    <xf numFmtId="220" fontId="10" fillId="0" borderId="0" xfId="68" applyNumberFormat="1" applyFont="1" applyFill="1" applyBorder="1" applyAlignment="1">
      <alignment horizontal="right"/>
    </xf>
    <xf numFmtId="221" fontId="10" fillId="0" borderId="0" xfId="68" applyNumberFormat="1" applyFont="1" applyFill="1" applyBorder="1" applyAlignment="1">
      <alignment horizontal="right"/>
    </xf>
    <xf numFmtId="0" fontId="10" fillId="0" borderId="0" xfId="68" applyFont="1" applyFill="1" applyBorder="1" applyAlignment="1"/>
    <xf numFmtId="165" fontId="10" fillId="0" borderId="0" xfId="114" applyFont="1" applyFill="1" applyBorder="1" applyAlignment="1">
      <alignment vertical="center"/>
    </xf>
    <xf numFmtId="165" fontId="54" fillId="0" borderId="0" xfId="114" applyFont="1" applyFill="1" applyBorder="1" applyAlignment="1"/>
    <xf numFmtId="0" fontId="10" fillId="0" borderId="0" xfId="68" applyFont="1" applyFill="1" applyBorder="1" applyAlignment="1">
      <alignment horizontal="right"/>
    </xf>
    <xf numFmtId="237" fontId="10" fillId="0" borderId="0" xfId="134" applyNumberFormat="1" applyFont="1" applyFill="1" applyBorder="1" applyAlignment="1"/>
    <xf numFmtId="165" fontId="10" fillId="0" borderId="0" xfId="114" applyFont="1" applyFill="1" applyBorder="1" applyAlignment="1"/>
    <xf numFmtId="0" fontId="62" fillId="0" borderId="0" xfId="69" applyFont="1" applyFill="1" applyAlignment="1">
      <alignment vertical="center"/>
    </xf>
    <xf numFmtId="165" fontId="10" fillId="0" borderId="0" xfId="137" applyFont="1" applyFill="1" applyAlignment="1"/>
    <xf numFmtId="165" fontId="10" fillId="0" borderId="0" xfId="137" applyFont="1" applyFill="1" applyBorder="1" applyAlignment="1"/>
    <xf numFmtId="165" fontId="10" fillId="0" borderId="0" xfId="137" applyFont="1" applyFill="1" applyBorder="1" applyAlignment="1">
      <alignment horizontal="centerContinuous" vertical="center"/>
    </xf>
    <xf numFmtId="240" fontId="10" fillId="0" borderId="0" xfId="137" applyNumberFormat="1" applyFont="1" applyFill="1" applyBorder="1" applyAlignment="1"/>
    <xf numFmtId="0" fontId="10" fillId="0" borderId="0" xfId="69" applyNumberFormat="1" applyFont="1" applyFill="1" applyBorder="1" applyAlignment="1">
      <alignment horizontal="right" vertical="center"/>
    </xf>
    <xf numFmtId="165" fontId="10" fillId="0" borderId="0" xfId="138" applyFont="1" applyFill="1" applyAlignment="1"/>
    <xf numFmtId="165" fontId="14" fillId="0" borderId="0" xfId="138" applyFont="1" applyFill="1" applyBorder="1" applyAlignment="1">
      <alignment horizontal="centerContinuous" vertical="center"/>
    </xf>
    <xf numFmtId="165" fontId="10" fillId="0" borderId="0" xfId="138" applyFont="1" applyFill="1" applyBorder="1" applyAlignment="1">
      <alignment horizontal="centerContinuous"/>
    </xf>
    <xf numFmtId="165" fontId="10" fillId="0" borderId="0" xfId="138" applyFont="1" applyFill="1" applyBorder="1" applyAlignment="1"/>
    <xf numFmtId="0" fontId="54" fillId="0" borderId="0" xfId="68" applyFont="1" applyFill="1" applyAlignment="1">
      <alignment vertical="center"/>
    </xf>
    <xf numFmtId="0" fontId="62" fillId="0" borderId="0" xfId="133" applyFont="1" applyFill="1" applyAlignment="1">
      <alignment vertical="center"/>
    </xf>
    <xf numFmtId="165" fontId="10" fillId="0" borderId="0" xfId="135" applyFont="1" applyFill="1" applyBorder="1" applyAlignment="1"/>
    <xf numFmtId="173" fontId="10" fillId="0" borderId="0" xfId="135" applyNumberFormat="1" applyFont="1" applyFill="1" applyBorder="1" applyAlignment="1" applyProtection="1">
      <alignment vertical="center"/>
    </xf>
    <xf numFmtId="193" fontId="10" fillId="0" borderId="0" xfId="135" applyNumberFormat="1" applyFont="1" applyFill="1" applyBorder="1" applyAlignment="1" applyProtection="1">
      <alignment vertical="center"/>
    </xf>
    <xf numFmtId="165" fontId="54" fillId="0" borderId="0" xfId="135" applyFont="1" applyFill="1" applyBorder="1" applyAlignment="1"/>
    <xf numFmtId="0" fontId="10" fillId="0" borderId="0" xfId="133" applyNumberFormat="1" applyFont="1" applyFill="1" applyBorder="1" applyAlignment="1">
      <alignment horizontal="right" vertical="center"/>
    </xf>
    <xf numFmtId="238" fontId="10" fillId="0" borderId="0" xfId="135" applyNumberFormat="1" applyFont="1" applyFill="1" applyAlignment="1"/>
    <xf numFmtId="0" fontId="62" fillId="0" borderId="0" xfId="0" applyFont="1" applyFill="1" applyAlignment="1">
      <alignment vertical="center"/>
    </xf>
    <xf numFmtId="165" fontId="10" fillId="0" borderId="0" xfId="134" applyFont="1" applyFill="1" applyAlignment="1"/>
    <xf numFmtId="165" fontId="10" fillId="0" borderId="0" xfId="134" applyFont="1" applyFill="1" applyBorder="1" applyAlignment="1"/>
    <xf numFmtId="0" fontId="10" fillId="0" borderId="0" xfId="134" applyNumberFormat="1" applyFont="1" applyFill="1" applyBorder="1" applyAlignment="1" applyProtection="1">
      <alignment horizontal="left"/>
    </xf>
    <xf numFmtId="165" fontId="10" fillId="0" borderId="0" xfId="134" applyFont="1" applyFill="1" applyBorder="1" applyAlignment="1">
      <alignment horizontal="centerContinuous" vertical="center"/>
    </xf>
    <xf numFmtId="165" fontId="10" fillId="0" borderId="0" xfId="134" applyFont="1" applyFill="1" applyBorder="1" applyAlignment="1">
      <alignment horizontal="centerContinuous"/>
    </xf>
    <xf numFmtId="165" fontId="10" fillId="0" borderId="0" xfId="134" applyFont="1" applyFill="1" applyAlignment="1">
      <alignment wrapText="1"/>
    </xf>
    <xf numFmtId="205" fontId="10" fillId="0" borderId="0" xfId="134" applyNumberFormat="1" applyFont="1" applyFill="1" applyAlignment="1"/>
    <xf numFmtId="237" fontId="10" fillId="0" borderId="0" xfId="134" quotePrefix="1" applyNumberFormat="1" applyFont="1" applyFill="1" applyBorder="1" applyAlignment="1"/>
    <xf numFmtId="0" fontId="10" fillId="0" borderId="0" xfId="0" applyFont="1" applyFill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62" fillId="0" borderId="0" xfId="68" applyFont="1" applyFill="1" applyBorder="1" applyAlignment="1">
      <alignment vertical="center"/>
    </xf>
    <xf numFmtId="214" fontId="10" fillId="0" borderId="0" xfId="68" applyNumberFormat="1" applyFont="1" applyFill="1" applyBorder="1" applyAlignment="1">
      <alignment horizontal="right"/>
    </xf>
    <xf numFmtId="0" fontId="54" fillId="0" borderId="0" xfId="68" applyFont="1" applyFill="1" applyBorder="1" applyAlignment="1">
      <alignment vertical="center"/>
    </xf>
    <xf numFmtId="172" fontId="10" fillId="0" borderId="0" xfId="132" applyNumberFormat="1" applyFont="1" applyFill="1" applyBorder="1" applyAlignment="1">
      <alignment vertical="center"/>
    </xf>
    <xf numFmtId="49" fontId="62" fillId="0" borderId="0" xfId="68" applyNumberFormat="1" applyFont="1" applyFill="1" applyAlignment="1">
      <alignment vertical="center"/>
    </xf>
    <xf numFmtId="0" fontId="10" fillId="0" borderId="0" xfId="68" applyFont="1" applyFill="1" applyBorder="1" applyAlignment="1">
      <alignment horizontal="left" vertical="center"/>
    </xf>
    <xf numFmtId="230" fontId="10" fillId="0" borderId="0" xfId="68" applyNumberFormat="1" applyFont="1" applyFill="1" applyBorder="1" applyAlignment="1">
      <alignment horizontal="right" vertical="center"/>
    </xf>
    <xf numFmtId="231" fontId="10" fillId="0" borderId="0" xfId="68" applyNumberFormat="1" applyFont="1" applyFill="1" applyBorder="1" applyAlignment="1">
      <alignment horizontal="right" vertical="center"/>
    </xf>
    <xf numFmtId="232" fontId="10" fillId="0" borderId="0" xfId="68" applyNumberFormat="1" applyFont="1" applyFill="1" applyBorder="1" applyAlignment="1">
      <alignment horizontal="right" vertical="center"/>
    </xf>
    <xf numFmtId="217" fontId="10" fillId="0" borderId="0" xfId="68" applyNumberFormat="1" applyFont="1" applyFill="1" applyBorder="1" applyAlignment="1">
      <alignment horizontal="right" vertical="center"/>
    </xf>
    <xf numFmtId="0" fontId="62" fillId="0" borderId="0" xfId="0" applyFont="1" applyFill="1" applyAlignment="1">
      <alignment horizontal="left" vertical="center"/>
    </xf>
    <xf numFmtId="172" fontId="10" fillId="0" borderId="0" xfId="0" applyNumberFormat="1" applyFont="1" applyFill="1" applyBorder="1" applyAlignment="1">
      <alignment horizontal="right" vertical="center"/>
    </xf>
    <xf numFmtId="227" fontId="10" fillId="0" borderId="0" xfId="0" applyNumberFormat="1" applyFont="1" applyFill="1" applyBorder="1" applyAlignment="1">
      <alignment horizontal="right" vertical="center"/>
    </xf>
    <xf numFmtId="228" fontId="10" fillId="0" borderId="0" xfId="0" applyNumberFormat="1" applyFont="1" applyFill="1" applyBorder="1" applyAlignment="1">
      <alignment horizontal="right" vertical="center"/>
    </xf>
    <xf numFmtId="229" fontId="10" fillId="0" borderId="0" xfId="0" applyNumberFormat="1" applyFont="1" applyFill="1" applyBorder="1" applyAlignment="1">
      <alignment horizontal="right" vertical="center"/>
    </xf>
    <xf numFmtId="172" fontId="10" fillId="0" borderId="0" xfId="0" applyNumberFormat="1" applyFont="1" applyFill="1">
      <alignment vertical="center"/>
    </xf>
    <xf numFmtId="226" fontId="10" fillId="0" borderId="0" xfId="68" applyNumberFormat="1" applyFont="1" applyFill="1" applyBorder="1" applyAlignment="1">
      <alignment horizontal="right" vertical="center"/>
    </xf>
    <xf numFmtId="187" fontId="10" fillId="0" borderId="0" xfId="68" applyNumberFormat="1" applyFont="1" applyFill="1" applyBorder="1" applyAlignment="1">
      <alignment horizontal="right" vertical="center"/>
    </xf>
    <xf numFmtId="216" fontId="10" fillId="0" borderId="0" xfId="68" applyNumberFormat="1" applyFont="1" applyFill="1" applyBorder="1" applyAlignment="1">
      <alignment horizontal="right" vertical="center"/>
    </xf>
    <xf numFmtId="212" fontId="10" fillId="0" borderId="0" xfId="68" applyNumberFormat="1" applyFont="1" applyFill="1" applyBorder="1" applyAlignment="1">
      <alignment horizontal="right" vertical="center"/>
    </xf>
    <xf numFmtId="222" fontId="10" fillId="0" borderId="0" xfId="68" applyNumberFormat="1" applyFont="1" applyFill="1" applyBorder="1" applyAlignment="1">
      <alignment horizontal="right" vertical="center"/>
    </xf>
    <xf numFmtId="218" fontId="10" fillId="0" borderId="0" xfId="68" applyNumberFormat="1" applyFont="1" applyFill="1" applyBorder="1" applyAlignment="1">
      <alignment horizontal="center"/>
    </xf>
    <xf numFmtId="225" fontId="10" fillId="0" borderId="0" xfId="68" applyNumberFormat="1" applyFont="1" applyFill="1" applyBorder="1" applyAlignment="1">
      <alignment horizontal="right"/>
    </xf>
    <xf numFmtId="0" fontId="10" fillId="0" borderId="0" xfId="68" applyFont="1" applyFill="1" applyBorder="1" applyAlignment="1">
      <alignment horizontal="centerContinuous" vertical="center"/>
    </xf>
    <xf numFmtId="0" fontId="10" fillId="0" borderId="0" xfId="68" applyFont="1" applyFill="1" applyBorder="1" applyAlignment="1">
      <alignment horizontal="center" vertical="center" wrapText="1"/>
    </xf>
    <xf numFmtId="0" fontId="56" fillId="0" borderId="0" xfId="130" applyFont="1" applyFill="1" applyBorder="1" applyAlignment="1">
      <alignment horizontal="left"/>
    </xf>
    <xf numFmtId="183" fontId="10" fillId="0" borderId="0" xfId="129" applyNumberFormat="1" applyFont="1" applyFill="1" applyBorder="1" applyAlignment="1">
      <alignment horizontal="right"/>
    </xf>
    <xf numFmtId="0" fontId="54" fillId="0" borderId="0" xfId="129" applyFont="1" applyFill="1" applyBorder="1" applyAlignment="1"/>
    <xf numFmtId="214" fontId="10" fillId="0" borderId="0" xfId="129" applyNumberFormat="1" applyFont="1" applyFill="1" applyBorder="1" applyAlignment="1">
      <alignment horizontal="right" vertical="center"/>
    </xf>
    <xf numFmtId="1" fontId="10" fillId="0" borderId="0" xfId="68" applyNumberFormat="1" applyFont="1" applyFill="1" applyBorder="1" applyAlignment="1"/>
    <xf numFmtId="213" fontId="10" fillId="0" borderId="0" xfId="68" applyNumberFormat="1" applyFont="1" applyFill="1" applyBorder="1" applyAlignment="1">
      <alignment horizontal="right" vertical="center"/>
    </xf>
    <xf numFmtId="215" fontId="10" fillId="0" borderId="0" xfId="68" applyNumberFormat="1" applyFont="1" applyFill="1" applyBorder="1" applyAlignment="1">
      <alignment horizontal="right" vertical="center"/>
    </xf>
    <xf numFmtId="0" fontId="10" fillId="0" borderId="11" xfId="127" applyFont="1" applyFill="1" applyBorder="1" applyAlignment="1">
      <alignment horizontal="centerContinuous" vertical="center"/>
    </xf>
    <xf numFmtId="0" fontId="10" fillId="0" borderId="13" xfId="68" applyFont="1" applyFill="1" applyBorder="1" applyAlignment="1">
      <alignment horizontal="center" vertical="center"/>
    </xf>
    <xf numFmtId="172" fontId="10" fillId="0" borderId="0" xfId="68" applyNumberFormat="1" applyFont="1" applyFill="1" applyBorder="1" applyAlignment="1"/>
    <xf numFmtId="187" fontId="10" fillId="0" borderId="0" xfId="68" applyNumberFormat="1" applyFont="1" applyFill="1" applyBorder="1" applyAlignment="1"/>
    <xf numFmtId="241" fontId="10" fillId="0" borderId="0" xfId="68" applyNumberFormat="1" applyFont="1" applyFill="1" applyBorder="1" applyAlignment="1">
      <alignment horizontal="right"/>
    </xf>
    <xf numFmtId="0" fontId="10" fillId="0" borderId="11" xfId="68" applyFont="1" applyFill="1" applyBorder="1" applyAlignment="1">
      <alignment horizontal="centerContinuous" vertical="center" wrapText="1"/>
    </xf>
    <xf numFmtId="0" fontId="10" fillId="0" borderId="11" xfId="68" applyFont="1" applyFill="1" applyBorder="1" applyAlignment="1">
      <alignment horizontal="centerContinuous" vertical="center"/>
    </xf>
    <xf numFmtId="0" fontId="10" fillId="0" borderId="12" xfId="68" applyFont="1" applyFill="1" applyBorder="1" applyAlignment="1">
      <alignment horizontal="centerContinuous" vertical="center"/>
    </xf>
    <xf numFmtId="0" fontId="10" fillId="0" borderId="12" xfId="68" applyFont="1" applyFill="1" applyBorder="1" applyAlignment="1">
      <alignment horizontal="centerContinuous" vertical="center" wrapText="1"/>
    </xf>
    <xf numFmtId="0" fontId="10" fillId="0" borderId="11" xfId="68" applyFont="1" applyFill="1" applyBorder="1" applyAlignment="1">
      <alignment horizontal="center" vertical="center" wrapText="1"/>
    </xf>
    <xf numFmtId="0" fontId="10" fillId="0" borderId="12" xfId="68" applyFont="1" applyFill="1" applyBorder="1" applyAlignment="1">
      <alignment horizontal="center" vertical="center" wrapText="1"/>
    </xf>
    <xf numFmtId="0" fontId="10" fillId="0" borderId="11" xfId="68" applyFont="1" applyFill="1" applyBorder="1" applyAlignment="1">
      <alignment horizontal="center" vertical="center"/>
    </xf>
    <xf numFmtId="0" fontId="10" fillId="0" borderId="13" xfId="68" applyFont="1" applyFill="1" applyBorder="1" applyAlignment="1">
      <alignment vertical="center"/>
    </xf>
    <xf numFmtId="0" fontId="10" fillId="0" borderId="14" xfId="68" applyFont="1" applyFill="1" applyBorder="1" applyAlignment="1">
      <alignment horizontal="center"/>
    </xf>
    <xf numFmtId="0" fontId="10" fillId="0" borderId="14" xfId="68" applyFont="1" applyFill="1" applyBorder="1" applyAlignment="1">
      <alignment horizontal="center" vertical="center"/>
    </xf>
    <xf numFmtId="0" fontId="10" fillId="0" borderId="0" xfId="68" applyFont="1" applyFill="1" applyBorder="1" applyAlignment="1">
      <alignment horizontal="center" vertical="center"/>
    </xf>
    <xf numFmtId="0" fontId="55" fillId="0" borderId="13" xfId="92" applyFont="1" applyFill="1" applyBorder="1" applyAlignment="1">
      <alignment horizontal="center" vertical="center"/>
    </xf>
    <xf numFmtId="0" fontId="55" fillId="0" borderId="14" xfId="92" applyFont="1" applyFill="1" applyBorder="1" applyAlignment="1">
      <alignment horizontal="center" vertical="center"/>
    </xf>
    <xf numFmtId="0" fontId="55" fillId="0" borderId="14" xfId="92" quotePrefix="1" applyFont="1" applyFill="1" applyBorder="1" applyAlignment="1">
      <alignment horizontal="center" vertical="center"/>
    </xf>
    <xf numFmtId="0" fontId="10" fillId="0" borderId="13" xfId="94" quotePrefix="1" applyFont="1" applyFill="1" applyBorder="1" applyAlignment="1">
      <alignment horizontal="center" vertical="center"/>
    </xf>
    <xf numFmtId="0" fontId="10" fillId="0" borderId="14" xfId="111" applyNumberFormat="1" applyFont="1" applyFill="1" applyBorder="1" applyAlignment="1">
      <alignment horizontal="center" vertical="center"/>
    </xf>
    <xf numFmtId="0" fontId="10" fillId="0" borderId="14" xfId="111" quotePrefix="1" applyNumberFormat="1" applyFont="1" applyFill="1" applyBorder="1" applyAlignment="1">
      <alignment horizontal="center" vertical="center"/>
    </xf>
    <xf numFmtId="0" fontId="10" fillId="0" borderId="13" xfId="129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133" applyFont="1" applyFill="1" applyBorder="1" applyAlignment="1">
      <alignment horizontal="center" vertical="center"/>
    </xf>
    <xf numFmtId="0" fontId="10" fillId="0" borderId="11" xfId="129" applyFont="1" applyFill="1" applyBorder="1" applyAlignment="1">
      <alignment horizontal="centerContinuous" vertical="center" wrapText="1"/>
    </xf>
    <xf numFmtId="0" fontId="10" fillId="0" borderId="12" xfId="129" applyFont="1" applyFill="1" applyBorder="1" applyAlignment="1">
      <alignment horizontal="centerContinuous" vertical="center" wrapText="1"/>
    </xf>
    <xf numFmtId="0" fontId="10" fillId="0" borderId="11" xfId="129" applyFont="1" applyFill="1" applyBorder="1" applyAlignment="1">
      <alignment horizontal="center" vertical="center"/>
    </xf>
    <xf numFmtId="0" fontId="10" fillId="0" borderId="11" xfId="129" applyFont="1" applyFill="1" applyBorder="1" applyAlignment="1">
      <alignment horizontal="centerContinuous" vertical="center"/>
    </xf>
    <xf numFmtId="0" fontId="10" fillId="0" borderId="14" xfId="129" applyFont="1" applyFill="1" applyBorder="1" applyAlignment="1">
      <alignment horizontal="center" vertical="center"/>
    </xf>
    <xf numFmtId="165" fontId="14" fillId="0" borderId="0" xfId="134" applyFont="1" applyFill="1" applyAlignment="1"/>
    <xf numFmtId="0" fontId="10" fillId="0" borderId="13" xfId="134" applyNumberFormat="1" applyFont="1" applyFill="1" applyBorder="1" applyAlignment="1" applyProtection="1">
      <alignment horizontal="center"/>
    </xf>
    <xf numFmtId="165" fontId="10" fillId="0" borderId="11" xfId="135" applyFont="1" applyFill="1" applyBorder="1" applyAlignment="1">
      <alignment horizontal="centerContinuous" vertical="center"/>
    </xf>
    <xf numFmtId="165" fontId="10" fillId="0" borderId="12" xfId="135" applyFont="1" applyFill="1" applyBorder="1" applyAlignment="1">
      <alignment horizontal="centerContinuous" vertical="center"/>
    </xf>
    <xf numFmtId="165" fontId="10" fillId="0" borderId="11" xfId="135" applyFont="1" applyFill="1" applyBorder="1" applyAlignment="1">
      <alignment horizontal="center" vertical="center" wrapText="1"/>
    </xf>
    <xf numFmtId="165" fontId="10" fillId="0" borderId="13" xfId="135" applyFont="1" applyFill="1" applyBorder="1" applyAlignment="1">
      <alignment horizontal="center"/>
    </xf>
    <xf numFmtId="0" fontId="10" fillId="0" borderId="14" xfId="79" applyFont="1" applyFill="1" applyBorder="1" applyAlignment="1">
      <alignment horizontal="center" vertical="center"/>
    </xf>
    <xf numFmtId="165" fontId="67" fillId="0" borderId="0" xfId="139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68" fillId="0" borderId="0" xfId="139" applyFont="1">
      <alignment vertical="center"/>
    </xf>
    <xf numFmtId="49" fontId="68" fillId="0" borderId="0" xfId="139" applyNumberFormat="1" applyFont="1">
      <alignment vertical="center"/>
    </xf>
    <xf numFmtId="0" fontId="14" fillId="0" borderId="0" xfId="0" applyFont="1" applyFill="1">
      <alignment vertical="center"/>
    </xf>
    <xf numFmtId="0" fontId="69" fillId="0" borderId="0" xfId="0" applyFont="1">
      <alignment vertical="center"/>
    </xf>
    <xf numFmtId="0" fontId="70" fillId="0" borderId="0" xfId="0" applyFont="1">
      <alignment vertical="center"/>
    </xf>
    <xf numFmtId="0" fontId="58" fillId="33" borderId="0" xfId="0" applyFont="1" applyFill="1">
      <alignment vertical="center"/>
    </xf>
    <xf numFmtId="0" fontId="58" fillId="3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2" fillId="0" borderId="0" xfId="68" quotePrefix="1" applyFont="1" applyFill="1" applyAlignment="1">
      <alignment vertical="center"/>
    </xf>
    <xf numFmtId="226" fontId="10" fillId="0" borderId="0" xfId="68" applyNumberFormat="1" applyFont="1" applyFill="1" applyAlignment="1">
      <alignment vertical="center"/>
    </xf>
    <xf numFmtId="0" fontId="10" fillId="0" borderId="11" xfId="127" applyFont="1" applyFill="1" applyBorder="1" applyAlignment="1">
      <alignment horizontal="center" vertical="center" wrapText="1"/>
    </xf>
    <xf numFmtId="175" fontId="10" fillId="0" borderId="0" xfId="232" applyNumberFormat="1" applyFont="1" applyFill="1" applyBorder="1" applyAlignment="1">
      <alignment vertical="center"/>
    </xf>
    <xf numFmtId="175" fontId="23" fillId="0" borderId="0" xfId="232" applyNumberFormat="1" applyFont="1" applyFill="1" applyBorder="1" applyAlignment="1">
      <alignment vertical="center"/>
    </xf>
    <xf numFmtId="187" fontId="10" fillId="0" borderId="0" xfId="164" applyNumberFormat="1" applyFont="1" applyFill="1" applyBorder="1" applyAlignment="1">
      <alignment horizontal="right" vertical="center"/>
    </xf>
    <xf numFmtId="164" fontId="10" fillId="0" borderId="0" xfId="98" applyNumberFormat="1" applyFont="1" applyFill="1" applyBorder="1" applyAlignment="1">
      <alignment horizontal="right" vertical="center"/>
    </xf>
    <xf numFmtId="171" fontId="10" fillId="0" borderId="0" xfId="99" applyNumberFormat="1" applyFont="1" applyFill="1" applyBorder="1" applyAlignment="1">
      <alignment vertical="center"/>
    </xf>
    <xf numFmtId="49" fontId="10" fillId="0" borderId="0" xfId="251" applyNumberFormat="1" applyFont="1" applyAlignment="1">
      <alignment horizontal="right" vertical="center" indent="1"/>
    </xf>
    <xf numFmtId="171" fontId="10" fillId="0" borderId="0" xfId="251" applyNumberFormat="1" applyFont="1" applyFill="1" applyBorder="1" applyAlignment="1">
      <alignment vertical="center"/>
    </xf>
    <xf numFmtId="206" fontId="10" fillId="0" borderId="0" xfId="251" applyNumberFormat="1" applyFont="1" applyFill="1" applyBorder="1" applyAlignment="1">
      <alignment vertical="center"/>
    </xf>
    <xf numFmtId="171" fontId="23" fillId="0" borderId="0" xfId="251" applyNumberFormat="1" applyFont="1" applyFill="1" applyBorder="1" applyAlignment="1">
      <alignment vertical="center"/>
    </xf>
    <xf numFmtId="206" fontId="23" fillId="0" borderId="0" xfId="251" applyNumberFormat="1" applyFont="1" applyFill="1" applyBorder="1" applyAlignment="1">
      <alignment vertical="center"/>
    </xf>
    <xf numFmtId="165" fontId="10" fillId="0" borderId="0" xfId="110" applyFont="1" applyFill="1" applyBorder="1">
      <alignment vertical="center"/>
    </xf>
    <xf numFmtId="172" fontId="10" fillId="0" borderId="0" xfId="105" applyNumberFormat="1" applyFont="1" applyFill="1" applyBorder="1" applyAlignment="1">
      <alignment vertical="center"/>
    </xf>
    <xf numFmtId="0" fontId="0" fillId="0" borderId="12" xfId="94" applyFont="1" applyFill="1" applyBorder="1" applyAlignment="1">
      <alignment horizontal="center" vertical="center" wrapText="1"/>
    </xf>
    <xf numFmtId="0" fontId="0" fillId="0" borderId="11" xfId="94" applyFont="1" applyFill="1" applyBorder="1" applyAlignment="1">
      <alignment horizontal="center" vertical="center" wrapText="1"/>
    </xf>
    <xf numFmtId="243" fontId="0" fillId="0" borderId="0" xfId="39" applyNumberFormat="1" applyFont="1" applyFill="1" applyBorder="1" applyAlignment="1">
      <alignment vertical="center"/>
    </xf>
    <xf numFmtId="171" fontId="0" fillId="0" borderId="0" xfId="112" applyNumberFormat="1" applyFont="1" applyFill="1" applyBorder="1" applyAlignment="1">
      <alignment vertical="center"/>
    </xf>
    <xf numFmtId="242" fontId="10" fillId="0" borderId="0" xfId="94" applyNumberFormat="1" applyFont="1" applyFill="1" applyBorder="1" applyAlignment="1">
      <alignment vertical="center"/>
    </xf>
    <xf numFmtId="0" fontId="0" fillId="0" borderId="15" xfId="127" applyFont="1" applyFill="1" applyBorder="1" applyAlignment="1">
      <alignment horizontal="center" vertical="center" wrapText="1"/>
    </xf>
    <xf numFmtId="0" fontId="10" fillId="0" borderId="16" xfId="127" applyFont="1" applyFill="1" applyBorder="1" applyAlignment="1">
      <alignment horizontal="centerContinuous" vertical="center"/>
    </xf>
    <xf numFmtId="0" fontId="10" fillId="0" borderId="15" xfId="127" applyFont="1" applyFill="1" applyBorder="1" applyAlignment="1">
      <alignment horizontal="centerContinuous" vertical="center"/>
    </xf>
    <xf numFmtId="211" fontId="10" fillId="0" borderId="0" xfId="68" applyNumberFormat="1" applyFont="1" applyFill="1" applyBorder="1" applyAlignment="1">
      <alignment horizontal="right"/>
    </xf>
    <xf numFmtId="172" fontId="10" fillId="0" borderId="0" xfId="68" applyNumberFormat="1" applyFont="1" applyFill="1" applyBorder="1" applyAlignment="1"/>
    <xf numFmtId="187" fontId="10" fillId="0" borderId="0" xfId="68" applyNumberFormat="1" applyFont="1" applyFill="1" applyBorder="1" applyAlignment="1"/>
    <xf numFmtId="241" fontId="10" fillId="0" borderId="0" xfId="68" applyNumberFormat="1" applyFont="1" applyFill="1" applyBorder="1" applyAlignment="1">
      <alignment horizontal="right"/>
    </xf>
    <xf numFmtId="164" fontId="10" fillId="0" borderId="0" xfId="93" applyNumberFormat="1" applyFont="1" applyFill="1" applyBorder="1" applyAlignment="1">
      <alignment horizontal="right" vertical="center"/>
    </xf>
    <xf numFmtId="187" fontId="10" fillId="0" borderId="0" xfId="164" applyNumberFormat="1" applyFont="1" applyFill="1" applyBorder="1" applyAlignment="1">
      <alignment horizontal="right" vertical="center"/>
    </xf>
    <xf numFmtId="165" fontId="10" fillId="0" borderId="13" xfId="138" applyFont="1" applyFill="1" applyBorder="1" applyAlignment="1">
      <alignment horizontal="center"/>
    </xf>
    <xf numFmtId="239" fontId="10" fillId="0" borderId="0" xfId="137" applyNumberFormat="1" applyFont="1" applyFill="1" applyBorder="1" applyAlignment="1">
      <alignment vertical="center"/>
    </xf>
    <xf numFmtId="237" fontId="10" fillId="0" borderId="0" xfId="138" applyNumberFormat="1" applyFont="1" applyFill="1" applyBorder="1" applyAlignment="1">
      <alignment vertical="center"/>
    </xf>
    <xf numFmtId="170" fontId="10" fillId="0" borderId="0" xfId="135" applyNumberFormat="1" applyFont="1" applyFill="1" applyBorder="1" applyAlignment="1" applyProtection="1">
      <alignment vertical="center"/>
    </xf>
    <xf numFmtId="0" fontId="0" fillId="0" borderId="0" xfId="0" applyAlignment="1"/>
    <xf numFmtId="244" fontId="10" fillId="0" borderId="0" xfId="129" applyNumberFormat="1" applyFont="1" applyFill="1" applyBorder="1" applyAlignment="1">
      <alignment horizontal="right" vertical="center"/>
    </xf>
    <xf numFmtId="216" fontId="10" fillId="0" borderId="0" xfId="129" applyNumberFormat="1" applyFont="1" applyFill="1" applyBorder="1" applyAlignment="1">
      <alignment horizontal="right" vertical="center"/>
    </xf>
    <xf numFmtId="172" fontId="10" fillId="0" borderId="0" xfId="128" applyNumberFormat="1" applyFont="1" applyFill="1" applyBorder="1" applyAlignment="1">
      <alignment horizontal="right" vertical="center"/>
    </xf>
    <xf numFmtId="244" fontId="10" fillId="0" borderId="0" xfId="128" applyNumberFormat="1" applyFont="1" applyFill="1" applyBorder="1" applyAlignment="1">
      <alignment horizontal="right" vertical="center"/>
    </xf>
    <xf numFmtId="170" fontId="10" fillId="0" borderId="0" xfId="136" applyNumberFormat="1" applyFont="1" applyFill="1" applyBorder="1" applyAlignment="1" applyProtection="1">
      <alignment vertical="center"/>
    </xf>
    <xf numFmtId="0" fontId="10" fillId="0" borderId="20" xfId="128" quotePrefix="1" applyFont="1" applyFill="1" applyBorder="1" applyAlignment="1">
      <alignment horizontal="left" vertical="center" indent="2"/>
    </xf>
    <xf numFmtId="216" fontId="10" fillId="0" borderId="0" xfId="128" applyNumberFormat="1" applyFont="1" applyFill="1" applyBorder="1" applyAlignment="1">
      <alignment horizontal="right" vertical="center"/>
    </xf>
    <xf numFmtId="0" fontId="10" fillId="0" borderId="21" xfId="68" applyFont="1" applyFill="1" applyBorder="1" applyAlignment="1">
      <alignment horizontal="centerContinuous" vertical="center" wrapText="1"/>
    </xf>
    <xf numFmtId="0" fontId="10" fillId="0" borderId="21" xfId="68" applyFont="1" applyFill="1" applyBorder="1" applyAlignment="1">
      <alignment horizontal="center" vertical="center" wrapText="1"/>
    </xf>
    <xf numFmtId="187" fontId="10" fillId="0" borderId="0" xfId="128" applyNumberFormat="1" applyFont="1" applyFill="1" applyBorder="1" applyAlignment="1">
      <alignment horizontal="right" vertical="center"/>
    </xf>
    <xf numFmtId="0" fontId="0" fillId="0" borderId="20" xfId="128" quotePrefix="1" applyFont="1" applyFill="1" applyBorder="1" applyAlignment="1">
      <alignment horizontal="left" vertical="center" indent="2"/>
    </xf>
    <xf numFmtId="0" fontId="10" fillId="0" borderId="15" xfId="68" applyFont="1" applyFill="1" applyBorder="1" applyAlignment="1">
      <alignment horizontal="centerContinuous" vertical="center"/>
    </xf>
    <xf numFmtId="0" fontId="10" fillId="0" borderId="21" xfId="68" applyFont="1" applyFill="1" applyBorder="1" applyAlignment="1">
      <alignment horizontal="centerContinuous" vertical="center"/>
    </xf>
    <xf numFmtId="0" fontId="10" fillId="0" borderId="15" xfId="68" applyFont="1" applyFill="1" applyBorder="1" applyAlignment="1">
      <alignment horizontal="centerContinuous" vertical="center" wrapText="1"/>
    </xf>
    <xf numFmtId="0" fontId="0" fillId="0" borderId="15" xfId="68" applyFont="1" applyFill="1" applyBorder="1" applyAlignment="1">
      <alignment horizontal="centerContinuous" vertical="center"/>
    </xf>
    <xf numFmtId="0" fontId="0" fillId="0" borderId="21" xfId="68" applyFont="1" applyFill="1" applyBorder="1" applyAlignment="1">
      <alignment horizontal="centerContinuous" vertical="center" wrapText="1"/>
    </xf>
    <xf numFmtId="0" fontId="10" fillId="0" borderId="27" xfId="68" applyFont="1" applyFill="1" applyBorder="1" applyAlignment="1">
      <alignment horizontal="center"/>
    </xf>
    <xf numFmtId="216" fontId="10" fillId="0" borderId="0" xfId="68" applyNumberFormat="1" applyFont="1" applyFill="1" applyBorder="1" applyAlignment="1">
      <alignment horizontal="right"/>
    </xf>
    <xf numFmtId="217" fontId="10" fillId="0" borderId="0" xfId="68" applyNumberFormat="1" applyFont="1" applyFill="1" applyAlignment="1">
      <alignment vertical="center"/>
    </xf>
    <xf numFmtId="0" fontId="0" fillId="0" borderId="0" xfId="68" applyNumberFormat="1" applyFont="1" applyFill="1" applyBorder="1" applyAlignment="1">
      <alignment horizontal="right" indent="2"/>
    </xf>
    <xf numFmtId="0" fontId="10" fillId="0" borderId="15" xfId="68" applyFont="1" applyFill="1" applyBorder="1" applyAlignment="1">
      <alignment horizontal="center" vertical="center" wrapText="1"/>
    </xf>
    <xf numFmtId="0" fontId="10" fillId="0" borderId="21" xfId="68" applyFont="1" applyFill="1" applyBorder="1" applyAlignment="1">
      <alignment horizontal="center" vertical="center" wrapText="1"/>
    </xf>
    <xf numFmtId="165" fontId="0" fillId="0" borderId="0" xfId="137" applyFont="1" applyFill="1" applyBorder="1" applyAlignment="1"/>
    <xf numFmtId="0" fontId="71" fillId="0" borderId="0" xfId="164"/>
    <xf numFmtId="165" fontId="10" fillId="0" borderId="21" xfId="137" applyFont="1" applyFill="1" applyBorder="1" applyAlignment="1">
      <alignment horizontal="center" vertical="center" wrapText="1"/>
    </xf>
    <xf numFmtId="0" fontId="58" fillId="0" borderId="0" xfId="164" applyFont="1" applyAlignment="1">
      <alignment horizontal="centerContinuous" vertical="center"/>
    </xf>
    <xf numFmtId="165" fontId="10" fillId="0" borderId="15" xfId="137" applyFont="1" applyFill="1" applyBorder="1" applyAlignment="1">
      <alignment horizontal="center" vertical="center" wrapText="1"/>
    </xf>
    <xf numFmtId="0" fontId="10" fillId="0" borderId="20" xfId="164" applyFont="1" applyFill="1" applyBorder="1" applyAlignment="1">
      <alignment horizontal="left" vertical="center" indent="1"/>
    </xf>
    <xf numFmtId="231" fontId="10" fillId="0" borderId="0" xfId="164" applyNumberFormat="1" applyFont="1" applyFill="1" applyBorder="1" applyAlignment="1">
      <alignment horizontal="right" vertical="center"/>
    </xf>
    <xf numFmtId="0" fontId="10" fillId="0" borderId="15" xfId="164" applyFont="1" applyBorder="1" applyAlignment="1">
      <alignment horizontal="center" vertical="center"/>
    </xf>
    <xf numFmtId="2" fontId="10" fillId="0" borderId="0" xfId="164" applyNumberFormat="1" applyFont="1" applyAlignment="1">
      <alignment vertical="center"/>
    </xf>
    <xf numFmtId="0" fontId="58" fillId="0" borderId="0" xfId="164" applyFont="1" applyAlignment="1">
      <alignment horizontal="center" vertical="center"/>
    </xf>
    <xf numFmtId="165" fontId="10" fillId="0" borderId="13" xfId="137" applyFont="1" applyFill="1" applyBorder="1" applyAlignment="1">
      <alignment horizontal="center" vertical="center" wrapText="1"/>
    </xf>
    <xf numFmtId="165" fontId="10" fillId="0" borderId="0" xfId="137" applyFont="1" applyFill="1" applyBorder="1" applyAlignment="1">
      <alignment horizontal="center" vertical="center" wrapText="1"/>
    </xf>
    <xf numFmtId="165" fontId="10" fillId="0" borderId="0" xfId="137" applyFont="1" applyFill="1" applyBorder="1" applyAlignment="1">
      <alignment horizontal="centerContinuous" vertical="center" wrapText="1"/>
    </xf>
    <xf numFmtId="0" fontId="10" fillId="0" borderId="0" xfId="164" applyFont="1" applyBorder="1" applyAlignment="1">
      <alignment horizontal="center" vertical="center"/>
    </xf>
    <xf numFmtId="249" fontId="10" fillId="0" borderId="0" xfId="198" applyNumberFormat="1" applyFont="1" applyAlignment="1">
      <alignment horizontal="center" vertical="center"/>
    </xf>
    <xf numFmtId="249" fontId="10" fillId="0" borderId="0" xfId="198" applyNumberFormat="1" applyFont="1" applyFill="1" applyBorder="1" applyAlignment="1">
      <alignment horizontal="center" vertical="center"/>
    </xf>
    <xf numFmtId="0" fontId="10" fillId="0" borderId="15" xfId="68" applyFont="1" applyFill="1" applyBorder="1" applyAlignment="1">
      <alignment horizontal="center" vertical="center" wrapText="1"/>
    </xf>
    <xf numFmtId="0" fontId="10" fillId="0" borderId="13" xfId="68" applyFont="1" applyFill="1" applyBorder="1" applyAlignment="1">
      <alignment horizontal="center" vertical="center"/>
    </xf>
    <xf numFmtId="0" fontId="10" fillId="0" borderId="27" xfId="68" applyFont="1" applyFill="1" applyBorder="1" applyAlignment="1">
      <alignment horizontal="center" vertical="center"/>
    </xf>
    <xf numFmtId="0" fontId="10" fillId="0" borderId="21" xfId="68" applyFont="1" applyFill="1" applyBorder="1" applyAlignment="1">
      <alignment horizontal="center" vertical="center" wrapText="1"/>
    </xf>
    <xf numFmtId="0" fontId="0" fillId="0" borderId="15" xfId="68" applyFont="1" applyFill="1" applyBorder="1" applyAlignment="1">
      <alignment horizontal="center" vertical="center" wrapText="1"/>
    </xf>
    <xf numFmtId="165" fontId="10" fillId="0" borderId="21" xfId="137" applyFont="1" applyFill="1" applyBorder="1" applyAlignment="1">
      <alignment horizontal="center" vertical="center" wrapText="1"/>
    </xf>
    <xf numFmtId="165" fontId="10" fillId="0" borderId="13" xfId="137" applyFont="1" applyFill="1" applyBorder="1" applyAlignment="1">
      <alignment horizontal="center" vertical="center" wrapText="1"/>
    </xf>
    <xf numFmtId="0" fontId="10" fillId="0" borderId="27" xfId="68" applyFont="1" applyFill="1" applyBorder="1" applyAlignment="1"/>
    <xf numFmtId="0" fontId="10" fillId="0" borderId="27" xfId="68" applyFont="1" applyFill="1" applyBorder="1" applyAlignment="1">
      <alignment horizontal="left" indent="2"/>
    </xf>
    <xf numFmtId="0" fontId="0" fillId="0" borderId="27" xfId="68" applyFont="1" applyFill="1" applyBorder="1" applyAlignment="1">
      <alignment horizontal="left" wrapText="1" indent="2"/>
    </xf>
    <xf numFmtId="0" fontId="10" fillId="0" borderId="27" xfId="68" applyFont="1" applyFill="1" applyBorder="1" applyAlignment="1">
      <alignment horizontal="left" wrapText="1" indent="2"/>
    </xf>
    <xf numFmtId="0" fontId="10" fillId="0" borderId="27" xfId="68" applyFont="1" applyFill="1" applyBorder="1" applyAlignment="1">
      <alignment horizontal="left" wrapText="1"/>
    </xf>
    <xf numFmtId="0" fontId="10" fillId="0" borderId="27" xfId="68" applyFont="1" applyFill="1" applyBorder="1" applyAlignment="1">
      <alignment wrapText="1"/>
    </xf>
    <xf numFmtId="0" fontId="10" fillId="0" borderId="15" xfId="68" applyFont="1" applyFill="1" applyBorder="1" applyAlignment="1">
      <alignment horizontal="center" vertical="center" wrapText="1"/>
    </xf>
    <xf numFmtId="0" fontId="10" fillId="0" borderId="13" xfId="68" applyFont="1" applyFill="1" applyBorder="1" applyAlignment="1">
      <alignment horizontal="center" vertical="center"/>
    </xf>
    <xf numFmtId="0" fontId="10" fillId="0" borderId="27" xfId="68" applyFont="1" applyFill="1" applyBorder="1" applyAlignment="1">
      <alignment horizontal="center" vertical="center"/>
    </xf>
    <xf numFmtId="0" fontId="10" fillId="0" borderId="21" xfId="68" applyFont="1" applyFill="1" applyBorder="1" applyAlignment="1">
      <alignment horizontal="center" vertical="center" wrapText="1"/>
    </xf>
    <xf numFmtId="0" fontId="0" fillId="0" borderId="21" xfId="68" applyFont="1" applyFill="1" applyBorder="1" applyAlignment="1">
      <alignment horizontal="center" vertical="center" wrapText="1"/>
    </xf>
    <xf numFmtId="0" fontId="10" fillId="0" borderId="15" xfId="68" applyFont="1" applyFill="1" applyBorder="1" applyAlignment="1">
      <alignment horizontal="center" vertical="center"/>
    </xf>
    <xf numFmtId="0" fontId="10" fillId="0" borderId="15" xfId="133" applyFont="1" applyFill="1" applyBorder="1" applyAlignment="1">
      <alignment horizontal="centerContinuous" vertical="center"/>
    </xf>
    <xf numFmtId="0" fontId="10" fillId="0" borderId="15" xfId="133" applyFont="1" applyFill="1" applyBorder="1" applyAlignment="1">
      <alignment horizontal="center" vertical="center" wrapText="1"/>
    </xf>
    <xf numFmtId="0" fontId="10" fillId="0" borderId="15" xfId="133" applyFont="1" applyFill="1" applyBorder="1" applyAlignment="1">
      <alignment horizontal="centerContinuous" vertical="center" wrapText="1"/>
    </xf>
    <xf numFmtId="0" fontId="10" fillId="0" borderId="21" xfId="133" applyFont="1" applyFill="1" applyBorder="1" applyAlignment="1">
      <alignment horizontal="centerContinuous" vertical="center"/>
    </xf>
    <xf numFmtId="0" fontId="10" fillId="0" borderId="27" xfId="133" applyFont="1" applyFill="1" applyBorder="1" applyAlignment="1">
      <alignment horizontal="center" vertical="center"/>
    </xf>
    <xf numFmtId="0" fontId="10" fillId="0" borderId="27" xfId="134" applyNumberFormat="1" applyFont="1" applyFill="1" applyBorder="1" applyAlignment="1" applyProtection="1">
      <alignment horizontal="center"/>
    </xf>
    <xf numFmtId="165" fontId="10" fillId="0" borderId="21" xfId="134" applyFont="1" applyFill="1" applyBorder="1" applyAlignment="1">
      <alignment horizontal="centerContinuous" vertical="center"/>
    </xf>
    <xf numFmtId="165" fontId="10" fillId="0" borderId="15" xfId="134" applyFont="1" applyFill="1" applyBorder="1" applyAlignment="1">
      <alignment horizontal="centerContinuous" vertical="center"/>
    </xf>
    <xf numFmtId="165" fontId="10" fillId="0" borderId="21" xfId="134" applyFont="1" applyFill="1" applyBorder="1" applyAlignment="1">
      <alignment horizontal="center" vertical="center"/>
    </xf>
    <xf numFmtId="165" fontId="10" fillId="0" borderId="15" xfId="134" applyFont="1" applyFill="1" applyBorder="1" applyAlignment="1">
      <alignment horizontal="center" vertical="center"/>
    </xf>
    <xf numFmtId="165" fontId="10" fillId="0" borderId="15" xfId="137" applyFont="1" applyFill="1" applyBorder="1" applyAlignment="1">
      <alignment horizontal="centerContinuous" vertical="center" wrapText="1"/>
    </xf>
    <xf numFmtId="165" fontId="10" fillId="0" borderId="15" xfId="137" applyFont="1" applyFill="1" applyBorder="1" applyAlignment="1">
      <alignment horizontal="centerContinuous" vertical="center"/>
    </xf>
    <xf numFmtId="165" fontId="10" fillId="0" borderId="21" xfId="137" applyFont="1" applyFill="1" applyBorder="1" applyAlignment="1">
      <alignment horizontal="centerContinuous" vertical="center"/>
    </xf>
    <xf numFmtId="0" fontId="10" fillId="0" borderId="27" xfId="137" applyNumberFormat="1" applyFont="1" applyFill="1" applyBorder="1" applyAlignment="1" applyProtection="1">
      <alignment horizontal="center" vertical="center"/>
    </xf>
    <xf numFmtId="165" fontId="10" fillId="0" borderId="15" xfId="135" applyFont="1" applyFill="1" applyBorder="1" applyAlignment="1">
      <alignment horizontal="centerContinuous" vertical="center"/>
    </xf>
    <xf numFmtId="165" fontId="10" fillId="0" borderId="21" xfId="135" applyFont="1" applyFill="1" applyBorder="1" applyAlignment="1">
      <alignment horizontal="centerContinuous" vertical="center"/>
    </xf>
    <xf numFmtId="165" fontId="10" fillId="0" borderId="15" xfId="135" applyFont="1" applyFill="1" applyBorder="1" applyAlignment="1">
      <alignment horizontal="center" vertical="center" wrapText="1"/>
    </xf>
    <xf numFmtId="165" fontId="10" fillId="0" borderId="15" xfId="138" applyFont="1" applyFill="1" applyBorder="1" applyAlignment="1">
      <alignment horizontal="centerContinuous" vertical="center"/>
    </xf>
    <xf numFmtId="165" fontId="10" fillId="0" borderId="21" xfId="138" applyFont="1" applyFill="1" applyBorder="1" applyAlignment="1">
      <alignment horizontal="centerContinuous" vertical="center"/>
    </xf>
    <xf numFmtId="165" fontId="10" fillId="0" borderId="15" xfId="138" applyFont="1" applyFill="1" applyBorder="1" applyAlignment="1">
      <alignment horizontal="center" vertical="center" wrapText="1"/>
    </xf>
    <xf numFmtId="165" fontId="10" fillId="0" borderId="21" xfId="138" applyFont="1" applyFill="1" applyBorder="1" applyAlignment="1">
      <alignment horizontal="center" vertical="center" wrapText="1"/>
    </xf>
    <xf numFmtId="165" fontId="10" fillId="0" borderId="15" xfId="138" applyFont="1" applyFill="1" applyBorder="1" applyAlignment="1">
      <alignment horizontal="centerContinuous" vertical="center" wrapText="1"/>
    </xf>
    <xf numFmtId="165" fontId="10" fillId="0" borderId="27" xfId="138" applyFont="1" applyFill="1" applyBorder="1" applyAlignment="1">
      <alignment horizontal="center" vertical="center"/>
    </xf>
    <xf numFmtId="165" fontId="10" fillId="0" borderId="27" xfId="138" applyFont="1" applyFill="1" applyBorder="1" applyAlignment="1">
      <alignment horizontal="center"/>
    </xf>
    <xf numFmtId="0" fontId="10" fillId="0" borderId="27" xfId="138" applyNumberFormat="1" applyFont="1" applyFill="1" applyBorder="1" applyAlignment="1" applyProtection="1">
      <alignment horizontal="center"/>
    </xf>
    <xf numFmtId="165" fontId="10" fillId="0" borderId="15" xfId="137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Continuous" vertical="center"/>
    </xf>
    <xf numFmtId="0" fontId="10" fillId="0" borderId="21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Continuous" vertical="center" wrapText="1"/>
    </xf>
    <xf numFmtId="0" fontId="10" fillId="0" borderId="21" xfId="0" applyFont="1" applyFill="1" applyBorder="1" applyAlignment="1">
      <alignment horizontal="centerContinuous" vertical="center" wrapText="1"/>
    </xf>
    <xf numFmtId="0" fontId="10" fillId="0" borderId="27" xfId="0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227" fontId="0" fillId="0" borderId="0" xfId="0" applyNumberFormat="1" applyFont="1" applyFill="1" applyBorder="1" applyAlignment="1">
      <alignment horizontal="right" vertical="center"/>
    </xf>
    <xf numFmtId="228" fontId="0" fillId="0" borderId="0" xfId="0" applyNumberFormat="1" applyFont="1" applyFill="1" applyBorder="1" applyAlignment="1">
      <alignment horizontal="right" vertical="center"/>
    </xf>
    <xf numFmtId="165" fontId="10" fillId="0" borderId="0" xfId="96" applyFill="1" applyBorder="1" applyAlignment="1">
      <alignment vertical="center"/>
    </xf>
    <xf numFmtId="165" fontId="10" fillId="0" borderId="0" xfId="106" applyFill="1" applyBorder="1" applyAlignment="1">
      <alignment vertical="center"/>
    </xf>
    <xf numFmtId="165" fontId="10" fillId="0" borderId="0" xfId="96" applyFill="1" applyBorder="1" applyAlignment="1">
      <alignment horizontal="center" vertical="center"/>
    </xf>
    <xf numFmtId="0" fontId="10" fillId="0" borderId="0" xfId="97" applyNumberFormat="1" applyFont="1" applyFill="1" applyBorder="1" applyAlignment="1">
      <alignment vertical="center"/>
    </xf>
    <xf numFmtId="0" fontId="10" fillId="0" borderId="0" xfId="96" applyNumberFormat="1" applyFill="1" applyBorder="1" applyAlignment="1">
      <alignment horizontal="center" vertical="center"/>
    </xf>
    <xf numFmtId="1" fontId="10" fillId="0" borderId="0" xfId="97" applyNumberFormat="1" applyFont="1" applyFill="1" applyBorder="1" applyAlignment="1">
      <alignment vertical="center"/>
    </xf>
    <xf numFmtId="1" fontId="10" fillId="0" borderId="0" xfId="96" applyNumberFormat="1" applyFill="1" applyBorder="1" applyAlignment="1">
      <alignment vertical="center"/>
    </xf>
    <xf numFmtId="250" fontId="10" fillId="0" borderId="0" xfId="96" applyNumberFormat="1" applyFill="1" applyBorder="1" applyAlignment="1">
      <alignment horizontal="center" vertical="top"/>
    </xf>
    <xf numFmtId="192" fontId="10" fillId="0" borderId="0" xfId="98" applyNumberFormat="1" applyFill="1" applyBorder="1" applyAlignment="1">
      <alignment horizontal="right" vertical="center"/>
    </xf>
    <xf numFmtId="1" fontId="10" fillId="0" borderId="27" xfId="99" applyNumberFormat="1" applyFont="1" applyFill="1" applyBorder="1" applyAlignment="1">
      <alignment horizontal="left" vertical="center"/>
    </xf>
    <xf numFmtId="1" fontId="10" fillId="0" borderId="0" xfId="98" applyNumberFormat="1" applyFont="1" applyFill="1" applyBorder="1" applyAlignment="1">
      <alignment horizontal="right" vertical="center"/>
    </xf>
    <xf numFmtId="1" fontId="10" fillId="0" borderId="0" xfId="100" applyNumberFormat="1" applyFont="1" applyFill="1" applyBorder="1" applyAlignment="1">
      <alignment vertical="center"/>
    </xf>
    <xf numFmtId="1" fontId="10" fillId="0" borderId="27" xfId="110" applyNumberFormat="1" applyFont="1" applyFill="1" applyBorder="1" applyAlignment="1">
      <alignment horizontal="left" vertical="center"/>
    </xf>
    <xf numFmtId="1" fontId="10" fillId="0" borderId="27" xfId="104" applyNumberFormat="1" applyFont="1" applyFill="1" applyBorder="1" applyAlignment="1">
      <alignment horizontal="left" vertical="center"/>
    </xf>
    <xf numFmtId="0" fontId="10" fillId="0" borderId="0" xfId="111" applyNumberFormat="1" applyFont="1" applyFill="1" applyBorder="1" applyAlignment="1">
      <alignment horizontal="center" vertical="center"/>
    </xf>
    <xf numFmtId="164" fontId="10" fillId="0" borderId="0" xfId="93" applyNumberFormat="1" applyFont="1" applyFill="1" applyBorder="1" applyAlignment="1">
      <alignment horizontal="center" vertical="center"/>
    </xf>
    <xf numFmtId="175" fontId="10" fillId="0" borderId="0" xfId="112" applyNumberFormat="1" applyFill="1" applyBorder="1" applyAlignment="1">
      <alignment vertical="center"/>
    </xf>
    <xf numFmtId="251" fontId="10" fillId="0" borderId="0" xfId="302" applyNumberForma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Continuous" vertical="center"/>
    </xf>
    <xf numFmtId="49" fontId="10" fillId="0" borderId="0" xfId="0" applyNumberFormat="1" applyFont="1" applyFill="1" applyBorder="1" applyAlignment="1">
      <alignment horizontal="center" vertical="center"/>
    </xf>
    <xf numFmtId="164" fontId="10" fillId="0" borderId="0" xfId="113" applyNumberFormat="1" applyFill="1" applyBorder="1">
      <alignment vertical="center"/>
    </xf>
    <xf numFmtId="252" fontId="10" fillId="0" borderId="0" xfId="0" applyNumberFormat="1" applyFont="1" applyFill="1" applyBorder="1">
      <alignment vertical="center"/>
    </xf>
    <xf numFmtId="253" fontId="10" fillId="0" borderId="0" xfId="0" applyNumberFormat="1" applyFont="1" applyFill="1" applyBorder="1">
      <alignment vertical="center"/>
    </xf>
    <xf numFmtId="164" fontId="10" fillId="0" borderId="0" xfId="0" applyNumberFormat="1" applyFont="1" applyFill="1" applyBorder="1">
      <alignment vertical="center"/>
    </xf>
    <xf numFmtId="253" fontId="23" fillId="0" borderId="0" xfId="0" applyNumberFormat="1" applyFont="1" applyFill="1" applyBorder="1">
      <alignment vertical="center"/>
    </xf>
    <xf numFmtId="175" fontId="23" fillId="0" borderId="0" xfId="112" applyNumberFormat="1" applyFont="1" applyFill="1" applyBorder="1" applyAlignment="1">
      <alignment vertical="center"/>
    </xf>
    <xf numFmtId="254" fontId="23" fillId="0" borderId="0" xfId="112" applyNumberFormat="1" applyFont="1" applyFill="1" applyBorder="1" applyAlignment="1">
      <alignment vertical="center"/>
    </xf>
    <xf numFmtId="252" fontId="23" fillId="0" borderId="0" xfId="0" applyNumberFormat="1" applyFont="1" applyFill="1" applyBorder="1">
      <alignment vertical="center"/>
    </xf>
    <xf numFmtId="0" fontId="56" fillId="0" borderId="0" xfId="0" applyFont="1" applyFill="1" applyBorder="1" applyAlignment="1">
      <alignment horizontal="left"/>
    </xf>
    <xf numFmtId="49" fontId="14" fillId="0" borderId="0" xfId="0" applyNumberFormat="1" applyFont="1" applyFill="1" applyBorder="1">
      <alignment vertical="center"/>
    </xf>
    <xf numFmtId="0" fontId="14" fillId="0" borderId="0" xfId="0" quotePrefix="1" applyFont="1" applyFill="1" applyBorder="1">
      <alignment vertical="center"/>
    </xf>
    <xf numFmtId="0" fontId="10" fillId="0" borderId="30" xfId="0" applyFont="1" applyFill="1" applyBorder="1" applyAlignment="1">
      <alignment horizontal="centerContinuous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3" xfId="93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Continuous" vertical="center"/>
    </xf>
    <xf numFmtId="9" fontId="10" fillId="0" borderId="34" xfId="301" applyFont="1" applyFill="1" applyBorder="1" applyAlignment="1">
      <alignment horizontal="center" vertical="center"/>
    </xf>
    <xf numFmtId="0" fontId="10" fillId="0" borderId="35" xfId="0" quotePrefix="1" applyFont="1" applyFill="1" applyBorder="1" applyAlignment="1">
      <alignment horizontal="left" vertical="center"/>
    </xf>
    <xf numFmtId="49" fontId="10" fillId="0" borderId="36" xfId="0" applyNumberFormat="1" applyFont="1" applyFill="1" applyBorder="1" applyAlignment="1">
      <alignment horizontal="left" vertical="center"/>
    </xf>
    <xf numFmtId="203" fontId="10" fillId="0" borderId="0" xfId="39" applyNumberFormat="1" applyFill="1" applyAlignment="1">
      <alignment vertical="center"/>
    </xf>
    <xf numFmtId="0" fontId="10" fillId="0" borderId="36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horizontal="left" vertical="center"/>
    </xf>
    <xf numFmtId="203" fontId="23" fillId="0" borderId="0" xfId="39" applyNumberFormat="1" applyFont="1" applyFill="1" applyAlignment="1">
      <alignment vertical="center"/>
    </xf>
    <xf numFmtId="0" fontId="0" fillId="0" borderId="27" xfId="0" quotePrefix="1" applyFont="1" applyFill="1" applyBorder="1" applyAlignment="1">
      <alignment horizontal="left" vertical="center"/>
    </xf>
    <xf numFmtId="0" fontId="10" fillId="0" borderId="0" xfId="98" applyNumberFormat="1" applyFont="1" applyFill="1" applyBorder="1" applyAlignment="1">
      <alignment horizontal="center" vertical="center"/>
    </xf>
    <xf numFmtId="0" fontId="10" fillId="0" borderId="27" xfId="68" applyFont="1" applyFill="1" applyBorder="1" applyAlignment="1">
      <alignment horizontal="center" vertical="center"/>
    </xf>
    <xf numFmtId="0" fontId="55" fillId="0" borderId="0" xfId="92" applyFont="1" applyFill="1" applyBorder="1" applyAlignment="1">
      <alignment horizontal="center" vertical="center"/>
    </xf>
    <xf numFmtId="0" fontId="3" fillId="0" borderId="0" xfId="304"/>
    <xf numFmtId="0" fontId="3" fillId="0" borderId="0" xfId="304" applyFill="1"/>
    <xf numFmtId="0" fontId="55" fillId="0" borderId="0" xfId="304" applyFont="1" applyFill="1" applyAlignment="1">
      <alignment horizontal="right" vertical="center"/>
    </xf>
    <xf numFmtId="0" fontId="3" fillId="0" borderId="0" xfId="304" applyFont="1" applyFill="1"/>
    <xf numFmtId="255" fontId="10" fillId="0" borderId="0" xfId="303" applyNumberFormat="1" applyFont="1" applyFill="1" applyBorder="1" applyAlignment="1" applyProtection="1">
      <alignment horizontal="right" vertical="center"/>
    </xf>
    <xf numFmtId="0" fontId="55" fillId="0" borderId="27" xfId="304" applyFont="1" applyFill="1" applyBorder="1" applyAlignment="1">
      <alignment vertical="center"/>
    </xf>
    <xf numFmtId="0" fontId="3" fillId="0" borderId="13" xfId="304" applyFont="1" applyFill="1" applyBorder="1"/>
    <xf numFmtId="0" fontId="55" fillId="0" borderId="21" xfId="304" applyFont="1" applyFill="1" applyBorder="1" applyAlignment="1">
      <alignment horizontal="center" vertical="center"/>
    </xf>
    <xf numFmtId="0" fontId="55" fillId="0" borderId="15" xfId="304" applyFont="1" applyFill="1" applyBorder="1" applyAlignment="1">
      <alignment horizontal="center" vertical="center"/>
    </xf>
    <xf numFmtId="0" fontId="3" fillId="0" borderId="0" xfId="304" applyFill="1" applyBorder="1"/>
    <xf numFmtId="0" fontId="25" fillId="0" borderId="0" xfId="304" applyFont="1" applyFill="1"/>
    <xf numFmtId="0" fontId="3" fillId="0" borderId="0" xfId="304" applyFont="1"/>
    <xf numFmtId="0" fontId="25" fillId="0" borderId="0" xfId="304" applyFont="1"/>
    <xf numFmtId="183" fontId="10" fillId="0" borderId="0" xfId="68" applyNumberFormat="1" applyFont="1" applyFill="1" applyBorder="1" applyAlignment="1">
      <alignment vertical="center"/>
    </xf>
    <xf numFmtId="171" fontId="23" fillId="0" borderId="0" xfId="112" applyNumberFormat="1" applyFont="1" applyFill="1" applyBorder="1" applyAlignment="1">
      <alignment vertical="center"/>
    </xf>
    <xf numFmtId="214" fontId="10" fillId="0" borderId="0" xfId="68" applyNumberFormat="1" applyFont="1" applyFill="1" applyBorder="1" applyAlignment="1">
      <alignment vertical="center"/>
    </xf>
    <xf numFmtId="0" fontId="0" fillId="0" borderId="20" xfId="128" quotePrefix="1" applyFont="1" applyFill="1" applyBorder="1" applyAlignment="1">
      <alignment horizontal="center" vertical="center"/>
    </xf>
    <xf numFmtId="243" fontId="23" fillId="0" borderId="0" xfId="39" applyNumberFormat="1" applyFont="1" applyFill="1" applyBorder="1" applyAlignment="1">
      <alignment vertical="center"/>
    </xf>
    <xf numFmtId="0" fontId="10" fillId="0" borderId="27" xfId="128" applyFont="1" applyBorder="1" applyAlignment="1">
      <alignment vertical="center"/>
    </xf>
    <xf numFmtId="216" fontId="10" fillId="0" borderId="0" xfId="68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0" fillId="0" borderId="20" xfId="319" applyFont="1" applyFill="1" applyBorder="1" applyAlignment="1">
      <alignment horizontal="center" vertical="center"/>
    </xf>
    <xf numFmtId="49" fontId="10" fillId="0" borderId="14" xfId="374" applyNumberFormat="1" applyFont="1" applyBorder="1" applyAlignment="1">
      <alignment horizontal="center" vertical="center"/>
    </xf>
    <xf numFmtId="215" fontId="10" fillId="0" borderId="0" xfId="374" applyNumberFormat="1" applyFont="1" applyFill="1" applyBorder="1" applyAlignment="1">
      <alignment horizontal="right" vertical="center"/>
    </xf>
    <xf numFmtId="213" fontId="10" fillId="0" borderId="0" xfId="374" applyNumberFormat="1" applyFont="1" applyFill="1" applyBorder="1" applyAlignment="1">
      <alignment horizontal="right" vertical="center"/>
    </xf>
    <xf numFmtId="213" fontId="10" fillId="0" borderId="0" xfId="68" applyNumberFormat="1" applyFont="1" applyFill="1" applyBorder="1" applyAlignment="1">
      <alignment horizontal="right"/>
    </xf>
    <xf numFmtId="0" fontId="10" fillId="0" borderId="0" xfId="68" applyFont="1" applyFill="1" applyBorder="1" applyAlignment="1"/>
    <xf numFmtId="213" fontId="10" fillId="0" borderId="0" xfId="68" applyNumberFormat="1" applyFont="1" applyFill="1" applyBorder="1" applyAlignment="1"/>
    <xf numFmtId="172" fontId="10" fillId="0" borderId="0" xfId="68" applyNumberFormat="1" applyFont="1" applyFill="1" applyBorder="1" applyAlignment="1"/>
    <xf numFmtId="0" fontId="10" fillId="0" borderId="20" xfId="374" applyFont="1" applyFill="1" applyBorder="1" applyAlignment="1">
      <alignment horizontal="center" vertical="center"/>
    </xf>
    <xf numFmtId="170" fontId="10" fillId="0" borderId="0" xfId="136" applyNumberFormat="1" applyFont="1" applyFill="1" applyBorder="1" applyAlignment="1" applyProtection="1">
      <alignment vertical="center"/>
    </xf>
    <xf numFmtId="0" fontId="10" fillId="0" borderId="20" xfId="136" quotePrefix="1" applyNumberFormat="1" applyFont="1" applyFill="1" applyBorder="1" applyAlignment="1">
      <alignment horizontal="center" vertical="center"/>
    </xf>
    <xf numFmtId="0" fontId="10" fillId="0" borderId="0" xfId="68" applyFont="1" applyFill="1" applyAlignment="1">
      <alignment vertical="center"/>
    </xf>
    <xf numFmtId="165" fontId="10" fillId="0" borderId="0" xfId="138" applyFont="1" applyFill="1" applyBorder="1" applyAlignment="1"/>
    <xf numFmtId="0" fontId="10" fillId="0" borderId="20" xfId="138" applyNumberFormat="1" applyFont="1" applyFill="1" applyBorder="1" applyAlignment="1" applyProtection="1">
      <alignment horizontal="center"/>
    </xf>
    <xf numFmtId="237" fontId="10" fillId="0" borderId="0" xfId="138" applyNumberFormat="1" applyFont="1" applyFill="1" applyBorder="1" applyAlignment="1">
      <alignment vertical="center"/>
    </xf>
    <xf numFmtId="0" fontId="10" fillId="0" borderId="20" xfId="138" applyNumberFormat="1" applyFont="1" applyFill="1" applyBorder="1" applyAlignment="1" applyProtection="1">
      <alignment horizontal="center"/>
    </xf>
    <xf numFmtId="237" fontId="10" fillId="0" borderId="0" xfId="138" applyNumberFormat="1" applyFont="1" applyFill="1" applyBorder="1" applyAlignment="1">
      <alignment vertical="center"/>
    </xf>
    <xf numFmtId="0" fontId="10" fillId="0" borderId="20" xfId="137" applyNumberFormat="1" applyFont="1" applyFill="1" applyBorder="1" applyAlignment="1" applyProtection="1">
      <alignment horizontal="center" vertical="center"/>
    </xf>
    <xf numFmtId="239" fontId="10" fillId="0" borderId="0" xfId="137" applyNumberFormat="1" applyFont="1" applyFill="1" applyBorder="1" applyAlignment="1">
      <alignment vertical="center"/>
    </xf>
    <xf numFmtId="0" fontId="10" fillId="0" borderId="0" xfId="68" applyFont="1" applyFill="1" applyAlignment="1">
      <alignment vertical="center"/>
    </xf>
    <xf numFmtId="0" fontId="10" fillId="0" borderId="20" xfId="374" quotePrefix="1" applyFont="1" applyFill="1" applyBorder="1" applyAlignment="1">
      <alignment horizontal="left" vertical="center" indent="2"/>
    </xf>
    <xf numFmtId="244" fontId="10" fillId="0" borderId="0" xfId="374" applyNumberFormat="1" applyFont="1" applyFill="1" applyBorder="1" applyAlignment="1">
      <alignment horizontal="right" vertical="center"/>
    </xf>
    <xf numFmtId="216" fontId="10" fillId="0" borderId="0" xfId="374" applyNumberFormat="1" applyFont="1" applyFill="1" applyBorder="1" applyAlignment="1">
      <alignment horizontal="right" vertical="center"/>
    </xf>
    <xf numFmtId="0" fontId="10" fillId="0" borderId="20" xfId="374" applyFont="1" applyFill="1" applyBorder="1" applyAlignment="1">
      <alignment horizontal="center" vertical="center"/>
    </xf>
    <xf numFmtId="221" fontId="10" fillId="0" borderId="0" xfId="68" applyNumberFormat="1" applyFont="1" applyFill="1" applyBorder="1" applyAlignment="1">
      <alignment horizontal="right"/>
    </xf>
    <xf numFmtId="247" fontId="10" fillId="0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248" fontId="10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165" fontId="0" fillId="0" borderId="0" xfId="137" applyFont="1" applyFill="1" applyAlignment="1"/>
    <xf numFmtId="0" fontId="0" fillId="0" borderId="11" xfId="98" applyFont="1" applyFill="1" applyBorder="1" applyAlignment="1">
      <alignment horizontal="centerContinuous" vertical="center" wrapText="1"/>
    </xf>
    <xf numFmtId="9" fontId="10" fillId="0" borderId="0" xfId="301" applyFont="1" applyFill="1" applyBorder="1" applyAlignment="1">
      <alignment vertical="center"/>
    </xf>
    <xf numFmtId="0" fontId="10" fillId="0" borderId="27" xfId="68" applyFont="1" applyFill="1" applyBorder="1" applyAlignment="1">
      <alignment horizontal="center" vertical="center"/>
    </xf>
    <xf numFmtId="165" fontId="10" fillId="0" borderId="15" xfId="137" applyFont="1" applyFill="1" applyBorder="1" applyAlignment="1">
      <alignment horizontal="center" vertical="center" wrapText="1"/>
    </xf>
    <xf numFmtId="165" fontId="10" fillId="0" borderId="21" xfId="137" applyFont="1" applyFill="1" applyBorder="1" applyAlignment="1">
      <alignment horizontal="center" vertical="center" wrapText="1"/>
    </xf>
    <xf numFmtId="256" fontId="10" fillId="0" borderId="0" xfId="39" applyNumberFormat="1" applyFont="1" applyFill="1" applyBorder="1" applyAlignment="1">
      <alignment vertical="center"/>
    </xf>
    <xf numFmtId="256" fontId="10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204" fontId="0" fillId="0" borderId="0" xfId="0" applyNumberFormat="1" applyFont="1" applyFill="1" applyBorder="1" applyAlignment="1">
      <alignment vertical="center"/>
    </xf>
    <xf numFmtId="0" fontId="10" fillId="0" borderId="20" xfId="128" applyFont="1" applyFill="1" applyBorder="1" applyAlignment="1">
      <alignment horizontal="center" vertical="center"/>
    </xf>
    <xf numFmtId="173" fontId="10" fillId="0" borderId="24" xfId="97" applyNumberFormat="1" applyFont="1" applyFill="1" applyBorder="1" applyAlignment="1">
      <alignment vertical="center"/>
    </xf>
    <xf numFmtId="173" fontId="10" fillId="0" borderId="23" xfId="97" applyNumberFormat="1" applyFont="1" applyFill="1" applyBorder="1" applyAlignment="1">
      <alignment vertical="center"/>
    </xf>
    <xf numFmtId="173" fontId="10" fillId="0" borderId="22" xfId="97" applyNumberFormat="1" applyFont="1" applyFill="1" applyBorder="1" applyAlignment="1">
      <alignment vertical="center"/>
    </xf>
    <xf numFmtId="164" fontId="10" fillId="0" borderId="0" xfId="98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49" fontId="0" fillId="0" borderId="0" xfId="68" applyNumberFormat="1" applyFont="1" applyFill="1" applyBorder="1" applyAlignment="1">
      <alignment horizontal="right" vertical="center" indent="3"/>
    </xf>
    <xf numFmtId="0" fontId="10" fillId="0" borderId="15" xfId="68" applyFont="1" applyFill="1" applyBorder="1" applyAlignment="1">
      <alignment horizontal="center" vertical="center" wrapText="1"/>
    </xf>
    <xf numFmtId="0" fontId="0" fillId="0" borderId="24" xfId="68" applyFont="1" applyFill="1" applyBorder="1" applyAlignment="1">
      <alignment horizontal="center" vertical="center" wrapText="1"/>
    </xf>
    <xf numFmtId="0" fontId="10" fillId="0" borderId="13" xfId="68" applyFont="1" applyFill="1" applyBorder="1" applyAlignment="1">
      <alignment horizontal="center" vertical="center"/>
    </xf>
    <xf numFmtId="0" fontId="10" fillId="0" borderId="26" xfId="68" applyFont="1" applyFill="1" applyBorder="1" applyAlignment="1">
      <alignment horizontal="center" vertical="center" wrapText="1"/>
    </xf>
    <xf numFmtId="0" fontId="10" fillId="0" borderId="21" xfId="68" applyFont="1" applyFill="1" applyBorder="1" applyAlignment="1">
      <alignment horizontal="center" vertical="center" wrapText="1"/>
    </xf>
    <xf numFmtId="0" fontId="0" fillId="0" borderId="27" xfId="68" applyFont="1" applyFill="1" applyBorder="1" applyAlignment="1">
      <alignment horizontal="center" vertical="center"/>
    </xf>
    <xf numFmtId="165" fontId="0" fillId="0" borderId="0" xfId="114" applyFont="1" applyFill="1" applyBorder="1" applyAlignment="1">
      <alignment horizontal="left"/>
    </xf>
    <xf numFmtId="219" fontId="10" fillId="0" borderId="0" xfId="68" applyNumberFormat="1" applyFont="1" applyFill="1" applyBorder="1" applyAlignment="1">
      <alignment horizontal="right"/>
    </xf>
    <xf numFmtId="165" fontId="0" fillId="0" borderId="0" xfId="114" applyFont="1" applyFill="1" applyBorder="1" applyAlignment="1"/>
    <xf numFmtId="0" fontId="10" fillId="0" borderId="14" xfId="68" applyFont="1" applyFill="1" applyBorder="1" applyAlignment="1">
      <alignment horizontal="left"/>
    </xf>
    <xf numFmtId="49" fontId="0" fillId="0" borderId="0" xfId="134" applyNumberFormat="1" applyFont="1" applyFill="1" applyBorder="1" applyAlignment="1">
      <alignment horizontal="center"/>
    </xf>
    <xf numFmtId="237" fontId="10" fillId="0" borderId="0" xfId="134" applyNumberFormat="1" applyFont="1" applyFill="1" applyBorder="1" applyAlignment="1">
      <alignment horizontal="center"/>
    </xf>
    <xf numFmtId="220" fontId="10" fillId="0" borderId="0" xfId="68" applyNumberFormat="1" applyFont="1" applyFill="1" applyBorder="1" applyAlignment="1">
      <alignment horizontal="center"/>
    </xf>
    <xf numFmtId="221" fontId="10" fillId="0" borderId="0" xfId="68" applyNumberFormat="1" applyFont="1" applyFill="1" applyBorder="1" applyAlignment="1">
      <alignment horizontal="center"/>
    </xf>
    <xf numFmtId="0" fontId="0" fillId="0" borderId="0" xfId="68" applyFont="1" applyFill="1" applyAlignment="1">
      <alignment vertical="center"/>
    </xf>
    <xf numFmtId="0" fontId="55" fillId="0" borderId="11" xfId="92" applyFont="1" applyFill="1" applyBorder="1" applyAlignment="1">
      <alignment horizontal="center" vertical="center" wrapText="1"/>
    </xf>
    <xf numFmtId="0" fontId="55" fillId="0" borderId="11" xfId="92" applyFont="1" applyFill="1" applyBorder="1" applyAlignment="1">
      <alignment horizontal="center" vertical="center"/>
    </xf>
    <xf numFmtId="0" fontId="55" fillId="0" borderId="12" xfId="92" applyFont="1" applyFill="1" applyBorder="1" applyAlignment="1">
      <alignment horizontal="center" vertical="center"/>
    </xf>
    <xf numFmtId="0" fontId="55" fillId="0" borderId="10" xfId="92" applyFont="1" applyFill="1" applyBorder="1" applyAlignment="1">
      <alignment horizontal="center" vertical="center" wrapText="1"/>
    </xf>
    <xf numFmtId="0" fontId="55" fillId="0" borderId="10" xfId="92" applyFont="1" applyFill="1" applyBorder="1" applyAlignment="1">
      <alignment horizontal="center" vertical="center"/>
    </xf>
    <xf numFmtId="0" fontId="9" fillId="0" borderId="10" xfId="92" applyFont="1" applyFill="1" applyBorder="1" applyAlignment="1">
      <alignment horizontal="center"/>
    </xf>
    <xf numFmtId="165" fontId="0" fillId="0" borderId="0" xfId="97" applyFont="1" applyFill="1" applyBorder="1" applyAlignment="1">
      <alignment horizontal="center" vertical="center"/>
    </xf>
    <xf numFmtId="165" fontId="10" fillId="0" borderId="0" xfId="97" applyFont="1" applyFill="1" applyBorder="1" applyAlignment="1">
      <alignment horizontal="center" vertical="center"/>
    </xf>
    <xf numFmtId="165" fontId="10" fillId="0" borderId="11" xfId="97" applyFont="1" applyFill="1" applyBorder="1" applyAlignment="1">
      <alignment horizontal="center" vertical="center"/>
    </xf>
    <xf numFmtId="165" fontId="10" fillId="0" borderId="12" xfId="109" quotePrefix="1" applyFont="1" applyFill="1" applyBorder="1" applyAlignment="1">
      <alignment horizontal="center" vertical="center" wrapText="1"/>
    </xf>
    <xf numFmtId="165" fontId="10" fillId="0" borderId="12" xfId="109" applyFont="1" applyFill="1" applyBorder="1" applyAlignment="1">
      <alignment horizontal="center" vertical="center"/>
    </xf>
    <xf numFmtId="165" fontId="10" fillId="0" borderId="11" xfId="109" applyFont="1" applyFill="1" applyBorder="1" applyAlignment="1">
      <alignment horizontal="center" vertical="center" wrapText="1"/>
    </xf>
    <xf numFmtId="165" fontId="10" fillId="0" borderId="11" xfId="109" quotePrefix="1" applyFont="1" applyFill="1" applyBorder="1" applyAlignment="1">
      <alignment horizontal="center" vertical="center" wrapText="1"/>
    </xf>
    <xf numFmtId="0" fontId="55" fillId="0" borderId="17" xfId="304" applyFont="1" applyFill="1" applyBorder="1" applyAlignment="1">
      <alignment horizontal="left" vertical="center" wrapText="1"/>
    </xf>
    <xf numFmtId="0" fontId="55" fillId="0" borderId="15" xfId="304" applyFont="1" applyFill="1" applyBorder="1" applyAlignment="1">
      <alignment horizontal="center" vertical="center"/>
    </xf>
    <xf numFmtId="0" fontId="55" fillId="0" borderId="21" xfId="304" applyFont="1" applyFill="1" applyBorder="1" applyAlignment="1">
      <alignment horizontal="center" vertical="center"/>
    </xf>
    <xf numFmtId="1" fontId="10" fillId="0" borderId="10" xfId="99" applyNumberFormat="1" applyFont="1" applyFill="1" applyBorder="1" applyAlignment="1">
      <alignment horizontal="left" vertical="center"/>
    </xf>
    <xf numFmtId="0" fontId="10" fillId="0" borderId="11" xfId="98" applyFont="1" applyFill="1" applyBorder="1" applyAlignment="1">
      <alignment horizontal="center" vertical="center"/>
    </xf>
    <xf numFmtId="0" fontId="10" fillId="0" borderId="12" xfId="98" applyFont="1" applyFill="1" applyBorder="1" applyAlignment="1">
      <alignment horizontal="center" vertical="center"/>
    </xf>
    <xf numFmtId="0" fontId="10" fillId="0" borderId="11" xfId="98" applyFont="1" applyFill="1" applyBorder="1" applyAlignment="1">
      <alignment horizontal="center" vertical="center" wrapText="1"/>
    </xf>
    <xf numFmtId="0" fontId="10" fillId="0" borderId="12" xfId="98" applyFont="1" applyFill="1" applyBorder="1" applyAlignment="1">
      <alignment horizontal="center" vertical="center" wrapText="1"/>
    </xf>
    <xf numFmtId="165" fontId="10" fillId="0" borderId="12" xfId="99" applyFont="1" applyFill="1" applyBorder="1" applyAlignment="1">
      <alignment horizontal="center" vertical="center" wrapText="1"/>
    </xf>
    <xf numFmtId="165" fontId="10" fillId="0" borderId="10" xfId="99" applyFont="1" applyFill="1" applyBorder="1" applyAlignment="1">
      <alignment horizontal="left" vertical="center"/>
    </xf>
    <xf numFmtId="165" fontId="10" fillId="0" borderId="11" xfId="99" applyFont="1" applyFill="1" applyBorder="1" applyAlignment="1">
      <alignment horizontal="center" vertical="center"/>
    </xf>
    <xf numFmtId="165" fontId="10" fillId="0" borderId="11" xfId="99" applyFont="1" applyFill="1" applyBorder="1" applyAlignment="1">
      <alignment horizontal="center" vertical="center" wrapText="1"/>
    </xf>
    <xf numFmtId="165" fontId="10" fillId="0" borderId="10" xfId="110" applyFont="1" applyFill="1" applyBorder="1" applyAlignment="1">
      <alignment horizontal="left" vertical="center"/>
    </xf>
    <xf numFmtId="0" fontId="10" fillId="0" borderId="11" xfId="102" applyFont="1" applyFill="1" applyBorder="1" applyAlignment="1">
      <alignment horizontal="center" vertical="center"/>
    </xf>
    <xf numFmtId="0" fontId="10" fillId="0" borderId="11" xfId="102" applyFont="1" applyFill="1" applyBorder="1" applyAlignment="1">
      <alignment horizontal="center" vertical="center" wrapText="1"/>
    </xf>
    <xf numFmtId="165" fontId="10" fillId="0" borderId="11" xfId="109" applyFont="1" applyFill="1" applyBorder="1" applyAlignment="1">
      <alignment horizontal="center" vertical="center"/>
    </xf>
    <xf numFmtId="0" fontId="10" fillId="0" borderId="11" xfId="102" applyFont="1" applyFill="1" applyBorder="1" applyAlignment="1">
      <alignment vertical="center"/>
    </xf>
    <xf numFmtId="0" fontId="10" fillId="0" borderId="11" xfId="105" applyFont="1" applyFill="1" applyBorder="1" applyAlignment="1">
      <alignment horizontal="center" vertical="center"/>
    </xf>
    <xf numFmtId="0" fontId="10" fillId="0" borderId="10" xfId="105" applyFont="1" applyFill="1" applyBorder="1" applyAlignment="1">
      <alignment horizontal="left" vertical="center"/>
    </xf>
    <xf numFmtId="0" fontId="10" fillId="0" borderId="10" xfId="94" applyFont="1" applyFill="1" applyBorder="1" applyAlignment="1">
      <alignment horizontal="center" vertical="center" wrapText="1"/>
    </xf>
    <xf numFmtId="0" fontId="10" fillId="0" borderId="10" xfId="94" applyFont="1" applyFill="1" applyBorder="1" applyAlignment="1">
      <alignment horizontal="center" vertical="center"/>
    </xf>
    <xf numFmtId="0" fontId="10" fillId="0" borderId="11" xfId="94" applyFont="1" applyFill="1" applyBorder="1" applyAlignment="1">
      <alignment horizontal="center" vertical="center"/>
    </xf>
    <xf numFmtId="0" fontId="10" fillId="0" borderId="11" xfId="94" applyFont="1" applyFill="1" applyBorder="1" applyAlignment="1">
      <alignment horizontal="center" vertical="center" wrapText="1"/>
    </xf>
    <xf numFmtId="0" fontId="10" fillId="0" borderId="10" xfId="94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0" xfId="0" quotePrefix="1" applyFont="1" applyFill="1" applyBorder="1" applyAlignment="1">
      <alignment horizontal="center" vertical="center" wrapText="1"/>
    </xf>
    <xf numFmtId="0" fontId="10" fillId="0" borderId="33" xfId="0" quotePrefix="1" applyFont="1" applyFill="1" applyBorder="1" applyAlignment="1">
      <alignment horizontal="center" vertical="center" wrapText="1"/>
    </xf>
    <xf numFmtId="0" fontId="10" fillId="0" borderId="30" xfId="0" quotePrefix="1" applyFont="1" applyFill="1" applyBorder="1" applyAlignment="1">
      <alignment horizontal="center" vertical="center"/>
    </xf>
    <xf numFmtId="0" fontId="10" fillId="0" borderId="33" xfId="0" quotePrefix="1" applyFont="1" applyFill="1" applyBorder="1" applyAlignment="1">
      <alignment horizontal="center" vertical="center"/>
    </xf>
    <xf numFmtId="0" fontId="10" fillId="0" borderId="31" xfId="0" quotePrefix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quotePrefix="1" applyFont="1" applyFill="1" applyBorder="1" applyAlignment="1">
      <alignment horizontal="center" vertical="center" wrapText="1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0" fillId="0" borderId="10" xfId="127" applyFont="1" applyFill="1" applyBorder="1" applyAlignment="1">
      <alignment horizontal="center" vertical="center"/>
    </xf>
    <xf numFmtId="0" fontId="10" fillId="0" borderId="11" xfId="127" applyFont="1" applyFill="1" applyBorder="1" applyAlignment="1">
      <alignment horizontal="center" vertical="center" wrapText="1"/>
    </xf>
    <xf numFmtId="0" fontId="10" fillId="0" borderId="15" xfId="127" applyFont="1" applyFill="1" applyBorder="1" applyAlignment="1">
      <alignment horizontal="center" vertical="center" wrapText="1"/>
    </xf>
    <xf numFmtId="0" fontId="10" fillId="0" borderId="11" xfId="68" applyFont="1" applyFill="1" applyBorder="1" applyAlignment="1">
      <alignment horizontal="center" vertical="center" wrapText="1"/>
    </xf>
    <xf numFmtId="0" fontId="10" fillId="0" borderId="16" xfId="127" applyFont="1" applyFill="1" applyBorder="1" applyAlignment="1">
      <alignment horizontal="center" vertical="center" wrapText="1"/>
    </xf>
    <xf numFmtId="0" fontId="0" fillId="0" borderId="11" xfId="127" applyFont="1" applyFill="1" applyBorder="1" applyAlignment="1">
      <alignment horizontal="center" vertical="center" wrapText="1"/>
    </xf>
    <xf numFmtId="0" fontId="10" fillId="0" borderId="18" xfId="127" applyFont="1" applyFill="1" applyBorder="1" applyAlignment="1">
      <alignment horizontal="center" vertical="center" wrapText="1"/>
    </xf>
    <xf numFmtId="0" fontId="10" fillId="0" borderId="17" xfId="127" applyFont="1" applyFill="1" applyBorder="1" applyAlignment="1">
      <alignment horizontal="center" vertical="center" wrapText="1"/>
    </xf>
    <xf numFmtId="0" fontId="0" fillId="0" borderId="11" xfId="68" applyFont="1" applyFill="1" applyBorder="1" applyAlignment="1">
      <alignment horizontal="center" vertical="center" wrapText="1"/>
    </xf>
    <xf numFmtId="0" fontId="10" fillId="0" borderId="15" xfId="68" applyFont="1" applyFill="1" applyBorder="1" applyAlignment="1">
      <alignment horizontal="center" vertical="center" wrapText="1"/>
    </xf>
    <xf numFmtId="0" fontId="0" fillId="0" borderId="22" xfId="68" applyFont="1" applyFill="1" applyBorder="1" applyAlignment="1">
      <alignment horizontal="center" vertical="center" wrapText="1"/>
    </xf>
    <xf numFmtId="0" fontId="0" fillId="0" borderId="23" xfId="68" applyFont="1" applyFill="1" applyBorder="1" applyAlignment="1">
      <alignment horizontal="center" vertical="center" wrapText="1"/>
    </xf>
    <xf numFmtId="0" fontId="0" fillId="0" borderId="24" xfId="68" applyFont="1" applyFill="1" applyBorder="1" applyAlignment="1">
      <alignment horizontal="center" vertical="center" wrapText="1"/>
    </xf>
    <xf numFmtId="0" fontId="10" fillId="0" borderId="21" xfId="68" applyFont="1" applyFill="1" applyBorder="1" applyAlignment="1">
      <alignment horizontal="center" vertical="center"/>
    </xf>
    <xf numFmtId="0" fontId="10" fillId="0" borderId="18" xfId="68" applyFont="1" applyFill="1" applyBorder="1" applyAlignment="1">
      <alignment horizontal="center" vertical="center"/>
    </xf>
    <xf numFmtId="0" fontId="10" fillId="0" borderId="13" xfId="68" applyFont="1" applyFill="1" applyBorder="1" applyAlignment="1">
      <alignment horizontal="center" vertical="center"/>
    </xf>
    <xf numFmtId="0" fontId="10" fillId="0" borderId="27" xfId="68" applyFont="1" applyFill="1" applyBorder="1" applyAlignment="1">
      <alignment horizontal="center" vertical="center"/>
    </xf>
    <xf numFmtId="0" fontId="10" fillId="0" borderId="28" xfId="68" applyFont="1" applyFill="1" applyBorder="1" applyAlignment="1">
      <alignment horizontal="center" vertical="center"/>
    </xf>
    <xf numFmtId="0" fontId="10" fillId="0" borderId="22" xfId="68" applyFont="1" applyFill="1" applyBorder="1" applyAlignment="1">
      <alignment horizontal="center" vertical="center" wrapText="1"/>
    </xf>
    <xf numFmtId="0" fontId="10" fillId="0" borderId="23" xfId="68" applyFont="1" applyFill="1" applyBorder="1" applyAlignment="1">
      <alignment horizontal="center" vertical="center" wrapText="1"/>
    </xf>
    <xf numFmtId="0" fontId="10" fillId="0" borderId="24" xfId="68" applyFont="1" applyFill="1" applyBorder="1" applyAlignment="1">
      <alignment horizontal="center" vertical="center" wrapText="1"/>
    </xf>
    <xf numFmtId="0" fontId="10" fillId="0" borderId="25" xfId="68" applyFont="1" applyFill="1" applyBorder="1" applyAlignment="1">
      <alignment horizontal="center" vertical="center" wrapText="1"/>
    </xf>
    <xf numFmtId="0" fontId="10" fillId="0" borderId="26" xfId="68" applyFont="1" applyFill="1" applyBorder="1" applyAlignment="1">
      <alignment horizontal="center" vertical="center" wrapText="1"/>
    </xf>
    <xf numFmtId="0" fontId="10" fillId="0" borderId="10" xfId="68" applyFont="1" applyFill="1" applyBorder="1" applyAlignment="1">
      <alignment horizontal="center" vertical="center"/>
    </xf>
    <xf numFmtId="0" fontId="10" fillId="0" borderId="10" xfId="68" applyFont="1" applyFill="1" applyBorder="1" applyAlignment="1">
      <alignment horizontal="center"/>
    </xf>
    <xf numFmtId="0" fontId="10" fillId="0" borderId="11" xfId="68" applyFont="1" applyFill="1" applyBorder="1"/>
    <xf numFmtId="0" fontId="10" fillId="0" borderId="17" xfId="68" applyFont="1" applyFill="1" applyBorder="1" applyAlignment="1">
      <alignment horizontal="center" vertical="center"/>
    </xf>
    <xf numFmtId="0" fontId="10" fillId="0" borderId="21" xfId="68" applyFont="1" applyFill="1" applyBorder="1" applyAlignment="1">
      <alignment horizontal="center" vertical="center" wrapText="1"/>
    </xf>
    <xf numFmtId="0" fontId="10" fillId="0" borderId="17" xfId="68" applyFont="1" applyFill="1" applyBorder="1" applyAlignment="1">
      <alignment horizontal="left" vertical="center"/>
    </xf>
    <xf numFmtId="0" fontId="10" fillId="0" borderId="12" xfId="68" applyFont="1" applyFill="1" applyBorder="1" applyAlignment="1">
      <alignment horizontal="center" vertical="center" wrapText="1"/>
    </xf>
    <xf numFmtId="0" fontId="10" fillId="0" borderId="15" xfId="68" applyFont="1" applyFill="1" applyBorder="1" applyAlignment="1">
      <alignment horizontal="center" vertical="center"/>
    </xf>
    <xf numFmtId="0" fontId="10" fillId="0" borderId="10" xfId="68" applyFont="1" applyFill="1" applyBorder="1" applyAlignment="1">
      <alignment horizontal="center" vertical="center" wrapText="1"/>
    </xf>
    <xf numFmtId="0" fontId="10" fillId="0" borderId="11" xfId="68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7" xfId="133" applyFont="1" applyFill="1" applyBorder="1" applyAlignment="1">
      <alignment horizontal="center" vertical="center"/>
    </xf>
    <xf numFmtId="0" fontId="10" fillId="0" borderId="15" xfId="133" applyFont="1" applyFill="1" applyBorder="1" applyAlignment="1">
      <alignment horizontal="center" vertical="center" wrapText="1"/>
    </xf>
    <xf numFmtId="0" fontId="10" fillId="0" borderId="21" xfId="133" applyFont="1" applyFill="1" applyBorder="1" applyAlignment="1">
      <alignment horizontal="center" vertical="center"/>
    </xf>
    <xf numFmtId="0" fontId="10" fillId="0" borderId="10" xfId="129" applyFont="1" applyFill="1" applyBorder="1" applyAlignment="1">
      <alignment horizontal="center" vertical="center"/>
    </xf>
    <xf numFmtId="0" fontId="10" fillId="0" borderId="11" xfId="129" applyFont="1" applyFill="1" applyBorder="1" applyAlignment="1">
      <alignment horizontal="center" vertical="center" wrapText="1"/>
    </xf>
    <xf numFmtId="0" fontId="10" fillId="0" borderId="12" xfId="129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165" fontId="10" fillId="0" borderId="17" xfId="134" applyFont="1" applyFill="1" applyBorder="1" applyAlignment="1">
      <alignment horizontal="center" vertical="center"/>
    </xf>
    <xf numFmtId="165" fontId="10" fillId="0" borderId="15" xfId="134" applyFont="1" applyFill="1" applyBorder="1" applyAlignment="1">
      <alignment horizontal="center" vertical="center" wrapText="1"/>
    </xf>
    <xf numFmtId="165" fontId="10" fillId="0" borderId="11" xfId="135" applyFont="1" applyFill="1" applyBorder="1" applyAlignment="1">
      <alignment horizontal="center" vertical="center"/>
    </xf>
    <xf numFmtId="165" fontId="10" fillId="0" borderId="12" xfId="135" applyFont="1" applyFill="1" applyBorder="1" applyAlignment="1">
      <alignment horizontal="center" vertical="center" wrapText="1"/>
    </xf>
    <xf numFmtId="165" fontId="10" fillId="0" borderId="10" xfId="135" quotePrefix="1" applyFont="1" applyFill="1" applyBorder="1" applyAlignment="1">
      <alignment horizontal="center" vertical="center" wrapText="1"/>
    </xf>
    <xf numFmtId="165" fontId="10" fillId="0" borderId="11" xfId="135" applyFont="1" applyFill="1" applyBorder="1" applyAlignment="1">
      <alignment horizontal="center" vertical="center" wrapText="1"/>
    </xf>
    <xf numFmtId="165" fontId="10" fillId="0" borderId="15" xfId="137" applyFont="1" applyFill="1" applyBorder="1" applyAlignment="1">
      <alignment horizontal="center" vertical="center" wrapText="1"/>
    </xf>
    <xf numFmtId="165" fontId="10" fillId="0" borderId="21" xfId="137" applyFont="1" applyFill="1" applyBorder="1" applyAlignment="1">
      <alignment horizontal="center" vertical="center" wrapText="1"/>
    </xf>
    <xf numFmtId="0" fontId="54" fillId="0" borderId="0" xfId="68" applyFont="1" applyFill="1" applyAlignment="1">
      <alignment vertical="center" wrapText="1"/>
    </xf>
    <xf numFmtId="0" fontId="14" fillId="0" borderId="0" xfId="68" applyFont="1" applyFill="1" applyAlignment="1">
      <alignment vertical="center"/>
    </xf>
    <xf numFmtId="0" fontId="0" fillId="0" borderId="0" xfId="0" applyAlignment="1">
      <alignment vertical="center"/>
    </xf>
    <xf numFmtId="165" fontId="10" fillId="0" borderId="17" xfId="137" applyFont="1" applyFill="1" applyBorder="1" applyAlignment="1">
      <alignment horizontal="center" vertical="center" wrapText="1"/>
    </xf>
    <xf numFmtId="165" fontId="10" fillId="0" borderId="15" xfId="135" applyFont="1" applyFill="1" applyBorder="1" applyAlignment="1">
      <alignment horizontal="center" vertical="center"/>
    </xf>
    <xf numFmtId="165" fontId="10" fillId="0" borderId="21" xfId="135" applyFont="1" applyFill="1" applyBorder="1" applyAlignment="1">
      <alignment horizontal="center" vertical="center" wrapText="1"/>
    </xf>
    <xf numFmtId="165" fontId="10" fillId="0" borderId="17" xfId="135" quotePrefix="1" applyFont="1" applyFill="1" applyBorder="1" applyAlignment="1">
      <alignment horizontal="center" vertical="center" wrapText="1"/>
    </xf>
    <xf numFmtId="165" fontId="10" fillId="0" borderId="15" xfId="135" applyFont="1" applyFill="1" applyBorder="1" applyAlignment="1">
      <alignment horizontal="center" vertical="center" wrapText="1"/>
    </xf>
    <xf numFmtId="165" fontId="10" fillId="0" borderId="17" xfId="138" applyFont="1" applyFill="1" applyBorder="1" applyAlignment="1">
      <alignment horizontal="center" vertical="center" wrapText="1"/>
    </xf>
    <xf numFmtId="165" fontId="10" fillId="0" borderId="0" xfId="138" applyFont="1" applyFill="1" applyBorder="1" applyAlignment="1">
      <alignment horizontal="center" vertical="center"/>
    </xf>
    <xf numFmtId="165" fontId="10" fillId="0" borderId="18" xfId="137" applyFont="1" applyFill="1" applyBorder="1" applyAlignment="1">
      <alignment horizontal="center" vertical="center" wrapText="1"/>
    </xf>
    <xf numFmtId="165" fontId="10" fillId="0" borderId="13" xfId="137" applyFont="1" applyFill="1" applyBorder="1" applyAlignment="1">
      <alignment horizontal="center" vertical="center" wrapText="1"/>
    </xf>
    <xf numFmtId="165" fontId="10" fillId="0" borderId="28" xfId="137" applyFont="1" applyFill="1" applyBorder="1" applyAlignment="1">
      <alignment horizontal="center" vertical="center" wrapText="1"/>
    </xf>
    <xf numFmtId="165" fontId="0" fillId="0" borderId="21" xfId="137" applyFont="1" applyFill="1" applyBorder="1" applyAlignment="1">
      <alignment horizontal="center" vertical="center" wrapText="1"/>
    </xf>
    <xf numFmtId="49" fontId="0" fillId="0" borderId="0" xfId="68" applyNumberFormat="1" applyFont="1" applyFill="1" applyBorder="1" applyAlignment="1">
      <alignment horizontal="center" vertical="center"/>
    </xf>
    <xf numFmtId="49" fontId="10" fillId="0" borderId="0" xfId="68" applyNumberFormat="1" applyFont="1" applyFill="1" applyBorder="1" applyAlignment="1">
      <alignment horizontal="center" vertical="center"/>
    </xf>
    <xf numFmtId="0" fontId="10" fillId="0" borderId="17" xfId="68" applyFont="1" applyFill="1" applyBorder="1" applyAlignment="1">
      <alignment horizontal="center" vertical="center" wrapText="1"/>
    </xf>
    <xf numFmtId="0" fontId="0" fillId="0" borderId="15" xfId="68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68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68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2" fillId="34" borderId="0" xfId="129" applyFont="1" applyFill="1" applyAlignment="1">
      <alignment vertical="center"/>
    </xf>
    <xf numFmtId="0" fontId="10" fillId="34" borderId="0" xfId="129" applyFont="1" applyFill="1" applyAlignment="1">
      <alignment vertical="center"/>
    </xf>
    <xf numFmtId="0" fontId="62" fillId="34" borderId="0" xfId="68" quotePrefix="1" applyFont="1" applyFill="1" applyAlignment="1">
      <alignment vertical="center"/>
    </xf>
    <xf numFmtId="0" fontId="10" fillId="34" borderId="0" xfId="129" applyFont="1" applyFill="1" applyBorder="1" applyAlignment="1">
      <alignment vertical="center"/>
    </xf>
    <xf numFmtId="0" fontId="10" fillId="34" borderId="17" xfId="127" applyFont="1" applyFill="1" applyBorder="1" applyAlignment="1">
      <alignment horizontal="left" vertical="center"/>
    </xf>
    <xf numFmtId="0" fontId="10" fillId="34" borderId="15" xfId="127" applyFont="1" applyFill="1" applyBorder="1" applyAlignment="1">
      <alignment horizontal="center" vertical="center" wrapText="1"/>
    </xf>
    <xf numFmtId="0" fontId="10" fillId="34" borderId="21" xfId="127" applyFont="1" applyFill="1" applyBorder="1" applyAlignment="1">
      <alignment horizontal="center" vertical="center" wrapText="1"/>
    </xf>
    <xf numFmtId="0" fontId="10" fillId="34" borderId="15" xfId="129" applyFont="1" applyFill="1" applyBorder="1" applyAlignment="1">
      <alignment horizontal="center" vertical="center" wrapText="1"/>
    </xf>
    <xf numFmtId="0" fontId="0" fillId="34" borderId="15" xfId="129" applyFont="1" applyFill="1" applyBorder="1" applyAlignment="1">
      <alignment horizontal="center" vertical="center" wrapText="1"/>
    </xf>
    <xf numFmtId="0" fontId="0" fillId="34" borderId="22" xfId="127" applyFont="1" applyFill="1" applyBorder="1" applyAlignment="1">
      <alignment horizontal="center" vertical="center" wrapText="1"/>
    </xf>
    <xf numFmtId="0" fontId="10" fillId="34" borderId="15" xfId="127" applyFont="1" applyFill="1" applyBorder="1" applyAlignment="1">
      <alignment horizontal="center" vertical="center" wrapText="1"/>
    </xf>
    <xf numFmtId="0" fontId="0" fillId="34" borderId="24" xfId="127" applyFont="1" applyFill="1" applyBorder="1" applyAlignment="1">
      <alignment horizontal="center" vertical="center" wrapText="1"/>
    </xf>
    <xf numFmtId="0" fontId="60" fillId="34" borderId="0" xfId="129" applyFont="1" applyFill="1" applyBorder="1" applyAlignment="1">
      <alignment horizontal="center" vertical="center" wrapText="1"/>
    </xf>
    <xf numFmtId="0" fontId="10" fillId="34" borderId="15" xfId="127" applyFont="1" applyFill="1" applyBorder="1" applyAlignment="1">
      <alignment horizontal="centerContinuous" vertical="center"/>
    </xf>
    <xf numFmtId="0" fontId="0" fillId="34" borderId="21" xfId="127" applyFont="1" applyFill="1" applyBorder="1" applyAlignment="1">
      <alignment horizontal="centerContinuous" vertical="center"/>
    </xf>
    <xf numFmtId="0" fontId="10" fillId="34" borderId="21" xfId="127" applyFont="1" applyFill="1" applyBorder="1" applyAlignment="1">
      <alignment horizontal="centerContinuous" vertical="center"/>
    </xf>
    <xf numFmtId="0" fontId="10" fillId="34" borderId="13" xfId="129" applyFont="1" applyFill="1" applyBorder="1" applyAlignment="1">
      <alignment horizontal="center" vertical="center"/>
    </xf>
    <xf numFmtId="0" fontId="10" fillId="34" borderId="27" xfId="129" applyFont="1" applyFill="1" applyBorder="1" applyAlignment="1">
      <alignment horizontal="left"/>
    </xf>
    <xf numFmtId="187" fontId="10" fillId="34" borderId="0" xfId="129" applyNumberFormat="1" applyFont="1" applyFill="1" applyBorder="1" applyAlignment="1">
      <alignment horizontal="right" indent="1"/>
    </xf>
    <xf numFmtId="246" fontId="10" fillId="34" borderId="0" xfId="129" applyNumberFormat="1" applyFont="1" applyFill="1" applyBorder="1" applyAlignment="1">
      <alignment horizontal="right" indent="1"/>
    </xf>
    <xf numFmtId="189" fontId="10" fillId="34" borderId="0" xfId="129" applyNumberFormat="1" applyFont="1" applyFill="1" applyBorder="1" applyAlignment="1">
      <alignment vertical="center"/>
    </xf>
    <xf numFmtId="0" fontId="0" fillId="34" borderId="27" xfId="129" applyFont="1" applyFill="1" applyBorder="1" applyAlignment="1">
      <alignment horizontal="left"/>
    </xf>
    <xf numFmtId="0" fontId="10" fillId="34" borderId="0" xfId="129" applyFont="1" applyFill="1" applyBorder="1" applyAlignment="1">
      <alignment horizontal="left"/>
    </xf>
    <xf numFmtId="183" fontId="10" fillId="34" borderId="0" xfId="129" applyNumberFormat="1" applyFont="1" applyFill="1" applyBorder="1" applyAlignment="1">
      <alignment horizontal="right" indent="1"/>
    </xf>
    <xf numFmtId="211" fontId="10" fillId="34" borderId="0" xfId="129" applyNumberFormat="1" applyFont="1" applyFill="1" applyBorder="1" applyAlignment="1">
      <alignment horizontal="right"/>
    </xf>
    <xf numFmtId="213" fontId="10" fillId="34" borderId="0" xfId="129" applyNumberFormat="1" applyFont="1" applyFill="1" applyBorder="1" applyAlignment="1">
      <alignment horizontal="right"/>
    </xf>
    <xf numFmtId="0" fontId="54" fillId="34" borderId="0" xfId="129" applyFont="1" applyFill="1" applyBorder="1" applyAlignment="1"/>
    <xf numFmtId="183" fontId="10" fillId="34" borderId="0" xfId="129" applyNumberFormat="1" applyFont="1" applyFill="1" applyBorder="1" applyAlignment="1">
      <alignment horizontal="right"/>
    </xf>
    <xf numFmtId="0" fontId="10" fillId="34" borderId="0" xfId="129" applyNumberFormat="1" applyFont="1" applyFill="1" applyBorder="1" applyAlignment="1">
      <alignment horizontal="right" vertical="center"/>
    </xf>
    <xf numFmtId="0" fontId="14" fillId="0" borderId="0" xfId="164" applyFont="1" applyAlignment="1">
      <alignment horizontal="left" vertical="center"/>
    </xf>
  </cellXfs>
  <cellStyles count="538">
    <cellStyle name="20 % - Akzent1" xfId="140" builtinId="30" customBuiltin="1"/>
    <cellStyle name="20 % - Akzent1 2" xfId="233"/>
    <cellStyle name="20 % - Akzent1 2 2" xfId="322"/>
    <cellStyle name="20 % - Akzent1 2 2 2" xfId="407"/>
    <cellStyle name="20 % - Akzent1 2 3" xfId="339"/>
    <cellStyle name="20 % - Akzent1 2 4" xfId="521"/>
    <cellStyle name="20 % - Akzent1 3" xfId="305"/>
    <cellStyle name="20 % - Akzent1 3 2" xfId="406"/>
    <cellStyle name="20 % - Akzent1 4" xfId="340"/>
    <cellStyle name="20 % - Akzent1 5" xfId="503"/>
    <cellStyle name="20 % - Akzent2" xfId="143" builtinId="34" customBuiltin="1"/>
    <cellStyle name="20 % - Akzent2 2" xfId="234"/>
    <cellStyle name="20 % - Akzent2 2 2" xfId="324"/>
    <cellStyle name="20 % - Akzent2 2 2 2" xfId="409"/>
    <cellStyle name="20 % - Akzent2 2 3" xfId="343"/>
    <cellStyle name="20 % - Akzent2 2 4" xfId="523"/>
    <cellStyle name="20 % - Akzent2 3" xfId="306"/>
    <cellStyle name="20 % - Akzent2 3 2" xfId="408"/>
    <cellStyle name="20 % - Akzent2 4" xfId="342"/>
    <cellStyle name="20 % - Akzent2 5" xfId="504"/>
    <cellStyle name="20 % - Akzent3" xfId="146" builtinId="38" customBuiltin="1"/>
    <cellStyle name="20 % - Akzent3 2" xfId="235"/>
    <cellStyle name="20 % - Akzent3 2 2" xfId="326"/>
    <cellStyle name="20 % - Akzent3 2 2 2" xfId="411"/>
    <cellStyle name="20 % - Akzent3 2 3" xfId="345"/>
    <cellStyle name="20 % - Akzent3 2 4" xfId="525"/>
    <cellStyle name="20 % - Akzent3 3" xfId="307"/>
    <cellStyle name="20 % - Akzent3 3 2" xfId="410"/>
    <cellStyle name="20 % - Akzent3 4" xfId="344"/>
    <cellStyle name="20 % - Akzent3 5" xfId="505"/>
    <cellStyle name="20 % - Akzent4" xfId="149" builtinId="42" customBuiltin="1"/>
    <cellStyle name="20 % - Akzent4 2" xfId="236"/>
    <cellStyle name="20 % - Akzent4 2 2" xfId="328"/>
    <cellStyle name="20 % - Akzent4 2 2 2" xfId="413"/>
    <cellStyle name="20 % - Akzent4 2 3" xfId="347"/>
    <cellStyle name="20 % - Akzent4 2 4" xfId="527"/>
    <cellStyle name="20 % - Akzent4 3" xfId="308"/>
    <cellStyle name="20 % - Akzent4 3 2" xfId="412"/>
    <cellStyle name="20 % - Akzent4 4" xfId="346"/>
    <cellStyle name="20 % - Akzent4 5" xfId="506"/>
    <cellStyle name="20 % - Akzent5" xfId="152" builtinId="46" customBuiltin="1"/>
    <cellStyle name="20 % - Akzent5 2" xfId="237"/>
    <cellStyle name="20 % - Akzent5 2 2" xfId="330"/>
    <cellStyle name="20 % - Akzent5 2 2 2" xfId="415"/>
    <cellStyle name="20 % - Akzent5 2 3" xfId="349"/>
    <cellStyle name="20 % - Akzent5 2 4" xfId="529"/>
    <cellStyle name="20 % - Akzent5 3" xfId="309"/>
    <cellStyle name="20 % - Akzent5 3 2" xfId="414"/>
    <cellStyle name="20 % - Akzent5 4" xfId="348"/>
    <cellStyle name="20 % - Akzent5 5" xfId="507"/>
    <cellStyle name="20 % - Akzent6" xfId="155" builtinId="50" customBuiltin="1"/>
    <cellStyle name="20 % - Akzent6 2" xfId="238"/>
    <cellStyle name="20 % - Akzent6 2 2" xfId="332"/>
    <cellStyle name="20 % - Akzent6 2 2 2" xfId="417"/>
    <cellStyle name="20 % - Akzent6 2 3" xfId="351"/>
    <cellStyle name="20 % - Akzent6 2 4" xfId="531"/>
    <cellStyle name="20 % - Akzent6 3" xfId="310"/>
    <cellStyle name="20 % - Akzent6 3 2" xfId="416"/>
    <cellStyle name="20 % - Akzent6 4" xfId="350"/>
    <cellStyle name="20 % - Akzent6 5" xfId="508"/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 % - Akzent1" xfId="141" builtinId="31" customBuiltin="1"/>
    <cellStyle name="40 % - Akzent1 2" xfId="239"/>
    <cellStyle name="40 % - Akzent1 2 2" xfId="323"/>
    <cellStyle name="40 % - Akzent1 2 2 2" xfId="419"/>
    <cellStyle name="40 % - Akzent1 2 3" xfId="353"/>
    <cellStyle name="40 % - Akzent1 2 4" xfId="522"/>
    <cellStyle name="40 % - Akzent1 3" xfId="311"/>
    <cellStyle name="40 % - Akzent1 3 2" xfId="418"/>
    <cellStyle name="40 % - Akzent1 4" xfId="352"/>
    <cellStyle name="40 % - Akzent1 5" xfId="509"/>
    <cellStyle name="40 % - Akzent2" xfId="144" builtinId="35" customBuiltin="1"/>
    <cellStyle name="40 % - Akzent2 2" xfId="240"/>
    <cellStyle name="40 % - Akzent2 2 2" xfId="325"/>
    <cellStyle name="40 % - Akzent2 2 2 2" xfId="421"/>
    <cellStyle name="40 % - Akzent2 2 3" xfId="355"/>
    <cellStyle name="40 % - Akzent2 2 4" xfId="524"/>
    <cellStyle name="40 % - Akzent2 3" xfId="312"/>
    <cellStyle name="40 % - Akzent2 3 2" xfId="420"/>
    <cellStyle name="40 % - Akzent2 4" xfId="354"/>
    <cellStyle name="40 % - Akzent2 5" xfId="510"/>
    <cellStyle name="40 % - Akzent3" xfId="147" builtinId="39" customBuiltin="1"/>
    <cellStyle name="40 % - Akzent3 2" xfId="241"/>
    <cellStyle name="40 % - Akzent3 2 2" xfId="327"/>
    <cellStyle name="40 % - Akzent3 2 2 2" xfId="423"/>
    <cellStyle name="40 % - Akzent3 2 3" xfId="357"/>
    <cellStyle name="40 % - Akzent3 2 4" xfId="526"/>
    <cellStyle name="40 % - Akzent3 3" xfId="313"/>
    <cellStyle name="40 % - Akzent3 3 2" xfId="422"/>
    <cellStyle name="40 % - Akzent3 4" xfId="356"/>
    <cellStyle name="40 % - Akzent3 5" xfId="511"/>
    <cellStyle name="40 % - Akzent4" xfId="150" builtinId="43" customBuiltin="1"/>
    <cellStyle name="40 % - Akzent4 2" xfId="242"/>
    <cellStyle name="40 % - Akzent4 2 2" xfId="329"/>
    <cellStyle name="40 % - Akzent4 2 2 2" xfId="425"/>
    <cellStyle name="40 % - Akzent4 2 3" xfId="359"/>
    <cellStyle name="40 % - Akzent4 2 4" xfId="528"/>
    <cellStyle name="40 % - Akzent4 3" xfId="314"/>
    <cellStyle name="40 % - Akzent4 3 2" xfId="424"/>
    <cellStyle name="40 % - Akzent4 4" xfId="358"/>
    <cellStyle name="40 % - Akzent4 5" xfId="512"/>
    <cellStyle name="40 % - Akzent5" xfId="153" builtinId="47" customBuiltin="1"/>
    <cellStyle name="40 % - Akzent5 2" xfId="243"/>
    <cellStyle name="40 % - Akzent5 2 2" xfId="331"/>
    <cellStyle name="40 % - Akzent5 2 2 2" xfId="427"/>
    <cellStyle name="40 % - Akzent5 2 3" xfId="361"/>
    <cellStyle name="40 % - Akzent5 2 4" xfId="530"/>
    <cellStyle name="40 % - Akzent5 3" xfId="315"/>
    <cellStyle name="40 % - Akzent5 3 2" xfId="426"/>
    <cellStyle name="40 % - Akzent5 4" xfId="360"/>
    <cellStyle name="40 % - Akzent5 5" xfId="513"/>
    <cellStyle name="40 % - Akzent6" xfId="156" builtinId="51" customBuiltin="1"/>
    <cellStyle name="40 % - Akzent6 2" xfId="244"/>
    <cellStyle name="40 % - Akzent6 2 2" xfId="333"/>
    <cellStyle name="40 % - Akzent6 2 2 2" xfId="429"/>
    <cellStyle name="40 % - Akzent6 2 3" xfId="363"/>
    <cellStyle name="40 % - Akzent6 2 4" xfId="532"/>
    <cellStyle name="40 % - Akzent6 3" xfId="316"/>
    <cellStyle name="40 % - Akzent6 3 2" xfId="428"/>
    <cellStyle name="40 % - Akzent6 4" xfId="362"/>
    <cellStyle name="40 % - Akzent6 5" xfId="514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 % - Akzent1" xfId="142" builtinId="32" customBuiltin="1"/>
    <cellStyle name="60 % - Akzent2" xfId="145" builtinId="36" customBuiltin="1"/>
    <cellStyle name="60 % - Akzent3" xfId="148" builtinId="40" customBuiltin="1"/>
    <cellStyle name="60 % - Akzent4" xfId="151" builtinId="44" customBuiltin="1"/>
    <cellStyle name="60 % - Akzent5" xfId="154" builtinId="48" customBuiltin="1"/>
    <cellStyle name="60 % - Akzent6" xfId="157" builtinId="52" customBuiltin="1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" xfId="19" builtinId="29" customBuiltin="1"/>
    <cellStyle name="Akzent1 2" xfId="20"/>
    <cellStyle name="Akzent2" xfId="21" builtinId="33" customBuiltin="1"/>
    <cellStyle name="Akzent2 2" xfId="22"/>
    <cellStyle name="Akzent3" xfId="23" builtinId="37" customBuiltin="1"/>
    <cellStyle name="Akzent3 2" xfId="24"/>
    <cellStyle name="Akzent4" xfId="25" builtinId="41" customBuiltin="1"/>
    <cellStyle name="Akzent4 2" xfId="26"/>
    <cellStyle name="Akzent5" xfId="27" builtinId="45" customBuiltin="1"/>
    <cellStyle name="Akzent5 2" xfId="28"/>
    <cellStyle name="Akzent6" xfId="29" builtinId="49" customBuiltin="1"/>
    <cellStyle name="Akzent6 2" xfId="30"/>
    <cellStyle name="Ausgabe" xfId="31" builtinId="21" customBuiltin="1"/>
    <cellStyle name="Ausgabe 2" xfId="32"/>
    <cellStyle name="Baustatistik" xfId="291"/>
    <cellStyle name="Berechnung" xfId="33" builtinId="22" customBuiltin="1"/>
    <cellStyle name="Berechnung 2" xfId="34"/>
    <cellStyle name="Dez 1" xfId="35"/>
    <cellStyle name="Dez 1 2" xfId="36"/>
    <cellStyle name="Dez 1 2 2" xfId="187"/>
    <cellStyle name="Dez 1 2 2 2" xfId="259"/>
    <cellStyle name="Dez 1 2 2 3" xfId="258"/>
    <cellStyle name="Dez 1 2 3" xfId="188"/>
    <cellStyle name="Dez 1 2 3 2" xfId="476"/>
    <cellStyle name="Dez 1 2 4" xfId="186"/>
    <cellStyle name="Dez 1 3" xfId="189"/>
    <cellStyle name="Dez 2" xfId="37"/>
    <cellStyle name="Dez 2 2" xfId="193"/>
    <cellStyle name="Dez 2 2 2" xfId="475"/>
    <cellStyle name="Dez 2 2 3" xfId="474"/>
    <cellStyle name="Dez 3" xfId="38"/>
    <cellStyle name="Dezimal_1_1_312" xfId="39"/>
    <cellStyle name="Eingabe" xfId="40" builtinId="20" customBuiltin="1"/>
    <cellStyle name="Eingabe 2" xfId="41"/>
    <cellStyle name="Ergebnis" xfId="42" builtinId="25" customBuiltin="1"/>
    <cellStyle name="Ergebnis 2" xfId="43"/>
    <cellStyle name="Erklärender Text" xfId="44" builtinId="53" customBuiltin="1"/>
    <cellStyle name="Erklärender Text 2" xfId="45"/>
    <cellStyle name="Euro" xfId="46"/>
    <cellStyle name="Euro 2" xfId="160"/>
    <cellStyle name="Euro 2 2" xfId="161"/>
    <cellStyle name="Euro 2 2 2" xfId="430"/>
    <cellStyle name="Euro 2 3" xfId="260"/>
    <cellStyle name="Euro 2 4" xfId="364"/>
    <cellStyle name="Euro 2 4 2" xfId="431"/>
    <cellStyle name="Euro 3" xfId="162"/>
    <cellStyle name="Euro 3 2" xfId="432"/>
    <cellStyle name="Euro 4" xfId="159"/>
    <cellStyle name="Euro 4 2" xfId="433"/>
    <cellStyle name="Euro 4 3" xfId="365"/>
    <cellStyle name="Euro 5" xfId="194"/>
    <cellStyle name="Ganz" xfId="47"/>
    <cellStyle name="Ganz 2" xfId="195"/>
    <cellStyle name="Ganz 2 2" xfId="470"/>
    <cellStyle name="Ganz 2 3" xfId="469"/>
    <cellStyle name="Gut" xfId="48" builtinId="26" customBuiltin="1"/>
    <cellStyle name="Gut 2" xfId="49"/>
    <cellStyle name="Komma" xfId="303" builtinId="3"/>
    <cellStyle name="Link" xfId="139" builtinId="8"/>
    <cellStyle name="Link 2" xfId="261"/>
    <cellStyle name="Link 3" xfId="467"/>
    <cellStyle name="Link 4" xfId="468"/>
    <cellStyle name="Neutral" xfId="50" builtinId="28" customBuiltin="1"/>
    <cellStyle name="Neutral 2" xfId="51"/>
    <cellStyle name="Notiz 2" xfId="52"/>
    <cellStyle name="Notiz 2 2" xfId="53"/>
    <cellStyle name="Notiz 2 3" xfId="163"/>
    <cellStyle name="Notiz 2 3 2" xfId="264"/>
    <cellStyle name="Notiz 2 3 2 2" xfId="435"/>
    <cellStyle name="Notiz 2 3 2 3" xfId="367"/>
    <cellStyle name="Notiz 2 3 3" xfId="434"/>
    <cellStyle name="Notiz 2 3 4" xfId="366"/>
    <cellStyle name="Notiz 2 4" xfId="288"/>
    <cellStyle name="Notiz 2 5" xfId="292"/>
    <cellStyle name="Notiz 3" xfId="54"/>
    <cellStyle name="Notiz 3 2" xfId="197"/>
    <cellStyle name="Notiz 3 2 2" xfId="250"/>
    <cellStyle name="Notiz 3 2 2 2" xfId="336"/>
    <cellStyle name="Notiz 3 2 2 2 2" xfId="437"/>
    <cellStyle name="Notiz 3 2 2 3" xfId="369"/>
    <cellStyle name="Notiz 3 2 2 4" xfId="535"/>
    <cellStyle name="Notiz 3 2 3" xfId="265"/>
    <cellStyle name="Notiz 3 2 4" xfId="318"/>
    <cellStyle name="Notiz 3 2 5" xfId="516"/>
    <cellStyle name="Notiz 3 3" xfId="196"/>
    <cellStyle name="Notiz 3 3 2" xfId="334"/>
    <cellStyle name="Notiz 3 3 2 2" xfId="438"/>
    <cellStyle name="Notiz 3 3 3" xfId="370"/>
    <cellStyle name="Notiz 3 3 4" xfId="533"/>
    <cellStyle name="Notiz 3 4" xfId="249"/>
    <cellStyle name="Notiz 3 4 2" xfId="439"/>
    <cellStyle name="Notiz 3 4 3" xfId="371"/>
    <cellStyle name="Notiz 3 5" xfId="317"/>
    <cellStyle name="Notiz 3 5 2" xfId="436"/>
    <cellStyle name="Notiz 3 6" xfId="368"/>
    <cellStyle name="Notiz 3 7" xfId="515"/>
    <cellStyle name="Prozent" xfId="301" builtinId="5"/>
    <cellStyle name="Prozent 2" xfId="55"/>
    <cellStyle name="Prozent 2 2" xfId="56"/>
    <cellStyle name="Prozent 2 2 2" xfId="198"/>
    <cellStyle name="Prozent 2 3" xfId="57"/>
    <cellStyle name="Prozent 2 4" xfId="299"/>
    <cellStyle name="Prozent 2 4 2" xfId="466"/>
    <cellStyle name="Prozent 3" xfId="58"/>
    <cellStyle name="Prozent 3 2" xfId="200"/>
    <cellStyle name="Prozent 3 3" xfId="201"/>
    <cellStyle name="Prozent 3 4" xfId="199"/>
    <cellStyle name="Prozent 3 4 2" xfId="269"/>
    <cellStyle name="Prozent 3 4 3" xfId="372"/>
    <cellStyle name="Prozent 4" xfId="59"/>
    <cellStyle name="Prozent 4 2" xfId="202"/>
    <cellStyle name="Prozent 4 2 2" xfId="270"/>
    <cellStyle name="Prozent 4 2 3" xfId="373"/>
    <cellStyle name="Prozent 4 3" xfId="465"/>
    <cellStyle name="Prozent 5" xfId="60"/>
    <cellStyle name="Prozent 5 2" xfId="203"/>
    <cellStyle name="Prozent 5 2 2" xfId="463"/>
    <cellStyle name="Prozent 5 3" xfId="464"/>
    <cellStyle name="Prozent 6" xfId="61"/>
    <cellStyle name="Prozent 7" xfId="62"/>
    <cellStyle name="Prozent 7 2" xfId="271"/>
    <cellStyle name="Prozent 8" xfId="293"/>
    <cellStyle name="Schlecht" xfId="63" builtinId="27" customBuiltin="1"/>
    <cellStyle name="Schlecht 2" xfId="64"/>
    <cellStyle name="Standard" xfId="0" builtinId="0"/>
    <cellStyle name="Standard 10" xfId="65"/>
    <cellStyle name="Standard 10 2" xfId="128"/>
    <cellStyle name="Standard 10 2 2" xfId="471"/>
    <cellStyle name="Standard 10 3" xfId="164"/>
    <cellStyle name="Standard 10 3 2" xfId="204"/>
    <cellStyle name="Standard 10 3 3" xfId="374"/>
    <cellStyle name="Standard 10 3 3 2" xfId="440"/>
    <cellStyle name="Standard 10 4" xfId="248"/>
    <cellStyle name="Standard 10 4 2" xfId="273"/>
    <cellStyle name="Standard 10 4 2 2" xfId="441"/>
    <cellStyle name="Standard 10 4 2 3" xfId="376"/>
    <cellStyle name="Standard 10 4 3" xfId="377"/>
    <cellStyle name="Standard 10 4 4" xfId="375"/>
    <cellStyle name="Standard 10 4 5" xfId="472"/>
    <cellStyle name="Standard 10 5" xfId="274"/>
    <cellStyle name="Standard 10 5 2" xfId="461"/>
    <cellStyle name="Standard 10 5 3" xfId="462"/>
    <cellStyle name="Standard 10 6" xfId="275"/>
    <cellStyle name="Standard 10 7" xfId="272"/>
    <cellStyle name="Standard 10 8" xfId="319"/>
    <cellStyle name="Standard 11" xfId="66"/>
    <cellStyle name="Standard 11 2" xfId="165"/>
    <cellStyle name="Standard 11 2 2" xfId="252"/>
    <cellStyle name="Standard 11 2 3" xfId="277"/>
    <cellStyle name="Standard 11 2 4" xfId="378"/>
    <cellStyle name="Standard 11 2 5" xfId="473"/>
    <cellStyle name="Standard 11 3" xfId="205"/>
    <cellStyle name="Standard 11 3 2" xfId="278"/>
    <cellStyle name="Standard 11 3 3" xfId="379"/>
    <cellStyle name="Standard 11 3 4" xfId="460"/>
    <cellStyle name="Standard 11 4" xfId="251"/>
    <cellStyle name="Standard 11 5" xfId="276"/>
    <cellStyle name="Standard 12" xfId="67"/>
    <cellStyle name="Standard 12 2" xfId="167"/>
    <cellStyle name="Standard 12 2 2" xfId="245"/>
    <cellStyle name="Standard 12 2 3" xfId="246"/>
    <cellStyle name="Standard 12 3" xfId="166"/>
    <cellStyle name="Standard 12 3 2" xfId="442"/>
    <cellStyle name="Standard 12 3 3" xfId="380"/>
    <cellStyle name="Standard 12 4" xfId="253"/>
    <cellStyle name="Standard 12 5" xfId="247"/>
    <cellStyle name="Standard 12 5 2" xfId="381"/>
    <cellStyle name="Standard 13" xfId="68"/>
    <cellStyle name="Standard 13 2" xfId="169"/>
    <cellStyle name="Standard 13 2 2" xfId="279"/>
    <cellStyle name="Standard 13 2 3" xfId="382"/>
    <cellStyle name="Standard 13 2 4" xfId="537"/>
    <cellStyle name="Standard 13 3" xfId="168"/>
    <cellStyle name="Standard 13 3 2" xfId="443"/>
    <cellStyle name="Standard 13 3 3" xfId="383"/>
    <cellStyle name="Standard 13 4" xfId="254"/>
    <cellStyle name="Standard 13 5" xfId="338"/>
    <cellStyle name="Standard 14" xfId="69"/>
    <cellStyle name="Standard 14 2" xfId="171"/>
    <cellStyle name="Standard 14 2 2" xfId="384"/>
    <cellStyle name="Standard 14 3" xfId="170"/>
    <cellStyle name="Standard 14 3 2" xfId="444"/>
    <cellStyle name="Standard 14 3 3" xfId="385"/>
    <cellStyle name="Standard 14 4" xfId="255"/>
    <cellStyle name="Standard 15" xfId="70"/>
    <cellStyle name="Standard 15 2" xfId="172"/>
    <cellStyle name="Standard 15 2 2" xfId="386"/>
    <cellStyle name="Standard 15 3" xfId="256"/>
    <cellStyle name="Standard 16" xfId="71"/>
    <cellStyle name="Standard 16 2" xfId="184"/>
    <cellStyle name="Standard 16 2 2" xfId="445"/>
    <cellStyle name="Standard 16 2 3" xfId="387"/>
    <cellStyle name="Standard 16 3" xfId="257"/>
    <cellStyle name="Standard 17" xfId="72"/>
    <cellStyle name="Standard 17 2" xfId="133"/>
    <cellStyle name="Standard 17 3" xfId="266"/>
    <cellStyle name="Standard 17 3 2" xfId="289"/>
    <cellStyle name="Standard 18" xfId="73"/>
    <cellStyle name="Standard 18 2" xfId="294"/>
    <cellStyle name="Standard 18 2 2" xfId="477"/>
    <cellStyle name="Standard 18 3" xfId="517"/>
    <cellStyle name="Standard 19" xfId="74"/>
    <cellStyle name="Standard 19 2" xfId="295"/>
    <cellStyle name="Standard 19 2 2" xfId="479"/>
    <cellStyle name="Standard 19 3" xfId="478"/>
    <cellStyle name="Standard 19 4" xfId="520"/>
    <cellStyle name="Standard 2" xfId="75"/>
    <cellStyle name="Standard 2 2" xfId="76"/>
    <cellStyle name="Standard 2 2 2" xfId="173"/>
    <cellStyle name="Standard 2 2 2 2" xfId="207"/>
    <cellStyle name="Standard 2 2 2 3" xfId="388"/>
    <cellStyle name="Standard 2 2 2 3 2" xfId="446"/>
    <cellStyle name="Standard 2 2 3" xfId="208"/>
    <cellStyle name="Standard 2 2 4" xfId="206"/>
    <cellStyle name="Standard 2 3" xfId="77"/>
    <cellStyle name="Standard 2 3 2" xfId="210"/>
    <cellStyle name="Standard 2 3 3" xfId="211"/>
    <cellStyle name="Standard 2 3 4" xfId="212"/>
    <cellStyle name="Standard 2 3 5" xfId="209"/>
    <cellStyle name="Standard 2 4" xfId="78"/>
    <cellStyle name="Standard 2 4 2" xfId="129"/>
    <cellStyle name="Standard 2 5" xfId="79"/>
    <cellStyle name="Standard 2 5 2" xfId="213"/>
    <cellStyle name="Standard 2 6" xfId="280"/>
    <cellStyle name="Standard 2 7" xfId="300"/>
    <cellStyle name="Standard 2 7 2" xfId="458"/>
    <cellStyle name="Standard 2 8" xfId="501"/>
    <cellStyle name="Standard 2 9" xfId="459"/>
    <cellStyle name="Standard 20" xfId="80"/>
    <cellStyle name="Standard 20 2" xfId="281"/>
    <cellStyle name="Standard 20 3" xfId="480"/>
    <cellStyle name="Standard 21" xfId="81"/>
    <cellStyle name="Standard 22" xfId="82"/>
    <cellStyle name="Standard 23" xfId="158"/>
    <cellStyle name="Standard 23 2" xfId="282"/>
    <cellStyle name="Standard 23 3" xfId="389"/>
    <cellStyle name="Standard 23 3 2" xfId="447"/>
    <cellStyle name="Standard 24" xfId="183"/>
    <cellStyle name="Standard 24 2" xfId="484"/>
    <cellStyle name="Standard 25" xfId="190"/>
    <cellStyle name="Standard 25 2" xfId="500"/>
    <cellStyle name="Standard 26" xfId="191"/>
    <cellStyle name="Standard 27" xfId="192"/>
    <cellStyle name="Standard 28" xfId="268"/>
    <cellStyle name="Standard 29" xfId="267"/>
    <cellStyle name="Standard 3" xfId="83"/>
    <cellStyle name="Standard 3 2" xfId="84"/>
    <cellStyle name="Standard 3 2 2" xfId="486"/>
    <cellStyle name="Standard 3 2 3" xfId="485"/>
    <cellStyle name="Standard 3 3" xfId="85"/>
    <cellStyle name="Standard 3 3 2" xfId="131"/>
    <cellStyle name="Standard 3 3 3" xfId="481"/>
    <cellStyle name="Standard 3 4" xfId="283"/>
    <cellStyle name="Standard 3 4 2" xfId="296"/>
    <cellStyle name="Standard 3 4 2 2" xfId="487"/>
    <cellStyle name="Standard 3 5" xfId="488"/>
    <cellStyle name="Standard 3 6" xfId="502"/>
    <cellStyle name="Standard 30" xfId="390"/>
    <cellStyle name="Standard 31" xfId="341"/>
    <cellStyle name="Standard 4" xfId="86"/>
    <cellStyle name="Standard 4 2" xfId="87"/>
    <cellStyle name="Standard 4 2 2" xfId="175"/>
    <cellStyle name="Standard 4 2 2 2" xfId="214"/>
    <cellStyle name="Standard 4 2 2 3" xfId="391"/>
    <cellStyle name="Standard 4 2 2 3 2" xfId="448"/>
    <cellStyle name="Standard 4 2 3" xfId="215"/>
    <cellStyle name="Standard 4 2 4" xfId="216"/>
    <cellStyle name="Standard 4 3" xfId="174"/>
    <cellStyle name="Standard 4 3 2" xfId="217"/>
    <cellStyle name="Standard 4 3 3" xfId="392"/>
    <cellStyle name="Standard 4 4" xfId="185"/>
    <cellStyle name="Standard 4 4 2" xfId="218"/>
    <cellStyle name="Standard 4 4 3" xfId="393"/>
    <cellStyle name="Standard 4 4 3 2" xfId="449"/>
    <cellStyle name="Standard 4 5" xfId="489"/>
    <cellStyle name="Standard 5" xfId="88"/>
    <cellStyle name="Standard 5 2" xfId="176"/>
    <cellStyle name="Standard 5 2 2" xfId="221"/>
    <cellStyle name="Standard 5 2 3" xfId="222"/>
    <cellStyle name="Standard 5 2 4" xfId="220"/>
    <cellStyle name="Standard 5 2 5" xfId="394"/>
    <cellStyle name="Standard 5 3" xfId="223"/>
    <cellStyle name="Standard 5 3 2" xfId="224"/>
    <cellStyle name="Standard 5 3 3" xfId="225"/>
    <cellStyle name="Standard 5 4" xfId="226"/>
    <cellStyle name="Standard 5 4 2" xfId="285"/>
    <cellStyle name="Standard 5 4 3" xfId="284"/>
    <cellStyle name="Standard 5 5" xfId="219"/>
    <cellStyle name="Standard 6" xfId="89"/>
    <cellStyle name="Standard 6 2" xfId="177"/>
    <cellStyle name="Standard 6 2 2" xfId="227"/>
    <cellStyle name="Standard 6 2 3" xfId="395"/>
    <cellStyle name="Standard 6 3" xfId="228"/>
    <cellStyle name="Standard 6 3 2" xfId="229"/>
    <cellStyle name="Standard 6 3 2 2" xfId="263"/>
    <cellStyle name="Standard 6 3 2 2 2" xfId="337"/>
    <cellStyle name="Standard 6 3 2 2 2 2" xfId="452"/>
    <cellStyle name="Standard 6 3 2 2 3" xfId="398"/>
    <cellStyle name="Standard 6 3 2 2 4" xfId="536"/>
    <cellStyle name="Standard 6 3 2 3" xfId="321"/>
    <cellStyle name="Standard 6 3 2 3 2" xfId="451"/>
    <cellStyle name="Standard 6 3 2 4" xfId="397"/>
    <cellStyle name="Standard 6 3 2 5" xfId="519"/>
    <cellStyle name="Standard 6 3 3" xfId="262"/>
    <cellStyle name="Standard 6 3 3 2" xfId="335"/>
    <cellStyle name="Standard 6 3 3 2 2" xfId="453"/>
    <cellStyle name="Standard 6 3 3 3" xfId="399"/>
    <cellStyle name="Standard 6 3 3 4" xfId="534"/>
    <cellStyle name="Standard 6 3 4" xfId="320"/>
    <cellStyle name="Standard 6 3 4 2" xfId="450"/>
    <cellStyle name="Standard 6 3 5" xfId="396"/>
    <cellStyle name="Standard 6 3 6" xfId="518"/>
    <cellStyle name="Standard 6 4" xfId="491"/>
    <cellStyle name="Standard 6 5" xfId="490"/>
    <cellStyle name="Standard 7" xfId="90"/>
    <cellStyle name="Standard 7 2" xfId="179"/>
    <cellStyle name="Standard 7 2 2" xfId="493"/>
    <cellStyle name="Standard 7 3" xfId="178"/>
    <cellStyle name="Standard 7 3 2" xfId="454"/>
    <cellStyle name="Standard 7 3 3" xfId="400"/>
    <cellStyle name="Standard 7 4" xfId="492"/>
    <cellStyle name="Standard 8" xfId="91"/>
    <cellStyle name="Standard 8 2" xfId="181"/>
    <cellStyle name="Standard 8 2 2" xfId="286"/>
    <cellStyle name="Standard 8 2 3" xfId="401"/>
    <cellStyle name="Standard 8 2 4" xfId="482"/>
    <cellStyle name="Standard 8 3" xfId="180"/>
    <cellStyle name="Standard 8 3 2" xfId="455"/>
    <cellStyle name="Standard 8 3 3" xfId="402"/>
    <cellStyle name="Standard 8 3 4" xfId="495"/>
    <cellStyle name="Standard 8 4" xfId="230"/>
    <cellStyle name="Standard 8 4 2" xfId="496"/>
    <cellStyle name="Standard 8 5" xfId="494"/>
    <cellStyle name="Standard 9" xfId="92"/>
    <cellStyle name="Standard 9 2" xfId="182"/>
    <cellStyle name="Standard 9 2 2" xfId="287"/>
    <cellStyle name="Standard 9 2 2 2" xfId="457"/>
    <cellStyle name="Standard 9 2 2 3" xfId="404"/>
    <cellStyle name="Standard 9 2 3" xfId="405"/>
    <cellStyle name="Standard 9 2 4" xfId="456"/>
    <cellStyle name="Standard 9 2 5" xfId="403"/>
    <cellStyle name="Standard 9 2 6" xfId="483"/>
    <cellStyle name="Standard 9 3" xfId="231"/>
    <cellStyle name="Standard 9 3 2" xfId="498"/>
    <cellStyle name="Standard 9 4" xfId="290"/>
    <cellStyle name="Standard 9 5" xfId="297"/>
    <cellStyle name="Standard 9 6" xfId="304"/>
    <cellStyle name="Standard 9 7" xfId="497"/>
    <cellStyle name="Standard_03_01" xfId="93"/>
    <cellStyle name="Standard_03_02_Nord_Süd" xfId="94"/>
    <cellStyle name="Standard_03_05" xfId="95"/>
    <cellStyle name="Standard_03_07" xfId="96"/>
    <cellStyle name="Standard_03_08" xfId="97"/>
    <cellStyle name="Standard_03_09a" xfId="98"/>
    <cellStyle name="Standard_03_11" xfId="99"/>
    <cellStyle name="Standard_03_12" xfId="100"/>
    <cellStyle name="Standard_03_17" xfId="101"/>
    <cellStyle name="Standard_03_18" xfId="102"/>
    <cellStyle name="Standard_03_22" xfId="103"/>
    <cellStyle name="Standard_03_29" xfId="104"/>
    <cellStyle name="Standard_03_30" xfId="105"/>
    <cellStyle name="Standard_03_32" xfId="106"/>
    <cellStyle name="Standard_03_35" xfId="107"/>
    <cellStyle name="Standard_1_8 (2)" xfId="127"/>
    <cellStyle name="Standard_2_1_abs" xfId="134"/>
    <cellStyle name="Standard_2_10" xfId="138"/>
    <cellStyle name="Standard_2_2_abs" xfId="136"/>
    <cellStyle name="Standard_2_3_b" xfId="137"/>
    <cellStyle name="Standard_2_6_abs" xfId="135"/>
    <cellStyle name="Standard_2000_03_16" xfId="108"/>
    <cellStyle name="Standard_2006 (2)" xfId="232"/>
    <cellStyle name="Standard_8_21" xfId="109"/>
    <cellStyle name="Standard_8_412" xfId="110"/>
    <cellStyle name="Standard_Druck-Tabellen" xfId="111"/>
    <cellStyle name="Standard_Neubau" xfId="132"/>
    <cellStyle name="Standard_S149" xfId="112"/>
    <cellStyle name="Standard_S150" xfId="113"/>
    <cellStyle name="Standard_S152" xfId="302"/>
    <cellStyle name="Standard_seit 2000_1" xfId="114"/>
    <cellStyle name="Standard_seit 2000_1_1_2_c" xfId="130"/>
    <cellStyle name="U_1 - Formatvorlage1" xfId="115"/>
    <cellStyle name="Überschrift" xfId="116" builtinId="15" customBuiltin="1"/>
    <cellStyle name="Überschrift 1" xfId="117" builtinId="16" customBuiltin="1"/>
    <cellStyle name="Überschrift 2" xfId="118" builtinId="17" customBuiltin="1"/>
    <cellStyle name="Überschrift 3" xfId="119" builtinId="18" customBuiltin="1"/>
    <cellStyle name="Überschrift 4" xfId="120" builtinId="19" customBuiltin="1"/>
    <cellStyle name="Überschrift 5" xfId="499"/>
    <cellStyle name="Verknüpfte Zelle" xfId="121" builtinId="24" customBuiltin="1"/>
    <cellStyle name="Verknüpfte Zelle 2" xfId="122"/>
    <cellStyle name="Warnender Text" xfId="123" builtinId="11" customBuiltin="1"/>
    <cellStyle name="Warnender Text 2" xfId="124"/>
    <cellStyle name="zelle mit Rand" xfId="298"/>
    <cellStyle name="Zelle überprüfen" xfId="125" builtinId="23" customBuiltin="1"/>
    <cellStyle name="Zelle überprüfen 2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-2/12-23/12-23Themen/1_Bauen_und_Wohnen/10_Wohnungsberichte/Gemeinsamer%20Wohnungsbericht%202012/Gesamtbericht/03_Tabellen/alt/_Tabellen_WB2012_Teil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1.0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1x"/>
      <sheetName val="1.22"/>
      <sheetName val="1.23"/>
      <sheetName val="1.24"/>
      <sheetName val="1.25"/>
      <sheetName val="1.26"/>
      <sheetName val="1.27"/>
      <sheetName val="yyy"/>
      <sheetName val="2.20"/>
      <sheetName val="2.21"/>
      <sheetName val="2.22"/>
      <sheetName val="3.1a"/>
      <sheetName val="3.1b"/>
      <sheetName val="3.2"/>
      <sheetName val="3.3a"/>
      <sheetName val="3.3b"/>
      <sheetName val="3.4"/>
      <sheetName val="3.5"/>
      <sheetName val="3.6"/>
      <sheetName val="3.7"/>
      <sheetName val="3.8"/>
      <sheetName val="3.9"/>
      <sheetName val="3.10"/>
      <sheetName val="3.11a"/>
      <sheetName val="3.11b"/>
      <sheetName val="3.x"/>
      <sheetName val="3.y"/>
      <sheetName val="4.1"/>
      <sheetName val="4.2"/>
      <sheetName val="4.4"/>
      <sheetName val="4.5"/>
      <sheetName val="6.1.1"/>
      <sheetName val="6.1.2"/>
      <sheetName val="6.1.3"/>
      <sheetName val="6.1.4"/>
      <sheetName val="6.1_alt"/>
      <sheetName val="4.4alt"/>
      <sheetName val="3.2.x1"/>
      <sheetName val="22_alt"/>
      <sheetName val="2.21_alt"/>
      <sheetName val="20_alt"/>
      <sheetName val="2.2.1a"/>
      <sheetName val="2.2.1b"/>
      <sheetName val="2.2.2a"/>
      <sheetName val="2.2.2b"/>
      <sheetName val="x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/>
  </sheetViews>
  <sheetFormatPr baseColWidth="10" defaultColWidth="12" defaultRowHeight="12.75" x14ac:dyDescent="0.2"/>
  <cols>
    <col min="1" max="1" width="12" style="349"/>
    <col min="2" max="2" width="184.6640625" style="349" bestFit="1" customWidth="1"/>
    <col min="3" max="16384" width="12" style="349"/>
  </cols>
  <sheetData>
    <row r="1" spans="1:2" ht="18" x14ac:dyDescent="0.2">
      <c r="A1" s="354" t="s">
        <v>407</v>
      </c>
    </row>
    <row r="4" spans="1:2" ht="15.75" x14ac:dyDescent="0.2">
      <c r="A4" s="353" t="s">
        <v>316</v>
      </c>
    </row>
    <row r="6" spans="1:2" x14ac:dyDescent="0.2">
      <c r="A6" s="356" t="s">
        <v>313</v>
      </c>
      <c r="B6" s="355" t="s">
        <v>314</v>
      </c>
    </row>
    <row r="7" spans="1:2" x14ac:dyDescent="0.2">
      <c r="A7" s="352"/>
      <c r="B7" s="352"/>
    </row>
    <row r="8" spans="1:2" ht="15.95" customHeight="1" x14ac:dyDescent="0.2">
      <c r="A8" s="357">
        <v>1</v>
      </c>
      <c r="B8" s="350" t="s">
        <v>127</v>
      </c>
    </row>
    <row r="9" spans="1:2" ht="15.95" customHeight="1" x14ac:dyDescent="0.2">
      <c r="A9" s="357">
        <v>2</v>
      </c>
      <c r="B9" s="350" t="s">
        <v>365</v>
      </c>
    </row>
    <row r="10" spans="1:2" ht="15.95" customHeight="1" x14ac:dyDescent="0.2">
      <c r="A10" s="357">
        <v>3</v>
      </c>
      <c r="B10" s="350" t="s">
        <v>129</v>
      </c>
    </row>
    <row r="11" spans="1:2" ht="15.95" customHeight="1" x14ac:dyDescent="0.2">
      <c r="A11" s="357">
        <v>4</v>
      </c>
      <c r="B11" s="350" t="s">
        <v>362</v>
      </c>
    </row>
    <row r="12" spans="1:2" ht="15.95" customHeight="1" x14ac:dyDescent="0.2">
      <c r="A12" s="357">
        <v>5</v>
      </c>
      <c r="B12" s="350" t="s">
        <v>364</v>
      </c>
    </row>
    <row r="13" spans="1:2" ht="15.95" customHeight="1" x14ac:dyDescent="0.2">
      <c r="A13" s="357">
        <v>6</v>
      </c>
      <c r="B13" s="350" t="s">
        <v>366</v>
      </c>
    </row>
    <row r="14" spans="1:2" ht="15.95" customHeight="1" x14ac:dyDescent="0.2">
      <c r="A14" s="357">
        <v>7</v>
      </c>
      <c r="B14" s="350" t="s">
        <v>367</v>
      </c>
    </row>
    <row r="15" spans="1:2" ht="15.95" customHeight="1" x14ac:dyDescent="0.2">
      <c r="A15" s="357">
        <v>8</v>
      </c>
      <c r="B15" s="351" t="s">
        <v>128</v>
      </c>
    </row>
    <row r="16" spans="1:2" ht="15.95" customHeight="1" x14ac:dyDescent="0.2">
      <c r="A16" s="357">
        <v>9</v>
      </c>
      <c r="B16" s="351" t="s">
        <v>370</v>
      </c>
    </row>
    <row r="17" spans="1:2" ht="15.95" customHeight="1" x14ac:dyDescent="0.2">
      <c r="A17" s="357">
        <v>10</v>
      </c>
      <c r="B17" s="351" t="s">
        <v>371</v>
      </c>
    </row>
    <row r="18" spans="1:2" ht="12.75" customHeight="1" x14ac:dyDescent="0.2">
      <c r="B18" s="351"/>
    </row>
    <row r="19" spans="1:2" ht="12.75" customHeight="1" x14ac:dyDescent="0.2">
      <c r="B19" s="351"/>
    </row>
    <row r="20" spans="1:2" ht="15.75" x14ac:dyDescent="0.2">
      <c r="A20" s="353" t="s">
        <v>317</v>
      </c>
    </row>
    <row r="21" spans="1:2" ht="12.75" customHeight="1" x14ac:dyDescent="0.2"/>
    <row r="22" spans="1:2" ht="12.75" customHeight="1" x14ac:dyDescent="0.2">
      <c r="A22" s="356" t="s">
        <v>313</v>
      </c>
      <c r="B22" s="355" t="s">
        <v>314</v>
      </c>
    </row>
    <row r="23" spans="1:2" ht="12.75" customHeight="1" x14ac:dyDescent="0.2">
      <c r="B23" s="351"/>
    </row>
    <row r="24" spans="1:2" ht="15.95" customHeight="1" x14ac:dyDescent="0.2">
      <c r="A24" s="357">
        <v>11</v>
      </c>
      <c r="B24" s="350" t="s">
        <v>289</v>
      </c>
    </row>
    <row r="25" spans="1:2" ht="15.95" customHeight="1" x14ac:dyDescent="0.2">
      <c r="A25" s="357">
        <v>12</v>
      </c>
      <c r="B25" s="350" t="s">
        <v>290</v>
      </c>
    </row>
    <row r="26" spans="1:2" ht="15.95" customHeight="1" x14ac:dyDescent="0.2">
      <c r="A26" s="357">
        <v>13</v>
      </c>
      <c r="B26" s="350" t="s">
        <v>312</v>
      </c>
    </row>
    <row r="27" spans="1:2" ht="15.95" customHeight="1" x14ac:dyDescent="0.2">
      <c r="A27" s="357">
        <v>14</v>
      </c>
      <c r="B27" s="350" t="s">
        <v>291</v>
      </c>
    </row>
    <row r="28" spans="1:2" ht="15.95" customHeight="1" x14ac:dyDescent="0.2">
      <c r="A28" s="357">
        <v>15</v>
      </c>
      <c r="B28" s="350" t="s">
        <v>375</v>
      </c>
    </row>
    <row r="29" spans="1:2" ht="15.95" customHeight="1" x14ac:dyDescent="0.2">
      <c r="A29" s="357">
        <v>16</v>
      </c>
      <c r="B29" s="350" t="s">
        <v>329</v>
      </c>
    </row>
    <row r="30" spans="1:2" ht="15.95" customHeight="1" x14ac:dyDescent="0.2">
      <c r="A30" s="357">
        <v>17</v>
      </c>
      <c r="B30" s="350" t="s">
        <v>293</v>
      </c>
    </row>
    <row r="31" spans="1:2" ht="15.95" customHeight="1" x14ac:dyDescent="0.2">
      <c r="A31" s="357">
        <v>18</v>
      </c>
      <c r="B31" s="350" t="s">
        <v>295</v>
      </c>
    </row>
    <row r="32" spans="1:2" ht="15.95" customHeight="1" x14ac:dyDescent="0.2">
      <c r="A32" s="357">
        <v>19</v>
      </c>
      <c r="B32" s="350" t="s">
        <v>296</v>
      </c>
    </row>
    <row r="33" spans="1:2" ht="15.95" customHeight="1" x14ac:dyDescent="0.2">
      <c r="A33" s="357">
        <v>20</v>
      </c>
      <c r="B33" s="350" t="s">
        <v>297</v>
      </c>
    </row>
    <row r="34" spans="1:2" ht="15.95" customHeight="1" x14ac:dyDescent="0.2">
      <c r="A34" s="357">
        <v>21</v>
      </c>
      <c r="B34" s="350" t="s">
        <v>298</v>
      </c>
    </row>
    <row r="35" spans="1:2" ht="15.95" customHeight="1" x14ac:dyDescent="0.2">
      <c r="A35" s="357">
        <v>22</v>
      </c>
      <c r="B35" s="350" t="s">
        <v>299</v>
      </c>
    </row>
    <row r="36" spans="1:2" ht="15.95" customHeight="1" x14ac:dyDescent="0.2">
      <c r="A36" s="357">
        <v>23</v>
      </c>
      <c r="B36" s="350" t="s">
        <v>300</v>
      </c>
    </row>
    <row r="37" spans="1:2" ht="15.95" customHeight="1" x14ac:dyDescent="0.2">
      <c r="A37" s="357">
        <v>24</v>
      </c>
      <c r="B37" s="350" t="s">
        <v>301</v>
      </c>
    </row>
    <row r="38" spans="1:2" ht="15.95" customHeight="1" x14ac:dyDescent="0.2">
      <c r="A38" s="357">
        <v>25</v>
      </c>
      <c r="B38" s="350" t="s">
        <v>302</v>
      </c>
    </row>
    <row r="39" spans="1:2" ht="15.95" customHeight="1" x14ac:dyDescent="0.2">
      <c r="A39" s="357">
        <v>26</v>
      </c>
      <c r="B39" s="350" t="s">
        <v>303</v>
      </c>
    </row>
    <row r="40" spans="1:2" ht="15.95" customHeight="1" x14ac:dyDescent="0.2">
      <c r="A40" s="357">
        <v>27</v>
      </c>
      <c r="B40" s="350" t="s">
        <v>311</v>
      </c>
    </row>
    <row r="41" spans="1:2" ht="15.95" customHeight="1" x14ac:dyDescent="0.2">
      <c r="A41" s="357">
        <v>28</v>
      </c>
      <c r="B41" s="350" t="s">
        <v>305</v>
      </c>
    </row>
    <row r="42" spans="1:2" ht="15.95" customHeight="1" x14ac:dyDescent="0.2">
      <c r="A42" s="357">
        <v>29</v>
      </c>
      <c r="B42" s="350" t="s">
        <v>306</v>
      </c>
    </row>
    <row r="43" spans="1:2" ht="15.95" customHeight="1" x14ac:dyDescent="0.2">
      <c r="A43" s="357">
        <v>30</v>
      </c>
      <c r="B43" s="350" t="s">
        <v>307</v>
      </c>
    </row>
    <row r="44" spans="1:2" ht="15.95" customHeight="1" x14ac:dyDescent="0.2">
      <c r="A44" s="357">
        <v>31</v>
      </c>
      <c r="B44" s="350" t="s">
        <v>308</v>
      </c>
    </row>
    <row r="45" spans="1:2" ht="15.95" customHeight="1" x14ac:dyDescent="0.2">
      <c r="A45" s="357">
        <v>32</v>
      </c>
      <c r="B45" s="350" t="s">
        <v>309</v>
      </c>
    </row>
    <row r="46" spans="1:2" ht="15.95" customHeight="1" x14ac:dyDescent="0.2">
      <c r="A46" s="357">
        <v>33</v>
      </c>
      <c r="B46" s="350" t="s">
        <v>310</v>
      </c>
    </row>
    <row r="47" spans="1:2" ht="15.95" customHeight="1" x14ac:dyDescent="0.2">
      <c r="A47" s="357">
        <v>34</v>
      </c>
      <c r="B47" s="350" t="s">
        <v>381</v>
      </c>
    </row>
    <row r="48" spans="1:2" ht="15.95" customHeight="1" x14ac:dyDescent="0.2">
      <c r="A48" s="357">
        <v>35</v>
      </c>
      <c r="B48" s="350" t="s">
        <v>382</v>
      </c>
    </row>
    <row r="49" spans="1:2" ht="15.95" customHeight="1" x14ac:dyDescent="0.2">
      <c r="A49" s="357">
        <v>36</v>
      </c>
      <c r="B49" s="350" t="s">
        <v>383</v>
      </c>
    </row>
    <row r="50" spans="1:2" ht="15.95" customHeight="1" x14ac:dyDescent="0.2">
      <c r="A50" s="357">
        <v>37</v>
      </c>
      <c r="B50" s="350" t="s">
        <v>384</v>
      </c>
    </row>
  </sheetData>
  <hyperlinks>
    <hyperlink ref="B9" location="'2'!A1" display="Baufertigstellungen insgesamt in Wohngebäuden, Nichtwohngebäuden und Wohnheimen in Stuttgart seit 1987 und 2015 nach Stadtbezirken"/>
    <hyperlink ref="B10" location="'3'!A1" display="Baufertigstellungen insgesamt in Wohn,- Nichtwohngebäuden und Wohnheimen in Stuttgart seit 2001 nach Stadtbezirken"/>
    <hyperlink ref="B12" location="'5'!A1" display="Baufertigstellungen von Baumaßnehmen an bestehenden Wohngebäuden, Nichtwohngebäuden und Wohnheimen in Stuttgart seit 1987 und 2015 nach Stadtbezirken"/>
    <hyperlink ref="B13" location="'6'!A1" display="Baugenehmigungen insgesamt für Wohngebäude,Nichtwohngebäude und Wohnheime in Stuttgart seit 1987 und nach Stadtbezirken 2015"/>
    <hyperlink ref="B14" location="'7'!A1" display="Abgang von Gebäuden und Wohnungen in Stuttgart seit 1987 und in den Stuttgarter Stadtbezirken 2015 nach Wohn- und Nutzfläche"/>
    <hyperlink ref="B15" location="'8'!A1" display="Gebäude- und Wohnungsbestand in Stuttgart seit 1987"/>
    <hyperlink ref="B16" location="'9'!A1" display="Gebäude- und Wohnungsbestand in Stuttgart am 31.12.2015 nach Stadtbezirken"/>
    <hyperlink ref="B8" location="'1'!A1" display="Haushalte in Stuttgart nach ausgewählten Haushaltstypen seit 2000"/>
    <hyperlink ref="B17" location="'10'!A1" display="Indikatoren zur Wohnraumversorgung in Stuttgart seit 1987 und in den Stuttgarter Stadtbezirken am 31.12.2015"/>
    <hyperlink ref="B24" location="'11'!A1" display="Bestand an geförderten Wohnungen in Stuttgart seit 1991 (vorläufig)"/>
    <hyperlink ref="B25" location="'12'!A1" display="Bestand an geförderten Wohnungen in Stuttgart seit 2001 nach Art der Förderung (vorläufig)"/>
    <hyperlink ref="B26" location="'13'!A1" display="Bestand an Sozialmietwohnungen in Stuttgart seit 1987 nach Förderwegen (vorläufig)"/>
    <hyperlink ref="B27" location="'14'!A1" display="Bestand an geförderten Wohnungen in Stuttgart seit 2001 nach Eigentümer (vorläufig)"/>
    <hyperlink ref="B28" location="'15'!A1" display="Bestand an geförderten Wohnungen in Stuttgart am 31.12.2016 nach Art der Förderung und Eigentümer (vorläufig)"/>
    <hyperlink ref="B29" location="'16'!A1" display="Bestand an geförderten Wohnungen in Stuttgart 2015 nach Stadtbezirken (vorläufig)"/>
    <hyperlink ref="B30" location="'17'!A1" display="Wohnungsbestand der SWSG (Stuttgarter Wohnungs- und Städtebaugesellschaft mbH) in Stuttgart seit 2000"/>
    <hyperlink ref="B31" location="'18'!A1" display="Wohnungen mit Belegungsrechten in Stuttgart seit 2001 (vorläufig)"/>
    <hyperlink ref="B32" location="'19'!A1" display="Wohnungsbelegungsrechte der Stadt Stuttgart seit 2001 (vorläufig)"/>
    <hyperlink ref="B33" location="'20'!A1" display="Belegungsrechte an Sozialmietwohnungen in Stuttgart seit 2001 (vorläufig)"/>
    <hyperlink ref="B34" location="'21'!A1" display="Bewilligte Wohnungen insgesamt in Stuttgart nach dem Landeswohnraumförderungsprogramm und ergänzender städtischer Förderung seit 1990"/>
    <hyperlink ref="B35" location="'22'!A1" display="Fördermittel für bewilligte Mietwohnungen in Stuttgart seit 1990"/>
    <hyperlink ref="B36" location="'23'!A1" display="Bewilligte Wohnungen im Eigentum in Stuttgart nach Förderprogrammen seit 1990"/>
    <hyperlink ref="B37" location="'24'!A1" display="Fördermittel für bewilligte Wohnungen im Eigentum in Stuttgart seit 1990"/>
    <hyperlink ref="B38" location="'25'!A1" display="Kommunales Energiesparprogramm in Stuttgart seit 1998"/>
    <hyperlink ref="B39" location="'26'!A1" display="Beantragte und ausgestellte Wohnberechtigungsscheine in Stuttgart seit 2000"/>
    <hyperlink ref="B40" location="'27'!A1" display="Haushalte in der Wohnungsvormerkdatei in Stuttgart seit 2003 nach Einstufung der Vormerk- und Belegungsrichtlinien1"/>
    <hyperlink ref="B41" location="'28'!A1" display="Haushalte in der Wohnungsvormerkdatei in Stuttgart seit 2000 nach Haushaltsgröße (vorläufig)"/>
    <hyperlink ref="B42" location="'29'!A1" display="Haushalte in der Wohnungsvormerkdatei in Stuttgart seit 2000 nach Zielgruppen"/>
    <hyperlink ref="B43" location="'30'!A1" display="Haushalte in der Wohnungsvormerkdatei in Stuttgart seit 2000 nach Art des Einkommens"/>
    <hyperlink ref="B44" location="'31'!A1" display="Wohnungsvermittlungen in Stuttgart seit 2000 nach Zielgruppen"/>
    <hyperlink ref="B45" location="'32'!A1" display="Durchschnittliche Wartezeit für die Wohnungsvermittlung in Stuttgart seit 2003 nach Haushaltsgröße"/>
    <hyperlink ref="B46" location="'33'!A1" display="Wohnungsvermittlungen nach Eigentümer der Sozialmietwohnung in Stuttgart seit 2003"/>
    <hyperlink ref="B47" location="'34'!A1" display="Mietobergrenzen SGB II und SGB XII in Stuttgart 2015/2016"/>
    <hyperlink ref="B48" location="'35'!A1" display="Einkommensgrenzen für das Familienbauprogramm und das Sonderprogramm „Preiswertes Wohneigentum“ in Stuttgart 2016"/>
    <hyperlink ref="B49" location="'36'!A1" display="Einkommensgrenzen für den Bezug von Sozialmietwohnungen in Stuttgart 2016"/>
    <hyperlink ref="B50" location="'37'!A1" display="Verkaufspreisobergrenzen im Programm &quot;Preiswertes Wohneigentum&quot; in SIM-Gebieten in Stuttgart 2016"/>
    <hyperlink ref="B11" location="'4'!A1" display="Baufertigstellungen in neu errichteten Wohngebäuden, Nichtwohngebäuden und Wohnheimen in Stuttgart seit 1987 und 2015 nach Stadtbezirken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/>
  <dimension ref="A1:S49"/>
  <sheetViews>
    <sheetView zoomScaleNormal="100" workbookViewId="0">
      <selection activeCell="I22" sqref="I22"/>
    </sheetView>
  </sheetViews>
  <sheetFormatPr baseColWidth="10" defaultColWidth="12" defaultRowHeight="12.75" customHeight="1" x14ac:dyDescent="0.2"/>
  <cols>
    <col min="1" max="1" width="21.6640625" style="130" customWidth="1"/>
    <col min="2" max="8" width="13.5" style="130" customWidth="1"/>
    <col min="9" max="9" width="15.6640625" style="130" customWidth="1"/>
    <col min="10" max="16384" width="12" style="130"/>
  </cols>
  <sheetData>
    <row r="1" spans="1:19" ht="12.75" customHeight="1" x14ac:dyDescent="0.2">
      <c r="A1" s="129" t="s">
        <v>370</v>
      </c>
    </row>
    <row r="2" spans="1:19" ht="13.35" customHeight="1" x14ac:dyDescent="0.2">
      <c r="A2" s="131" t="s">
        <v>60</v>
      </c>
    </row>
    <row r="4" spans="1:19" ht="12.75" customHeight="1" x14ac:dyDescent="0.2">
      <c r="A4" s="652" t="s">
        <v>16</v>
      </c>
      <c r="B4" s="651" t="s">
        <v>52</v>
      </c>
      <c r="C4" s="651"/>
      <c r="D4" s="650" t="s">
        <v>109</v>
      </c>
      <c r="E4" s="650"/>
      <c r="F4" s="145" t="s">
        <v>0</v>
      </c>
      <c r="G4" s="145"/>
      <c r="H4" s="146"/>
    </row>
    <row r="5" spans="1:19" ht="12.75" customHeight="1" x14ac:dyDescent="0.2">
      <c r="A5" s="652"/>
      <c r="B5" s="651"/>
      <c r="C5" s="651"/>
      <c r="D5" s="650"/>
      <c r="E5" s="650"/>
      <c r="F5" s="651" t="s">
        <v>2</v>
      </c>
      <c r="G5" s="139" t="s">
        <v>3</v>
      </c>
      <c r="H5" s="140"/>
      <c r="J5" s="515"/>
      <c r="K5" s="503"/>
      <c r="L5" s="503"/>
      <c r="M5" s="503"/>
      <c r="N5" s="503"/>
      <c r="O5" s="503"/>
      <c r="P5" s="503"/>
      <c r="Q5" s="503"/>
      <c r="R5" s="503"/>
      <c r="S5" s="503"/>
    </row>
    <row r="6" spans="1:19" ht="25.5" customHeight="1" x14ac:dyDescent="0.2">
      <c r="A6" s="652"/>
      <c r="B6" s="147" t="s">
        <v>9</v>
      </c>
      <c r="C6" s="374" t="s">
        <v>369</v>
      </c>
      <c r="D6" s="147" t="s">
        <v>9</v>
      </c>
      <c r="E6" s="374" t="s">
        <v>369</v>
      </c>
      <c r="F6" s="651"/>
      <c r="G6" s="147" t="s">
        <v>9</v>
      </c>
      <c r="H6" s="373" t="s">
        <v>369</v>
      </c>
      <c r="J6" s="516"/>
      <c r="K6" s="503"/>
      <c r="L6" s="503"/>
      <c r="M6" s="503"/>
      <c r="N6" s="503"/>
      <c r="O6" s="503"/>
      <c r="P6" s="503"/>
      <c r="Q6" s="503"/>
      <c r="R6" s="503"/>
      <c r="S6" s="503"/>
    </row>
    <row r="7" spans="1:19" ht="12.75" customHeight="1" x14ac:dyDescent="0.2">
      <c r="A7" s="652"/>
      <c r="B7" s="148" t="s">
        <v>4</v>
      </c>
      <c r="C7" s="148" t="s">
        <v>47</v>
      </c>
      <c r="D7" s="148" t="s">
        <v>4</v>
      </c>
      <c r="E7" s="149" t="s">
        <v>47</v>
      </c>
      <c r="F7" s="149" t="s">
        <v>4</v>
      </c>
      <c r="G7" s="149" t="s">
        <v>64</v>
      </c>
      <c r="H7" s="141" t="s">
        <v>47</v>
      </c>
    </row>
    <row r="8" spans="1:19" ht="12.75" customHeight="1" x14ac:dyDescent="0.2">
      <c r="A8" s="142"/>
      <c r="B8" s="132"/>
      <c r="C8" s="132"/>
      <c r="D8" s="132"/>
      <c r="E8" s="133"/>
      <c r="F8" s="133"/>
      <c r="G8" s="133"/>
      <c r="H8" s="133"/>
    </row>
    <row r="9" spans="1:19" ht="12.75" customHeight="1" x14ac:dyDescent="0.2">
      <c r="A9" s="150" t="s">
        <v>17</v>
      </c>
      <c r="B9" s="144">
        <v>1420</v>
      </c>
      <c r="C9" s="377">
        <v>0.49539985845719059</v>
      </c>
      <c r="D9" s="144">
        <v>13741</v>
      </c>
      <c r="E9" s="377">
        <v>0.9</v>
      </c>
      <c r="F9" s="144">
        <v>44167</v>
      </c>
      <c r="G9" s="144">
        <v>1001.932</v>
      </c>
      <c r="H9" s="377">
        <v>1.2</v>
      </c>
    </row>
    <row r="10" spans="1:19" ht="12.75" customHeight="1" x14ac:dyDescent="0.2">
      <c r="A10" s="151" t="s">
        <v>18</v>
      </c>
      <c r="B10" s="144">
        <v>3075</v>
      </c>
      <c r="C10" s="377">
        <v>0.65466448445172887</v>
      </c>
      <c r="D10" s="144">
        <v>14502</v>
      </c>
      <c r="E10" s="377">
        <v>2.5</v>
      </c>
      <c r="F10" s="144">
        <v>53877</v>
      </c>
      <c r="G10" s="144">
        <v>1196.3340000000001</v>
      </c>
      <c r="H10" s="377">
        <v>2.2999999999999998</v>
      </c>
    </row>
    <row r="11" spans="1:19" ht="12.75" customHeight="1" x14ac:dyDescent="0.2">
      <c r="A11" s="151" t="s">
        <v>19</v>
      </c>
      <c r="B11" s="144">
        <v>5296</v>
      </c>
      <c r="C11" s="377">
        <v>0.47429330297856609</v>
      </c>
      <c r="D11" s="144">
        <v>25837</v>
      </c>
      <c r="E11" s="377">
        <v>0.7</v>
      </c>
      <c r="F11" s="144">
        <v>93504</v>
      </c>
      <c r="G11" s="144">
        <v>1903.4960000000001</v>
      </c>
      <c r="H11" s="377">
        <v>1</v>
      </c>
    </row>
    <row r="12" spans="1:19" ht="12.75" customHeight="1" x14ac:dyDescent="0.2">
      <c r="A12" s="151" t="s">
        <v>20</v>
      </c>
      <c r="B12" s="144">
        <v>4947</v>
      </c>
      <c r="C12" s="377">
        <v>0.56922138646066855</v>
      </c>
      <c r="D12" s="144">
        <v>23901</v>
      </c>
      <c r="E12" s="377">
        <v>0.9</v>
      </c>
      <c r="F12" s="144">
        <v>85598</v>
      </c>
      <c r="G12" s="144">
        <v>1821.134</v>
      </c>
      <c r="H12" s="377">
        <v>1.4</v>
      </c>
    </row>
    <row r="13" spans="1:19" ht="12.75" customHeight="1" x14ac:dyDescent="0.2">
      <c r="A13" s="151" t="s">
        <v>21</v>
      </c>
      <c r="B13" s="144">
        <v>4306</v>
      </c>
      <c r="C13" s="377">
        <v>0.41977611940298232</v>
      </c>
      <c r="D13" s="144">
        <v>29340</v>
      </c>
      <c r="E13" s="377">
        <v>0.9</v>
      </c>
      <c r="F13" s="144">
        <v>103334</v>
      </c>
      <c r="G13" s="144">
        <v>2224</v>
      </c>
      <c r="H13" s="377">
        <v>1</v>
      </c>
    </row>
    <row r="14" spans="1:19" ht="12.75" customHeight="1" x14ac:dyDescent="0.2">
      <c r="A14" s="151" t="s">
        <v>22</v>
      </c>
      <c r="B14" s="144">
        <v>19044</v>
      </c>
      <c r="C14" s="377">
        <v>0.5172595798585462</v>
      </c>
      <c r="D14" s="144">
        <v>107321</v>
      </c>
      <c r="E14" s="377">
        <v>1.1000000000000001</v>
      </c>
      <c r="F14" s="144">
        <v>380480</v>
      </c>
      <c r="G14" s="144">
        <v>8146.8990000000013</v>
      </c>
      <c r="H14" s="377">
        <v>1.3</v>
      </c>
    </row>
    <row r="15" spans="1:19" ht="6" customHeight="1" x14ac:dyDescent="0.2">
      <c r="A15" s="151"/>
      <c r="B15" s="144"/>
      <c r="C15" s="377"/>
      <c r="D15" s="144"/>
      <c r="E15" s="377"/>
      <c r="F15" s="144"/>
      <c r="G15" s="144"/>
      <c r="H15" s="377"/>
    </row>
    <row r="16" spans="1:19" ht="12.75" customHeight="1" x14ac:dyDescent="0.2">
      <c r="A16" s="151" t="s">
        <v>23</v>
      </c>
      <c r="B16" s="144">
        <v>7018</v>
      </c>
      <c r="C16" s="377">
        <v>0.3</v>
      </c>
      <c r="D16" s="144">
        <v>33918</v>
      </c>
      <c r="E16" s="377">
        <v>-0.1</v>
      </c>
      <c r="F16" s="144">
        <v>123522</v>
      </c>
      <c r="G16" s="144">
        <v>2527.8870000000002</v>
      </c>
      <c r="H16" s="377">
        <v>0.4</v>
      </c>
    </row>
    <row r="17" spans="1:19" ht="12.75" customHeight="1" x14ac:dyDescent="0.2">
      <c r="A17" s="151" t="s">
        <v>25</v>
      </c>
      <c r="B17" s="144">
        <v>1899</v>
      </c>
      <c r="C17" s="377">
        <v>0.7</v>
      </c>
      <c r="D17" s="144">
        <v>6847</v>
      </c>
      <c r="E17" s="377">
        <v>0.6</v>
      </c>
      <c r="F17" s="144">
        <v>27217</v>
      </c>
      <c r="G17" s="144">
        <v>592.99300000000005</v>
      </c>
      <c r="H17" s="377">
        <v>0.9</v>
      </c>
      <c r="L17" s="501"/>
      <c r="M17" s="501"/>
      <c r="N17" s="507"/>
      <c r="O17" s="525"/>
      <c r="P17" s="525"/>
      <c r="Q17" s="525"/>
      <c r="R17" s="508"/>
      <c r="S17" s="503"/>
    </row>
    <row r="18" spans="1:19" ht="12.75" customHeight="1" x14ac:dyDescent="0.2">
      <c r="A18" s="151" t="s">
        <v>27</v>
      </c>
      <c r="B18" s="144">
        <v>4196</v>
      </c>
      <c r="C18" s="377">
        <v>0.4</v>
      </c>
      <c r="D18" s="144">
        <v>15365</v>
      </c>
      <c r="E18" s="377">
        <v>2</v>
      </c>
      <c r="F18" s="144">
        <v>58424</v>
      </c>
      <c r="G18" s="144">
        <v>1198.981</v>
      </c>
      <c r="H18" s="377">
        <v>1.9</v>
      </c>
      <c r="L18" s="501"/>
      <c r="M18" s="501"/>
      <c r="N18" s="507"/>
      <c r="O18" s="525"/>
      <c r="P18" s="525"/>
      <c r="Q18" s="525"/>
      <c r="R18" s="508"/>
      <c r="S18" s="503"/>
    </row>
    <row r="19" spans="1:19" ht="12.75" customHeight="1" x14ac:dyDescent="0.2">
      <c r="A19" s="179" t="s">
        <v>59</v>
      </c>
      <c r="B19" s="144">
        <v>2410</v>
      </c>
      <c r="C19" s="377">
        <v>0.7</v>
      </c>
      <c r="D19" s="144">
        <v>12297</v>
      </c>
      <c r="E19" s="377">
        <v>0.9</v>
      </c>
      <c r="F19" s="144">
        <v>45371</v>
      </c>
      <c r="G19" s="144">
        <v>950.85900000000004</v>
      </c>
      <c r="H19" s="377">
        <v>0.9</v>
      </c>
      <c r="L19" s="502"/>
      <c r="M19" s="506"/>
      <c r="N19" s="507"/>
      <c r="O19" s="525"/>
      <c r="P19" s="525"/>
      <c r="Q19" s="525"/>
      <c r="R19" s="508"/>
      <c r="S19" s="503"/>
    </row>
    <row r="20" spans="1:19" ht="12.75" customHeight="1" x14ac:dyDescent="0.2">
      <c r="A20" s="151" t="s">
        <v>31</v>
      </c>
      <c r="B20" s="144">
        <v>863</v>
      </c>
      <c r="C20" s="377">
        <v>0.2</v>
      </c>
      <c r="D20" s="144">
        <v>3388</v>
      </c>
      <c r="E20" s="377">
        <v>0.3</v>
      </c>
      <c r="F20" s="144">
        <v>12395</v>
      </c>
      <c r="G20" s="144">
        <v>235.31700000000001</v>
      </c>
      <c r="H20" s="377">
        <v>0.4</v>
      </c>
      <c r="L20" s="509"/>
      <c r="M20" s="506"/>
      <c r="N20" s="507"/>
      <c r="O20" s="525"/>
      <c r="P20" s="525"/>
      <c r="Q20" s="525"/>
      <c r="R20" s="508"/>
      <c r="S20" s="503"/>
    </row>
    <row r="21" spans="1:19" ht="12.75" customHeight="1" x14ac:dyDescent="0.2">
      <c r="A21" s="151" t="s">
        <v>35</v>
      </c>
      <c r="B21" s="144">
        <v>2108</v>
      </c>
      <c r="C21" s="377">
        <v>0.1</v>
      </c>
      <c r="D21" s="144">
        <v>5882</v>
      </c>
      <c r="E21" s="377">
        <v>0.5</v>
      </c>
      <c r="F21" s="144">
        <v>23348</v>
      </c>
      <c r="G21" s="144">
        <v>1120.25</v>
      </c>
      <c r="H21" s="377">
        <v>0.4</v>
      </c>
      <c r="L21" s="502"/>
      <c r="M21" s="506"/>
      <c r="N21" s="507"/>
      <c r="O21" s="525"/>
      <c r="P21" s="525"/>
      <c r="Q21" s="525"/>
      <c r="R21" s="508"/>
      <c r="S21" s="503"/>
    </row>
    <row r="22" spans="1:19" ht="12.75" customHeight="1" x14ac:dyDescent="0.2">
      <c r="A22" s="151" t="s">
        <v>36</v>
      </c>
      <c r="B22" s="144">
        <v>2494</v>
      </c>
      <c r="C22" s="377">
        <v>0</v>
      </c>
      <c r="D22" s="144">
        <v>8335</v>
      </c>
      <c r="E22" s="377">
        <v>0.2</v>
      </c>
      <c r="F22" s="144">
        <v>31620</v>
      </c>
      <c r="G22" s="144">
        <v>625.90899999999999</v>
      </c>
      <c r="H22" s="377">
        <v>0.1</v>
      </c>
      <c r="L22" s="502"/>
      <c r="M22" s="506"/>
      <c r="N22" s="507"/>
      <c r="O22" s="525"/>
      <c r="P22" s="525"/>
      <c r="Q22" s="525"/>
      <c r="R22" s="508"/>
      <c r="S22" s="503"/>
    </row>
    <row r="23" spans="1:19" ht="12.75" customHeight="1" x14ac:dyDescent="0.2">
      <c r="A23" s="151" t="s">
        <v>39</v>
      </c>
      <c r="B23" s="144">
        <v>4483</v>
      </c>
      <c r="C23" s="377">
        <v>0.5</v>
      </c>
      <c r="D23" s="144">
        <v>15350</v>
      </c>
      <c r="E23" s="377">
        <v>1</v>
      </c>
      <c r="F23" s="144">
        <v>60835</v>
      </c>
      <c r="G23" s="144">
        <v>1249.4000000000001</v>
      </c>
      <c r="H23" s="377">
        <v>1</v>
      </c>
      <c r="L23" s="502"/>
      <c r="M23" s="506"/>
      <c r="N23" s="507"/>
      <c r="O23" s="525"/>
      <c r="P23" s="525"/>
      <c r="Q23" s="525"/>
      <c r="R23" s="508"/>
      <c r="S23" s="503"/>
    </row>
    <row r="24" spans="1:19" ht="12.75" customHeight="1" x14ac:dyDescent="0.2">
      <c r="A24" s="151" t="s">
        <v>40</v>
      </c>
      <c r="B24" s="144">
        <v>4991</v>
      </c>
      <c r="C24" s="377">
        <v>1.2</v>
      </c>
      <c r="D24" s="144">
        <v>17935</v>
      </c>
      <c r="E24" s="377">
        <v>1.7</v>
      </c>
      <c r="F24" s="144">
        <v>67149</v>
      </c>
      <c r="G24" s="144">
        <v>1332.366</v>
      </c>
      <c r="H24" s="377">
        <v>2.4</v>
      </c>
      <c r="L24" s="502"/>
      <c r="M24" s="506"/>
      <c r="N24" s="507"/>
      <c r="O24" s="525"/>
      <c r="P24" s="525"/>
      <c r="Q24" s="525"/>
      <c r="R24" s="508"/>
      <c r="S24" s="503"/>
    </row>
    <row r="25" spans="1:19" ht="12.75" customHeight="1" x14ac:dyDescent="0.2">
      <c r="A25" s="179" t="s">
        <v>88</v>
      </c>
      <c r="B25" s="144">
        <v>30462</v>
      </c>
      <c r="C25" s="377">
        <v>1.005081166688663</v>
      </c>
      <c r="D25" s="144">
        <v>119317</v>
      </c>
      <c r="E25" s="377">
        <v>1.0075662255849891</v>
      </c>
      <c r="F25" s="144">
        <v>449881</v>
      </c>
      <c r="G25" s="144">
        <v>9833.9619999999995</v>
      </c>
      <c r="H25" s="377">
        <v>1.0764932762149675</v>
      </c>
      <c r="L25" s="502"/>
      <c r="M25" s="506"/>
      <c r="N25" s="507"/>
      <c r="O25" s="525"/>
      <c r="P25" s="525"/>
      <c r="Q25" s="525"/>
      <c r="R25" s="508"/>
      <c r="S25" s="503"/>
    </row>
    <row r="26" spans="1:19" ht="6" customHeight="1" x14ac:dyDescent="0.2">
      <c r="A26" s="151"/>
      <c r="B26" s="144"/>
      <c r="C26" s="377"/>
      <c r="D26" s="144"/>
      <c r="E26" s="377"/>
      <c r="F26" s="144"/>
      <c r="G26" s="144"/>
      <c r="H26" s="377"/>
      <c r="L26" s="502"/>
      <c r="M26" s="506"/>
      <c r="N26" s="507"/>
      <c r="O26" s="525"/>
      <c r="P26" s="525"/>
      <c r="Q26" s="525"/>
      <c r="R26" s="508"/>
      <c r="S26" s="503"/>
    </row>
    <row r="27" spans="1:19" ht="12.75" customHeight="1" x14ac:dyDescent="0.2">
      <c r="A27" s="151" t="s">
        <v>24</v>
      </c>
      <c r="B27" s="144">
        <v>1074</v>
      </c>
      <c r="C27" s="377">
        <v>0.2</v>
      </c>
      <c r="D27" s="144">
        <v>3786</v>
      </c>
      <c r="E27" s="377">
        <v>2.8</v>
      </c>
      <c r="F27" s="144">
        <v>13632</v>
      </c>
      <c r="G27" s="144">
        <v>296.57400000000001</v>
      </c>
      <c r="H27" s="377">
        <v>2.2000000000000002</v>
      </c>
      <c r="L27" s="502"/>
      <c r="M27" s="506"/>
      <c r="N27" s="507"/>
      <c r="O27" s="525"/>
      <c r="P27" s="525"/>
      <c r="Q27" s="525"/>
      <c r="R27" s="508"/>
      <c r="S27" s="503"/>
    </row>
    <row r="28" spans="1:19" ht="12.75" customHeight="1" x14ac:dyDescent="0.2">
      <c r="A28" s="151" t="s">
        <v>26</v>
      </c>
      <c r="B28" s="144">
        <v>2764</v>
      </c>
      <c r="C28" s="377">
        <v>0</v>
      </c>
      <c r="D28" s="144">
        <v>8766</v>
      </c>
      <c r="E28" s="377">
        <v>0</v>
      </c>
      <c r="F28" s="144">
        <v>35883</v>
      </c>
      <c r="G28" s="144">
        <v>768.40300000000002</v>
      </c>
      <c r="H28" s="377">
        <v>0.3</v>
      </c>
      <c r="L28" s="502"/>
      <c r="M28" s="506"/>
      <c r="N28" s="507"/>
      <c r="O28" s="525"/>
      <c r="P28" s="525"/>
      <c r="Q28" s="525"/>
      <c r="R28" s="508"/>
      <c r="S28" s="503"/>
    </row>
    <row r="29" spans="1:19" ht="12.75" customHeight="1" x14ac:dyDescent="0.2">
      <c r="A29" s="151" t="s">
        <v>28</v>
      </c>
      <c r="B29" s="144">
        <v>1678</v>
      </c>
      <c r="C29" s="377">
        <v>0.5</v>
      </c>
      <c r="D29" s="144">
        <v>4839</v>
      </c>
      <c r="E29" s="377">
        <v>0.4</v>
      </c>
      <c r="F29" s="144">
        <v>18881</v>
      </c>
      <c r="G29" s="144">
        <v>391.01600000000002</v>
      </c>
      <c r="H29" s="377">
        <v>0.6</v>
      </c>
      <c r="L29" s="502"/>
      <c r="M29" s="506"/>
      <c r="N29" s="507"/>
      <c r="O29" s="525"/>
      <c r="P29" s="525"/>
      <c r="Q29" s="525"/>
      <c r="R29" s="508"/>
      <c r="S29" s="503"/>
    </row>
    <row r="30" spans="1:19" ht="12.75" customHeight="1" x14ac:dyDescent="0.2">
      <c r="A30" s="151" t="s">
        <v>29</v>
      </c>
      <c r="B30" s="144">
        <v>4493</v>
      </c>
      <c r="C30" s="377">
        <v>0.6</v>
      </c>
      <c r="D30" s="144">
        <v>16792</v>
      </c>
      <c r="E30" s="377">
        <v>0.7</v>
      </c>
      <c r="F30" s="144">
        <v>65328</v>
      </c>
      <c r="G30" s="144">
        <v>1398.6890000000001</v>
      </c>
      <c r="H30" s="377">
        <v>0.9</v>
      </c>
      <c r="L30" s="502"/>
      <c r="M30" s="506"/>
      <c r="N30" s="507"/>
      <c r="O30" s="525"/>
      <c r="P30" s="525"/>
      <c r="Q30" s="525"/>
      <c r="R30" s="508"/>
      <c r="S30" s="503"/>
    </row>
    <row r="31" spans="1:19" ht="12.75" customHeight="1" x14ac:dyDescent="0.2">
      <c r="A31" s="151" t="s">
        <v>32</v>
      </c>
      <c r="B31" s="144">
        <v>1324</v>
      </c>
      <c r="C31" s="377">
        <v>0.3</v>
      </c>
      <c r="D31" s="144">
        <v>4311</v>
      </c>
      <c r="E31" s="377">
        <v>0.2</v>
      </c>
      <c r="F31" s="144">
        <v>16415</v>
      </c>
      <c r="G31" s="144">
        <v>339.22300000000001</v>
      </c>
      <c r="H31" s="377">
        <v>0.4</v>
      </c>
      <c r="L31" s="502"/>
      <c r="M31" s="506"/>
      <c r="N31" s="507"/>
      <c r="O31" s="525"/>
      <c r="P31" s="525"/>
      <c r="Q31" s="525"/>
      <c r="R31" s="508"/>
      <c r="S31" s="503"/>
    </row>
    <row r="32" spans="1:19" ht="12.75" customHeight="1" x14ac:dyDescent="0.2">
      <c r="A32" s="151" t="s">
        <v>33</v>
      </c>
      <c r="B32" s="144">
        <v>2004</v>
      </c>
      <c r="C32" s="377">
        <v>0.1</v>
      </c>
      <c r="D32" s="144">
        <v>7323</v>
      </c>
      <c r="E32" s="377">
        <v>-0.3</v>
      </c>
      <c r="F32" s="144">
        <v>26376</v>
      </c>
      <c r="G32" s="144">
        <v>561.85199999999998</v>
      </c>
      <c r="H32" s="377">
        <v>0</v>
      </c>
      <c r="L32" s="502"/>
      <c r="M32" s="506"/>
      <c r="N32" s="507"/>
      <c r="O32" s="525"/>
      <c r="P32" s="525"/>
      <c r="Q32" s="525"/>
      <c r="R32" s="508"/>
      <c r="S32" s="503"/>
    </row>
    <row r="33" spans="1:19" ht="12.75" customHeight="1" x14ac:dyDescent="0.2">
      <c r="A33" s="151" t="s">
        <v>34</v>
      </c>
      <c r="B33" s="144">
        <v>3848</v>
      </c>
      <c r="C33" s="377">
        <v>0.7</v>
      </c>
      <c r="D33" s="144">
        <v>13076</v>
      </c>
      <c r="E33" s="377">
        <v>0.8</v>
      </c>
      <c r="F33" s="144">
        <v>50703</v>
      </c>
      <c r="G33" s="144">
        <v>1120.25</v>
      </c>
      <c r="H33" s="377">
        <v>1</v>
      </c>
      <c r="L33" s="502"/>
      <c r="M33" s="506"/>
      <c r="N33" s="507"/>
      <c r="O33" s="525"/>
      <c r="P33" s="525"/>
      <c r="Q33" s="525"/>
      <c r="R33" s="508"/>
      <c r="S33" s="503"/>
    </row>
    <row r="34" spans="1:19" ht="12.75" customHeight="1" x14ac:dyDescent="0.2">
      <c r="A34" s="151" t="s">
        <v>37</v>
      </c>
      <c r="B34" s="144">
        <v>7248</v>
      </c>
      <c r="C34" s="377">
        <v>0.3</v>
      </c>
      <c r="D34" s="144">
        <v>24710</v>
      </c>
      <c r="E34" s="377">
        <v>0.6</v>
      </c>
      <c r="F34" s="144">
        <v>90983</v>
      </c>
      <c r="G34" s="144">
        <v>1920.723</v>
      </c>
      <c r="H34" s="377">
        <v>0.8</v>
      </c>
      <c r="L34" s="502"/>
      <c r="M34" s="506"/>
      <c r="N34" s="507"/>
      <c r="O34" s="525"/>
      <c r="P34" s="525"/>
      <c r="Q34" s="525"/>
      <c r="R34" s="508"/>
      <c r="S34" s="503"/>
    </row>
    <row r="35" spans="1:19" ht="12.75" customHeight="1" x14ac:dyDescent="0.2">
      <c r="A35" s="151" t="s">
        <v>38</v>
      </c>
      <c r="B35" s="144">
        <v>1257</v>
      </c>
      <c r="C35" s="377">
        <v>0.3</v>
      </c>
      <c r="D35" s="144">
        <v>4670</v>
      </c>
      <c r="E35" s="377">
        <v>0.6</v>
      </c>
      <c r="F35" s="144">
        <v>16775</v>
      </c>
      <c r="G35" s="144">
        <v>331.98700000000002</v>
      </c>
      <c r="H35" s="377">
        <v>0.9</v>
      </c>
      <c r="L35" s="502"/>
      <c r="M35" s="506"/>
      <c r="N35" s="507"/>
      <c r="O35" s="525"/>
      <c r="P35" s="525"/>
      <c r="Q35" s="525"/>
      <c r="R35" s="508"/>
      <c r="S35" s="503"/>
    </row>
    <row r="36" spans="1:19" ht="12.75" customHeight="1" x14ac:dyDescent="0.2">
      <c r="A36" s="179" t="s">
        <v>89</v>
      </c>
      <c r="B36" s="144">
        <v>25690</v>
      </c>
      <c r="C36" s="377">
        <v>1.0039077764751856</v>
      </c>
      <c r="D36" s="144">
        <v>88273</v>
      </c>
      <c r="E36" s="377">
        <v>1.0058454876937102</v>
      </c>
      <c r="F36" s="144">
        <v>334976</v>
      </c>
      <c r="G36" s="144">
        <v>7128.7169999999996</v>
      </c>
      <c r="H36" s="377">
        <v>1.0054417807499632</v>
      </c>
      <c r="L36" s="502"/>
      <c r="M36" s="506"/>
      <c r="N36" s="507"/>
      <c r="O36" s="525"/>
      <c r="P36" s="525"/>
      <c r="Q36" s="525"/>
      <c r="R36" s="508"/>
      <c r="S36" s="503"/>
    </row>
    <row r="37" spans="1:19" ht="6" customHeight="1" x14ac:dyDescent="0.2">
      <c r="A37" s="179"/>
      <c r="B37" s="144"/>
      <c r="C37" s="377"/>
      <c r="D37" s="144"/>
      <c r="E37" s="377"/>
      <c r="F37" s="144"/>
      <c r="G37" s="144"/>
      <c r="H37" s="377"/>
      <c r="L37" s="501"/>
      <c r="M37" s="501"/>
      <c r="N37" s="507"/>
      <c r="O37" s="525"/>
      <c r="P37" s="525"/>
      <c r="Q37" s="525"/>
      <c r="R37" s="508"/>
      <c r="S37" s="503"/>
    </row>
    <row r="38" spans="1:19" ht="12.75" customHeight="1" x14ac:dyDescent="0.2">
      <c r="A38" s="179" t="s">
        <v>41</v>
      </c>
      <c r="B38" s="144">
        <v>56152</v>
      </c>
      <c r="C38" s="377">
        <v>1.0045439908404594</v>
      </c>
      <c r="D38" s="144">
        <v>207590</v>
      </c>
      <c r="E38" s="377">
        <v>1.0068338013687004</v>
      </c>
      <c r="F38" s="144">
        <v>784857</v>
      </c>
      <c r="G38" s="144">
        <v>16358.844999999999</v>
      </c>
      <c r="H38" s="377">
        <v>1.0092451158742699</v>
      </c>
      <c r="L38" s="509"/>
      <c r="M38" s="509"/>
      <c r="N38" s="507"/>
      <c r="O38" s="525"/>
      <c r="P38" s="525"/>
      <c r="Q38" s="525"/>
      <c r="R38" s="510"/>
      <c r="S38" s="503"/>
    </row>
    <row r="39" spans="1:19" ht="6" customHeight="1" x14ac:dyDescent="0.2">
      <c r="A39" s="151"/>
      <c r="B39" s="144"/>
      <c r="C39" s="377"/>
      <c r="D39" s="143"/>
      <c r="E39" s="377"/>
      <c r="F39" s="144"/>
      <c r="G39" s="143"/>
      <c r="H39" s="377"/>
      <c r="L39" s="511"/>
      <c r="M39" s="512"/>
      <c r="N39" s="513"/>
      <c r="O39" s="528"/>
      <c r="P39" s="528"/>
      <c r="Q39" s="528"/>
      <c r="R39" s="510"/>
      <c r="S39" s="503"/>
    </row>
    <row r="40" spans="1:19" ht="12.75" customHeight="1" x14ac:dyDescent="0.2">
      <c r="A40" s="151" t="s">
        <v>42</v>
      </c>
      <c r="B40" s="144">
        <v>75196</v>
      </c>
      <c r="C40" s="377">
        <v>0.5</v>
      </c>
      <c r="D40" s="144">
        <v>314911</v>
      </c>
      <c r="E40" s="377">
        <v>0.8</v>
      </c>
      <c r="F40" s="144">
        <v>1165337</v>
      </c>
      <c r="G40" s="144">
        <v>24505.743999999999</v>
      </c>
      <c r="H40" s="377">
        <v>1.1000000000000001</v>
      </c>
      <c r="L40" s="503"/>
      <c r="M40" s="503"/>
      <c r="N40" s="503"/>
      <c r="O40" s="503"/>
      <c r="P40" s="503"/>
      <c r="Q40" s="503"/>
      <c r="R40" s="503"/>
      <c r="S40" s="503"/>
    </row>
    <row r="41" spans="1:19" ht="12.75" customHeight="1" x14ac:dyDescent="0.2">
      <c r="A41" s="30" t="s">
        <v>63</v>
      </c>
      <c r="B41" s="136"/>
      <c r="C41" s="136"/>
      <c r="D41" s="136"/>
      <c r="E41" s="136"/>
      <c r="F41" s="136"/>
      <c r="G41" s="136"/>
      <c r="H41" s="136"/>
    </row>
    <row r="42" spans="1:19" ht="12.75" customHeight="1" x14ac:dyDescent="0.2">
      <c r="A42" s="137" t="s">
        <v>91</v>
      </c>
    </row>
    <row r="43" spans="1:19" ht="12.75" customHeight="1" x14ac:dyDescent="0.2">
      <c r="A43" s="20" t="s">
        <v>121</v>
      </c>
    </row>
    <row r="44" spans="1:19" ht="12.75" customHeight="1" x14ac:dyDescent="0.2">
      <c r="A44" s="21" t="s">
        <v>122</v>
      </c>
    </row>
    <row r="45" spans="1:19" ht="12.75" customHeight="1" x14ac:dyDescent="0.2">
      <c r="A45" s="138"/>
      <c r="H45" s="33" t="s">
        <v>66</v>
      </c>
    </row>
    <row r="48" spans="1:19" x14ac:dyDescent="0.2">
      <c r="A48" s="348" t="s">
        <v>315</v>
      </c>
    </row>
    <row r="49" ht="11.25" x14ac:dyDescent="0.2"/>
  </sheetData>
  <mergeCells count="4">
    <mergeCell ref="A4:A7"/>
    <mergeCell ref="B4:C5"/>
    <mergeCell ref="D4:E5"/>
    <mergeCell ref="F5:F6"/>
  </mergeCells>
  <phoneticPr fontId="0" type="noConversion"/>
  <hyperlinks>
    <hyperlink ref="A48" location="Tabellenliste!A1" display="zurück"/>
  </hyperlinks>
  <pageMargins left="0.59055118110236227" right="0.59055118110236227" top="0.39370078740157483" bottom="0.59055118110236227" header="0.47244094488188981" footer="0"/>
  <pageSetup paperSize="9" scale="76" orientation="portrait" horizontalDpi="300" verticalDpi="300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T76"/>
  <sheetViews>
    <sheetView zoomScaleNormal="100" workbookViewId="0">
      <selection activeCell="A2" sqref="A2"/>
    </sheetView>
  </sheetViews>
  <sheetFormatPr baseColWidth="10" defaultColWidth="12" defaultRowHeight="12.75" customHeight="1" x14ac:dyDescent="0.2"/>
  <cols>
    <col min="1" max="1" width="21.6640625" style="161" customWidth="1"/>
    <col min="2" max="8" width="13.1640625" style="161" customWidth="1"/>
    <col min="9" max="16384" width="12" style="161"/>
  </cols>
  <sheetData>
    <row r="1" spans="1:20" ht="13.35" customHeight="1" x14ac:dyDescent="0.2">
      <c r="A1" s="160" t="s">
        <v>371</v>
      </c>
    </row>
    <row r="2" spans="1:20" ht="13.35" customHeight="1" x14ac:dyDescent="0.2">
      <c r="A2" s="162"/>
    </row>
    <row r="4" spans="1:20" ht="12.75" customHeight="1" x14ac:dyDescent="0.2">
      <c r="A4" s="662"/>
      <c r="B4" s="663" t="s">
        <v>125</v>
      </c>
      <c r="C4" s="664" t="s">
        <v>116</v>
      </c>
      <c r="D4" s="170" t="s">
        <v>78</v>
      </c>
      <c r="E4" s="170"/>
      <c r="F4" s="170"/>
      <c r="G4" s="665" t="s">
        <v>79</v>
      </c>
      <c r="H4" s="666" t="s">
        <v>80</v>
      </c>
    </row>
    <row r="5" spans="1:20" ht="25.5" customHeight="1" x14ac:dyDescent="0.2">
      <c r="A5" s="662"/>
      <c r="B5" s="663"/>
      <c r="C5" s="664"/>
      <c r="D5" s="171" t="s">
        <v>81</v>
      </c>
      <c r="E5" s="171" t="s">
        <v>82</v>
      </c>
      <c r="F5" s="171" t="s">
        <v>83</v>
      </c>
      <c r="G5" s="665"/>
      <c r="H5" s="667"/>
      <c r="L5" s="515"/>
      <c r="M5" s="503"/>
      <c r="N5" s="503"/>
      <c r="O5" s="503"/>
      <c r="P5" s="503"/>
      <c r="Q5" s="503"/>
      <c r="R5" s="503"/>
      <c r="S5" s="503"/>
      <c r="T5" s="503"/>
    </row>
    <row r="6" spans="1:20" ht="12.75" customHeight="1" x14ac:dyDescent="0.2">
      <c r="A6" s="662"/>
      <c r="B6" s="170" t="s">
        <v>4</v>
      </c>
      <c r="C6" s="170"/>
      <c r="D6" s="170" t="s">
        <v>4</v>
      </c>
      <c r="E6" s="170"/>
      <c r="F6" s="172" t="s">
        <v>6</v>
      </c>
      <c r="G6" s="172"/>
      <c r="H6" s="173"/>
      <c r="L6" s="516"/>
      <c r="M6" s="503"/>
      <c r="N6" s="503"/>
      <c r="O6" s="503"/>
      <c r="P6" s="503"/>
      <c r="Q6" s="503"/>
      <c r="R6" s="503"/>
      <c r="S6" s="503"/>
      <c r="T6" s="503"/>
    </row>
    <row r="7" spans="1:20" ht="12.75" customHeight="1" x14ac:dyDescent="0.2">
      <c r="A7" s="174"/>
      <c r="B7" s="163"/>
      <c r="C7" s="163"/>
      <c r="D7" s="163"/>
      <c r="E7" s="163"/>
      <c r="F7" s="164"/>
      <c r="G7" s="163"/>
      <c r="L7" s="503"/>
      <c r="M7" s="503"/>
      <c r="N7" s="503"/>
      <c r="O7" s="503"/>
      <c r="P7" s="503"/>
      <c r="Q7" s="503"/>
      <c r="R7" s="503"/>
      <c r="S7" s="503"/>
      <c r="T7" s="503"/>
    </row>
    <row r="8" spans="1:20" ht="12.75" customHeight="1" thickBot="1" x14ac:dyDescent="0.25">
      <c r="A8" s="175" t="s">
        <v>1</v>
      </c>
      <c r="B8" s="622" t="s">
        <v>62</v>
      </c>
      <c r="C8" s="622"/>
      <c r="D8" s="622"/>
      <c r="E8" s="622"/>
      <c r="F8" s="622"/>
      <c r="G8" s="622"/>
      <c r="H8" s="622"/>
      <c r="L8" s="653"/>
      <c r="M8" s="655"/>
      <c r="N8" s="657"/>
      <c r="O8" s="517"/>
      <c r="P8" s="517"/>
      <c r="Q8" s="517"/>
      <c r="R8" s="517"/>
      <c r="S8" s="517"/>
      <c r="T8" s="659"/>
    </row>
    <row r="9" spans="1:20" ht="6" customHeight="1" thickBot="1" x14ac:dyDescent="0.25">
      <c r="A9" s="176"/>
      <c r="B9" s="163"/>
      <c r="C9" s="163"/>
      <c r="D9" s="163"/>
      <c r="E9" s="163"/>
      <c r="F9" s="164"/>
      <c r="G9" s="163"/>
      <c r="L9" s="654"/>
      <c r="M9" s="656"/>
      <c r="N9" s="658"/>
      <c r="O9" s="518"/>
      <c r="P9" s="518"/>
      <c r="Q9" s="519"/>
      <c r="R9" s="519"/>
      <c r="S9" s="519"/>
      <c r="T9" s="660"/>
    </row>
    <row r="10" spans="1:20" ht="12.75" customHeight="1" thickBot="1" x14ac:dyDescent="0.25">
      <c r="A10" s="176">
        <v>1987</v>
      </c>
      <c r="B10" s="376">
        <v>66488</v>
      </c>
      <c r="C10" s="376">
        <v>264740</v>
      </c>
      <c r="D10" s="375">
        <v>2.0994447382337387</v>
      </c>
      <c r="E10" s="375">
        <v>1.8876588456064785</v>
      </c>
      <c r="F10" s="375">
        <v>34.982988699314689</v>
      </c>
      <c r="G10" s="375">
        <v>3.9630354309888949</v>
      </c>
      <c r="H10" s="375">
        <v>73.444851552466574</v>
      </c>
      <c r="L10" s="654"/>
      <c r="M10" s="661"/>
      <c r="N10" s="661"/>
      <c r="O10" s="661"/>
      <c r="P10" s="520"/>
      <c r="Q10" s="521"/>
      <c r="R10" s="521"/>
      <c r="S10" s="520"/>
      <c r="T10" s="522"/>
    </row>
    <row r="11" spans="1:20" ht="12.75" customHeight="1" x14ac:dyDescent="0.2">
      <c r="A11" s="176">
        <v>1990</v>
      </c>
      <c r="B11" s="376">
        <v>67424</v>
      </c>
      <c r="C11" s="376">
        <v>268629</v>
      </c>
      <c r="D11" s="375">
        <v>2.1176678616232798</v>
      </c>
      <c r="E11" s="375">
        <v>1.8717380336704361</v>
      </c>
      <c r="F11" s="375">
        <v>34.752912367917283</v>
      </c>
      <c r="G11" s="375">
        <v>3.9637194792818349</v>
      </c>
      <c r="H11" s="375">
        <v>73.595125619348622</v>
      </c>
      <c r="L11" s="523"/>
      <c r="M11" s="504"/>
      <c r="N11" s="504"/>
      <c r="O11" s="504"/>
      <c r="P11" s="505"/>
      <c r="Q11" s="504"/>
      <c r="R11" s="504"/>
      <c r="S11" s="505"/>
      <c r="T11" s="503"/>
    </row>
    <row r="12" spans="1:20" ht="12.75" customHeight="1" x14ac:dyDescent="0.2">
      <c r="A12" s="176">
        <v>1995</v>
      </c>
      <c r="B12" s="376">
        <v>69021</v>
      </c>
      <c r="C12" s="376">
        <v>280100</v>
      </c>
      <c r="D12" s="375">
        <v>2.0071867190289181</v>
      </c>
      <c r="E12" s="375">
        <v>1.9656091196752832</v>
      </c>
      <c r="F12" s="375">
        <v>36.626518774912711</v>
      </c>
      <c r="G12" s="375">
        <v>3.945344519814352</v>
      </c>
      <c r="H12" s="375">
        <v>73.516262049268121</v>
      </c>
      <c r="L12" s="524"/>
      <c r="M12" s="501"/>
      <c r="N12" s="501"/>
      <c r="O12" s="506"/>
      <c r="P12" s="507"/>
      <c r="Q12" s="525"/>
      <c r="R12" s="525"/>
      <c r="S12" s="525"/>
      <c r="T12" s="508"/>
    </row>
    <row r="13" spans="1:20" ht="12.75" customHeight="1" x14ac:dyDescent="0.2">
      <c r="A13" s="176">
        <v>2000</v>
      </c>
      <c r="B13" s="376">
        <v>70591</v>
      </c>
      <c r="C13" s="376">
        <v>289547</v>
      </c>
      <c r="D13" s="375">
        <v>1.9055524664389547</v>
      </c>
      <c r="E13" s="375">
        <v>2.067913373339592</v>
      </c>
      <c r="F13" s="375">
        <v>38.681315892972684</v>
      </c>
      <c r="G13" s="375">
        <v>3.940517428949359</v>
      </c>
      <c r="H13" s="375">
        <v>73.709276904958429</v>
      </c>
      <c r="L13" s="526"/>
      <c r="M13" s="501"/>
      <c r="N13" s="501"/>
      <c r="O13" s="506"/>
      <c r="P13" s="507"/>
      <c r="Q13" s="525"/>
      <c r="R13" s="525"/>
      <c r="S13" s="525"/>
      <c r="T13" s="508"/>
    </row>
    <row r="14" spans="1:20" ht="12.75" customHeight="1" x14ac:dyDescent="0.2">
      <c r="A14" s="176">
        <v>2005</v>
      </c>
      <c r="B14" s="376">
        <v>71771</v>
      </c>
      <c r="C14" s="376">
        <v>293068</v>
      </c>
      <c r="D14" s="375">
        <v>1.8995864441017103</v>
      </c>
      <c r="E14" s="375">
        <v>2.0801802740395323</v>
      </c>
      <c r="F14" s="375">
        <v>39.09261048880203</v>
      </c>
      <c r="G14" s="375">
        <v>3.9514822498532762</v>
      </c>
      <c r="H14" s="375">
        <v>74.259792949076669</v>
      </c>
      <c r="L14" s="526"/>
      <c r="M14" s="501"/>
      <c r="N14" s="501"/>
      <c r="O14" s="506"/>
      <c r="P14" s="507"/>
      <c r="Q14" s="525"/>
      <c r="R14" s="525"/>
      <c r="S14" s="525"/>
      <c r="T14" s="508"/>
    </row>
    <row r="15" spans="1:20" ht="12.75" customHeight="1" x14ac:dyDescent="0.2">
      <c r="A15" s="176">
        <v>2006</v>
      </c>
      <c r="B15" s="376">
        <v>72040</v>
      </c>
      <c r="C15" s="376">
        <v>294288</v>
      </c>
      <c r="D15" s="375">
        <v>1.89222462349807</v>
      </c>
      <c r="E15" s="375">
        <v>2.0886615821958521</v>
      </c>
      <c r="F15" s="375">
        <v>39.307264496039402</v>
      </c>
      <c r="G15" s="375">
        <v>3.952216875985429</v>
      </c>
      <c r="H15" s="375">
        <v>74.378173761757196</v>
      </c>
      <c r="L15" s="526"/>
      <c r="M15" s="501"/>
      <c r="N15" s="501"/>
      <c r="O15" s="506"/>
      <c r="P15" s="507"/>
      <c r="Q15" s="525"/>
      <c r="R15" s="525"/>
      <c r="S15" s="525"/>
      <c r="T15" s="508"/>
    </row>
    <row r="16" spans="1:20" ht="12.75" customHeight="1" x14ac:dyDescent="0.2">
      <c r="A16" s="176">
        <v>2007</v>
      </c>
      <c r="B16" s="376">
        <v>72431</v>
      </c>
      <c r="C16" s="376">
        <v>295004</v>
      </c>
      <c r="D16" s="375">
        <v>1.8956217542812979</v>
      </c>
      <c r="E16" s="375">
        <v>2.0869842779891847</v>
      </c>
      <c r="F16" s="375">
        <v>39.332080984807298</v>
      </c>
      <c r="G16" s="375">
        <v>3.9561327981993464</v>
      </c>
      <c r="H16" s="375">
        <v>74.558748355954492</v>
      </c>
      <c r="L16" s="526"/>
      <c r="M16" s="501"/>
      <c r="N16" s="501"/>
      <c r="O16" s="506"/>
      <c r="P16" s="507"/>
      <c r="Q16" s="525"/>
      <c r="R16" s="525"/>
      <c r="S16" s="525"/>
      <c r="T16" s="508"/>
    </row>
    <row r="17" spans="1:20" ht="12.75" customHeight="1" x14ac:dyDescent="0.2">
      <c r="A17" s="176">
        <v>2008</v>
      </c>
      <c r="B17" s="376">
        <v>72723</v>
      </c>
      <c r="C17" s="376">
        <v>296084</v>
      </c>
      <c r="D17" s="375">
        <v>1.8965090987692681</v>
      </c>
      <c r="E17" s="375">
        <v>2.0870378219352266</v>
      </c>
      <c r="F17" s="375">
        <v>39.390651545965817</v>
      </c>
      <c r="G17" s="375">
        <v>3.9580862187757528</v>
      </c>
      <c r="H17" s="375">
        <v>74.704729063373904</v>
      </c>
      <c r="L17" s="527"/>
      <c r="M17" s="501"/>
      <c r="N17" s="501"/>
      <c r="O17" s="501"/>
      <c r="P17" s="507"/>
      <c r="Q17" s="525"/>
      <c r="R17" s="525"/>
      <c r="S17" s="525"/>
      <c r="T17" s="508"/>
    </row>
    <row r="18" spans="1:20" ht="12.75" customHeight="1" x14ac:dyDescent="0.2">
      <c r="A18" s="176">
        <v>2009</v>
      </c>
      <c r="B18" s="376">
        <v>72964</v>
      </c>
      <c r="C18" s="376">
        <v>297164</v>
      </c>
      <c r="D18" s="375">
        <v>1.8893203752809897</v>
      </c>
      <c r="E18" s="375">
        <v>2.0971166896433799</v>
      </c>
      <c r="F18" s="375">
        <v>39.614976186150557</v>
      </c>
      <c r="G18" s="375">
        <v>3.9621252910850573</v>
      </c>
      <c r="H18" s="375">
        <v>74.845381674765434</v>
      </c>
      <c r="L18" s="526"/>
      <c r="M18" s="501"/>
      <c r="N18" s="501"/>
      <c r="O18" s="501"/>
      <c r="P18" s="507"/>
      <c r="Q18" s="525"/>
      <c r="R18" s="525"/>
      <c r="S18" s="525"/>
      <c r="T18" s="508"/>
    </row>
    <row r="19" spans="1:20" ht="12.75" customHeight="1" x14ac:dyDescent="0.2">
      <c r="A19" s="176" t="s">
        <v>126</v>
      </c>
      <c r="B19" s="376">
        <v>73339</v>
      </c>
      <c r="C19" s="376">
        <v>301931</v>
      </c>
      <c r="D19" s="375">
        <v>1.8743090308712917</v>
      </c>
      <c r="E19" s="375">
        <v>1.9768285528492062</v>
      </c>
      <c r="F19" s="375">
        <v>41.070037390972445</v>
      </c>
      <c r="G19" s="375">
        <v>3.705187609089494</v>
      </c>
      <c r="H19" s="375">
        <v>76.977941980121287</v>
      </c>
      <c r="L19" s="526"/>
      <c r="M19" s="501"/>
      <c r="N19" s="502"/>
      <c r="O19" s="506"/>
      <c r="P19" s="507"/>
      <c r="Q19" s="525"/>
      <c r="R19" s="525"/>
      <c r="S19" s="525"/>
      <c r="T19" s="508"/>
    </row>
    <row r="20" spans="1:20" ht="12.75" customHeight="1" x14ac:dyDescent="0.2">
      <c r="A20" s="176">
        <v>2011</v>
      </c>
      <c r="B20" s="376">
        <v>73618</v>
      </c>
      <c r="C20" s="376">
        <v>302740</v>
      </c>
      <c r="D20" s="375">
        <v>1.8928915901433574</v>
      </c>
      <c r="E20" s="375">
        <v>1.9596739574280957</v>
      </c>
      <c r="F20" s="375">
        <v>40.756541268362142</v>
      </c>
      <c r="G20" s="375">
        <v>3.7094503534385943</v>
      </c>
      <c r="H20" s="375">
        <v>77.14771421021338</v>
      </c>
      <c r="L20" s="526"/>
      <c r="M20" s="501"/>
      <c r="N20" s="509"/>
      <c r="O20" s="506"/>
      <c r="P20" s="507"/>
      <c r="Q20" s="525"/>
      <c r="R20" s="525"/>
      <c r="S20" s="525"/>
      <c r="T20" s="508"/>
    </row>
    <row r="21" spans="1:20" ht="12.75" customHeight="1" x14ac:dyDescent="0.2">
      <c r="A21" s="176">
        <v>2012</v>
      </c>
      <c r="B21" s="376">
        <v>73842</v>
      </c>
      <c r="C21" s="376">
        <v>304133</v>
      </c>
      <c r="D21" s="375">
        <v>1.9033975267399461</v>
      </c>
      <c r="E21" s="375">
        <v>1.9489865016600851</v>
      </c>
      <c r="F21" s="375">
        <v>40.582351274689664</v>
      </c>
      <c r="G21" s="375">
        <v>3.7096960869093456</v>
      </c>
      <c r="H21" s="375">
        <v>77.244347045536003</v>
      </c>
      <c r="L21" s="526"/>
      <c r="M21" s="501"/>
      <c r="N21" s="502"/>
      <c r="O21" s="506"/>
      <c r="P21" s="507"/>
      <c r="Q21" s="525"/>
      <c r="R21" s="525"/>
      <c r="S21" s="525"/>
      <c r="T21" s="508"/>
    </row>
    <row r="22" spans="1:20" ht="12.75" customHeight="1" x14ac:dyDescent="0.2">
      <c r="A22" s="176">
        <v>2013</v>
      </c>
      <c r="B22" s="376">
        <v>74050</v>
      </c>
      <c r="C22" s="376">
        <v>305132</v>
      </c>
      <c r="D22" s="375">
        <v>1.9204278803927481</v>
      </c>
      <c r="E22" s="375">
        <v>1.9324367218217562</v>
      </c>
      <c r="F22" s="375">
        <v>40.307713179882043</v>
      </c>
      <c r="G22" s="375">
        <v>3.7111053576812658</v>
      </c>
      <c r="H22" s="375">
        <v>77.408056185519712</v>
      </c>
      <c r="K22" s="506"/>
      <c r="L22" s="526"/>
      <c r="M22" s="501"/>
      <c r="N22" s="502"/>
      <c r="O22" s="506"/>
      <c r="P22" s="507"/>
      <c r="Q22" s="525"/>
      <c r="R22" s="525"/>
      <c r="S22" s="525"/>
      <c r="T22" s="508"/>
    </row>
    <row r="23" spans="1:20" ht="12.75" customHeight="1" x14ac:dyDescent="0.2">
      <c r="A23" s="176">
        <v>2014</v>
      </c>
      <c r="B23" s="376">
        <v>74236</v>
      </c>
      <c r="C23" s="376">
        <v>306544</v>
      </c>
      <c r="D23" s="375">
        <v>1.9341366981575239</v>
      </c>
      <c r="E23" s="375">
        <v>1.9189320928726357</v>
      </c>
      <c r="F23" s="375">
        <v>40.092604461475666</v>
      </c>
      <c r="G23" s="375">
        <v>3.7114769820971869</v>
      </c>
      <c r="H23" s="375">
        <v>77.544577613654155</v>
      </c>
      <c r="K23" s="501"/>
      <c r="L23" s="526"/>
      <c r="M23" s="501"/>
      <c r="N23" s="502"/>
      <c r="O23" s="506"/>
      <c r="P23" s="507"/>
      <c r="Q23" s="525"/>
      <c r="R23" s="525"/>
      <c r="S23" s="525"/>
      <c r="T23" s="508"/>
    </row>
    <row r="24" spans="1:20" ht="12.75" customHeight="1" x14ac:dyDescent="0.2">
      <c r="A24" s="176">
        <v>2015</v>
      </c>
      <c r="B24" s="376">
        <v>74472</v>
      </c>
      <c r="C24" s="376">
        <v>308376</v>
      </c>
      <c r="D24" s="375">
        <v>1.9531383765273562</v>
      </c>
      <c r="E24" s="375">
        <v>1.8994257024311765</v>
      </c>
      <c r="F24" s="375">
        <v>39.764582824866636</v>
      </c>
      <c r="G24" s="375">
        <v>3.7098412327807613</v>
      </c>
      <c r="H24" s="375">
        <v>77.66573274184762</v>
      </c>
      <c r="L24" s="526"/>
      <c r="M24" s="501"/>
      <c r="N24" s="502"/>
      <c r="O24" s="506"/>
      <c r="P24" s="507"/>
      <c r="Q24" s="525"/>
      <c r="R24" s="525"/>
      <c r="S24" s="525"/>
      <c r="T24" s="508"/>
    </row>
    <row r="25" spans="1:20" ht="12.75" customHeight="1" x14ac:dyDescent="0.2">
      <c r="A25" s="176">
        <v>2016</v>
      </c>
      <c r="B25" s="376">
        <v>74648</v>
      </c>
      <c r="C25" s="376">
        <v>310310</v>
      </c>
      <c r="D25" s="375">
        <v>1.9632625439077052</v>
      </c>
      <c r="E25" s="375">
        <v>1.8865992580676931</v>
      </c>
      <c r="F25" s="375">
        <v>39.536128163881685</v>
      </c>
      <c r="G25" s="375">
        <v>3.7038896587283685</v>
      </c>
      <c r="H25" s="375">
        <v>77.619799555283421</v>
      </c>
      <c r="J25" s="592"/>
      <c r="L25" s="526"/>
      <c r="M25" s="501"/>
      <c r="N25" s="502"/>
      <c r="O25" s="506"/>
      <c r="P25" s="507"/>
      <c r="Q25" s="525"/>
      <c r="R25" s="525"/>
      <c r="S25" s="525"/>
      <c r="T25" s="508"/>
    </row>
    <row r="26" spans="1:20" ht="12.75" customHeight="1" x14ac:dyDescent="0.2">
      <c r="A26" s="176">
        <v>2017</v>
      </c>
      <c r="B26" s="376">
        <v>74844</v>
      </c>
      <c r="C26" s="376">
        <v>312371</v>
      </c>
      <c r="D26" s="375">
        <v>1.9581363186723479</v>
      </c>
      <c r="E26" s="375">
        <v>1.8899462941315917</v>
      </c>
      <c r="F26" s="375">
        <v>39.646746176420102</v>
      </c>
      <c r="G26" s="375">
        <v>3.7007724788792813</v>
      </c>
      <c r="H26" s="375">
        <v>77.633733605232223</v>
      </c>
      <c r="L26" s="526"/>
      <c r="M26" s="501"/>
      <c r="N26" s="502"/>
      <c r="O26" s="506"/>
      <c r="P26" s="507"/>
      <c r="Q26" s="525"/>
      <c r="R26" s="525"/>
      <c r="S26" s="525"/>
      <c r="T26" s="508"/>
    </row>
    <row r="27" spans="1:20" ht="12.75" customHeight="1" x14ac:dyDescent="0.2">
      <c r="A27" s="529">
        <v>2018</v>
      </c>
      <c r="B27" s="376">
        <v>75107</v>
      </c>
      <c r="C27" s="376">
        <v>313964</v>
      </c>
      <c r="D27" s="375">
        <v>1.96</v>
      </c>
      <c r="E27" s="375">
        <v>1.89</v>
      </c>
      <c r="F27" s="375">
        <v>39.72</v>
      </c>
      <c r="G27" s="375">
        <v>2.617</v>
      </c>
      <c r="H27" s="375">
        <v>93.22</v>
      </c>
      <c r="I27" s="510"/>
      <c r="J27" s="510"/>
      <c r="L27" s="526"/>
      <c r="M27" s="501"/>
      <c r="N27" s="502"/>
      <c r="O27" s="506"/>
      <c r="P27" s="507"/>
      <c r="Q27" s="525"/>
      <c r="R27" s="525"/>
      <c r="S27" s="525"/>
      <c r="T27" s="508"/>
    </row>
    <row r="28" spans="1:20" ht="12.75" customHeight="1" x14ac:dyDescent="0.2">
      <c r="A28" s="529">
        <v>2019</v>
      </c>
      <c r="B28" s="376">
        <v>75196</v>
      </c>
      <c r="C28" s="376">
        <v>314911</v>
      </c>
      <c r="D28" s="375">
        <v>1.95</v>
      </c>
      <c r="E28" s="375">
        <v>1.9</v>
      </c>
      <c r="F28" s="375">
        <v>29.87</v>
      </c>
      <c r="G28" s="375">
        <v>2.8</v>
      </c>
      <c r="H28" s="375">
        <v>82.13</v>
      </c>
      <c r="I28" s="510"/>
      <c r="J28" s="510"/>
      <c r="L28" s="526"/>
      <c r="M28" s="501"/>
      <c r="N28" s="502"/>
      <c r="O28" s="506"/>
      <c r="P28" s="507"/>
      <c r="Q28" s="525"/>
      <c r="R28" s="525"/>
      <c r="S28" s="525"/>
      <c r="T28" s="508"/>
    </row>
    <row r="29" spans="1:20" ht="12.75" customHeight="1" x14ac:dyDescent="0.2">
      <c r="A29" s="176"/>
      <c r="B29" s="163"/>
      <c r="C29" s="163"/>
      <c r="D29" s="163"/>
      <c r="E29" s="163"/>
      <c r="F29" s="164"/>
      <c r="G29" s="163"/>
      <c r="L29" s="526"/>
      <c r="M29" s="501"/>
      <c r="N29" s="502"/>
      <c r="O29" s="506"/>
      <c r="P29" s="507"/>
      <c r="Q29" s="525"/>
      <c r="R29" s="525"/>
      <c r="S29" s="525"/>
      <c r="T29" s="508"/>
    </row>
    <row r="30" spans="1:20" ht="12.75" customHeight="1" x14ac:dyDescent="0.2">
      <c r="A30" s="175" t="s">
        <v>16</v>
      </c>
      <c r="B30" s="622" t="s">
        <v>363</v>
      </c>
      <c r="C30" s="622"/>
      <c r="D30" s="622"/>
      <c r="E30" s="622"/>
      <c r="F30" s="622"/>
      <c r="G30" s="622"/>
      <c r="H30" s="622"/>
      <c r="L30" s="526"/>
      <c r="M30" s="501"/>
      <c r="N30" s="502"/>
      <c r="O30" s="506"/>
      <c r="P30" s="507"/>
      <c r="Q30" s="525"/>
      <c r="R30" s="525"/>
      <c r="S30" s="525"/>
      <c r="T30" s="508"/>
    </row>
    <row r="31" spans="1:20" ht="6" customHeight="1" x14ac:dyDescent="0.2">
      <c r="A31" s="176"/>
      <c r="B31" s="163"/>
      <c r="C31" s="163"/>
      <c r="D31" s="375"/>
      <c r="E31" s="163"/>
      <c r="F31" s="164"/>
      <c r="G31" s="163"/>
      <c r="L31" s="526"/>
      <c r="M31" s="501"/>
      <c r="N31" s="502"/>
      <c r="O31" s="506"/>
      <c r="P31" s="507"/>
      <c r="Q31" s="525"/>
      <c r="R31" s="525"/>
      <c r="S31" s="525"/>
      <c r="T31" s="508"/>
    </row>
    <row r="32" spans="1:20" ht="12.75" customHeight="1" x14ac:dyDescent="0.2">
      <c r="A32" s="177" t="s">
        <v>17</v>
      </c>
      <c r="B32" s="376">
        <v>1420</v>
      </c>
      <c r="C32" s="376">
        <v>13741</v>
      </c>
      <c r="D32" s="375">
        <v>1.7559857361181865</v>
      </c>
      <c r="E32" s="375">
        <v>1.8304529818890132</v>
      </c>
      <c r="F32" s="375">
        <v>41.521082441787286</v>
      </c>
      <c r="G32" s="590">
        <v>3.2142493268321082</v>
      </c>
      <c r="H32" s="375">
        <v>72.915508332726873</v>
      </c>
      <c r="L32" s="526"/>
      <c r="M32" s="501"/>
      <c r="N32" s="502"/>
      <c r="O32" s="506"/>
      <c r="P32" s="507"/>
      <c r="Q32" s="525"/>
      <c r="R32" s="525"/>
      <c r="S32" s="525"/>
      <c r="T32" s="508"/>
    </row>
    <row r="33" spans="1:20" ht="12.75" customHeight="1" x14ac:dyDescent="0.2">
      <c r="A33" s="178" t="s">
        <v>18</v>
      </c>
      <c r="B33" s="376">
        <v>3075</v>
      </c>
      <c r="C33" s="376">
        <v>14502</v>
      </c>
      <c r="D33" s="375">
        <v>1.9119431802509999</v>
      </c>
      <c r="E33" s="375">
        <v>1.9431240307281712</v>
      </c>
      <c r="F33" s="375">
        <v>42.244446049922338</v>
      </c>
      <c r="G33" s="590">
        <v>3.7151427389325611</v>
      </c>
      <c r="H33" s="375">
        <v>82.494414563508485</v>
      </c>
      <c r="L33" s="526"/>
      <c r="M33" s="501"/>
      <c r="N33" s="502"/>
      <c r="O33" s="506"/>
      <c r="P33" s="507"/>
      <c r="Q33" s="525"/>
      <c r="R33" s="525"/>
      <c r="S33" s="525"/>
      <c r="T33" s="508"/>
    </row>
    <row r="34" spans="1:20" ht="12.75" customHeight="1" x14ac:dyDescent="0.2">
      <c r="A34" s="178" t="s">
        <v>19</v>
      </c>
      <c r="B34" s="376">
        <v>5296</v>
      </c>
      <c r="C34" s="376">
        <v>25837</v>
      </c>
      <c r="D34" s="375">
        <v>1.8937570151333358</v>
      </c>
      <c r="E34" s="375">
        <v>1.9110139181262646</v>
      </c>
      <c r="F34" s="375">
        <v>38.982624524242922</v>
      </c>
      <c r="G34" s="590">
        <v>3.6189960134690562</v>
      </c>
      <c r="H34" s="375">
        <v>73.673259279328093</v>
      </c>
      <c r="L34" s="526"/>
      <c r="M34" s="501"/>
      <c r="N34" s="502"/>
      <c r="O34" s="506"/>
      <c r="P34" s="507"/>
      <c r="Q34" s="525"/>
      <c r="R34" s="525"/>
      <c r="S34" s="525"/>
      <c r="T34" s="508"/>
    </row>
    <row r="35" spans="1:20" ht="12.75" customHeight="1" x14ac:dyDescent="0.2">
      <c r="A35" s="178" t="s">
        <v>20</v>
      </c>
      <c r="B35" s="376">
        <v>4947</v>
      </c>
      <c r="C35" s="376">
        <v>23901</v>
      </c>
      <c r="D35" s="375">
        <v>1.8504246684239154</v>
      </c>
      <c r="E35" s="375">
        <v>1.935424062224433</v>
      </c>
      <c r="F35" s="375">
        <v>40.51798366352272</v>
      </c>
      <c r="G35" s="590">
        <v>3.5813564286013135</v>
      </c>
      <c r="H35" s="375">
        <v>76.194887243211582</v>
      </c>
      <c r="L35" s="526"/>
      <c r="M35" s="501"/>
      <c r="N35" s="502"/>
      <c r="O35" s="506"/>
      <c r="P35" s="507"/>
      <c r="Q35" s="525"/>
      <c r="R35" s="525"/>
      <c r="S35" s="525"/>
      <c r="T35" s="508"/>
    </row>
    <row r="36" spans="1:20" ht="12.75" customHeight="1" x14ac:dyDescent="0.2">
      <c r="A36" s="178" t="s">
        <v>21</v>
      </c>
      <c r="B36" s="376">
        <v>4306</v>
      </c>
      <c r="C36" s="376">
        <v>29340</v>
      </c>
      <c r="D36" s="375">
        <v>1.7988070892978869</v>
      </c>
      <c r="E36" s="375">
        <v>1.9579362222180117</v>
      </c>
      <c r="F36" s="375">
        <v>42.297480024585127</v>
      </c>
      <c r="G36" s="590">
        <v>3.5219495569188819</v>
      </c>
      <c r="H36" s="375">
        <v>75.801056578050449</v>
      </c>
      <c r="L36" s="526"/>
      <c r="M36" s="501"/>
      <c r="N36" s="502"/>
      <c r="O36" s="506"/>
      <c r="P36" s="507"/>
      <c r="Q36" s="525"/>
      <c r="R36" s="525"/>
      <c r="S36" s="525"/>
      <c r="T36" s="508"/>
    </row>
    <row r="37" spans="1:20" ht="12.75" customHeight="1" x14ac:dyDescent="0.2">
      <c r="A37" s="178" t="s">
        <v>22</v>
      </c>
      <c r="B37" s="376">
        <v>19044</v>
      </c>
      <c r="C37" s="376">
        <v>107321</v>
      </c>
      <c r="D37" s="375">
        <v>1.8429664278193456</v>
      </c>
      <c r="E37" s="375">
        <v>1.9236661290567221</v>
      </c>
      <c r="F37" s="375">
        <v>40.977232424940382</v>
      </c>
      <c r="G37" s="590">
        <v>3.5452520941847356</v>
      </c>
      <c r="H37" s="375">
        <v>75.91150846525845</v>
      </c>
      <c r="L37" s="526"/>
      <c r="M37" s="501"/>
      <c r="N37" s="502"/>
      <c r="O37" s="506"/>
      <c r="P37" s="507"/>
      <c r="Q37" s="525"/>
      <c r="R37" s="525"/>
      <c r="S37" s="525"/>
      <c r="T37" s="508"/>
    </row>
    <row r="38" spans="1:20" ht="6" customHeight="1" x14ac:dyDescent="0.2">
      <c r="A38" s="178"/>
      <c r="B38" s="165"/>
      <c r="C38" s="165"/>
      <c r="D38" s="166"/>
      <c r="E38" s="166"/>
      <c r="F38" s="375"/>
      <c r="G38" s="590"/>
      <c r="H38" s="593"/>
      <c r="L38" s="526"/>
      <c r="M38" s="501"/>
      <c r="N38" s="502"/>
      <c r="O38" s="506"/>
      <c r="P38" s="507"/>
      <c r="Q38" s="525"/>
      <c r="R38" s="525"/>
      <c r="S38" s="525"/>
      <c r="T38" s="508"/>
    </row>
    <row r="39" spans="1:20" ht="12.75" customHeight="1" x14ac:dyDescent="0.2">
      <c r="A39" s="178" t="s">
        <v>23</v>
      </c>
      <c r="B39" s="376">
        <v>7018</v>
      </c>
      <c r="C39" s="376">
        <v>33918</v>
      </c>
      <c r="D39" s="375">
        <v>2.1082905831711773</v>
      </c>
      <c r="E39" s="375">
        <v>1.7273629892740774</v>
      </c>
      <c r="F39" s="375">
        <v>35.503838677648965</v>
      </c>
      <c r="G39" s="590">
        <v>3.6417831240049532</v>
      </c>
      <c r="H39" s="375">
        <v>74.852408750515949</v>
      </c>
      <c r="L39" s="527"/>
      <c r="M39" s="501"/>
      <c r="N39" s="501"/>
      <c r="O39" s="501"/>
      <c r="P39" s="507"/>
      <c r="Q39" s="525"/>
      <c r="R39" s="525"/>
      <c r="S39" s="525"/>
      <c r="T39" s="508"/>
    </row>
    <row r="40" spans="1:20" ht="12.75" customHeight="1" x14ac:dyDescent="0.2">
      <c r="A40" s="178" t="s">
        <v>25</v>
      </c>
      <c r="B40" s="376">
        <v>1899</v>
      </c>
      <c r="C40" s="376">
        <v>6847</v>
      </c>
      <c r="D40" s="375">
        <v>1.9135387761063238</v>
      </c>
      <c r="E40" s="375">
        <v>2.0773164402381314</v>
      </c>
      <c r="F40" s="375">
        <v>45.259731338726915</v>
      </c>
      <c r="G40" s="590">
        <v>3.9750255586388201</v>
      </c>
      <c r="H40" s="375">
        <v>86.606250912808534</v>
      </c>
      <c r="L40" s="526"/>
      <c r="M40" s="509"/>
      <c r="N40" s="509"/>
      <c r="O40" s="509"/>
      <c r="P40" s="507"/>
      <c r="Q40" s="525"/>
      <c r="R40" s="525"/>
      <c r="S40" s="525"/>
      <c r="T40" s="510"/>
    </row>
    <row r="41" spans="1:20" ht="12.75" customHeight="1" x14ac:dyDescent="0.2">
      <c r="A41" s="178" t="s">
        <v>27</v>
      </c>
      <c r="B41" s="376">
        <v>4196</v>
      </c>
      <c r="C41" s="376">
        <v>15365</v>
      </c>
      <c r="D41" s="375">
        <v>1.9866579889358933</v>
      </c>
      <c r="E41" s="375">
        <v>1.9139721539721539</v>
      </c>
      <c r="F41" s="375">
        <v>40.041605241605239</v>
      </c>
      <c r="G41" s="590">
        <v>3.8024080702896192</v>
      </c>
      <c r="H41" s="375">
        <v>79.5489749430524</v>
      </c>
      <c r="L41" s="527"/>
      <c r="M41" s="511"/>
      <c r="N41" s="511"/>
      <c r="O41" s="512"/>
      <c r="P41" s="513"/>
      <c r="Q41" s="528"/>
      <c r="R41" s="528"/>
      <c r="S41" s="528"/>
      <c r="T41" s="510"/>
    </row>
    <row r="42" spans="1:20" ht="12.75" customHeight="1" x14ac:dyDescent="0.2">
      <c r="A42" s="178" t="s">
        <v>59</v>
      </c>
      <c r="B42" s="376">
        <v>2410</v>
      </c>
      <c r="C42" s="376">
        <v>12297</v>
      </c>
      <c r="D42" s="375">
        <v>2.0870130926242174</v>
      </c>
      <c r="E42" s="375">
        <v>1.7678849750623442</v>
      </c>
      <c r="F42" s="375">
        <v>37.050303927680801</v>
      </c>
      <c r="G42" s="591">
        <v>3.68959908920875</v>
      </c>
      <c r="H42" s="375">
        <v>77.324469382776286</v>
      </c>
      <c r="L42" s="514"/>
      <c r="M42" s="503"/>
      <c r="N42" s="503"/>
      <c r="O42" s="503"/>
      <c r="P42" s="503"/>
      <c r="Q42" s="503"/>
      <c r="R42" s="503"/>
      <c r="S42" s="503"/>
      <c r="T42" s="503"/>
    </row>
    <row r="43" spans="1:20" ht="12.75" customHeight="1" x14ac:dyDescent="0.2">
      <c r="A43" s="178" t="s">
        <v>31</v>
      </c>
      <c r="B43" s="376">
        <v>863</v>
      </c>
      <c r="C43" s="376">
        <v>3388</v>
      </c>
      <c r="D43" s="375">
        <v>2.0129870129870131</v>
      </c>
      <c r="E43" s="375">
        <v>1.8174486803519061</v>
      </c>
      <c r="F43" s="375">
        <v>34.503958944281528</v>
      </c>
      <c r="G43" s="375">
        <v>3.6585005903187722</v>
      </c>
      <c r="H43" s="375">
        <v>69.456021251475804</v>
      </c>
    </row>
    <row r="44" spans="1:20" ht="12.75" customHeight="1" x14ac:dyDescent="0.2">
      <c r="A44" s="178" t="s">
        <v>35</v>
      </c>
      <c r="B44" s="376">
        <v>2108</v>
      </c>
      <c r="C44" s="376">
        <v>5882</v>
      </c>
      <c r="D44" s="375">
        <v>2.12087725263516</v>
      </c>
      <c r="E44" s="375">
        <v>1.8715831663326654</v>
      </c>
      <c r="F44" s="375">
        <v>38.650901803607212</v>
      </c>
      <c r="G44" s="375">
        <v>3.9693981638898332</v>
      </c>
      <c r="H44" s="375">
        <v>81.973818429105748</v>
      </c>
    </row>
    <row r="45" spans="1:20" ht="12.75" customHeight="1" x14ac:dyDescent="0.2">
      <c r="A45" s="178" t="s">
        <v>36</v>
      </c>
      <c r="B45" s="376">
        <v>2494</v>
      </c>
      <c r="C45" s="376">
        <v>8335</v>
      </c>
      <c r="D45" s="375">
        <v>2.0070785842831436</v>
      </c>
      <c r="E45" s="375">
        <v>1.8901309103951223</v>
      </c>
      <c r="F45" s="375">
        <v>37.4146093609899</v>
      </c>
      <c r="G45" s="375">
        <v>3.7936412717456509</v>
      </c>
      <c r="H45" s="375">
        <v>75.094061187762449</v>
      </c>
    </row>
    <row r="46" spans="1:20" ht="12.75" customHeight="1" x14ac:dyDescent="0.2">
      <c r="A46" s="178" t="s">
        <v>39</v>
      </c>
      <c r="B46" s="376">
        <v>4483</v>
      </c>
      <c r="C46" s="376">
        <v>15350</v>
      </c>
      <c r="D46" s="375">
        <v>2.0835179153094461</v>
      </c>
      <c r="E46" s="375">
        <v>1.9021637170908636</v>
      </c>
      <c r="F46" s="375">
        <v>39.065724470014381</v>
      </c>
      <c r="G46" s="375">
        <v>3.9631921824104235</v>
      </c>
      <c r="H46" s="375">
        <v>81.394136807817603</v>
      </c>
    </row>
    <row r="47" spans="1:20" ht="12.75" customHeight="1" x14ac:dyDescent="0.2">
      <c r="A47" s="178" t="s">
        <v>40</v>
      </c>
      <c r="B47" s="376">
        <v>4991</v>
      </c>
      <c r="C47" s="376">
        <v>17935</v>
      </c>
      <c r="D47" s="375">
        <v>2.1595762475606355</v>
      </c>
      <c r="E47" s="375">
        <v>1.7336827429515647</v>
      </c>
      <c r="F47" s="375">
        <v>34.399617887018486</v>
      </c>
      <c r="G47" s="375">
        <v>3.7440200724839698</v>
      </c>
      <c r="H47" s="375">
        <v>74.288597713967107</v>
      </c>
    </row>
    <row r="48" spans="1:20" ht="12.75" customHeight="1" x14ac:dyDescent="0.2">
      <c r="A48" s="178" t="s">
        <v>88</v>
      </c>
      <c r="B48" s="376">
        <f>B39+B40+B41+B42+B43+B44+B45+B46+B47</f>
        <v>30462</v>
      </c>
      <c r="C48" s="376">
        <f>SUM(C39:C47)</f>
        <v>119317</v>
      </c>
      <c r="D48" s="375">
        <f>AVERAGE(D39:D47)</f>
        <v>2.0532819392903345</v>
      </c>
      <c r="E48" s="375">
        <f>AVERAGE(E39:E47)</f>
        <v>1.8557273084076473</v>
      </c>
      <c r="F48" s="375">
        <f>AVERAGE(F39:F47)</f>
        <v>37.987810183508167</v>
      </c>
      <c r="G48" s="375">
        <f>AVERAGE(G39:G47)</f>
        <v>3.8041742358878659</v>
      </c>
      <c r="H48" s="375">
        <f>AVERAGE(H39:H47)</f>
        <v>77.837637708809098</v>
      </c>
    </row>
    <row r="49" spans="1:8" ht="6" customHeight="1" x14ac:dyDescent="0.2">
      <c r="A49" s="178"/>
      <c r="B49" s="376"/>
      <c r="C49" s="165"/>
      <c r="D49" s="166"/>
      <c r="E49" s="375"/>
      <c r="F49" s="375"/>
      <c r="G49" s="166"/>
      <c r="H49" s="593"/>
    </row>
    <row r="50" spans="1:8" ht="13.5" customHeight="1" x14ac:dyDescent="0.2">
      <c r="A50" s="178" t="s">
        <v>24</v>
      </c>
      <c r="B50" s="376">
        <v>1074</v>
      </c>
      <c r="C50" s="376">
        <v>3786</v>
      </c>
      <c r="D50" s="375">
        <v>1.9057052297939778</v>
      </c>
      <c r="E50" s="375">
        <v>1.8893970893970895</v>
      </c>
      <c r="F50" s="375">
        <v>41.105197505197502</v>
      </c>
      <c r="G50" s="375">
        <v>3.6006339144215529</v>
      </c>
      <c r="H50" s="375">
        <v>78.33438985736926</v>
      </c>
    </row>
    <row r="51" spans="1:8" ht="12.75" customHeight="1" x14ac:dyDescent="0.2">
      <c r="A51" s="178" t="s">
        <v>26</v>
      </c>
      <c r="B51" s="376">
        <v>2764</v>
      </c>
      <c r="C51" s="376">
        <v>8766</v>
      </c>
      <c r="D51" s="375">
        <v>1.9094227697923796</v>
      </c>
      <c r="E51" s="375">
        <v>2.1438045166686583</v>
      </c>
      <c r="F51" s="375">
        <v>45.907695065121281</v>
      </c>
      <c r="G51" s="375">
        <v>4.093429158110883</v>
      </c>
      <c r="H51" s="375">
        <v>87.657198266027834</v>
      </c>
    </row>
    <row r="52" spans="1:8" ht="12.75" customHeight="1" x14ac:dyDescent="0.2">
      <c r="A52" s="178" t="s">
        <v>28</v>
      </c>
      <c r="B52" s="376">
        <v>1678</v>
      </c>
      <c r="C52" s="376">
        <v>4839</v>
      </c>
      <c r="D52" s="375">
        <v>2.1295722256664602</v>
      </c>
      <c r="E52" s="375">
        <v>1.8322173702086366</v>
      </c>
      <c r="F52" s="375">
        <v>37.944298884036876</v>
      </c>
      <c r="G52" s="375">
        <v>3.9018392229799543</v>
      </c>
      <c r="H52" s="375">
        <v>80.805125025831785</v>
      </c>
    </row>
    <row r="53" spans="1:8" ht="12.75" customHeight="1" x14ac:dyDescent="0.2">
      <c r="A53" s="178" t="s">
        <v>29</v>
      </c>
      <c r="B53" s="376">
        <v>4493</v>
      </c>
      <c r="C53" s="376">
        <v>16792</v>
      </c>
      <c r="D53" s="375">
        <v>1.9834444973797001</v>
      </c>
      <c r="E53" s="375">
        <v>1.9614483876778959</v>
      </c>
      <c r="F53" s="375">
        <v>41.995105986909266</v>
      </c>
      <c r="G53" s="375">
        <v>3.8904240114340163</v>
      </c>
      <c r="H53" s="375">
        <v>83.294961886612668</v>
      </c>
    </row>
    <row r="54" spans="1:8" ht="12.75" customHeight="1" x14ac:dyDescent="0.2">
      <c r="A54" s="178" t="s">
        <v>32</v>
      </c>
      <c r="B54" s="376">
        <v>1324</v>
      </c>
      <c r="C54" s="376">
        <v>4311</v>
      </c>
      <c r="D54" s="375">
        <v>2.0057991185339827</v>
      </c>
      <c r="E54" s="375">
        <v>1.8983462472533827</v>
      </c>
      <c r="F54" s="375">
        <v>39.230137619983807</v>
      </c>
      <c r="G54" s="375">
        <v>3.8077012294131292</v>
      </c>
      <c r="H54" s="375">
        <v>78.687775458130375</v>
      </c>
    </row>
    <row r="55" spans="1:8" ht="12.75" customHeight="1" x14ac:dyDescent="0.2">
      <c r="A55" s="178" t="s">
        <v>33</v>
      </c>
      <c r="B55" s="376">
        <v>2004</v>
      </c>
      <c r="C55" s="376">
        <v>7323</v>
      </c>
      <c r="D55" s="375">
        <v>1.833401611361464</v>
      </c>
      <c r="E55" s="375">
        <v>1.9645464025026069</v>
      </c>
      <c r="F55" s="375">
        <v>41.848056010725458</v>
      </c>
      <c r="G55" s="375">
        <v>3.6018025399426463</v>
      </c>
      <c r="H55" s="375">
        <v>76.724293322408855</v>
      </c>
    </row>
    <row r="56" spans="1:8" ht="12.75" customHeight="1" x14ac:dyDescent="0.2">
      <c r="A56" s="178" t="s">
        <v>34</v>
      </c>
      <c r="B56" s="376">
        <v>3848</v>
      </c>
      <c r="C56" s="376">
        <v>13076</v>
      </c>
      <c r="D56" s="375">
        <v>1.8463597430406853</v>
      </c>
      <c r="E56" s="375">
        <v>2.1001118336577891</v>
      </c>
      <c r="F56" s="375">
        <v>46.400613014124175</v>
      </c>
      <c r="G56" s="375">
        <v>3.8775619455490977</v>
      </c>
      <c r="H56" s="375">
        <v>85.672223921688598</v>
      </c>
    </row>
    <row r="57" spans="1:8" ht="12.75" customHeight="1" x14ac:dyDescent="0.2">
      <c r="A57" s="178" t="s">
        <v>37</v>
      </c>
      <c r="B57" s="376">
        <v>7248</v>
      </c>
      <c r="C57" s="376">
        <v>24710</v>
      </c>
      <c r="D57" s="375">
        <v>1.8669364629704572</v>
      </c>
      <c r="E57" s="375">
        <v>1.9722318564120351</v>
      </c>
      <c r="F57" s="375">
        <v>41.635372409607214</v>
      </c>
      <c r="G57" s="375">
        <v>3.6820315661675433</v>
      </c>
      <c r="H57" s="375">
        <v>77.730594900849852</v>
      </c>
    </row>
    <row r="58" spans="1:8" ht="12.75" customHeight="1" x14ac:dyDescent="0.2">
      <c r="A58" s="178" t="s">
        <v>38</v>
      </c>
      <c r="B58" s="376">
        <v>1257</v>
      </c>
      <c r="C58" s="376">
        <v>4670</v>
      </c>
      <c r="D58" s="375">
        <v>2.0042826552462527</v>
      </c>
      <c r="E58" s="375">
        <v>1.7922008547008548</v>
      </c>
      <c r="F58" s="375">
        <v>35.468696581196582</v>
      </c>
      <c r="G58" s="375">
        <v>3.5920770877944324</v>
      </c>
      <c r="H58" s="375">
        <v>71.089293361884373</v>
      </c>
    </row>
    <row r="59" spans="1:8" ht="12.75" customHeight="1" x14ac:dyDescent="0.2">
      <c r="A59" s="178" t="s">
        <v>89</v>
      </c>
      <c r="B59" s="376">
        <f>SUM(B50:B58)</f>
        <v>25690</v>
      </c>
      <c r="C59" s="376">
        <f>SUM(C50:C58)</f>
        <v>88273</v>
      </c>
      <c r="D59" s="375">
        <f>AVERAGE(D50:D58)</f>
        <v>1.9427693681983729</v>
      </c>
      <c r="E59" s="375">
        <f>AVERAGE(E50:E58)</f>
        <v>1.9504782842754385</v>
      </c>
      <c r="F59" s="375">
        <f>AVERAGE(F50:F58)</f>
        <v>41.281685897433569</v>
      </c>
      <c r="G59" s="375">
        <f>AVERAGE(G50:G58)</f>
        <v>3.7830556306459169</v>
      </c>
      <c r="H59" s="375">
        <f>AVERAGE(H50:H58)</f>
        <v>79.999539555644844</v>
      </c>
    </row>
    <row r="60" spans="1:8" ht="6" customHeight="1" x14ac:dyDescent="0.2">
      <c r="A60" s="178"/>
      <c r="B60" s="376"/>
      <c r="C60" s="376"/>
      <c r="D60" s="375"/>
      <c r="E60" s="375"/>
      <c r="F60" s="375"/>
      <c r="G60" s="166"/>
      <c r="H60" s="593"/>
    </row>
    <row r="61" spans="1:8" ht="12.75" customHeight="1" x14ac:dyDescent="0.2">
      <c r="A61" s="178" t="s">
        <v>41</v>
      </c>
      <c r="B61" s="376">
        <v>56152</v>
      </c>
      <c r="C61" s="376">
        <v>207590</v>
      </c>
      <c r="D61" s="375">
        <v>2.0078520159930631</v>
      </c>
      <c r="E61" s="375">
        <v>1.8830090448885584</v>
      </c>
      <c r="F61" s="375">
        <v>39.247726781986998</v>
      </c>
      <c r="G61" s="375">
        <v>3.7808035069126644</v>
      </c>
      <c r="H61" s="375">
        <v>78.80362734235753</v>
      </c>
    </row>
    <row r="62" spans="1:8" ht="6" customHeight="1" x14ac:dyDescent="0.2">
      <c r="A62" s="178"/>
      <c r="B62" s="376"/>
      <c r="C62" s="553"/>
      <c r="D62" s="375"/>
      <c r="E62" s="375"/>
      <c r="F62" s="375"/>
      <c r="G62" s="166"/>
      <c r="H62" s="593"/>
    </row>
    <row r="63" spans="1:8" ht="12.75" customHeight="1" x14ac:dyDescent="0.2">
      <c r="A63" s="178" t="s">
        <v>42</v>
      </c>
      <c r="B63" s="547">
        <v>75196</v>
      </c>
      <c r="C63" s="547">
        <v>314911</v>
      </c>
      <c r="D63" s="550">
        <v>1.9516593577232932</v>
      </c>
      <c r="E63" s="550">
        <v>1.8960932250133826</v>
      </c>
      <c r="F63" s="550">
        <v>39.872736532275518</v>
      </c>
      <c r="G63" s="550">
        <v>4.1878690355869992</v>
      </c>
      <c r="H63" s="550">
        <v>77.81799937125092</v>
      </c>
    </row>
    <row r="64" spans="1:8" ht="12.75" customHeight="1" x14ac:dyDescent="0.2">
      <c r="A64" s="30" t="s">
        <v>63</v>
      </c>
      <c r="F64" s="167"/>
    </row>
    <row r="65" spans="1:8" ht="12.75" customHeight="1" x14ac:dyDescent="0.2">
      <c r="A65" s="31" t="s">
        <v>118</v>
      </c>
    </row>
    <row r="66" spans="1:8" ht="12.75" customHeight="1" x14ac:dyDescent="0.2">
      <c r="A66" s="31" t="s">
        <v>119</v>
      </c>
    </row>
    <row r="67" spans="1:8" ht="12.75" customHeight="1" x14ac:dyDescent="0.2">
      <c r="A67" s="31" t="s">
        <v>120</v>
      </c>
    </row>
    <row r="68" spans="1:8" ht="12.75" customHeight="1" x14ac:dyDescent="0.2">
      <c r="A68" s="19" t="s">
        <v>90</v>
      </c>
    </row>
    <row r="69" spans="1:8" ht="12.75" customHeight="1" x14ac:dyDescent="0.2">
      <c r="A69" s="21"/>
    </row>
    <row r="70" spans="1:8" ht="12.75" customHeight="1" x14ac:dyDescent="0.2">
      <c r="A70" s="21"/>
      <c r="H70" s="168" t="s">
        <v>66</v>
      </c>
    </row>
    <row r="71" spans="1:8" ht="12.75" customHeight="1" x14ac:dyDescent="0.2">
      <c r="A71" s="21"/>
    </row>
    <row r="73" spans="1:8" ht="12.75" customHeight="1" x14ac:dyDescent="0.2">
      <c r="A73" s="348" t="s">
        <v>315</v>
      </c>
      <c r="B73" s="169"/>
      <c r="C73" s="169"/>
      <c r="D73" s="169"/>
      <c r="E73" s="169"/>
      <c r="F73" s="169"/>
      <c r="G73" s="169"/>
      <c r="H73" s="169"/>
    </row>
    <row r="74" spans="1:8" ht="12.75" customHeight="1" x14ac:dyDescent="0.2">
      <c r="B74" s="169"/>
      <c r="C74" s="169"/>
      <c r="D74" s="169"/>
      <c r="E74" s="169"/>
      <c r="F74" s="169"/>
      <c r="G74" s="169"/>
      <c r="H74" s="169"/>
    </row>
    <row r="75" spans="1:8" ht="12.75" customHeight="1" x14ac:dyDescent="0.2">
      <c r="B75" s="169"/>
      <c r="C75" s="169"/>
      <c r="D75" s="169"/>
      <c r="E75" s="169"/>
      <c r="F75" s="169"/>
      <c r="G75" s="169"/>
      <c r="H75" s="169"/>
    </row>
    <row r="76" spans="1:8" ht="12.75" customHeight="1" x14ac:dyDescent="0.2">
      <c r="B76" s="169"/>
      <c r="C76" s="169"/>
      <c r="D76" s="169"/>
      <c r="E76" s="169"/>
      <c r="F76" s="169"/>
      <c r="G76" s="169"/>
      <c r="H76" s="169"/>
    </row>
  </sheetData>
  <sortState ref="A50:H58">
    <sortCondition ref="A50:A58"/>
  </sortState>
  <mergeCells count="12">
    <mergeCell ref="B8:H8"/>
    <mergeCell ref="B30:H30"/>
    <mergeCell ref="A4:A6"/>
    <mergeCell ref="B4:B5"/>
    <mergeCell ref="C4:C5"/>
    <mergeCell ref="G4:G5"/>
    <mergeCell ref="H4:H5"/>
    <mergeCell ref="L8:L10"/>
    <mergeCell ref="M8:M9"/>
    <mergeCell ref="N8:N9"/>
    <mergeCell ref="T8:T9"/>
    <mergeCell ref="M10:O10"/>
  </mergeCells>
  <hyperlinks>
    <hyperlink ref="A73" location="Tabellenliste!A1" display="zurück"/>
  </hyperlinks>
  <pageMargins left="0.59055118110236204" right="0.59055118110236204" top="0.39370078740157499" bottom="0.59055118110236204" header="0.47244094488189003" footer="0"/>
  <pageSetup paperSize="9" scale="78" orientation="portrait" horizontalDpi="300" verticalDpi="300" r:id="rId1"/>
  <headerFooter alignWithMargins="0">
    <oddFooter>&amp;L&amp;Z&amp;F&amp;R&amp;A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7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7.6640625" style="183" customWidth="1"/>
    <col min="2" max="4" width="12.1640625" style="183" customWidth="1"/>
    <col min="5" max="6" width="17.1640625" style="183" customWidth="1"/>
    <col min="7" max="7" width="15.1640625" style="183" customWidth="1"/>
    <col min="8" max="8" width="15.5" style="183" customWidth="1"/>
    <col min="9" max="9" width="15.6640625" style="183" customWidth="1"/>
    <col min="10" max="10" width="12.1640625" style="183" customWidth="1"/>
    <col min="11" max="248" width="12" style="183"/>
    <col min="249" max="249" width="15.6640625" style="183" customWidth="1"/>
    <col min="250" max="250" width="7.6640625" style="183" customWidth="1"/>
    <col min="251" max="251" width="16" style="183" customWidth="1"/>
    <col min="252" max="252" width="16.5" style="183" customWidth="1"/>
    <col min="253" max="253" width="14.1640625" style="183" customWidth="1"/>
    <col min="254" max="254" width="20.6640625" style="183" customWidth="1"/>
    <col min="255" max="255" width="20.1640625" style="183" customWidth="1"/>
    <col min="256" max="257" width="19" style="183" customWidth="1"/>
    <col min="258" max="258" width="15.6640625" style="183" customWidth="1"/>
    <col min="259" max="266" width="12.1640625" style="183" customWidth="1"/>
    <col min="267" max="504" width="12" style="183"/>
    <col min="505" max="505" width="15.6640625" style="183" customWidth="1"/>
    <col min="506" max="506" width="7.6640625" style="183" customWidth="1"/>
    <col min="507" max="507" width="16" style="183" customWidth="1"/>
    <col min="508" max="508" width="16.5" style="183" customWidth="1"/>
    <col min="509" max="509" width="14.1640625" style="183" customWidth="1"/>
    <col min="510" max="510" width="20.6640625" style="183" customWidth="1"/>
    <col min="511" max="511" width="20.1640625" style="183" customWidth="1"/>
    <col min="512" max="513" width="19" style="183" customWidth="1"/>
    <col min="514" max="514" width="15.6640625" style="183" customWidth="1"/>
    <col min="515" max="522" width="12.1640625" style="183" customWidth="1"/>
    <col min="523" max="760" width="12" style="183"/>
    <col min="761" max="761" width="15.6640625" style="183" customWidth="1"/>
    <col min="762" max="762" width="7.6640625" style="183" customWidth="1"/>
    <col min="763" max="763" width="16" style="183" customWidth="1"/>
    <col min="764" max="764" width="16.5" style="183" customWidth="1"/>
    <col min="765" max="765" width="14.1640625" style="183" customWidth="1"/>
    <col min="766" max="766" width="20.6640625" style="183" customWidth="1"/>
    <col min="767" max="767" width="20.1640625" style="183" customWidth="1"/>
    <col min="768" max="769" width="19" style="183" customWidth="1"/>
    <col min="770" max="770" width="15.6640625" style="183" customWidth="1"/>
    <col min="771" max="778" width="12.1640625" style="183" customWidth="1"/>
    <col min="779" max="1016" width="12" style="183"/>
    <col min="1017" max="1017" width="15.6640625" style="183" customWidth="1"/>
    <col min="1018" max="1018" width="7.6640625" style="183" customWidth="1"/>
    <col min="1019" max="1019" width="16" style="183" customWidth="1"/>
    <col min="1020" max="1020" width="16.5" style="183" customWidth="1"/>
    <col min="1021" max="1021" width="14.1640625" style="183" customWidth="1"/>
    <col min="1022" max="1022" width="20.6640625" style="183" customWidth="1"/>
    <col min="1023" max="1023" width="20.1640625" style="183" customWidth="1"/>
    <col min="1024" max="1025" width="19" style="183" customWidth="1"/>
    <col min="1026" max="1026" width="15.6640625" style="183" customWidth="1"/>
    <col min="1027" max="1034" width="12.1640625" style="183" customWidth="1"/>
    <col min="1035" max="1272" width="12" style="183"/>
    <col min="1273" max="1273" width="15.6640625" style="183" customWidth="1"/>
    <col min="1274" max="1274" width="7.6640625" style="183" customWidth="1"/>
    <col min="1275" max="1275" width="16" style="183" customWidth="1"/>
    <col min="1276" max="1276" width="16.5" style="183" customWidth="1"/>
    <col min="1277" max="1277" width="14.1640625" style="183" customWidth="1"/>
    <col min="1278" max="1278" width="20.6640625" style="183" customWidth="1"/>
    <col min="1279" max="1279" width="20.1640625" style="183" customWidth="1"/>
    <col min="1280" max="1281" width="19" style="183" customWidth="1"/>
    <col min="1282" max="1282" width="15.6640625" style="183" customWidth="1"/>
    <col min="1283" max="1290" width="12.1640625" style="183" customWidth="1"/>
    <col min="1291" max="1528" width="12" style="183"/>
    <col min="1529" max="1529" width="15.6640625" style="183" customWidth="1"/>
    <col min="1530" max="1530" width="7.6640625" style="183" customWidth="1"/>
    <col min="1531" max="1531" width="16" style="183" customWidth="1"/>
    <col min="1532" max="1532" width="16.5" style="183" customWidth="1"/>
    <col min="1533" max="1533" width="14.1640625" style="183" customWidth="1"/>
    <col min="1534" max="1534" width="20.6640625" style="183" customWidth="1"/>
    <col min="1535" max="1535" width="20.1640625" style="183" customWidth="1"/>
    <col min="1536" max="1537" width="19" style="183" customWidth="1"/>
    <col min="1538" max="1538" width="15.6640625" style="183" customWidth="1"/>
    <col min="1539" max="1546" width="12.1640625" style="183" customWidth="1"/>
    <col min="1547" max="1784" width="12" style="183"/>
    <col min="1785" max="1785" width="15.6640625" style="183" customWidth="1"/>
    <col min="1786" max="1786" width="7.6640625" style="183" customWidth="1"/>
    <col min="1787" max="1787" width="16" style="183" customWidth="1"/>
    <col min="1788" max="1788" width="16.5" style="183" customWidth="1"/>
    <col min="1789" max="1789" width="14.1640625" style="183" customWidth="1"/>
    <col min="1790" max="1790" width="20.6640625" style="183" customWidth="1"/>
    <col min="1791" max="1791" width="20.1640625" style="183" customWidth="1"/>
    <col min="1792" max="1793" width="19" style="183" customWidth="1"/>
    <col min="1794" max="1794" width="15.6640625" style="183" customWidth="1"/>
    <col min="1795" max="1802" width="12.1640625" style="183" customWidth="1"/>
    <col min="1803" max="2040" width="12" style="183"/>
    <col min="2041" max="2041" width="15.6640625" style="183" customWidth="1"/>
    <col min="2042" max="2042" width="7.6640625" style="183" customWidth="1"/>
    <col min="2043" max="2043" width="16" style="183" customWidth="1"/>
    <col min="2044" max="2044" width="16.5" style="183" customWidth="1"/>
    <col min="2045" max="2045" width="14.1640625" style="183" customWidth="1"/>
    <col min="2046" max="2046" width="20.6640625" style="183" customWidth="1"/>
    <col min="2047" max="2047" width="20.1640625" style="183" customWidth="1"/>
    <col min="2048" max="2049" width="19" style="183" customWidth="1"/>
    <col min="2050" max="2050" width="15.6640625" style="183" customWidth="1"/>
    <col min="2051" max="2058" width="12.1640625" style="183" customWidth="1"/>
    <col min="2059" max="2296" width="12" style="183"/>
    <col min="2297" max="2297" width="15.6640625" style="183" customWidth="1"/>
    <col min="2298" max="2298" width="7.6640625" style="183" customWidth="1"/>
    <col min="2299" max="2299" width="16" style="183" customWidth="1"/>
    <col min="2300" max="2300" width="16.5" style="183" customWidth="1"/>
    <col min="2301" max="2301" width="14.1640625" style="183" customWidth="1"/>
    <col min="2302" max="2302" width="20.6640625" style="183" customWidth="1"/>
    <col min="2303" max="2303" width="20.1640625" style="183" customWidth="1"/>
    <col min="2304" max="2305" width="19" style="183" customWidth="1"/>
    <col min="2306" max="2306" width="15.6640625" style="183" customWidth="1"/>
    <col min="2307" max="2314" width="12.1640625" style="183" customWidth="1"/>
    <col min="2315" max="2552" width="12" style="183"/>
    <col min="2553" max="2553" width="15.6640625" style="183" customWidth="1"/>
    <col min="2554" max="2554" width="7.6640625" style="183" customWidth="1"/>
    <col min="2555" max="2555" width="16" style="183" customWidth="1"/>
    <col min="2556" max="2556" width="16.5" style="183" customWidth="1"/>
    <col min="2557" max="2557" width="14.1640625" style="183" customWidth="1"/>
    <col min="2558" max="2558" width="20.6640625" style="183" customWidth="1"/>
    <col min="2559" max="2559" width="20.1640625" style="183" customWidth="1"/>
    <col min="2560" max="2561" width="19" style="183" customWidth="1"/>
    <col min="2562" max="2562" width="15.6640625" style="183" customWidth="1"/>
    <col min="2563" max="2570" width="12.1640625" style="183" customWidth="1"/>
    <col min="2571" max="2808" width="12" style="183"/>
    <col min="2809" max="2809" width="15.6640625" style="183" customWidth="1"/>
    <col min="2810" max="2810" width="7.6640625" style="183" customWidth="1"/>
    <col min="2811" max="2811" width="16" style="183" customWidth="1"/>
    <col min="2812" max="2812" width="16.5" style="183" customWidth="1"/>
    <col min="2813" max="2813" width="14.1640625" style="183" customWidth="1"/>
    <col min="2814" max="2814" width="20.6640625" style="183" customWidth="1"/>
    <col min="2815" max="2815" width="20.1640625" style="183" customWidth="1"/>
    <col min="2816" max="2817" width="19" style="183" customWidth="1"/>
    <col min="2818" max="2818" width="15.6640625" style="183" customWidth="1"/>
    <col min="2819" max="2826" width="12.1640625" style="183" customWidth="1"/>
    <col min="2827" max="3064" width="12" style="183"/>
    <col min="3065" max="3065" width="15.6640625" style="183" customWidth="1"/>
    <col min="3066" max="3066" width="7.6640625" style="183" customWidth="1"/>
    <col min="3067" max="3067" width="16" style="183" customWidth="1"/>
    <col min="3068" max="3068" width="16.5" style="183" customWidth="1"/>
    <col min="3069" max="3069" width="14.1640625" style="183" customWidth="1"/>
    <col min="3070" max="3070" width="20.6640625" style="183" customWidth="1"/>
    <col min="3071" max="3071" width="20.1640625" style="183" customWidth="1"/>
    <col min="3072" max="3073" width="19" style="183" customWidth="1"/>
    <col min="3074" max="3074" width="15.6640625" style="183" customWidth="1"/>
    <col min="3075" max="3082" width="12.1640625" style="183" customWidth="1"/>
    <col min="3083" max="3320" width="12" style="183"/>
    <col min="3321" max="3321" width="15.6640625" style="183" customWidth="1"/>
    <col min="3322" max="3322" width="7.6640625" style="183" customWidth="1"/>
    <col min="3323" max="3323" width="16" style="183" customWidth="1"/>
    <col min="3324" max="3324" width="16.5" style="183" customWidth="1"/>
    <col min="3325" max="3325" width="14.1640625" style="183" customWidth="1"/>
    <col min="3326" max="3326" width="20.6640625" style="183" customWidth="1"/>
    <col min="3327" max="3327" width="20.1640625" style="183" customWidth="1"/>
    <col min="3328" max="3329" width="19" style="183" customWidth="1"/>
    <col min="3330" max="3330" width="15.6640625" style="183" customWidth="1"/>
    <col min="3331" max="3338" width="12.1640625" style="183" customWidth="1"/>
    <col min="3339" max="3576" width="12" style="183"/>
    <col min="3577" max="3577" width="15.6640625" style="183" customWidth="1"/>
    <col min="3578" max="3578" width="7.6640625" style="183" customWidth="1"/>
    <col min="3579" max="3579" width="16" style="183" customWidth="1"/>
    <col min="3580" max="3580" width="16.5" style="183" customWidth="1"/>
    <col min="3581" max="3581" width="14.1640625" style="183" customWidth="1"/>
    <col min="3582" max="3582" width="20.6640625" style="183" customWidth="1"/>
    <col min="3583" max="3583" width="20.1640625" style="183" customWidth="1"/>
    <col min="3584" max="3585" width="19" style="183" customWidth="1"/>
    <col min="3586" max="3586" width="15.6640625" style="183" customWidth="1"/>
    <col min="3587" max="3594" width="12.1640625" style="183" customWidth="1"/>
    <col min="3595" max="3832" width="12" style="183"/>
    <col min="3833" max="3833" width="15.6640625" style="183" customWidth="1"/>
    <col min="3834" max="3834" width="7.6640625" style="183" customWidth="1"/>
    <col min="3835" max="3835" width="16" style="183" customWidth="1"/>
    <col min="3836" max="3836" width="16.5" style="183" customWidth="1"/>
    <col min="3837" max="3837" width="14.1640625" style="183" customWidth="1"/>
    <col min="3838" max="3838" width="20.6640625" style="183" customWidth="1"/>
    <col min="3839" max="3839" width="20.1640625" style="183" customWidth="1"/>
    <col min="3840" max="3841" width="19" style="183" customWidth="1"/>
    <col min="3842" max="3842" width="15.6640625" style="183" customWidth="1"/>
    <col min="3843" max="3850" width="12.1640625" style="183" customWidth="1"/>
    <col min="3851" max="4088" width="12" style="183"/>
    <col min="4089" max="4089" width="15.6640625" style="183" customWidth="1"/>
    <col min="4090" max="4090" width="7.6640625" style="183" customWidth="1"/>
    <col min="4091" max="4091" width="16" style="183" customWidth="1"/>
    <col min="4092" max="4092" width="16.5" style="183" customWidth="1"/>
    <col min="4093" max="4093" width="14.1640625" style="183" customWidth="1"/>
    <col min="4094" max="4094" width="20.6640625" style="183" customWidth="1"/>
    <col min="4095" max="4095" width="20.1640625" style="183" customWidth="1"/>
    <col min="4096" max="4097" width="19" style="183" customWidth="1"/>
    <col min="4098" max="4098" width="15.6640625" style="183" customWidth="1"/>
    <col min="4099" max="4106" width="12.1640625" style="183" customWidth="1"/>
    <col min="4107" max="4344" width="12" style="183"/>
    <col min="4345" max="4345" width="15.6640625" style="183" customWidth="1"/>
    <col min="4346" max="4346" width="7.6640625" style="183" customWidth="1"/>
    <col min="4347" max="4347" width="16" style="183" customWidth="1"/>
    <col min="4348" max="4348" width="16.5" style="183" customWidth="1"/>
    <col min="4349" max="4349" width="14.1640625" style="183" customWidth="1"/>
    <col min="4350" max="4350" width="20.6640625" style="183" customWidth="1"/>
    <col min="4351" max="4351" width="20.1640625" style="183" customWidth="1"/>
    <col min="4352" max="4353" width="19" style="183" customWidth="1"/>
    <col min="4354" max="4354" width="15.6640625" style="183" customWidth="1"/>
    <col min="4355" max="4362" width="12.1640625" style="183" customWidth="1"/>
    <col min="4363" max="4600" width="12" style="183"/>
    <col min="4601" max="4601" width="15.6640625" style="183" customWidth="1"/>
    <col min="4602" max="4602" width="7.6640625" style="183" customWidth="1"/>
    <col min="4603" max="4603" width="16" style="183" customWidth="1"/>
    <col min="4604" max="4604" width="16.5" style="183" customWidth="1"/>
    <col min="4605" max="4605" width="14.1640625" style="183" customWidth="1"/>
    <col min="4606" max="4606" width="20.6640625" style="183" customWidth="1"/>
    <col min="4607" max="4607" width="20.1640625" style="183" customWidth="1"/>
    <col min="4608" max="4609" width="19" style="183" customWidth="1"/>
    <col min="4610" max="4610" width="15.6640625" style="183" customWidth="1"/>
    <col min="4611" max="4618" width="12.1640625" style="183" customWidth="1"/>
    <col min="4619" max="4856" width="12" style="183"/>
    <col min="4857" max="4857" width="15.6640625" style="183" customWidth="1"/>
    <col min="4858" max="4858" width="7.6640625" style="183" customWidth="1"/>
    <col min="4859" max="4859" width="16" style="183" customWidth="1"/>
    <col min="4860" max="4860" width="16.5" style="183" customWidth="1"/>
    <col min="4861" max="4861" width="14.1640625" style="183" customWidth="1"/>
    <col min="4862" max="4862" width="20.6640625" style="183" customWidth="1"/>
    <col min="4863" max="4863" width="20.1640625" style="183" customWidth="1"/>
    <col min="4864" max="4865" width="19" style="183" customWidth="1"/>
    <col min="4866" max="4866" width="15.6640625" style="183" customWidth="1"/>
    <col min="4867" max="4874" width="12.1640625" style="183" customWidth="1"/>
    <col min="4875" max="5112" width="12" style="183"/>
    <col min="5113" max="5113" width="15.6640625" style="183" customWidth="1"/>
    <col min="5114" max="5114" width="7.6640625" style="183" customWidth="1"/>
    <col min="5115" max="5115" width="16" style="183" customWidth="1"/>
    <col min="5116" max="5116" width="16.5" style="183" customWidth="1"/>
    <col min="5117" max="5117" width="14.1640625" style="183" customWidth="1"/>
    <col min="5118" max="5118" width="20.6640625" style="183" customWidth="1"/>
    <col min="5119" max="5119" width="20.1640625" style="183" customWidth="1"/>
    <col min="5120" max="5121" width="19" style="183" customWidth="1"/>
    <col min="5122" max="5122" width="15.6640625" style="183" customWidth="1"/>
    <col min="5123" max="5130" width="12.1640625" style="183" customWidth="1"/>
    <col min="5131" max="5368" width="12" style="183"/>
    <col min="5369" max="5369" width="15.6640625" style="183" customWidth="1"/>
    <col min="5370" max="5370" width="7.6640625" style="183" customWidth="1"/>
    <col min="5371" max="5371" width="16" style="183" customWidth="1"/>
    <col min="5372" max="5372" width="16.5" style="183" customWidth="1"/>
    <col min="5373" max="5373" width="14.1640625" style="183" customWidth="1"/>
    <col min="5374" max="5374" width="20.6640625" style="183" customWidth="1"/>
    <col min="5375" max="5375" width="20.1640625" style="183" customWidth="1"/>
    <col min="5376" max="5377" width="19" style="183" customWidth="1"/>
    <col min="5378" max="5378" width="15.6640625" style="183" customWidth="1"/>
    <col min="5379" max="5386" width="12.1640625" style="183" customWidth="1"/>
    <col min="5387" max="5624" width="12" style="183"/>
    <col min="5625" max="5625" width="15.6640625" style="183" customWidth="1"/>
    <col min="5626" max="5626" width="7.6640625" style="183" customWidth="1"/>
    <col min="5627" max="5627" width="16" style="183" customWidth="1"/>
    <col min="5628" max="5628" width="16.5" style="183" customWidth="1"/>
    <col min="5629" max="5629" width="14.1640625" style="183" customWidth="1"/>
    <col min="5630" max="5630" width="20.6640625" style="183" customWidth="1"/>
    <col min="5631" max="5631" width="20.1640625" style="183" customWidth="1"/>
    <col min="5632" max="5633" width="19" style="183" customWidth="1"/>
    <col min="5634" max="5634" width="15.6640625" style="183" customWidth="1"/>
    <col min="5635" max="5642" width="12.1640625" style="183" customWidth="1"/>
    <col min="5643" max="5880" width="12" style="183"/>
    <col min="5881" max="5881" width="15.6640625" style="183" customWidth="1"/>
    <col min="5882" max="5882" width="7.6640625" style="183" customWidth="1"/>
    <col min="5883" max="5883" width="16" style="183" customWidth="1"/>
    <col min="5884" max="5884" width="16.5" style="183" customWidth="1"/>
    <col min="5885" max="5885" width="14.1640625" style="183" customWidth="1"/>
    <col min="5886" max="5886" width="20.6640625" style="183" customWidth="1"/>
    <col min="5887" max="5887" width="20.1640625" style="183" customWidth="1"/>
    <col min="5888" max="5889" width="19" style="183" customWidth="1"/>
    <col min="5890" max="5890" width="15.6640625" style="183" customWidth="1"/>
    <col min="5891" max="5898" width="12.1640625" style="183" customWidth="1"/>
    <col min="5899" max="6136" width="12" style="183"/>
    <col min="6137" max="6137" width="15.6640625" style="183" customWidth="1"/>
    <col min="6138" max="6138" width="7.6640625" style="183" customWidth="1"/>
    <col min="6139" max="6139" width="16" style="183" customWidth="1"/>
    <col min="6140" max="6140" width="16.5" style="183" customWidth="1"/>
    <col min="6141" max="6141" width="14.1640625" style="183" customWidth="1"/>
    <col min="6142" max="6142" width="20.6640625" style="183" customWidth="1"/>
    <col min="6143" max="6143" width="20.1640625" style="183" customWidth="1"/>
    <col min="6144" max="6145" width="19" style="183" customWidth="1"/>
    <col min="6146" max="6146" width="15.6640625" style="183" customWidth="1"/>
    <col min="6147" max="6154" width="12.1640625" style="183" customWidth="1"/>
    <col min="6155" max="6392" width="12" style="183"/>
    <col min="6393" max="6393" width="15.6640625" style="183" customWidth="1"/>
    <col min="6394" max="6394" width="7.6640625" style="183" customWidth="1"/>
    <col min="6395" max="6395" width="16" style="183" customWidth="1"/>
    <col min="6396" max="6396" width="16.5" style="183" customWidth="1"/>
    <col min="6397" max="6397" width="14.1640625" style="183" customWidth="1"/>
    <col min="6398" max="6398" width="20.6640625" style="183" customWidth="1"/>
    <col min="6399" max="6399" width="20.1640625" style="183" customWidth="1"/>
    <col min="6400" max="6401" width="19" style="183" customWidth="1"/>
    <col min="6402" max="6402" width="15.6640625" style="183" customWidth="1"/>
    <col min="6403" max="6410" width="12.1640625" style="183" customWidth="1"/>
    <col min="6411" max="6648" width="12" style="183"/>
    <col min="6649" max="6649" width="15.6640625" style="183" customWidth="1"/>
    <col min="6650" max="6650" width="7.6640625" style="183" customWidth="1"/>
    <col min="6651" max="6651" width="16" style="183" customWidth="1"/>
    <col min="6652" max="6652" width="16.5" style="183" customWidth="1"/>
    <col min="6653" max="6653" width="14.1640625" style="183" customWidth="1"/>
    <col min="6654" max="6654" width="20.6640625" style="183" customWidth="1"/>
    <col min="6655" max="6655" width="20.1640625" style="183" customWidth="1"/>
    <col min="6656" max="6657" width="19" style="183" customWidth="1"/>
    <col min="6658" max="6658" width="15.6640625" style="183" customWidth="1"/>
    <col min="6659" max="6666" width="12.1640625" style="183" customWidth="1"/>
    <col min="6667" max="6904" width="12" style="183"/>
    <col min="6905" max="6905" width="15.6640625" style="183" customWidth="1"/>
    <col min="6906" max="6906" width="7.6640625" style="183" customWidth="1"/>
    <col min="6907" max="6907" width="16" style="183" customWidth="1"/>
    <col min="6908" max="6908" width="16.5" style="183" customWidth="1"/>
    <col min="6909" max="6909" width="14.1640625" style="183" customWidth="1"/>
    <col min="6910" max="6910" width="20.6640625" style="183" customWidth="1"/>
    <col min="6911" max="6911" width="20.1640625" style="183" customWidth="1"/>
    <col min="6912" max="6913" width="19" style="183" customWidth="1"/>
    <col min="6914" max="6914" width="15.6640625" style="183" customWidth="1"/>
    <col min="6915" max="6922" width="12.1640625" style="183" customWidth="1"/>
    <col min="6923" max="7160" width="12" style="183"/>
    <col min="7161" max="7161" width="15.6640625" style="183" customWidth="1"/>
    <col min="7162" max="7162" width="7.6640625" style="183" customWidth="1"/>
    <col min="7163" max="7163" width="16" style="183" customWidth="1"/>
    <col min="7164" max="7164" width="16.5" style="183" customWidth="1"/>
    <col min="7165" max="7165" width="14.1640625" style="183" customWidth="1"/>
    <col min="7166" max="7166" width="20.6640625" style="183" customWidth="1"/>
    <col min="7167" max="7167" width="20.1640625" style="183" customWidth="1"/>
    <col min="7168" max="7169" width="19" style="183" customWidth="1"/>
    <col min="7170" max="7170" width="15.6640625" style="183" customWidth="1"/>
    <col min="7171" max="7178" width="12.1640625" style="183" customWidth="1"/>
    <col min="7179" max="7416" width="12" style="183"/>
    <col min="7417" max="7417" width="15.6640625" style="183" customWidth="1"/>
    <col min="7418" max="7418" width="7.6640625" style="183" customWidth="1"/>
    <col min="7419" max="7419" width="16" style="183" customWidth="1"/>
    <col min="7420" max="7420" width="16.5" style="183" customWidth="1"/>
    <col min="7421" max="7421" width="14.1640625" style="183" customWidth="1"/>
    <col min="7422" max="7422" width="20.6640625" style="183" customWidth="1"/>
    <col min="7423" max="7423" width="20.1640625" style="183" customWidth="1"/>
    <col min="7424" max="7425" width="19" style="183" customWidth="1"/>
    <col min="7426" max="7426" width="15.6640625" style="183" customWidth="1"/>
    <col min="7427" max="7434" width="12.1640625" style="183" customWidth="1"/>
    <col min="7435" max="7672" width="12" style="183"/>
    <col min="7673" max="7673" width="15.6640625" style="183" customWidth="1"/>
    <col min="7674" max="7674" width="7.6640625" style="183" customWidth="1"/>
    <col min="7675" max="7675" width="16" style="183" customWidth="1"/>
    <col min="7676" max="7676" width="16.5" style="183" customWidth="1"/>
    <col min="7677" max="7677" width="14.1640625" style="183" customWidth="1"/>
    <col min="7678" max="7678" width="20.6640625" style="183" customWidth="1"/>
    <col min="7679" max="7679" width="20.1640625" style="183" customWidth="1"/>
    <col min="7680" max="7681" width="19" style="183" customWidth="1"/>
    <col min="7682" max="7682" width="15.6640625" style="183" customWidth="1"/>
    <col min="7683" max="7690" width="12.1640625" style="183" customWidth="1"/>
    <col min="7691" max="7928" width="12" style="183"/>
    <col min="7929" max="7929" width="15.6640625" style="183" customWidth="1"/>
    <col min="7930" max="7930" width="7.6640625" style="183" customWidth="1"/>
    <col min="7931" max="7931" width="16" style="183" customWidth="1"/>
    <col min="7932" max="7932" width="16.5" style="183" customWidth="1"/>
    <col min="7933" max="7933" width="14.1640625" style="183" customWidth="1"/>
    <col min="7934" max="7934" width="20.6640625" style="183" customWidth="1"/>
    <col min="7935" max="7935" width="20.1640625" style="183" customWidth="1"/>
    <col min="7936" max="7937" width="19" style="183" customWidth="1"/>
    <col min="7938" max="7938" width="15.6640625" style="183" customWidth="1"/>
    <col min="7939" max="7946" width="12.1640625" style="183" customWidth="1"/>
    <col min="7947" max="8184" width="12" style="183"/>
    <col min="8185" max="8185" width="15.6640625" style="183" customWidth="1"/>
    <col min="8186" max="8186" width="7.6640625" style="183" customWidth="1"/>
    <col min="8187" max="8187" width="16" style="183" customWidth="1"/>
    <col min="8188" max="8188" width="16.5" style="183" customWidth="1"/>
    <col min="8189" max="8189" width="14.1640625" style="183" customWidth="1"/>
    <col min="8190" max="8190" width="20.6640625" style="183" customWidth="1"/>
    <col min="8191" max="8191" width="20.1640625" style="183" customWidth="1"/>
    <col min="8192" max="8193" width="19" style="183" customWidth="1"/>
    <col min="8194" max="8194" width="15.6640625" style="183" customWidth="1"/>
    <col min="8195" max="8202" width="12.1640625" style="183" customWidth="1"/>
    <col min="8203" max="8440" width="12" style="183"/>
    <col min="8441" max="8441" width="15.6640625" style="183" customWidth="1"/>
    <col min="8442" max="8442" width="7.6640625" style="183" customWidth="1"/>
    <col min="8443" max="8443" width="16" style="183" customWidth="1"/>
    <col min="8444" max="8444" width="16.5" style="183" customWidth="1"/>
    <col min="8445" max="8445" width="14.1640625" style="183" customWidth="1"/>
    <col min="8446" max="8446" width="20.6640625" style="183" customWidth="1"/>
    <col min="8447" max="8447" width="20.1640625" style="183" customWidth="1"/>
    <col min="8448" max="8449" width="19" style="183" customWidth="1"/>
    <col min="8450" max="8450" width="15.6640625" style="183" customWidth="1"/>
    <col min="8451" max="8458" width="12.1640625" style="183" customWidth="1"/>
    <col min="8459" max="8696" width="12" style="183"/>
    <col min="8697" max="8697" width="15.6640625" style="183" customWidth="1"/>
    <col min="8698" max="8698" width="7.6640625" style="183" customWidth="1"/>
    <col min="8699" max="8699" width="16" style="183" customWidth="1"/>
    <col min="8700" max="8700" width="16.5" style="183" customWidth="1"/>
    <col min="8701" max="8701" width="14.1640625" style="183" customWidth="1"/>
    <col min="8702" max="8702" width="20.6640625" style="183" customWidth="1"/>
    <col min="8703" max="8703" width="20.1640625" style="183" customWidth="1"/>
    <col min="8704" max="8705" width="19" style="183" customWidth="1"/>
    <col min="8706" max="8706" width="15.6640625" style="183" customWidth="1"/>
    <col min="8707" max="8714" width="12.1640625" style="183" customWidth="1"/>
    <col min="8715" max="8952" width="12" style="183"/>
    <col min="8953" max="8953" width="15.6640625" style="183" customWidth="1"/>
    <col min="8954" max="8954" width="7.6640625" style="183" customWidth="1"/>
    <col min="8955" max="8955" width="16" style="183" customWidth="1"/>
    <col min="8956" max="8956" width="16.5" style="183" customWidth="1"/>
    <col min="8957" max="8957" width="14.1640625" style="183" customWidth="1"/>
    <col min="8958" max="8958" width="20.6640625" style="183" customWidth="1"/>
    <col min="8959" max="8959" width="20.1640625" style="183" customWidth="1"/>
    <col min="8960" max="8961" width="19" style="183" customWidth="1"/>
    <col min="8962" max="8962" width="15.6640625" style="183" customWidth="1"/>
    <col min="8963" max="8970" width="12.1640625" style="183" customWidth="1"/>
    <col min="8971" max="9208" width="12" style="183"/>
    <col min="9209" max="9209" width="15.6640625" style="183" customWidth="1"/>
    <col min="9210" max="9210" width="7.6640625" style="183" customWidth="1"/>
    <col min="9211" max="9211" width="16" style="183" customWidth="1"/>
    <col min="9212" max="9212" width="16.5" style="183" customWidth="1"/>
    <col min="9213" max="9213" width="14.1640625" style="183" customWidth="1"/>
    <col min="9214" max="9214" width="20.6640625" style="183" customWidth="1"/>
    <col min="9215" max="9215" width="20.1640625" style="183" customWidth="1"/>
    <col min="9216" max="9217" width="19" style="183" customWidth="1"/>
    <col min="9218" max="9218" width="15.6640625" style="183" customWidth="1"/>
    <col min="9219" max="9226" width="12.1640625" style="183" customWidth="1"/>
    <col min="9227" max="9464" width="12" style="183"/>
    <col min="9465" max="9465" width="15.6640625" style="183" customWidth="1"/>
    <col min="9466" max="9466" width="7.6640625" style="183" customWidth="1"/>
    <col min="9467" max="9467" width="16" style="183" customWidth="1"/>
    <col min="9468" max="9468" width="16.5" style="183" customWidth="1"/>
    <col min="9469" max="9469" width="14.1640625" style="183" customWidth="1"/>
    <col min="9470" max="9470" width="20.6640625" style="183" customWidth="1"/>
    <col min="9471" max="9471" width="20.1640625" style="183" customWidth="1"/>
    <col min="9472" max="9473" width="19" style="183" customWidth="1"/>
    <col min="9474" max="9474" width="15.6640625" style="183" customWidth="1"/>
    <col min="9475" max="9482" width="12.1640625" style="183" customWidth="1"/>
    <col min="9483" max="9720" width="12" style="183"/>
    <col min="9721" max="9721" width="15.6640625" style="183" customWidth="1"/>
    <col min="9722" max="9722" width="7.6640625" style="183" customWidth="1"/>
    <col min="9723" max="9723" width="16" style="183" customWidth="1"/>
    <col min="9724" max="9724" width="16.5" style="183" customWidth="1"/>
    <col min="9725" max="9725" width="14.1640625" style="183" customWidth="1"/>
    <col min="9726" max="9726" width="20.6640625" style="183" customWidth="1"/>
    <col min="9727" max="9727" width="20.1640625" style="183" customWidth="1"/>
    <col min="9728" max="9729" width="19" style="183" customWidth="1"/>
    <col min="9730" max="9730" width="15.6640625" style="183" customWidth="1"/>
    <col min="9731" max="9738" width="12.1640625" style="183" customWidth="1"/>
    <col min="9739" max="9976" width="12" style="183"/>
    <col min="9977" max="9977" width="15.6640625" style="183" customWidth="1"/>
    <col min="9978" max="9978" width="7.6640625" style="183" customWidth="1"/>
    <col min="9979" max="9979" width="16" style="183" customWidth="1"/>
    <col min="9980" max="9980" width="16.5" style="183" customWidth="1"/>
    <col min="9981" max="9981" width="14.1640625" style="183" customWidth="1"/>
    <col min="9982" max="9982" width="20.6640625" style="183" customWidth="1"/>
    <col min="9983" max="9983" width="20.1640625" style="183" customWidth="1"/>
    <col min="9984" max="9985" width="19" style="183" customWidth="1"/>
    <col min="9986" max="9986" width="15.6640625" style="183" customWidth="1"/>
    <col min="9987" max="9994" width="12.1640625" style="183" customWidth="1"/>
    <col min="9995" max="10232" width="12" style="183"/>
    <col min="10233" max="10233" width="15.6640625" style="183" customWidth="1"/>
    <col min="10234" max="10234" width="7.6640625" style="183" customWidth="1"/>
    <col min="10235" max="10235" width="16" style="183" customWidth="1"/>
    <col min="10236" max="10236" width="16.5" style="183" customWidth="1"/>
    <col min="10237" max="10237" width="14.1640625" style="183" customWidth="1"/>
    <col min="10238" max="10238" width="20.6640625" style="183" customWidth="1"/>
    <col min="10239" max="10239" width="20.1640625" style="183" customWidth="1"/>
    <col min="10240" max="10241" width="19" style="183" customWidth="1"/>
    <col min="10242" max="10242" width="15.6640625" style="183" customWidth="1"/>
    <col min="10243" max="10250" width="12.1640625" style="183" customWidth="1"/>
    <col min="10251" max="10488" width="12" style="183"/>
    <col min="10489" max="10489" width="15.6640625" style="183" customWidth="1"/>
    <col min="10490" max="10490" width="7.6640625" style="183" customWidth="1"/>
    <col min="10491" max="10491" width="16" style="183" customWidth="1"/>
    <col min="10492" max="10492" width="16.5" style="183" customWidth="1"/>
    <col min="10493" max="10493" width="14.1640625" style="183" customWidth="1"/>
    <col min="10494" max="10494" width="20.6640625" style="183" customWidth="1"/>
    <col min="10495" max="10495" width="20.1640625" style="183" customWidth="1"/>
    <col min="10496" max="10497" width="19" style="183" customWidth="1"/>
    <col min="10498" max="10498" width="15.6640625" style="183" customWidth="1"/>
    <col min="10499" max="10506" width="12.1640625" style="183" customWidth="1"/>
    <col min="10507" max="10744" width="12" style="183"/>
    <col min="10745" max="10745" width="15.6640625" style="183" customWidth="1"/>
    <col min="10746" max="10746" width="7.6640625" style="183" customWidth="1"/>
    <col min="10747" max="10747" width="16" style="183" customWidth="1"/>
    <col min="10748" max="10748" width="16.5" style="183" customWidth="1"/>
    <col min="10749" max="10749" width="14.1640625" style="183" customWidth="1"/>
    <col min="10750" max="10750" width="20.6640625" style="183" customWidth="1"/>
    <col min="10751" max="10751" width="20.1640625" style="183" customWidth="1"/>
    <col min="10752" max="10753" width="19" style="183" customWidth="1"/>
    <col min="10754" max="10754" width="15.6640625" style="183" customWidth="1"/>
    <col min="10755" max="10762" width="12.1640625" style="183" customWidth="1"/>
    <col min="10763" max="11000" width="12" style="183"/>
    <col min="11001" max="11001" width="15.6640625" style="183" customWidth="1"/>
    <col min="11002" max="11002" width="7.6640625" style="183" customWidth="1"/>
    <col min="11003" max="11003" width="16" style="183" customWidth="1"/>
    <col min="11004" max="11004" width="16.5" style="183" customWidth="1"/>
    <col min="11005" max="11005" width="14.1640625" style="183" customWidth="1"/>
    <col min="11006" max="11006" width="20.6640625" style="183" customWidth="1"/>
    <col min="11007" max="11007" width="20.1640625" style="183" customWidth="1"/>
    <col min="11008" max="11009" width="19" style="183" customWidth="1"/>
    <col min="11010" max="11010" width="15.6640625" style="183" customWidth="1"/>
    <col min="11011" max="11018" width="12.1640625" style="183" customWidth="1"/>
    <col min="11019" max="11256" width="12" style="183"/>
    <col min="11257" max="11257" width="15.6640625" style="183" customWidth="1"/>
    <col min="11258" max="11258" width="7.6640625" style="183" customWidth="1"/>
    <col min="11259" max="11259" width="16" style="183" customWidth="1"/>
    <col min="11260" max="11260" width="16.5" style="183" customWidth="1"/>
    <col min="11261" max="11261" width="14.1640625" style="183" customWidth="1"/>
    <col min="11262" max="11262" width="20.6640625" style="183" customWidth="1"/>
    <col min="11263" max="11263" width="20.1640625" style="183" customWidth="1"/>
    <col min="11264" max="11265" width="19" style="183" customWidth="1"/>
    <col min="11266" max="11266" width="15.6640625" style="183" customWidth="1"/>
    <col min="11267" max="11274" width="12.1640625" style="183" customWidth="1"/>
    <col min="11275" max="11512" width="12" style="183"/>
    <col min="11513" max="11513" width="15.6640625" style="183" customWidth="1"/>
    <col min="11514" max="11514" width="7.6640625" style="183" customWidth="1"/>
    <col min="11515" max="11515" width="16" style="183" customWidth="1"/>
    <col min="11516" max="11516" width="16.5" style="183" customWidth="1"/>
    <col min="11517" max="11517" width="14.1640625" style="183" customWidth="1"/>
    <col min="11518" max="11518" width="20.6640625" style="183" customWidth="1"/>
    <col min="11519" max="11519" width="20.1640625" style="183" customWidth="1"/>
    <col min="11520" max="11521" width="19" style="183" customWidth="1"/>
    <col min="11522" max="11522" width="15.6640625" style="183" customWidth="1"/>
    <col min="11523" max="11530" width="12.1640625" style="183" customWidth="1"/>
    <col min="11531" max="11768" width="12" style="183"/>
    <col min="11769" max="11769" width="15.6640625" style="183" customWidth="1"/>
    <col min="11770" max="11770" width="7.6640625" style="183" customWidth="1"/>
    <col min="11771" max="11771" width="16" style="183" customWidth="1"/>
    <col min="11772" max="11772" width="16.5" style="183" customWidth="1"/>
    <col min="11773" max="11773" width="14.1640625" style="183" customWidth="1"/>
    <col min="11774" max="11774" width="20.6640625" style="183" customWidth="1"/>
    <col min="11775" max="11775" width="20.1640625" style="183" customWidth="1"/>
    <col min="11776" max="11777" width="19" style="183" customWidth="1"/>
    <col min="11778" max="11778" width="15.6640625" style="183" customWidth="1"/>
    <col min="11779" max="11786" width="12.1640625" style="183" customWidth="1"/>
    <col min="11787" max="12024" width="12" style="183"/>
    <col min="12025" max="12025" width="15.6640625" style="183" customWidth="1"/>
    <col min="12026" max="12026" width="7.6640625" style="183" customWidth="1"/>
    <col min="12027" max="12027" width="16" style="183" customWidth="1"/>
    <col min="12028" max="12028" width="16.5" style="183" customWidth="1"/>
    <col min="12029" max="12029" width="14.1640625" style="183" customWidth="1"/>
    <col min="12030" max="12030" width="20.6640625" style="183" customWidth="1"/>
    <col min="12031" max="12031" width="20.1640625" style="183" customWidth="1"/>
    <col min="12032" max="12033" width="19" style="183" customWidth="1"/>
    <col min="12034" max="12034" width="15.6640625" style="183" customWidth="1"/>
    <col min="12035" max="12042" width="12.1640625" style="183" customWidth="1"/>
    <col min="12043" max="12280" width="12" style="183"/>
    <col min="12281" max="12281" width="15.6640625" style="183" customWidth="1"/>
    <col min="12282" max="12282" width="7.6640625" style="183" customWidth="1"/>
    <col min="12283" max="12283" width="16" style="183" customWidth="1"/>
    <col min="12284" max="12284" width="16.5" style="183" customWidth="1"/>
    <col min="12285" max="12285" width="14.1640625" style="183" customWidth="1"/>
    <col min="12286" max="12286" width="20.6640625" style="183" customWidth="1"/>
    <col min="12287" max="12287" width="20.1640625" style="183" customWidth="1"/>
    <col min="12288" max="12289" width="19" style="183" customWidth="1"/>
    <col min="12290" max="12290" width="15.6640625" style="183" customWidth="1"/>
    <col min="12291" max="12298" width="12.1640625" style="183" customWidth="1"/>
    <col min="12299" max="12536" width="12" style="183"/>
    <col min="12537" max="12537" width="15.6640625" style="183" customWidth="1"/>
    <col min="12538" max="12538" width="7.6640625" style="183" customWidth="1"/>
    <col min="12539" max="12539" width="16" style="183" customWidth="1"/>
    <col min="12540" max="12540" width="16.5" style="183" customWidth="1"/>
    <col min="12541" max="12541" width="14.1640625" style="183" customWidth="1"/>
    <col min="12542" max="12542" width="20.6640625" style="183" customWidth="1"/>
    <col min="12543" max="12543" width="20.1640625" style="183" customWidth="1"/>
    <col min="12544" max="12545" width="19" style="183" customWidth="1"/>
    <col min="12546" max="12546" width="15.6640625" style="183" customWidth="1"/>
    <col min="12547" max="12554" width="12.1640625" style="183" customWidth="1"/>
    <col min="12555" max="12792" width="12" style="183"/>
    <col min="12793" max="12793" width="15.6640625" style="183" customWidth="1"/>
    <col min="12794" max="12794" width="7.6640625" style="183" customWidth="1"/>
    <col min="12795" max="12795" width="16" style="183" customWidth="1"/>
    <col min="12796" max="12796" width="16.5" style="183" customWidth="1"/>
    <col min="12797" max="12797" width="14.1640625" style="183" customWidth="1"/>
    <col min="12798" max="12798" width="20.6640625" style="183" customWidth="1"/>
    <col min="12799" max="12799" width="20.1640625" style="183" customWidth="1"/>
    <col min="12800" max="12801" width="19" style="183" customWidth="1"/>
    <col min="12802" max="12802" width="15.6640625" style="183" customWidth="1"/>
    <col min="12803" max="12810" width="12.1640625" style="183" customWidth="1"/>
    <col min="12811" max="13048" width="12" style="183"/>
    <col min="13049" max="13049" width="15.6640625" style="183" customWidth="1"/>
    <col min="13050" max="13050" width="7.6640625" style="183" customWidth="1"/>
    <col min="13051" max="13051" width="16" style="183" customWidth="1"/>
    <col min="13052" max="13052" width="16.5" style="183" customWidth="1"/>
    <col min="13053" max="13053" width="14.1640625" style="183" customWidth="1"/>
    <col min="13054" max="13054" width="20.6640625" style="183" customWidth="1"/>
    <col min="13055" max="13055" width="20.1640625" style="183" customWidth="1"/>
    <col min="13056" max="13057" width="19" style="183" customWidth="1"/>
    <col min="13058" max="13058" width="15.6640625" style="183" customWidth="1"/>
    <col min="13059" max="13066" width="12.1640625" style="183" customWidth="1"/>
    <col min="13067" max="13304" width="12" style="183"/>
    <col min="13305" max="13305" width="15.6640625" style="183" customWidth="1"/>
    <col min="13306" max="13306" width="7.6640625" style="183" customWidth="1"/>
    <col min="13307" max="13307" width="16" style="183" customWidth="1"/>
    <col min="13308" max="13308" width="16.5" style="183" customWidth="1"/>
    <col min="13309" max="13309" width="14.1640625" style="183" customWidth="1"/>
    <col min="13310" max="13310" width="20.6640625" style="183" customWidth="1"/>
    <col min="13311" max="13311" width="20.1640625" style="183" customWidth="1"/>
    <col min="13312" max="13313" width="19" style="183" customWidth="1"/>
    <col min="13314" max="13314" width="15.6640625" style="183" customWidth="1"/>
    <col min="13315" max="13322" width="12.1640625" style="183" customWidth="1"/>
    <col min="13323" max="13560" width="12" style="183"/>
    <col min="13561" max="13561" width="15.6640625" style="183" customWidth="1"/>
    <col min="13562" max="13562" width="7.6640625" style="183" customWidth="1"/>
    <col min="13563" max="13563" width="16" style="183" customWidth="1"/>
    <col min="13564" max="13564" width="16.5" style="183" customWidth="1"/>
    <col min="13565" max="13565" width="14.1640625" style="183" customWidth="1"/>
    <col min="13566" max="13566" width="20.6640625" style="183" customWidth="1"/>
    <col min="13567" max="13567" width="20.1640625" style="183" customWidth="1"/>
    <col min="13568" max="13569" width="19" style="183" customWidth="1"/>
    <col min="13570" max="13570" width="15.6640625" style="183" customWidth="1"/>
    <col min="13571" max="13578" width="12.1640625" style="183" customWidth="1"/>
    <col min="13579" max="13816" width="12" style="183"/>
    <col min="13817" max="13817" width="15.6640625" style="183" customWidth="1"/>
    <col min="13818" max="13818" width="7.6640625" style="183" customWidth="1"/>
    <col min="13819" max="13819" width="16" style="183" customWidth="1"/>
    <col min="13820" max="13820" width="16.5" style="183" customWidth="1"/>
    <col min="13821" max="13821" width="14.1640625" style="183" customWidth="1"/>
    <col min="13822" max="13822" width="20.6640625" style="183" customWidth="1"/>
    <col min="13823" max="13823" width="20.1640625" style="183" customWidth="1"/>
    <col min="13824" max="13825" width="19" style="183" customWidth="1"/>
    <col min="13826" max="13826" width="15.6640625" style="183" customWidth="1"/>
    <col min="13827" max="13834" width="12.1640625" style="183" customWidth="1"/>
    <col min="13835" max="14072" width="12" style="183"/>
    <col min="14073" max="14073" width="15.6640625" style="183" customWidth="1"/>
    <col min="14074" max="14074" width="7.6640625" style="183" customWidth="1"/>
    <col min="14075" max="14075" width="16" style="183" customWidth="1"/>
    <col min="14076" max="14076" width="16.5" style="183" customWidth="1"/>
    <col min="14077" max="14077" width="14.1640625" style="183" customWidth="1"/>
    <col min="14078" max="14078" width="20.6640625" style="183" customWidth="1"/>
    <col min="14079" max="14079" width="20.1640625" style="183" customWidth="1"/>
    <col min="14080" max="14081" width="19" style="183" customWidth="1"/>
    <col min="14082" max="14082" width="15.6640625" style="183" customWidth="1"/>
    <col min="14083" max="14090" width="12.1640625" style="183" customWidth="1"/>
    <col min="14091" max="14328" width="12" style="183"/>
    <col min="14329" max="14329" width="15.6640625" style="183" customWidth="1"/>
    <col min="14330" max="14330" width="7.6640625" style="183" customWidth="1"/>
    <col min="14331" max="14331" width="16" style="183" customWidth="1"/>
    <col min="14332" max="14332" width="16.5" style="183" customWidth="1"/>
    <col min="14333" max="14333" width="14.1640625" style="183" customWidth="1"/>
    <col min="14334" max="14334" width="20.6640625" style="183" customWidth="1"/>
    <col min="14335" max="14335" width="20.1640625" style="183" customWidth="1"/>
    <col min="14336" max="14337" width="19" style="183" customWidth="1"/>
    <col min="14338" max="14338" width="15.6640625" style="183" customWidth="1"/>
    <col min="14339" max="14346" width="12.1640625" style="183" customWidth="1"/>
    <col min="14347" max="14584" width="12" style="183"/>
    <col min="14585" max="14585" width="15.6640625" style="183" customWidth="1"/>
    <col min="14586" max="14586" width="7.6640625" style="183" customWidth="1"/>
    <col min="14587" max="14587" width="16" style="183" customWidth="1"/>
    <col min="14588" max="14588" width="16.5" style="183" customWidth="1"/>
    <col min="14589" max="14589" width="14.1640625" style="183" customWidth="1"/>
    <col min="14590" max="14590" width="20.6640625" style="183" customWidth="1"/>
    <col min="14591" max="14591" width="20.1640625" style="183" customWidth="1"/>
    <col min="14592" max="14593" width="19" style="183" customWidth="1"/>
    <col min="14594" max="14594" width="15.6640625" style="183" customWidth="1"/>
    <col min="14595" max="14602" width="12.1640625" style="183" customWidth="1"/>
    <col min="14603" max="14840" width="12" style="183"/>
    <col min="14841" max="14841" width="15.6640625" style="183" customWidth="1"/>
    <col min="14842" max="14842" width="7.6640625" style="183" customWidth="1"/>
    <col min="14843" max="14843" width="16" style="183" customWidth="1"/>
    <col min="14844" max="14844" width="16.5" style="183" customWidth="1"/>
    <col min="14845" max="14845" width="14.1640625" style="183" customWidth="1"/>
    <col min="14846" max="14846" width="20.6640625" style="183" customWidth="1"/>
    <col min="14847" max="14847" width="20.1640625" style="183" customWidth="1"/>
    <col min="14848" max="14849" width="19" style="183" customWidth="1"/>
    <col min="14850" max="14850" width="15.6640625" style="183" customWidth="1"/>
    <col min="14851" max="14858" width="12.1640625" style="183" customWidth="1"/>
    <col min="14859" max="15096" width="12" style="183"/>
    <col min="15097" max="15097" width="15.6640625" style="183" customWidth="1"/>
    <col min="15098" max="15098" width="7.6640625" style="183" customWidth="1"/>
    <col min="15099" max="15099" width="16" style="183" customWidth="1"/>
    <col min="15100" max="15100" width="16.5" style="183" customWidth="1"/>
    <col min="15101" max="15101" width="14.1640625" style="183" customWidth="1"/>
    <col min="15102" max="15102" width="20.6640625" style="183" customWidth="1"/>
    <col min="15103" max="15103" width="20.1640625" style="183" customWidth="1"/>
    <col min="15104" max="15105" width="19" style="183" customWidth="1"/>
    <col min="15106" max="15106" width="15.6640625" style="183" customWidth="1"/>
    <col min="15107" max="15114" width="12.1640625" style="183" customWidth="1"/>
    <col min="15115" max="15352" width="12" style="183"/>
    <col min="15353" max="15353" width="15.6640625" style="183" customWidth="1"/>
    <col min="15354" max="15354" width="7.6640625" style="183" customWidth="1"/>
    <col min="15355" max="15355" width="16" style="183" customWidth="1"/>
    <col min="15356" max="15356" width="16.5" style="183" customWidth="1"/>
    <col min="15357" max="15357" width="14.1640625" style="183" customWidth="1"/>
    <col min="15358" max="15358" width="20.6640625" style="183" customWidth="1"/>
    <col min="15359" max="15359" width="20.1640625" style="183" customWidth="1"/>
    <col min="15360" max="15361" width="19" style="183" customWidth="1"/>
    <col min="15362" max="15362" width="15.6640625" style="183" customWidth="1"/>
    <col min="15363" max="15370" width="12.1640625" style="183" customWidth="1"/>
    <col min="15371" max="15608" width="12" style="183"/>
    <col min="15609" max="15609" width="15.6640625" style="183" customWidth="1"/>
    <col min="15610" max="15610" width="7.6640625" style="183" customWidth="1"/>
    <col min="15611" max="15611" width="16" style="183" customWidth="1"/>
    <col min="15612" max="15612" width="16.5" style="183" customWidth="1"/>
    <col min="15613" max="15613" width="14.1640625" style="183" customWidth="1"/>
    <col min="15614" max="15614" width="20.6640625" style="183" customWidth="1"/>
    <col min="15615" max="15615" width="20.1640625" style="183" customWidth="1"/>
    <col min="15616" max="15617" width="19" style="183" customWidth="1"/>
    <col min="15618" max="15618" width="15.6640625" style="183" customWidth="1"/>
    <col min="15619" max="15626" width="12.1640625" style="183" customWidth="1"/>
    <col min="15627" max="15864" width="12" style="183"/>
    <col min="15865" max="15865" width="15.6640625" style="183" customWidth="1"/>
    <col min="15866" max="15866" width="7.6640625" style="183" customWidth="1"/>
    <col min="15867" max="15867" width="16" style="183" customWidth="1"/>
    <col min="15868" max="15868" width="16.5" style="183" customWidth="1"/>
    <col min="15869" max="15869" width="14.1640625" style="183" customWidth="1"/>
    <col min="15870" max="15870" width="20.6640625" style="183" customWidth="1"/>
    <col min="15871" max="15871" width="20.1640625" style="183" customWidth="1"/>
    <col min="15872" max="15873" width="19" style="183" customWidth="1"/>
    <col min="15874" max="15874" width="15.6640625" style="183" customWidth="1"/>
    <col min="15875" max="15882" width="12.1640625" style="183" customWidth="1"/>
    <col min="15883" max="16120" width="12" style="183"/>
    <col min="16121" max="16121" width="15.6640625" style="183" customWidth="1"/>
    <col min="16122" max="16122" width="7.6640625" style="183" customWidth="1"/>
    <col min="16123" max="16123" width="16" style="183" customWidth="1"/>
    <col min="16124" max="16124" width="16.5" style="183" customWidth="1"/>
    <col min="16125" max="16125" width="14.1640625" style="183" customWidth="1"/>
    <col min="16126" max="16126" width="20.6640625" style="183" customWidth="1"/>
    <col min="16127" max="16127" width="20.1640625" style="183" customWidth="1"/>
    <col min="16128" max="16129" width="19" style="183" customWidth="1"/>
    <col min="16130" max="16130" width="15.6640625" style="183" customWidth="1"/>
    <col min="16131" max="16138" width="12.1640625" style="183" customWidth="1"/>
    <col min="16139" max="16384" width="12" style="183"/>
  </cols>
  <sheetData>
    <row r="1" spans="1:9" ht="12" x14ac:dyDescent="0.2">
      <c r="A1" s="236" t="s">
        <v>318</v>
      </c>
    </row>
    <row r="2" spans="1:9" ht="12" x14ac:dyDescent="0.2">
      <c r="A2" s="358" t="s">
        <v>319</v>
      </c>
    </row>
    <row r="3" spans="1:9" ht="13.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</row>
    <row r="4" spans="1:9" ht="13.5" customHeight="1" x14ac:dyDescent="0.2">
      <c r="A4" s="668" t="s">
        <v>1</v>
      </c>
      <c r="B4" s="669" t="s">
        <v>130</v>
      </c>
      <c r="C4" s="669"/>
      <c r="D4" s="669" t="s">
        <v>8</v>
      </c>
      <c r="E4" s="669"/>
      <c r="F4" s="670"/>
      <c r="G4" s="669"/>
      <c r="H4" s="669"/>
      <c r="I4" s="200"/>
    </row>
    <row r="5" spans="1:9" ht="13.5" customHeight="1" x14ac:dyDescent="0.2">
      <c r="A5" s="668"/>
      <c r="B5" s="671" t="s">
        <v>131</v>
      </c>
      <c r="C5" s="671" t="s">
        <v>239</v>
      </c>
      <c r="D5" s="669" t="s">
        <v>132</v>
      </c>
      <c r="E5" s="669"/>
      <c r="F5" s="670"/>
      <c r="G5" s="669"/>
      <c r="H5" s="672" t="s">
        <v>240</v>
      </c>
      <c r="I5" s="200"/>
    </row>
    <row r="6" spans="1:9" ht="13.5" customHeight="1" x14ac:dyDescent="0.2">
      <c r="A6" s="668"/>
      <c r="B6" s="671"/>
      <c r="C6" s="671"/>
      <c r="D6" s="672" t="s">
        <v>133</v>
      </c>
      <c r="E6" s="674"/>
      <c r="F6" s="675"/>
      <c r="G6" s="673" t="s">
        <v>288</v>
      </c>
      <c r="H6" s="672"/>
      <c r="I6" s="200"/>
    </row>
    <row r="7" spans="1:9" ht="48.95" customHeight="1" x14ac:dyDescent="0.2">
      <c r="A7" s="668"/>
      <c r="B7" s="671"/>
      <c r="C7" s="671"/>
      <c r="D7" s="360" t="s">
        <v>131</v>
      </c>
      <c r="E7" s="360" t="s">
        <v>239</v>
      </c>
      <c r="F7" s="378" t="s">
        <v>326</v>
      </c>
      <c r="G7" s="669"/>
      <c r="H7" s="672"/>
      <c r="I7" s="201"/>
    </row>
    <row r="8" spans="1:9" ht="13.5" customHeight="1" x14ac:dyDescent="0.2">
      <c r="A8" s="668"/>
      <c r="B8" s="311" t="s">
        <v>4</v>
      </c>
      <c r="C8" s="311" t="s">
        <v>47</v>
      </c>
      <c r="D8" s="311" t="s">
        <v>4</v>
      </c>
      <c r="E8" s="311" t="s">
        <v>47</v>
      </c>
      <c r="F8" s="380"/>
      <c r="G8" s="311"/>
      <c r="H8" s="379" t="s">
        <v>4</v>
      </c>
      <c r="I8" s="200"/>
    </row>
    <row r="9" spans="1:9" ht="13.5" customHeight="1" x14ac:dyDescent="0.2">
      <c r="A9" s="312"/>
      <c r="B9" s="200"/>
      <c r="C9" s="200"/>
      <c r="D9" s="200"/>
      <c r="E9" s="200"/>
      <c r="F9" s="200"/>
      <c r="G9" s="200"/>
      <c r="H9" s="200"/>
      <c r="I9" s="200"/>
    </row>
    <row r="10" spans="1:9" ht="13.5" customHeight="1" x14ac:dyDescent="0.2">
      <c r="A10" s="324">
        <v>1991</v>
      </c>
      <c r="B10" s="314">
        <v>28902</v>
      </c>
      <c r="C10" s="315">
        <v>10.702977740087469</v>
      </c>
      <c r="D10" s="314">
        <v>27570</v>
      </c>
      <c r="E10" s="237">
        <v>10.209712002429297</v>
      </c>
      <c r="F10" s="382">
        <v>0</v>
      </c>
      <c r="G10" s="313">
        <v>0</v>
      </c>
      <c r="H10" s="313">
        <v>1332</v>
      </c>
      <c r="I10" s="200"/>
    </row>
    <row r="11" spans="1:9" ht="13.5" customHeight="1" x14ac:dyDescent="0.2">
      <c r="A11" s="324">
        <v>1992</v>
      </c>
      <c r="B11" s="314">
        <v>23221</v>
      </c>
      <c r="C11" s="315">
        <v>8.5125336344240541</v>
      </c>
      <c r="D11" s="314">
        <v>21889</v>
      </c>
      <c r="E11" s="237">
        <v>8.0242387805825803</v>
      </c>
      <c r="F11" s="382">
        <v>0</v>
      </c>
      <c r="G11" s="313">
        <v>0</v>
      </c>
      <c r="H11" s="313">
        <v>1332</v>
      </c>
      <c r="I11" s="200"/>
    </row>
    <row r="12" spans="1:9" ht="13.5" customHeight="1" x14ac:dyDescent="0.2">
      <c r="A12" s="324">
        <v>1993</v>
      </c>
      <c r="B12" s="314">
        <v>22213</v>
      </c>
      <c r="C12" s="315">
        <v>8.0495008244097761</v>
      </c>
      <c r="D12" s="314">
        <v>20881</v>
      </c>
      <c r="E12" s="237">
        <v>7.56681342972586</v>
      </c>
      <c r="F12" s="382">
        <v>0</v>
      </c>
      <c r="G12" s="313">
        <v>0</v>
      </c>
      <c r="H12" s="313">
        <v>1332</v>
      </c>
      <c r="I12" s="200"/>
    </row>
    <row r="13" spans="1:9" ht="13.5" customHeight="1" x14ac:dyDescent="0.2">
      <c r="A13" s="324">
        <v>1994</v>
      </c>
      <c r="B13" s="314">
        <v>19635</v>
      </c>
      <c r="C13" s="315">
        <v>7.060130667251566</v>
      </c>
      <c r="D13" s="314">
        <v>18300</v>
      </c>
      <c r="E13" s="237">
        <v>6.5801065042375164</v>
      </c>
      <c r="F13" s="382">
        <v>0</v>
      </c>
      <c r="G13" s="313">
        <v>0</v>
      </c>
      <c r="H13" s="313">
        <v>1335</v>
      </c>
      <c r="I13" s="200"/>
    </row>
    <row r="14" spans="1:9" ht="13.5" customHeight="1" x14ac:dyDescent="0.2">
      <c r="A14" s="324">
        <v>1995</v>
      </c>
      <c r="B14" s="314">
        <v>18269</v>
      </c>
      <c r="C14" s="315">
        <v>6.5223134594787586</v>
      </c>
      <c r="D14" s="314">
        <v>17666</v>
      </c>
      <c r="E14" s="237">
        <v>6.3070332024277045</v>
      </c>
      <c r="F14" s="382">
        <v>0</v>
      </c>
      <c r="G14" s="313">
        <v>0</v>
      </c>
      <c r="H14" s="313">
        <v>603</v>
      </c>
      <c r="I14" s="200"/>
    </row>
    <row r="15" spans="1:9" ht="13.5" customHeight="1" x14ac:dyDescent="0.2">
      <c r="A15" s="324">
        <v>1996</v>
      </c>
      <c r="B15" s="314">
        <v>16333</v>
      </c>
      <c r="C15" s="315">
        <v>5.7890315697692962</v>
      </c>
      <c r="D15" s="314">
        <v>15533</v>
      </c>
      <c r="E15" s="237">
        <v>5.5054813796134496</v>
      </c>
      <c r="F15" s="382">
        <v>0</v>
      </c>
      <c r="G15" s="313">
        <v>0</v>
      </c>
      <c r="H15" s="313">
        <v>800</v>
      </c>
      <c r="I15" s="200"/>
    </row>
    <row r="16" spans="1:9" ht="13.5" customHeight="1" x14ac:dyDescent="0.2">
      <c r="A16" s="324">
        <v>1997</v>
      </c>
      <c r="B16" s="314">
        <v>16960</v>
      </c>
      <c r="C16" s="315">
        <v>5.9684474646415238</v>
      </c>
      <c r="D16" s="314">
        <v>15920</v>
      </c>
      <c r="E16" s="237">
        <v>5.6024577616210527</v>
      </c>
      <c r="F16" s="382">
        <v>0</v>
      </c>
      <c r="G16" s="313">
        <v>0</v>
      </c>
      <c r="H16" s="313">
        <v>1040</v>
      </c>
      <c r="I16" s="200"/>
    </row>
    <row r="17" spans="1:9" ht="13.5" customHeight="1" x14ac:dyDescent="0.2">
      <c r="A17" s="324">
        <v>1998</v>
      </c>
      <c r="B17" s="314">
        <v>17801</v>
      </c>
      <c r="C17" s="315">
        <v>6.2173867486291083</v>
      </c>
      <c r="D17" s="314">
        <v>17288</v>
      </c>
      <c r="E17" s="237">
        <v>6.0382103314589086</v>
      </c>
      <c r="F17" s="382">
        <v>0</v>
      </c>
      <c r="G17" s="313">
        <v>0</v>
      </c>
      <c r="H17" s="313">
        <v>513</v>
      </c>
      <c r="I17" s="200"/>
    </row>
    <row r="18" spans="1:9" ht="13.5" customHeight="1" x14ac:dyDescent="0.2">
      <c r="A18" s="324">
        <v>1999</v>
      </c>
      <c r="B18" s="314">
        <v>18317</v>
      </c>
      <c r="C18" s="315">
        <v>6.3567586326566019</v>
      </c>
      <c r="D18" s="314">
        <v>17697</v>
      </c>
      <c r="E18" s="237">
        <v>6.1415929203539825</v>
      </c>
      <c r="F18" s="382">
        <v>0</v>
      </c>
      <c r="G18" s="313">
        <v>0</v>
      </c>
      <c r="H18" s="313">
        <v>620</v>
      </c>
      <c r="I18" s="200"/>
    </row>
    <row r="19" spans="1:9" ht="13.5" customHeight="1" x14ac:dyDescent="0.2">
      <c r="A19" s="324">
        <v>2000</v>
      </c>
      <c r="B19" s="314">
        <v>18433</v>
      </c>
      <c r="C19" s="315">
        <v>6.3661512638708047</v>
      </c>
      <c r="D19" s="314">
        <v>17871</v>
      </c>
      <c r="E19" s="237">
        <v>6.1720549686234012</v>
      </c>
      <c r="F19" s="382">
        <v>0</v>
      </c>
      <c r="G19" s="313">
        <v>0</v>
      </c>
      <c r="H19" s="313">
        <v>562</v>
      </c>
      <c r="I19" s="385"/>
    </row>
    <row r="20" spans="1:9" ht="13.5" customHeight="1" x14ac:dyDescent="0.2">
      <c r="A20" s="324">
        <v>2001</v>
      </c>
      <c r="B20" s="314">
        <v>21077</v>
      </c>
      <c r="C20" s="315">
        <v>7.259495000637191</v>
      </c>
      <c r="D20" s="314">
        <v>18477</v>
      </c>
      <c r="E20" s="237">
        <v>6.3639839221318679</v>
      </c>
      <c r="F20" s="382">
        <v>0</v>
      </c>
      <c r="G20" s="313">
        <v>0</v>
      </c>
      <c r="H20" s="313">
        <v>2600</v>
      </c>
      <c r="I20" s="385"/>
    </row>
    <row r="21" spans="1:9" ht="13.5" customHeight="1" x14ac:dyDescent="0.2">
      <c r="A21" s="324">
        <v>2002</v>
      </c>
      <c r="B21" s="314">
        <v>20633</v>
      </c>
      <c r="C21" s="315">
        <v>7.0901587236133583</v>
      </c>
      <c r="D21" s="314">
        <v>18111</v>
      </c>
      <c r="E21" s="237">
        <v>6.2235188602414357</v>
      </c>
      <c r="F21" s="382">
        <v>0</v>
      </c>
      <c r="G21" s="313">
        <v>0</v>
      </c>
      <c r="H21" s="313">
        <v>2522</v>
      </c>
      <c r="I21" s="385"/>
    </row>
    <row r="22" spans="1:9" ht="13.5" customHeight="1" x14ac:dyDescent="0.2">
      <c r="A22" s="324">
        <v>2003</v>
      </c>
      <c r="B22" s="314">
        <v>20345</v>
      </c>
      <c r="C22" s="315">
        <v>6.9810932299351478</v>
      </c>
      <c r="D22" s="314">
        <v>17415</v>
      </c>
      <c r="E22" s="237">
        <v>5.9757060014411696</v>
      </c>
      <c r="F22" s="382">
        <v>0</v>
      </c>
      <c r="G22" s="313">
        <v>25</v>
      </c>
      <c r="H22" s="313">
        <v>2905</v>
      </c>
      <c r="I22" s="385"/>
    </row>
    <row r="23" spans="1:9" ht="13.5" customHeight="1" x14ac:dyDescent="0.2">
      <c r="A23" s="324">
        <v>2004</v>
      </c>
      <c r="B23" s="314">
        <v>20623</v>
      </c>
      <c r="C23" s="315">
        <v>7.0539986797054315</v>
      </c>
      <c r="D23" s="314">
        <v>17544</v>
      </c>
      <c r="E23" s="237">
        <v>6.0008414312540408</v>
      </c>
      <c r="F23" s="382">
        <v>0</v>
      </c>
      <c r="G23" s="313">
        <v>47</v>
      </c>
      <c r="H23" s="313">
        <v>3032</v>
      </c>
      <c r="I23" s="385"/>
    </row>
    <row r="24" spans="1:9" ht="13.5" customHeight="1" x14ac:dyDescent="0.2">
      <c r="A24" s="324">
        <v>2005</v>
      </c>
      <c r="B24" s="314">
        <v>20921</v>
      </c>
      <c r="C24" s="315">
        <v>7.1386162938294184</v>
      </c>
      <c r="D24" s="314">
        <v>17670</v>
      </c>
      <c r="E24" s="237">
        <v>6.0293174280371797</v>
      </c>
      <c r="F24" s="382">
        <v>0</v>
      </c>
      <c r="G24" s="313">
        <v>91</v>
      </c>
      <c r="H24" s="313">
        <v>3160</v>
      </c>
      <c r="I24" s="385"/>
    </row>
    <row r="25" spans="1:9" ht="13.5" customHeight="1" x14ac:dyDescent="0.2">
      <c r="A25" s="324">
        <v>2006</v>
      </c>
      <c r="B25" s="314">
        <v>21007</v>
      </c>
      <c r="C25" s="315">
        <v>7.1382455281900725</v>
      </c>
      <c r="D25" s="314">
        <v>17624</v>
      </c>
      <c r="E25" s="237">
        <v>5.9886913499700976</v>
      </c>
      <c r="F25" s="382">
        <v>0</v>
      </c>
      <c r="G25" s="313">
        <v>135</v>
      </c>
      <c r="H25" s="313">
        <v>3248</v>
      </c>
      <c r="I25" s="385"/>
    </row>
    <row r="26" spans="1:9" ht="13.5" customHeight="1" x14ac:dyDescent="0.2">
      <c r="A26" s="324">
        <v>2007</v>
      </c>
      <c r="B26" s="314">
        <v>21031</v>
      </c>
      <c r="C26" s="315">
        <v>7.1290558772084438</v>
      </c>
      <c r="D26" s="314">
        <v>17559</v>
      </c>
      <c r="E26" s="237">
        <v>5.9521226830822638</v>
      </c>
      <c r="F26" s="382">
        <v>0</v>
      </c>
      <c r="G26" s="313">
        <v>135</v>
      </c>
      <c r="H26" s="313">
        <v>3337</v>
      </c>
      <c r="I26" s="385"/>
    </row>
    <row r="27" spans="1:9" ht="13.5" customHeight="1" x14ac:dyDescent="0.2">
      <c r="A27" s="324">
        <v>2008</v>
      </c>
      <c r="B27" s="314">
        <v>20696</v>
      </c>
      <c r="C27" s="315">
        <v>6.9899082692749364</v>
      </c>
      <c r="D27" s="314">
        <v>17334</v>
      </c>
      <c r="E27" s="237">
        <v>5.8544196917091096</v>
      </c>
      <c r="F27" s="382">
        <v>0</v>
      </c>
      <c r="G27" s="313">
        <v>194</v>
      </c>
      <c r="H27" s="313">
        <v>3168</v>
      </c>
      <c r="I27" s="385"/>
    </row>
    <row r="28" spans="1:9" ht="13.5" customHeight="1" x14ac:dyDescent="0.2">
      <c r="A28" s="324">
        <v>2009</v>
      </c>
      <c r="B28" s="314">
        <v>20212</v>
      </c>
      <c r="C28" s="315">
        <v>6.8016314223795611</v>
      </c>
      <c r="D28" s="314">
        <v>16823</v>
      </c>
      <c r="E28" s="237">
        <v>5.6611837234658307</v>
      </c>
      <c r="F28" s="382">
        <v>0</v>
      </c>
      <c r="G28" s="313">
        <v>268</v>
      </c>
      <c r="H28" s="313">
        <v>3121</v>
      </c>
      <c r="I28" s="385"/>
    </row>
    <row r="29" spans="1:9" ht="13.5" customHeight="1" x14ac:dyDescent="0.2">
      <c r="A29" s="324">
        <v>2010</v>
      </c>
      <c r="B29" s="314">
        <v>19908</v>
      </c>
      <c r="C29" s="315">
        <v>6.5935594556372159</v>
      </c>
      <c r="D29" s="314">
        <v>16722</v>
      </c>
      <c r="E29" s="237">
        <v>5.6056344638241811</v>
      </c>
      <c r="F29" s="382">
        <v>0</v>
      </c>
      <c r="G29" s="313">
        <v>290</v>
      </c>
      <c r="H29" s="313">
        <v>2896</v>
      </c>
      <c r="I29" s="385"/>
    </row>
    <row r="30" spans="1:9" ht="13.5" customHeight="1" x14ac:dyDescent="0.2">
      <c r="A30" s="324">
        <v>2011</v>
      </c>
      <c r="B30" s="314">
        <v>19611</v>
      </c>
      <c r="C30" s="315">
        <v>6.477835766664465</v>
      </c>
      <c r="D30" s="314">
        <v>16558</v>
      </c>
      <c r="E30" s="237">
        <v>5.5280307684089633</v>
      </c>
      <c r="F30" s="382">
        <v>0</v>
      </c>
      <c r="G30" s="313">
        <v>371</v>
      </c>
      <c r="H30" s="313">
        <v>2682</v>
      </c>
      <c r="I30" s="385"/>
    </row>
    <row r="31" spans="1:9" ht="13.5" customHeight="1" x14ac:dyDescent="0.2">
      <c r="A31" s="324">
        <v>2012</v>
      </c>
      <c r="B31" s="314">
        <v>19357</v>
      </c>
      <c r="C31" s="315">
        <v>6.3646496762929381</v>
      </c>
      <c r="D31" s="314">
        <v>16369</v>
      </c>
      <c r="E31" s="237">
        <v>5.3483501439274388</v>
      </c>
      <c r="F31" s="382">
        <v>0</v>
      </c>
      <c r="G31" s="313">
        <v>412</v>
      </c>
      <c r="H31" s="313">
        <v>2576</v>
      </c>
      <c r="I31" s="385"/>
    </row>
    <row r="32" spans="1:9" ht="13.5" customHeight="1" x14ac:dyDescent="0.2">
      <c r="A32" s="324">
        <v>2013</v>
      </c>
      <c r="B32" s="314">
        <v>18408</v>
      </c>
      <c r="C32" s="315">
        <v>6.0327989198117535</v>
      </c>
      <c r="D32" s="314">
        <v>15625</v>
      </c>
      <c r="E32" s="237">
        <v>5.3483501439274388</v>
      </c>
      <c r="F32" s="382">
        <v>0</v>
      </c>
      <c r="G32" s="313">
        <v>420</v>
      </c>
      <c r="H32" s="313">
        <v>2363</v>
      </c>
      <c r="I32" s="385"/>
    </row>
    <row r="33" spans="1:10" ht="13.5" customHeight="1" x14ac:dyDescent="0.2">
      <c r="A33" s="324">
        <v>2014</v>
      </c>
      <c r="B33" s="314">
        <v>18255</v>
      </c>
      <c r="C33" s="315">
        <v>5.9550994310767784</v>
      </c>
      <c r="D33" s="314">
        <v>15672</v>
      </c>
      <c r="E33" s="237">
        <v>5.2</v>
      </c>
      <c r="F33" s="382">
        <v>0</v>
      </c>
      <c r="G33" s="313">
        <v>420</v>
      </c>
      <c r="H33" s="313">
        <v>2163</v>
      </c>
      <c r="I33" s="385"/>
    </row>
    <row r="34" spans="1:10" ht="13.5" customHeight="1" x14ac:dyDescent="0.2">
      <c r="A34" s="324">
        <v>2015</v>
      </c>
      <c r="B34" s="314">
        <v>17860</v>
      </c>
      <c r="C34" s="315">
        <v>5.7916309959270507</v>
      </c>
      <c r="D34" s="314">
        <v>15356</v>
      </c>
      <c r="E34" s="237">
        <v>5</v>
      </c>
      <c r="F34" s="382">
        <v>0</v>
      </c>
      <c r="G34" s="313">
        <v>435</v>
      </c>
      <c r="H34" s="313">
        <v>2069</v>
      </c>
      <c r="I34" s="385"/>
    </row>
    <row r="35" spans="1:10" ht="13.5" customHeight="1" x14ac:dyDescent="0.2">
      <c r="A35" s="324">
        <v>2016</v>
      </c>
      <c r="B35" s="314">
        <v>16946</v>
      </c>
      <c r="C35" s="315">
        <v>5.4609906222809448</v>
      </c>
      <c r="D35" s="314">
        <v>14540</v>
      </c>
      <c r="E35" s="237">
        <v>4.6856369437014598</v>
      </c>
      <c r="F35" s="382">
        <v>83</v>
      </c>
      <c r="G35" s="313">
        <v>462</v>
      </c>
      <c r="H35" s="313">
        <v>1944</v>
      </c>
      <c r="I35" s="385"/>
    </row>
    <row r="36" spans="1:10" ht="13.5" customHeight="1" x14ac:dyDescent="0.2">
      <c r="A36" s="324">
        <v>2017</v>
      </c>
      <c r="B36" s="383">
        <v>16609</v>
      </c>
      <c r="C36" s="384">
        <v>5.3170748885139787</v>
      </c>
      <c r="D36" s="383">
        <v>14443</v>
      </c>
      <c r="E36" s="381">
        <v>4.6236686504188924</v>
      </c>
      <c r="F36" s="382">
        <v>202</v>
      </c>
      <c r="G36" s="382">
        <v>487</v>
      </c>
      <c r="H36" s="382">
        <v>1679</v>
      </c>
      <c r="I36" s="385"/>
    </row>
    <row r="37" spans="1:10" ht="13.5" customHeight="1" x14ac:dyDescent="0.2">
      <c r="A37" s="324">
        <v>2018</v>
      </c>
      <c r="B37" s="383">
        <v>16456</v>
      </c>
      <c r="C37" s="384">
        <v>5.33</v>
      </c>
      <c r="D37" s="383">
        <v>14380</v>
      </c>
      <c r="E37" s="381">
        <v>4.63</v>
      </c>
      <c r="F37" s="382">
        <v>337</v>
      </c>
      <c r="G37" s="382">
        <v>543</v>
      </c>
      <c r="H37" s="382">
        <v>1533</v>
      </c>
      <c r="I37" s="383"/>
      <c r="J37" s="384"/>
    </row>
    <row r="38" spans="1:10" ht="13.5" customHeight="1" x14ac:dyDescent="0.2">
      <c r="A38" s="408">
        <v>2019</v>
      </c>
      <c r="B38" s="383">
        <v>16530</v>
      </c>
      <c r="C38" s="384">
        <v>5.3837433433573301</v>
      </c>
      <c r="D38" s="383">
        <v>13987</v>
      </c>
      <c r="E38" s="381">
        <v>4.5762135968575253</v>
      </c>
      <c r="F38" s="382">
        <v>424</v>
      </c>
      <c r="G38" s="382">
        <v>640</v>
      </c>
      <c r="H38" s="382">
        <v>1479</v>
      </c>
      <c r="I38" s="203"/>
    </row>
    <row r="39" spans="1:10" ht="13.5" customHeight="1" x14ac:dyDescent="0.2">
      <c r="A39" s="408">
        <v>2020</v>
      </c>
      <c r="B39" s="383">
        <v>16250</v>
      </c>
      <c r="C39" s="384">
        <v>0</v>
      </c>
      <c r="D39" s="383">
        <v>13803</v>
      </c>
      <c r="E39" s="381">
        <v>0</v>
      </c>
      <c r="F39" s="382">
        <v>471</v>
      </c>
      <c r="G39" s="382">
        <v>582</v>
      </c>
      <c r="H39" s="382">
        <v>1349</v>
      </c>
      <c r="I39" s="203"/>
    </row>
    <row r="40" spans="1:10" ht="13.5" customHeight="1" x14ac:dyDescent="0.2">
      <c r="A40" s="240" t="s">
        <v>328</v>
      </c>
      <c r="B40" s="238"/>
      <c r="C40" s="238"/>
      <c r="D40" s="238"/>
      <c r="E40" s="238"/>
      <c r="F40" s="238"/>
      <c r="G40" s="238"/>
      <c r="H40" s="239"/>
      <c r="I40" s="203"/>
    </row>
    <row r="41" spans="1:10" ht="13.5" customHeight="1" x14ac:dyDescent="0.2">
      <c r="A41" s="240"/>
      <c r="B41" s="238"/>
      <c r="C41" s="238"/>
      <c r="D41" s="238"/>
      <c r="E41" s="238"/>
      <c r="F41" s="238"/>
      <c r="G41" s="238"/>
      <c r="H41" s="241" t="s">
        <v>327</v>
      </c>
      <c r="I41" s="203"/>
    </row>
    <row r="42" spans="1:10" ht="13.5" customHeight="1" x14ac:dyDescent="0.2">
      <c r="A42" s="240"/>
      <c r="B42" s="238"/>
      <c r="C42" s="238"/>
      <c r="D42" s="238"/>
      <c r="E42" s="238"/>
      <c r="F42" s="238"/>
      <c r="G42" s="238"/>
      <c r="I42" s="203"/>
    </row>
    <row r="43" spans="1:10" ht="13.5" customHeight="1" x14ac:dyDescent="0.2">
      <c r="A43" s="240"/>
      <c r="B43" s="238"/>
      <c r="C43" s="238"/>
      <c r="D43" s="238"/>
      <c r="E43" s="238"/>
      <c r="F43" s="238"/>
      <c r="G43" s="238"/>
      <c r="H43" s="239"/>
      <c r="I43" s="203"/>
    </row>
    <row r="44" spans="1:10" ht="13.5" customHeight="1" x14ac:dyDescent="0.2">
      <c r="A44" s="240"/>
      <c r="B44" s="238"/>
      <c r="C44" s="238"/>
      <c r="D44" s="238"/>
      <c r="E44" s="238"/>
      <c r="F44" s="238"/>
      <c r="G44" s="238"/>
      <c r="H44" s="239"/>
      <c r="I44" s="203"/>
    </row>
    <row r="45" spans="1:10" ht="13.5" customHeight="1" x14ac:dyDescent="0.2">
      <c r="A45" s="348" t="s">
        <v>315</v>
      </c>
      <c r="B45" s="238"/>
      <c r="C45" s="238"/>
      <c r="D45" s="238"/>
      <c r="E45" s="238"/>
      <c r="F45" s="238"/>
      <c r="G45" s="238"/>
      <c r="H45" s="239"/>
      <c r="I45" s="203"/>
    </row>
    <row r="46" spans="1:10" ht="13.5" customHeight="1" x14ac:dyDescent="0.2">
      <c r="A46" s="240"/>
      <c r="B46" s="238"/>
      <c r="C46" s="238"/>
      <c r="D46" s="238"/>
      <c r="E46" s="238"/>
      <c r="F46" s="238"/>
      <c r="G46" s="238"/>
      <c r="H46" s="239"/>
      <c r="I46" s="203"/>
    </row>
    <row r="47" spans="1:10" ht="13.5" customHeight="1" x14ac:dyDescent="0.2">
      <c r="A47" s="240"/>
      <c r="B47" s="238"/>
      <c r="C47" s="238"/>
      <c r="D47" s="238"/>
      <c r="E47" s="238"/>
      <c r="F47" s="238"/>
      <c r="G47" s="238"/>
      <c r="H47" s="239"/>
      <c r="I47" s="203"/>
    </row>
    <row r="48" spans="1:10" ht="13.5" customHeight="1" x14ac:dyDescent="0.2">
      <c r="A48" s="200"/>
      <c r="B48" s="200"/>
      <c r="C48" s="200"/>
      <c r="D48" s="200"/>
      <c r="E48" s="200"/>
      <c r="F48" s="200"/>
      <c r="G48" s="200"/>
      <c r="H48" s="200"/>
      <c r="I48" s="200"/>
    </row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</sheetData>
  <mergeCells count="9">
    <mergeCell ref="A4:A8"/>
    <mergeCell ref="B4:C4"/>
    <mergeCell ref="D4:H4"/>
    <mergeCell ref="B5:B7"/>
    <mergeCell ref="C5:C7"/>
    <mergeCell ref="D5:G5"/>
    <mergeCell ref="H5:H7"/>
    <mergeCell ref="G6:G7"/>
    <mergeCell ref="D6:F6"/>
  </mergeCells>
  <hyperlinks>
    <hyperlink ref="A45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r:id="rId1"/>
  <headerFooter alignWithMargins="0">
    <oddFooter>&amp;L&amp;8&amp;Z&amp;F&amp;R&amp;8&amp;A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962"/>
  <sheetViews>
    <sheetView zoomScaleNormal="100" workbookViewId="0">
      <selection activeCell="F25" sqref="F25"/>
    </sheetView>
  </sheetViews>
  <sheetFormatPr baseColWidth="10" defaultRowHeight="11.25" x14ac:dyDescent="0.2"/>
  <cols>
    <col min="1" max="1" width="7.6640625" style="183" customWidth="1"/>
    <col min="2" max="9" width="14.1640625" style="183" customWidth="1"/>
    <col min="10" max="10" width="15.6640625" style="183" customWidth="1"/>
    <col min="11" max="256" width="12" style="183"/>
    <col min="257" max="257" width="15.6640625" style="183" customWidth="1"/>
    <col min="258" max="258" width="7.6640625" style="183" customWidth="1"/>
    <col min="259" max="260" width="14.6640625" style="183" customWidth="1"/>
    <col min="261" max="262" width="16.1640625" style="183" customWidth="1"/>
    <col min="263" max="263" width="14.6640625" style="183" customWidth="1"/>
    <col min="264" max="265" width="16" style="183" customWidth="1"/>
    <col min="266" max="266" width="15.6640625" style="183" customWidth="1"/>
    <col min="267" max="512" width="12" style="183"/>
    <col min="513" max="513" width="15.6640625" style="183" customWidth="1"/>
    <col min="514" max="514" width="7.6640625" style="183" customWidth="1"/>
    <col min="515" max="516" width="14.6640625" style="183" customWidth="1"/>
    <col min="517" max="518" width="16.1640625" style="183" customWidth="1"/>
    <col min="519" max="519" width="14.6640625" style="183" customWidth="1"/>
    <col min="520" max="521" width="16" style="183" customWidth="1"/>
    <col min="522" max="522" width="15.6640625" style="183" customWidth="1"/>
    <col min="523" max="768" width="12" style="183"/>
    <col min="769" max="769" width="15.6640625" style="183" customWidth="1"/>
    <col min="770" max="770" width="7.6640625" style="183" customWidth="1"/>
    <col min="771" max="772" width="14.6640625" style="183" customWidth="1"/>
    <col min="773" max="774" width="16.1640625" style="183" customWidth="1"/>
    <col min="775" max="775" width="14.6640625" style="183" customWidth="1"/>
    <col min="776" max="777" width="16" style="183" customWidth="1"/>
    <col min="778" max="778" width="15.6640625" style="183" customWidth="1"/>
    <col min="779" max="1024" width="12" style="183"/>
    <col min="1025" max="1025" width="15.6640625" style="183" customWidth="1"/>
    <col min="1026" max="1026" width="7.6640625" style="183" customWidth="1"/>
    <col min="1027" max="1028" width="14.6640625" style="183" customWidth="1"/>
    <col min="1029" max="1030" width="16.1640625" style="183" customWidth="1"/>
    <col min="1031" max="1031" width="14.6640625" style="183" customWidth="1"/>
    <col min="1032" max="1033" width="16" style="183" customWidth="1"/>
    <col min="1034" max="1034" width="15.6640625" style="183" customWidth="1"/>
    <col min="1035" max="1280" width="12" style="183"/>
    <col min="1281" max="1281" width="15.6640625" style="183" customWidth="1"/>
    <col min="1282" max="1282" width="7.6640625" style="183" customWidth="1"/>
    <col min="1283" max="1284" width="14.6640625" style="183" customWidth="1"/>
    <col min="1285" max="1286" width="16.1640625" style="183" customWidth="1"/>
    <col min="1287" max="1287" width="14.6640625" style="183" customWidth="1"/>
    <col min="1288" max="1289" width="16" style="183" customWidth="1"/>
    <col min="1290" max="1290" width="15.6640625" style="183" customWidth="1"/>
    <col min="1291" max="1536" width="12" style="183"/>
    <col min="1537" max="1537" width="15.6640625" style="183" customWidth="1"/>
    <col min="1538" max="1538" width="7.6640625" style="183" customWidth="1"/>
    <col min="1539" max="1540" width="14.6640625" style="183" customWidth="1"/>
    <col min="1541" max="1542" width="16.1640625" style="183" customWidth="1"/>
    <col min="1543" max="1543" width="14.6640625" style="183" customWidth="1"/>
    <col min="1544" max="1545" width="16" style="183" customWidth="1"/>
    <col min="1546" max="1546" width="15.6640625" style="183" customWidth="1"/>
    <col min="1547" max="1792" width="12" style="183"/>
    <col min="1793" max="1793" width="15.6640625" style="183" customWidth="1"/>
    <col min="1794" max="1794" width="7.6640625" style="183" customWidth="1"/>
    <col min="1795" max="1796" width="14.6640625" style="183" customWidth="1"/>
    <col min="1797" max="1798" width="16.1640625" style="183" customWidth="1"/>
    <col min="1799" max="1799" width="14.6640625" style="183" customWidth="1"/>
    <col min="1800" max="1801" width="16" style="183" customWidth="1"/>
    <col min="1802" max="1802" width="15.6640625" style="183" customWidth="1"/>
    <col min="1803" max="2048" width="12" style="183"/>
    <col min="2049" max="2049" width="15.6640625" style="183" customWidth="1"/>
    <col min="2050" max="2050" width="7.6640625" style="183" customWidth="1"/>
    <col min="2051" max="2052" width="14.6640625" style="183" customWidth="1"/>
    <col min="2053" max="2054" width="16.1640625" style="183" customWidth="1"/>
    <col min="2055" max="2055" width="14.6640625" style="183" customWidth="1"/>
    <col min="2056" max="2057" width="16" style="183" customWidth="1"/>
    <col min="2058" max="2058" width="15.6640625" style="183" customWidth="1"/>
    <col min="2059" max="2304" width="12" style="183"/>
    <col min="2305" max="2305" width="15.6640625" style="183" customWidth="1"/>
    <col min="2306" max="2306" width="7.6640625" style="183" customWidth="1"/>
    <col min="2307" max="2308" width="14.6640625" style="183" customWidth="1"/>
    <col min="2309" max="2310" width="16.1640625" style="183" customWidth="1"/>
    <col min="2311" max="2311" width="14.6640625" style="183" customWidth="1"/>
    <col min="2312" max="2313" width="16" style="183" customWidth="1"/>
    <col min="2314" max="2314" width="15.6640625" style="183" customWidth="1"/>
    <col min="2315" max="2560" width="12" style="183"/>
    <col min="2561" max="2561" width="15.6640625" style="183" customWidth="1"/>
    <col min="2562" max="2562" width="7.6640625" style="183" customWidth="1"/>
    <col min="2563" max="2564" width="14.6640625" style="183" customWidth="1"/>
    <col min="2565" max="2566" width="16.1640625" style="183" customWidth="1"/>
    <col min="2567" max="2567" width="14.6640625" style="183" customWidth="1"/>
    <col min="2568" max="2569" width="16" style="183" customWidth="1"/>
    <col min="2570" max="2570" width="15.6640625" style="183" customWidth="1"/>
    <col min="2571" max="2816" width="12" style="183"/>
    <col min="2817" max="2817" width="15.6640625" style="183" customWidth="1"/>
    <col min="2818" max="2818" width="7.6640625" style="183" customWidth="1"/>
    <col min="2819" max="2820" width="14.6640625" style="183" customWidth="1"/>
    <col min="2821" max="2822" width="16.1640625" style="183" customWidth="1"/>
    <col min="2823" max="2823" width="14.6640625" style="183" customWidth="1"/>
    <col min="2824" max="2825" width="16" style="183" customWidth="1"/>
    <col min="2826" max="2826" width="15.6640625" style="183" customWidth="1"/>
    <col min="2827" max="3072" width="12" style="183"/>
    <col min="3073" max="3073" width="15.6640625" style="183" customWidth="1"/>
    <col min="3074" max="3074" width="7.6640625" style="183" customWidth="1"/>
    <col min="3075" max="3076" width="14.6640625" style="183" customWidth="1"/>
    <col min="3077" max="3078" width="16.1640625" style="183" customWidth="1"/>
    <col min="3079" max="3079" width="14.6640625" style="183" customWidth="1"/>
    <col min="3080" max="3081" width="16" style="183" customWidth="1"/>
    <col min="3082" max="3082" width="15.6640625" style="183" customWidth="1"/>
    <col min="3083" max="3328" width="12" style="183"/>
    <col min="3329" max="3329" width="15.6640625" style="183" customWidth="1"/>
    <col min="3330" max="3330" width="7.6640625" style="183" customWidth="1"/>
    <col min="3331" max="3332" width="14.6640625" style="183" customWidth="1"/>
    <col min="3333" max="3334" width="16.1640625" style="183" customWidth="1"/>
    <col min="3335" max="3335" width="14.6640625" style="183" customWidth="1"/>
    <col min="3336" max="3337" width="16" style="183" customWidth="1"/>
    <col min="3338" max="3338" width="15.6640625" style="183" customWidth="1"/>
    <col min="3339" max="3584" width="12" style="183"/>
    <col min="3585" max="3585" width="15.6640625" style="183" customWidth="1"/>
    <col min="3586" max="3586" width="7.6640625" style="183" customWidth="1"/>
    <col min="3587" max="3588" width="14.6640625" style="183" customWidth="1"/>
    <col min="3589" max="3590" width="16.1640625" style="183" customWidth="1"/>
    <col min="3591" max="3591" width="14.6640625" style="183" customWidth="1"/>
    <col min="3592" max="3593" width="16" style="183" customWidth="1"/>
    <col min="3594" max="3594" width="15.6640625" style="183" customWidth="1"/>
    <col min="3595" max="3840" width="12" style="183"/>
    <col min="3841" max="3841" width="15.6640625" style="183" customWidth="1"/>
    <col min="3842" max="3842" width="7.6640625" style="183" customWidth="1"/>
    <col min="3843" max="3844" width="14.6640625" style="183" customWidth="1"/>
    <col min="3845" max="3846" width="16.1640625" style="183" customWidth="1"/>
    <col min="3847" max="3847" width="14.6640625" style="183" customWidth="1"/>
    <col min="3848" max="3849" width="16" style="183" customWidth="1"/>
    <col min="3850" max="3850" width="15.6640625" style="183" customWidth="1"/>
    <col min="3851" max="4096" width="12" style="183"/>
    <col min="4097" max="4097" width="15.6640625" style="183" customWidth="1"/>
    <col min="4098" max="4098" width="7.6640625" style="183" customWidth="1"/>
    <col min="4099" max="4100" width="14.6640625" style="183" customWidth="1"/>
    <col min="4101" max="4102" width="16.1640625" style="183" customWidth="1"/>
    <col min="4103" max="4103" width="14.6640625" style="183" customWidth="1"/>
    <col min="4104" max="4105" width="16" style="183" customWidth="1"/>
    <col min="4106" max="4106" width="15.6640625" style="183" customWidth="1"/>
    <col min="4107" max="4352" width="12" style="183"/>
    <col min="4353" max="4353" width="15.6640625" style="183" customWidth="1"/>
    <col min="4354" max="4354" width="7.6640625" style="183" customWidth="1"/>
    <col min="4355" max="4356" width="14.6640625" style="183" customWidth="1"/>
    <col min="4357" max="4358" width="16.1640625" style="183" customWidth="1"/>
    <col min="4359" max="4359" width="14.6640625" style="183" customWidth="1"/>
    <col min="4360" max="4361" width="16" style="183" customWidth="1"/>
    <col min="4362" max="4362" width="15.6640625" style="183" customWidth="1"/>
    <col min="4363" max="4608" width="12" style="183"/>
    <col min="4609" max="4609" width="15.6640625" style="183" customWidth="1"/>
    <col min="4610" max="4610" width="7.6640625" style="183" customWidth="1"/>
    <col min="4611" max="4612" width="14.6640625" style="183" customWidth="1"/>
    <col min="4613" max="4614" width="16.1640625" style="183" customWidth="1"/>
    <col min="4615" max="4615" width="14.6640625" style="183" customWidth="1"/>
    <col min="4616" max="4617" width="16" style="183" customWidth="1"/>
    <col min="4618" max="4618" width="15.6640625" style="183" customWidth="1"/>
    <col min="4619" max="4864" width="12" style="183"/>
    <col min="4865" max="4865" width="15.6640625" style="183" customWidth="1"/>
    <col min="4866" max="4866" width="7.6640625" style="183" customWidth="1"/>
    <col min="4867" max="4868" width="14.6640625" style="183" customWidth="1"/>
    <col min="4869" max="4870" width="16.1640625" style="183" customWidth="1"/>
    <col min="4871" max="4871" width="14.6640625" style="183" customWidth="1"/>
    <col min="4872" max="4873" width="16" style="183" customWidth="1"/>
    <col min="4874" max="4874" width="15.6640625" style="183" customWidth="1"/>
    <col min="4875" max="5120" width="12" style="183"/>
    <col min="5121" max="5121" width="15.6640625" style="183" customWidth="1"/>
    <col min="5122" max="5122" width="7.6640625" style="183" customWidth="1"/>
    <col min="5123" max="5124" width="14.6640625" style="183" customWidth="1"/>
    <col min="5125" max="5126" width="16.1640625" style="183" customWidth="1"/>
    <col min="5127" max="5127" width="14.6640625" style="183" customWidth="1"/>
    <col min="5128" max="5129" width="16" style="183" customWidth="1"/>
    <col min="5130" max="5130" width="15.6640625" style="183" customWidth="1"/>
    <col min="5131" max="5376" width="12" style="183"/>
    <col min="5377" max="5377" width="15.6640625" style="183" customWidth="1"/>
    <col min="5378" max="5378" width="7.6640625" style="183" customWidth="1"/>
    <col min="5379" max="5380" width="14.6640625" style="183" customWidth="1"/>
    <col min="5381" max="5382" width="16.1640625" style="183" customWidth="1"/>
    <col min="5383" max="5383" width="14.6640625" style="183" customWidth="1"/>
    <col min="5384" max="5385" width="16" style="183" customWidth="1"/>
    <col min="5386" max="5386" width="15.6640625" style="183" customWidth="1"/>
    <col min="5387" max="5632" width="12" style="183"/>
    <col min="5633" max="5633" width="15.6640625" style="183" customWidth="1"/>
    <col min="5634" max="5634" width="7.6640625" style="183" customWidth="1"/>
    <col min="5635" max="5636" width="14.6640625" style="183" customWidth="1"/>
    <col min="5637" max="5638" width="16.1640625" style="183" customWidth="1"/>
    <col min="5639" max="5639" width="14.6640625" style="183" customWidth="1"/>
    <col min="5640" max="5641" width="16" style="183" customWidth="1"/>
    <col min="5642" max="5642" width="15.6640625" style="183" customWidth="1"/>
    <col min="5643" max="5888" width="12" style="183"/>
    <col min="5889" max="5889" width="15.6640625" style="183" customWidth="1"/>
    <col min="5890" max="5890" width="7.6640625" style="183" customWidth="1"/>
    <col min="5891" max="5892" width="14.6640625" style="183" customWidth="1"/>
    <col min="5893" max="5894" width="16.1640625" style="183" customWidth="1"/>
    <col min="5895" max="5895" width="14.6640625" style="183" customWidth="1"/>
    <col min="5896" max="5897" width="16" style="183" customWidth="1"/>
    <col min="5898" max="5898" width="15.6640625" style="183" customWidth="1"/>
    <col min="5899" max="6144" width="12" style="183"/>
    <col min="6145" max="6145" width="15.6640625" style="183" customWidth="1"/>
    <col min="6146" max="6146" width="7.6640625" style="183" customWidth="1"/>
    <col min="6147" max="6148" width="14.6640625" style="183" customWidth="1"/>
    <col min="6149" max="6150" width="16.1640625" style="183" customWidth="1"/>
    <col min="6151" max="6151" width="14.6640625" style="183" customWidth="1"/>
    <col min="6152" max="6153" width="16" style="183" customWidth="1"/>
    <col min="6154" max="6154" width="15.6640625" style="183" customWidth="1"/>
    <col min="6155" max="6400" width="12" style="183"/>
    <col min="6401" max="6401" width="15.6640625" style="183" customWidth="1"/>
    <col min="6402" max="6402" width="7.6640625" style="183" customWidth="1"/>
    <col min="6403" max="6404" width="14.6640625" style="183" customWidth="1"/>
    <col min="6405" max="6406" width="16.1640625" style="183" customWidth="1"/>
    <col min="6407" max="6407" width="14.6640625" style="183" customWidth="1"/>
    <col min="6408" max="6409" width="16" style="183" customWidth="1"/>
    <col min="6410" max="6410" width="15.6640625" style="183" customWidth="1"/>
    <col min="6411" max="6656" width="12" style="183"/>
    <col min="6657" max="6657" width="15.6640625" style="183" customWidth="1"/>
    <col min="6658" max="6658" width="7.6640625" style="183" customWidth="1"/>
    <col min="6659" max="6660" width="14.6640625" style="183" customWidth="1"/>
    <col min="6661" max="6662" width="16.1640625" style="183" customWidth="1"/>
    <col min="6663" max="6663" width="14.6640625" style="183" customWidth="1"/>
    <col min="6664" max="6665" width="16" style="183" customWidth="1"/>
    <col min="6666" max="6666" width="15.6640625" style="183" customWidth="1"/>
    <col min="6667" max="6912" width="12" style="183"/>
    <col min="6913" max="6913" width="15.6640625" style="183" customWidth="1"/>
    <col min="6914" max="6914" width="7.6640625" style="183" customWidth="1"/>
    <col min="6915" max="6916" width="14.6640625" style="183" customWidth="1"/>
    <col min="6917" max="6918" width="16.1640625" style="183" customWidth="1"/>
    <col min="6919" max="6919" width="14.6640625" style="183" customWidth="1"/>
    <col min="6920" max="6921" width="16" style="183" customWidth="1"/>
    <col min="6922" max="6922" width="15.6640625" style="183" customWidth="1"/>
    <col min="6923" max="7168" width="12" style="183"/>
    <col min="7169" max="7169" width="15.6640625" style="183" customWidth="1"/>
    <col min="7170" max="7170" width="7.6640625" style="183" customWidth="1"/>
    <col min="7171" max="7172" width="14.6640625" style="183" customWidth="1"/>
    <col min="7173" max="7174" width="16.1640625" style="183" customWidth="1"/>
    <col min="7175" max="7175" width="14.6640625" style="183" customWidth="1"/>
    <col min="7176" max="7177" width="16" style="183" customWidth="1"/>
    <col min="7178" max="7178" width="15.6640625" style="183" customWidth="1"/>
    <col min="7179" max="7424" width="12" style="183"/>
    <col min="7425" max="7425" width="15.6640625" style="183" customWidth="1"/>
    <col min="7426" max="7426" width="7.6640625" style="183" customWidth="1"/>
    <col min="7427" max="7428" width="14.6640625" style="183" customWidth="1"/>
    <col min="7429" max="7430" width="16.1640625" style="183" customWidth="1"/>
    <col min="7431" max="7431" width="14.6640625" style="183" customWidth="1"/>
    <col min="7432" max="7433" width="16" style="183" customWidth="1"/>
    <col min="7434" max="7434" width="15.6640625" style="183" customWidth="1"/>
    <col min="7435" max="7680" width="12" style="183"/>
    <col min="7681" max="7681" width="15.6640625" style="183" customWidth="1"/>
    <col min="7682" max="7682" width="7.6640625" style="183" customWidth="1"/>
    <col min="7683" max="7684" width="14.6640625" style="183" customWidth="1"/>
    <col min="7685" max="7686" width="16.1640625" style="183" customWidth="1"/>
    <col min="7687" max="7687" width="14.6640625" style="183" customWidth="1"/>
    <col min="7688" max="7689" width="16" style="183" customWidth="1"/>
    <col min="7690" max="7690" width="15.6640625" style="183" customWidth="1"/>
    <col min="7691" max="7936" width="12" style="183"/>
    <col min="7937" max="7937" width="15.6640625" style="183" customWidth="1"/>
    <col min="7938" max="7938" width="7.6640625" style="183" customWidth="1"/>
    <col min="7939" max="7940" width="14.6640625" style="183" customWidth="1"/>
    <col min="7941" max="7942" width="16.1640625" style="183" customWidth="1"/>
    <col min="7943" max="7943" width="14.6640625" style="183" customWidth="1"/>
    <col min="7944" max="7945" width="16" style="183" customWidth="1"/>
    <col min="7946" max="7946" width="15.6640625" style="183" customWidth="1"/>
    <col min="7947" max="8192" width="12" style="183"/>
    <col min="8193" max="8193" width="15.6640625" style="183" customWidth="1"/>
    <col min="8194" max="8194" width="7.6640625" style="183" customWidth="1"/>
    <col min="8195" max="8196" width="14.6640625" style="183" customWidth="1"/>
    <col min="8197" max="8198" width="16.1640625" style="183" customWidth="1"/>
    <col min="8199" max="8199" width="14.6640625" style="183" customWidth="1"/>
    <col min="8200" max="8201" width="16" style="183" customWidth="1"/>
    <col min="8202" max="8202" width="15.6640625" style="183" customWidth="1"/>
    <col min="8203" max="8448" width="12" style="183"/>
    <col min="8449" max="8449" width="15.6640625" style="183" customWidth="1"/>
    <col min="8450" max="8450" width="7.6640625" style="183" customWidth="1"/>
    <col min="8451" max="8452" width="14.6640625" style="183" customWidth="1"/>
    <col min="8453" max="8454" width="16.1640625" style="183" customWidth="1"/>
    <col min="8455" max="8455" width="14.6640625" style="183" customWidth="1"/>
    <col min="8456" max="8457" width="16" style="183" customWidth="1"/>
    <col min="8458" max="8458" width="15.6640625" style="183" customWidth="1"/>
    <col min="8459" max="8704" width="12" style="183"/>
    <col min="8705" max="8705" width="15.6640625" style="183" customWidth="1"/>
    <col min="8706" max="8706" width="7.6640625" style="183" customWidth="1"/>
    <col min="8707" max="8708" width="14.6640625" style="183" customWidth="1"/>
    <col min="8709" max="8710" width="16.1640625" style="183" customWidth="1"/>
    <col min="8711" max="8711" width="14.6640625" style="183" customWidth="1"/>
    <col min="8712" max="8713" width="16" style="183" customWidth="1"/>
    <col min="8714" max="8714" width="15.6640625" style="183" customWidth="1"/>
    <col min="8715" max="8960" width="12" style="183"/>
    <col min="8961" max="8961" width="15.6640625" style="183" customWidth="1"/>
    <col min="8962" max="8962" width="7.6640625" style="183" customWidth="1"/>
    <col min="8963" max="8964" width="14.6640625" style="183" customWidth="1"/>
    <col min="8965" max="8966" width="16.1640625" style="183" customWidth="1"/>
    <col min="8967" max="8967" width="14.6640625" style="183" customWidth="1"/>
    <col min="8968" max="8969" width="16" style="183" customWidth="1"/>
    <col min="8970" max="8970" width="15.6640625" style="183" customWidth="1"/>
    <col min="8971" max="9216" width="12" style="183"/>
    <col min="9217" max="9217" width="15.6640625" style="183" customWidth="1"/>
    <col min="9218" max="9218" width="7.6640625" style="183" customWidth="1"/>
    <col min="9219" max="9220" width="14.6640625" style="183" customWidth="1"/>
    <col min="9221" max="9222" width="16.1640625" style="183" customWidth="1"/>
    <col min="9223" max="9223" width="14.6640625" style="183" customWidth="1"/>
    <col min="9224" max="9225" width="16" style="183" customWidth="1"/>
    <col min="9226" max="9226" width="15.6640625" style="183" customWidth="1"/>
    <col min="9227" max="9472" width="12" style="183"/>
    <col min="9473" max="9473" width="15.6640625" style="183" customWidth="1"/>
    <col min="9474" max="9474" width="7.6640625" style="183" customWidth="1"/>
    <col min="9475" max="9476" width="14.6640625" style="183" customWidth="1"/>
    <col min="9477" max="9478" width="16.1640625" style="183" customWidth="1"/>
    <col min="9479" max="9479" width="14.6640625" style="183" customWidth="1"/>
    <col min="9480" max="9481" width="16" style="183" customWidth="1"/>
    <col min="9482" max="9482" width="15.6640625" style="183" customWidth="1"/>
    <col min="9483" max="9728" width="12" style="183"/>
    <col min="9729" max="9729" width="15.6640625" style="183" customWidth="1"/>
    <col min="9730" max="9730" width="7.6640625" style="183" customWidth="1"/>
    <col min="9731" max="9732" width="14.6640625" style="183" customWidth="1"/>
    <col min="9733" max="9734" width="16.1640625" style="183" customWidth="1"/>
    <col min="9735" max="9735" width="14.6640625" style="183" customWidth="1"/>
    <col min="9736" max="9737" width="16" style="183" customWidth="1"/>
    <col min="9738" max="9738" width="15.6640625" style="183" customWidth="1"/>
    <col min="9739" max="9984" width="12" style="183"/>
    <col min="9985" max="9985" width="15.6640625" style="183" customWidth="1"/>
    <col min="9986" max="9986" width="7.6640625" style="183" customWidth="1"/>
    <col min="9987" max="9988" width="14.6640625" style="183" customWidth="1"/>
    <col min="9989" max="9990" width="16.1640625" style="183" customWidth="1"/>
    <col min="9991" max="9991" width="14.6640625" style="183" customWidth="1"/>
    <col min="9992" max="9993" width="16" style="183" customWidth="1"/>
    <col min="9994" max="9994" width="15.6640625" style="183" customWidth="1"/>
    <col min="9995" max="10240" width="12" style="183"/>
    <col min="10241" max="10241" width="15.6640625" style="183" customWidth="1"/>
    <col min="10242" max="10242" width="7.6640625" style="183" customWidth="1"/>
    <col min="10243" max="10244" width="14.6640625" style="183" customWidth="1"/>
    <col min="10245" max="10246" width="16.1640625" style="183" customWidth="1"/>
    <col min="10247" max="10247" width="14.6640625" style="183" customWidth="1"/>
    <col min="10248" max="10249" width="16" style="183" customWidth="1"/>
    <col min="10250" max="10250" width="15.6640625" style="183" customWidth="1"/>
    <col min="10251" max="10496" width="12" style="183"/>
    <col min="10497" max="10497" width="15.6640625" style="183" customWidth="1"/>
    <col min="10498" max="10498" width="7.6640625" style="183" customWidth="1"/>
    <col min="10499" max="10500" width="14.6640625" style="183" customWidth="1"/>
    <col min="10501" max="10502" width="16.1640625" style="183" customWidth="1"/>
    <col min="10503" max="10503" width="14.6640625" style="183" customWidth="1"/>
    <col min="10504" max="10505" width="16" style="183" customWidth="1"/>
    <col min="10506" max="10506" width="15.6640625" style="183" customWidth="1"/>
    <col min="10507" max="10752" width="12" style="183"/>
    <col min="10753" max="10753" width="15.6640625" style="183" customWidth="1"/>
    <col min="10754" max="10754" width="7.6640625" style="183" customWidth="1"/>
    <col min="10755" max="10756" width="14.6640625" style="183" customWidth="1"/>
    <col min="10757" max="10758" width="16.1640625" style="183" customWidth="1"/>
    <col min="10759" max="10759" width="14.6640625" style="183" customWidth="1"/>
    <col min="10760" max="10761" width="16" style="183" customWidth="1"/>
    <col min="10762" max="10762" width="15.6640625" style="183" customWidth="1"/>
    <col min="10763" max="11008" width="12" style="183"/>
    <col min="11009" max="11009" width="15.6640625" style="183" customWidth="1"/>
    <col min="11010" max="11010" width="7.6640625" style="183" customWidth="1"/>
    <col min="11011" max="11012" width="14.6640625" style="183" customWidth="1"/>
    <col min="11013" max="11014" width="16.1640625" style="183" customWidth="1"/>
    <col min="11015" max="11015" width="14.6640625" style="183" customWidth="1"/>
    <col min="11016" max="11017" width="16" style="183" customWidth="1"/>
    <col min="11018" max="11018" width="15.6640625" style="183" customWidth="1"/>
    <col min="11019" max="11264" width="12" style="183"/>
    <col min="11265" max="11265" width="15.6640625" style="183" customWidth="1"/>
    <col min="11266" max="11266" width="7.6640625" style="183" customWidth="1"/>
    <col min="11267" max="11268" width="14.6640625" style="183" customWidth="1"/>
    <col min="11269" max="11270" width="16.1640625" style="183" customWidth="1"/>
    <col min="11271" max="11271" width="14.6640625" style="183" customWidth="1"/>
    <col min="11272" max="11273" width="16" style="183" customWidth="1"/>
    <col min="11274" max="11274" width="15.6640625" style="183" customWidth="1"/>
    <col min="11275" max="11520" width="12" style="183"/>
    <col min="11521" max="11521" width="15.6640625" style="183" customWidth="1"/>
    <col min="11522" max="11522" width="7.6640625" style="183" customWidth="1"/>
    <col min="11523" max="11524" width="14.6640625" style="183" customWidth="1"/>
    <col min="11525" max="11526" width="16.1640625" style="183" customWidth="1"/>
    <col min="11527" max="11527" width="14.6640625" style="183" customWidth="1"/>
    <col min="11528" max="11529" width="16" style="183" customWidth="1"/>
    <col min="11530" max="11530" width="15.6640625" style="183" customWidth="1"/>
    <col min="11531" max="11776" width="12" style="183"/>
    <col min="11777" max="11777" width="15.6640625" style="183" customWidth="1"/>
    <col min="11778" max="11778" width="7.6640625" style="183" customWidth="1"/>
    <col min="11779" max="11780" width="14.6640625" style="183" customWidth="1"/>
    <col min="11781" max="11782" width="16.1640625" style="183" customWidth="1"/>
    <col min="11783" max="11783" width="14.6640625" style="183" customWidth="1"/>
    <col min="11784" max="11785" width="16" style="183" customWidth="1"/>
    <col min="11786" max="11786" width="15.6640625" style="183" customWidth="1"/>
    <col min="11787" max="12032" width="12" style="183"/>
    <col min="12033" max="12033" width="15.6640625" style="183" customWidth="1"/>
    <col min="12034" max="12034" width="7.6640625" style="183" customWidth="1"/>
    <col min="12035" max="12036" width="14.6640625" style="183" customWidth="1"/>
    <col min="12037" max="12038" width="16.1640625" style="183" customWidth="1"/>
    <col min="12039" max="12039" width="14.6640625" style="183" customWidth="1"/>
    <col min="12040" max="12041" width="16" style="183" customWidth="1"/>
    <col min="12042" max="12042" width="15.6640625" style="183" customWidth="1"/>
    <col min="12043" max="12288" width="12" style="183"/>
    <col min="12289" max="12289" width="15.6640625" style="183" customWidth="1"/>
    <col min="12290" max="12290" width="7.6640625" style="183" customWidth="1"/>
    <col min="12291" max="12292" width="14.6640625" style="183" customWidth="1"/>
    <col min="12293" max="12294" width="16.1640625" style="183" customWidth="1"/>
    <col min="12295" max="12295" width="14.6640625" style="183" customWidth="1"/>
    <col min="12296" max="12297" width="16" style="183" customWidth="1"/>
    <col min="12298" max="12298" width="15.6640625" style="183" customWidth="1"/>
    <col min="12299" max="12544" width="12" style="183"/>
    <col min="12545" max="12545" width="15.6640625" style="183" customWidth="1"/>
    <col min="12546" max="12546" width="7.6640625" style="183" customWidth="1"/>
    <col min="12547" max="12548" width="14.6640625" style="183" customWidth="1"/>
    <col min="12549" max="12550" width="16.1640625" style="183" customWidth="1"/>
    <col min="12551" max="12551" width="14.6640625" style="183" customWidth="1"/>
    <col min="12552" max="12553" width="16" style="183" customWidth="1"/>
    <col min="12554" max="12554" width="15.6640625" style="183" customWidth="1"/>
    <col min="12555" max="12800" width="12" style="183"/>
    <col min="12801" max="12801" width="15.6640625" style="183" customWidth="1"/>
    <col min="12802" max="12802" width="7.6640625" style="183" customWidth="1"/>
    <col min="12803" max="12804" width="14.6640625" style="183" customWidth="1"/>
    <col min="12805" max="12806" width="16.1640625" style="183" customWidth="1"/>
    <col min="12807" max="12807" width="14.6640625" style="183" customWidth="1"/>
    <col min="12808" max="12809" width="16" style="183" customWidth="1"/>
    <col min="12810" max="12810" width="15.6640625" style="183" customWidth="1"/>
    <col min="12811" max="13056" width="12" style="183"/>
    <col min="13057" max="13057" width="15.6640625" style="183" customWidth="1"/>
    <col min="13058" max="13058" width="7.6640625" style="183" customWidth="1"/>
    <col min="13059" max="13060" width="14.6640625" style="183" customWidth="1"/>
    <col min="13061" max="13062" width="16.1640625" style="183" customWidth="1"/>
    <col min="13063" max="13063" width="14.6640625" style="183" customWidth="1"/>
    <col min="13064" max="13065" width="16" style="183" customWidth="1"/>
    <col min="13066" max="13066" width="15.6640625" style="183" customWidth="1"/>
    <col min="13067" max="13312" width="12" style="183"/>
    <col min="13313" max="13313" width="15.6640625" style="183" customWidth="1"/>
    <col min="13314" max="13314" width="7.6640625" style="183" customWidth="1"/>
    <col min="13315" max="13316" width="14.6640625" style="183" customWidth="1"/>
    <col min="13317" max="13318" width="16.1640625" style="183" customWidth="1"/>
    <col min="13319" max="13319" width="14.6640625" style="183" customWidth="1"/>
    <col min="13320" max="13321" width="16" style="183" customWidth="1"/>
    <col min="13322" max="13322" width="15.6640625" style="183" customWidth="1"/>
    <col min="13323" max="13568" width="12" style="183"/>
    <col min="13569" max="13569" width="15.6640625" style="183" customWidth="1"/>
    <col min="13570" max="13570" width="7.6640625" style="183" customWidth="1"/>
    <col min="13571" max="13572" width="14.6640625" style="183" customWidth="1"/>
    <col min="13573" max="13574" width="16.1640625" style="183" customWidth="1"/>
    <col min="13575" max="13575" width="14.6640625" style="183" customWidth="1"/>
    <col min="13576" max="13577" width="16" style="183" customWidth="1"/>
    <col min="13578" max="13578" width="15.6640625" style="183" customWidth="1"/>
    <col min="13579" max="13824" width="12" style="183"/>
    <col min="13825" max="13825" width="15.6640625" style="183" customWidth="1"/>
    <col min="13826" max="13826" width="7.6640625" style="183" customWidth="1"/>
    <col min="13827" max="13828" width="14.6640625" style="183" customWidth="1"/>
    <col min="13829" max="13830" width="16.1640625" style="183" customWidth="1"/>
    <col min="13831" max="13831" width="14.6640625" style="183" customWidth="1"/>
    <col min="13832" max="13833" width="16" style="183" customWidth="1"/>
    <col min="13834" max="13834" width="15.6640625" style="183" customWidth="1"/>
    <col min="13835" max="14080" width="12" style="183"/>
    <col min="14081" max="14081" width="15.6640625" style="183" customWidth="1"/>
    <col min="14082" max="14082" width="7.6640625" style="183" customWidth="1"/>
    <col min="14083" max="14084" width="14.6640625" style="183" customWidth="1"/>
    <col min="14085" max="14086" width="16.1640625" style="183" customWidth="1"/>
    <col min="14087" max="14087" width="14.6640625" style="183" customWidth="1"/>
    <col min="14088" max="14089" width="16" style="183" customWidth="1"/>
    <col min="14090" max="14090" width="15.6640625" style="183" customWidth="1"/>
    <col min="14091" max="14336" width="12" style="183"/>
    <col min="14337" max="14337" width="15.6640625" style="183" customWidth="1"/>
    <col min="14338" max="14338" width="7.6640625" style="183" customWidth="1"/>
    <col min="14339" max="14340" width="14.6640625" style="183" customWidth="1"/>
    <col min="14341" max="14342" width="16.1640625" style="183" customWidth="1"/>
    <col min="14343" max="14343" width="14.6640625" style="183" customWidth="1"/>
    <col min="14344" max="14345" width="16" style="183" customWidth="1"/>
    <col min="14346" max="14346" width="15.6640625" style="183" customWidth="1"/>
    <col min="14347" max="14592" width="12" style="183"/>
    <col min="14593" max="14593" width="15.6640625" style="183" customWidth="1"/>
    <col min="14594" max="14594" width="7.6640625" style="183" customWidth="1"/>
    <col min="14595" max="14596" width="14.6640625" style="183" customWidth="1"/>
    <col min="14597" max="14598" width="16.1640625" style="183" customWidth="1"/>
    <col min="14599" max="14599" width="14.6640625" style="183" customWidth="1"/>
    <col min="14600" max="14601" width="16" style="183" customWidth="1"/>
    <col min="14602" max="14602" width="15.6640625" style="183" customWidth="1"/>
    <col min="14603" max="14848" width="12" style="183"/>
    <col min="14849" max="14849" width="15.6640625" style="183" customWidth="1"/>
    <col min="14850" max="14850" width="7.6640625" style="183" customWidth="1"/>
    <col min="14851" max="14852" width="14.6640625" style="183" customWidth="1"/>
    <col min="14853" max="14854" width="16.1640625" style="183" customWidth="1"/>
    <col min="14855" max="14855" width="14.6640625" style="183" customWidth="1"/>
    <col min="14856" max="14857" width="16" style="183" customWidth="1"/>
    <col min="14858" max="14858" width="15.6640625" style="183" customWidth="1"/>
    <col min="14859" max="15104" width="12" style="183"/>
    <col min="15105" max="15105" width="15.6640625" style="183" customWidth="1"/>
    <col min="15106" max="15106" width="7.6640625" style="183" customWidth="1"/>
    <col min="15107" max="15108" width="14.6640625" style="183" customWidth="1"/>
    <col min="15109" max="15110" width="16.1640625" style="183" customWidth="1"/>
    <col min="15111" max="15111" width="14.6640625" style="183" customWidth="1"/>
    <col min="15112" max="15113" width="16" style="183" customWidth="1"/>
    <col min="15114" max="15114" width="15.6640625" style="183" customWidth="1"/>
    <col min="15115" max="15360" width="12" style="183"/>
    <col min="15361" max="15361" width="15.6640625" style="183" customWidth="1"/>
    <col min="15362" max="15362" width="7.6640625" style="183" customWidth="1"/>
    <col min="15363" max="15364" width="14.6640625" style="183" customWidth="1"/>
    <col min="15365" max="15366" width="16.1640625" style="183" customWidth="1"/>
    <col min="15367" max="15367" width="14.6640625" style="183" customWidth="1"/>
    <col min="15368" max="15369" width="16" style="183" customWidth="1"/>
    <col min="15370" max="15370" width="15.6640625" style="183" customWidth="1"/>
    <col min="15371" max="15616" width="12" style="183"/>
    <col min="15617" max="15617" width="15.6640625" style="183" customWidth="1"/>
    <col min="15618" max="15618" width="7.6640625" style="183" customWidth="1"/>
    <col min="15619" max="15620" width="14.6640625" style="183" customWidth="1"/>
    <col min="15621" max="15622" width="16.1640625" style="183" customWidth="1"/>
    <col min="15623" max="15623" width="14.6640625" style="183" customWidth="1"/>
    <col min="15624" max="15625" width="16" style="183" customWidth="1"/>
    <col min="15626" max="15626" width="15.6640625" style="183" customWidth="1"/>
    <col min="15627" max="15872" width="12" style="183"/>
    <col min="15873" max="15873" width="15.6640625" style="183" customWidth="1"/>
    <col min="15874" max="15874" width="7.6640625" style="183" customWidth="1"/>
    <col min="15875" max="15876" width="14.6640625" style="183" customWidth="1"/>
    <col min="15877" max="15878" width="16.1640625" style="183" customWidth="1"/>
    <col min="15879" max="15879" width="14.6640625" style="183" customWidth="1"/>
    <col min="15880" max="15881" width="16" style="183" customWidth="1"/>
    <col min="15882" max="15882" width="15.6640625" style="183" customWidth="1"/>
    <col min="15883" max="16128" width="12" style="183"/>
    <col min="16129" max="16129" width="15.6640625" style="183" customWidth="1"/>
    <col min="16130" max="16130" width="7.6640625" style="183" customWidth="1"/>
    <col min="16131" max="16132" width="14.6640625" style="183" customWidth="1"/>
    <col min="16133" max="16134" width="16.1640625" style="183" customWidth="1"/>
    <col min="16135" max="16135" width="14.6640625" style="183" customWidth="1"/>
    <col min="16136" max="16137" width="16" style="183" customWidth="1"/>
    <col min="16138" max="16138" width="15.6640625" style="183" customWidth="1"/>
    <col min="16139" max="16384" width="12" style="183"/>
  </cols>
  <sheetData>
    <row r="1" spans="1:18" ht="12" x14ac:dyDescent="0.2">
      <c r="A1" s="236" t="s">
        <v>290</v>
      </c>
    </row>
    <row r="2" spans="1:18" ht="12" x14ac:dyDescent="0.2">
      <c r="A2" s="358"/>
    </row>
    <row r="3" spans="1:18" ht="13.5" customHeight="1" x14ac:dyDescent="0.2">
      <c r="A3" s="200"/>
      <c r="B3" s="200"/>
      <c r="C3" s="200"/>
      <c r="D3" s="200"/>
      <c r="E3" s="200"/>
      <c r="F3" s="200"/>
      <c r="G3" s="200"/>
      <c r="H3" s="200"/>
    </row>
    <row r="4" spans="1:18" ht="13.5" customHeight="1" x14ac:dyDescent="0.2">
      <c r="A4" s="683" t="s">
        <v>1</v>
      </c>
      <c r="B4" s="676" t="s">
        <v>146</v>
      </c>
      <c r="C4" s="317" t="s">
        <v>8</v>
      </c>
      <c r="D4" s="317"/>
      <c r="E4" s="317"/>
      <c r="F4" s="403"/>
      <c r="G4" s="317"/>
      <c r="H4" s="317"/>
      <c r="I4" s="318"/>
    </row>
    <row r="5" spans="1:18" ht="13.5" customHeight="1" x14ac:dyDescent="0.2">
      <c r="A5" s="684"/>
      <c r="B5" s="677"/>
      <c r="C5" s="406" t="s">
        <v>132</v>
      </c>
      <c r="D5" s="403"/>
      <c r="E5" s="403"/>
      <c r="F5" s="403"/>
      <c r="G5" s="681" t="s">
        <v>134</v>
      </c>
      <c r="H5" s="682"/>
      <c r="I5" s="682"/>
    </row>
    <row r="6" spans="1:18" ht="13.5" customHeight="1" x14ac:dyDescent="0.2">
      <c r="A6" s="684"/>
      <c r="B6" s="671"/>
      <c r="C6" s="317" t="s">
        <v>133</v>
      </c>
      <c r="D6" s="317"/>
      <c r="E6" s="316"/>
      <c r="F6" s="678" t="s">
        <v>288</v>
      </c>
      <c r="G6" s="686" t="s">
        <v>9</v>
      </c>
      <c r="H6" s="317" t="s">
        <v>135</v>
      </c>
      <c r="I6" s="319"/>
    </row>
    <row r="7" spans="1:18" ht="13.5" customHeight="1" x14ac:dyDescent="0.2">
      <c r="A7" s="684"/>
      <c r="B7" s="671"/>
      <c r="C7" s="671" t="s">
        <v>9</v>
      </c>
      <c r="D7" s="317" t="s">
        <v>135</v>
      </c>
      <c r="E7" s="316"/>
      <c r="F7" s="679"/>
      <c r="G7" s="687"/>
      <c r="H7" s="686" t="s">
        <v>136</v>
      </c>
      <c r="I7" s="689" t="s">
        <v>137</v>
      </c>
    </row>
    <row r="8" spans="1:18" ht="25.5" customHeight="1" x14ac:dyDescent="0.2">
      <c r="A8" s="684"/>
      <c r="B8" s="671"/>
      <c r="C8" s="671"/>
      <c r="D8" s="320" t="s">
        <v>136</v>
      </c>
      <c r="E8" s="320" t="s">
        <v>137</v>
      </c>
      <c r="F8" s="680"/>
      <c r="G8" s="688"/>
      <c r="H8" s="688"/>
      <c r="I8" s="690"/>
      <c r="J8" s="200"/>
    </row>
    <row r="9" spans="1:18" ht="13.5" customHeight="1" x14ac:dyDescent="0.2">
      <c r="A9" s="685"/>
      <c r="B9" s="316" t="s">
        <v>4</v>
      </c>
      <c r="C9" s="317"/>
      <c r="D9" s="317"/>
      <c r="E9" s="317"/>
      <c r="F9" s="403"/>
      <c r="G9" s="317"/>
      <c r="H9" s="317"/>
      <c r="I9" s="318"/>
    </row>
    <row r="10" spans="1:18" ht="13.5" customHeight="1" x14ac:dyDescent="0.2">
      <c r="A10" s="312"/>
      <c r="B10" s="200"/>
      <c r="C10" s="200"/>
      <c r="D10" s="200"/>
      <c r="E10" s="200"/>
      <c r="F10" s="200"/>
      <c r="G10" s="200"/>
      <c r="H10" s="200"/>
      <c r="I10" s="200"/>
    </row>
    <row r="11" spans="1:18" ht="13.5" customHeight="1" x14ac:dyDescent="0.2">
      <c r="A11" s="324">
        <v>2001</v>
      </c>
      <c r="B11" s="181">
        <v>21077</v>
      </c>
      <c r="C11" s="181">
        <v>18477</v>
      </c>
      <c r="D11" s="181">
        <v>15107</v>
      </c>
      <c r="E11" s="181">
        <v>3370</v>
      </c>
      <c r="F11" s="382">
        <v>0</v>
      </c>
      <c r="G11" s="181">
        <v>2600</v>
      </c>
      <c r="H11" s="181">
        <v>591</v>
      </c>
      <c r="I11" s="181">
        <v>2009</v>
      </c>
      <c r="J11" s="202"/>
      <c r="K11" s="202"/>
      <c r="L11" s="363"/>
      <c r="M11" s="363"/>
      <c r="N11" s="363"/>
      <c r="O11" s="363"/>
      <c r="P11" s="363"/>
      <c r="Q11" s="363"/>
      <c r="R11" s="363"/>
    </row>
    <row r="12" spans="1:18" ht="13.5" customHeight="1" x14ac:dyDescent="0.2">
      <c r="A12" s="324">
        <v>2002</v>
      </c>
      <c r="B12" s="181">
        <v>20633</v>
      </c>
      <c r="C12" s="181">
        <v>18111</v>
      </c>
      <c r="D12" s="181">
        <v>14629</v>
      </c>
      <c r="E12" s="181">
        <v>3482</v>
      </c>
      <c r="F12" s="382">
        <v>0</v>
      </c>
      <c r="G12" s="181">
        <v>2522</v>
      </c>
      <c r="H12" s="181">
        <v>539</v>
      </c>
      <c r="I12" s="181">
        <v>1983</v>
      </c>
      <c r="J12" s="202"/>
      <c r="K12" s="202"/>
      <c r="L12" s="363"/>
      <c r="M12" s="363"/>
      <c r="N12" s="363"/>
      <c r="O12" s="363"/>
      <c r="P12" s="363"/>
      <c r="Q12" s="363"/>
      <c r="R12" s="363"/>
    </row>
    <row r="13" spans="1:18" ht="13.5" customHeight="1" x14ac:dyDescent="0.2">
      <c r="A13" s="324">
        <v>2003</v>
      </c>
      <c r="B13" s="181">
        <v>20345</v>
      </c>
      <c r="C13" s="181">
        <v>17415</v>
      </c>
      <c r="D13" s="181">
        <v>14000</v>
      </c>
      <c r="E13" s="181">
        <v>3415</v>
      </c>
      <c r="F13" s="382">
        <v>25</v>
      </c>
      <c r="G13" s="181">
        <v>2905</v>
      </c>
      <c r="H13" s="181">
        <v>539</v>
      </c>
      <c r="I13" s="181">
        <v>2366</v>
      </c>
      <c r="J13" s="202"/>
      <c r="K13" s="202"/>
      <c r="L13" s="363"/>
      <c r="M13" s="363"/>
      <c r="N13" s="363"/>
      <c r="O13" s="363"/>
      <c r="P13" s="363"/>
      <c r="Q13" s="363"/>
      <c r="R13" s="363"/>
    </row>
    <row r="14" spans="1:18" ht="13.5" customHeight="1" x14ac:dyDescent="0.2">
      <c r="A14" s="324">
        <v>2004</v>
      </c>
      <c r="B14" s="181">
        <v>20623</v>
      </c>
      <c r="C14" s="181">
        <v>17544</v>
      </c>
      <c r="D14" s="181">
        <v>13999</v>
      </c>
      <c r="E14" s="181">
        <v>3545</v>
      </c>
      <c r="F14" s="382">
        <v>47</v>
      </c>
      <c r="G14" s="181">
        <v>3032</v>
      </c>
      <c r="H14" s="181">
        <v>531</v>
      </c>
      <c r="I14" s="181">
        <v>2501</v>
      </c>
      <c r="J14" s="202"/>
      <c r="K14" s="202"/>
      <c r="L14" s="363"/>
      <c r="M14" s="363"/>
      <c r="N14" s="363"/>
      <c r="O14" s="363"/>
      <c r="P14" s="363"/>
      <c r="Q14" s="363"/>
      <c r="R14" s="363"/>
    </row>
    <row r="15" spans="1:18" ht="13.5" customHeight="1" x14ac:dyDescent="0.2">
      <c r="A15" s="324">
        <v>2005</v>
      </c>
      <c r="B15" s="181">
        <v>20921</v>
      </c>
      <c r="C15" s="181">
        <v>17670</v>
      </c>
      <c r="D15" s="181">
        <v>13888</v>
      </c>
      <c r="E15" s="181">
        <v>3782</v>
      </c>
      <c r="F15" s="382">
        <v>91</v>
      </c>
      <c r="G15" s="181">
        <v>3160</v>
      </c>
      <c r="H15" s="181">
        <v>516</v>
      </c>
      <c r="I15" s="181">
        <v>2644</v>
      </c>
      <c r="J15" s="202"/>
      <c r="K15" s="202"/>
      <c r="L15" s="363"/>
      <c r="M15" s="363"/>
      <c r="N15" s="363"/>
      <c r="O15" s="363"/>
      <c r="P15" s="363"/>
      <c r="Q15" s="363"/>
      <c r="R15" s="363"/>
    </row>
    <row r="16" spans="1:18" ht="13.5" customHeight="1" x14ac:dyDescent="0.2">
      <c r="A16" s="324">
        <v>2006</v>
      </c>
      <c r="B16" s="181">
        <v>21007</v>
      </c>
      <c r="C16" s="181">
        <v>17624</v>
      </c>
      <c r="D16" s="181">
        <v>13861</v>
      </c>
      <c r="E16" s="181">
        <v>3763</v>
      </c>
      <c r="F16" s="382">
        <v>135</v>
      </c>
      <c r="G16" s="181">
        <v>3248</v>
      </c>
      <c r="H16" s="181">
        <v>509</v>
      </c>
      <c r="I16" s="181">
        <v>2739</v>
      </c>
      <c r="J16" s="202"/>
      <c r="K16" s="202"/>
      <c r="L16" s="363"/>
      <c r="M16" s="363"/>
      <c r="N16" s="363"/>
      <c r="O16" s="363"/>
      <c r="P16" s="363"/>
      <c r="Q16" s="363"/>
      <c r="R16" s="363"/>
    </row>
    <row r="17" spans="1:18" ht="13.5" customHeight="1" x14ac:dyDescent="0.2">
      <c r="A17" s="324">
        <v>2007</v>
      </c>
      <c r="B17" s="181">
        <v>21031</v>
      </c>
      <c r="C17" s="181">
        <v>17559</v>
      </c>
      <c r="D17" s="181">
        <v>13803</v>
      </c>
      <c r="E17" s="181">
        <v>3756</v>
      </c>
      <c r="F17" s="382">
        <v>135</v>
      </c>
      <c r="G17" s="181">
        <v>3337</v>
      </c>
      <c r="H17" s="181">
        <v>494</v>
      </c>
      <c r="I17" s="181">
        <v>2843</v>
      </c>
      <c r="J17" s="202"/>
      <c r="K17" s="202"/>
      <c r="L17" s="363"/>
      <c r="M17" s="363"/>
      <c r="N17" s="363"/>
      <c r="O17" s="363"/>
      <c r="P17" s="363"/>
      <c r="Q17" s="363"/>
      <c r="R17" s="363"/>
    </row>
    <row r="18" spans="1:18" ht="13.5" customHeight="1" x14ac:dyDescent="0.2">
      <c r="A18" s="324">
        <v>2008</v>
      </c>
      <c r="B18" s="181">
        <v>20696</v>
      </c>
      <c r="C18" s="181">
        <v>17334</v>
      </c>
      <c r="D18" s="181">
        <v>13599</v>
      </c>
      <c r="E18" s="181">
        <v>3735</v>
      </c>
      <c r="F18" s="382">
        <v>194</v>
      </c>
      <c r="G18" s="181">
        <v>3168</v>
      </c>
      <c r="H18" s="181">
        <v>459</v>
      </c>
      <c r="I18" s="181">
        <v>2709</v>
      </c>
      <c r="J18" s="202"/>
      <c r="K18" s="202"/>
      <c r="L18" s="363"/>
      <c r="M18" s="363"/>
      <c r="N18" s="363"/>
      <c r="O18" s="363"/>
      <c r="P18" s="363"/>
      <c r="Q18" s="363"/>
      <c r="R18" s="363"/>
    </row>
    <row r="19" spans="1:18" ht="13.5" customHeight="1" x14ac:dyDescent="0.2">
      <c r="A19" s="324">
        <v>2009</v>
      </c>
      <c r="B19" s="181">
        <v>20212</v>
      </c>
      <c r="C19" s="181">
        <v>16823</v>
      </c>
      <c r="D19" s="181">
        <v>13161</v>
      </c>
      <c r="E19" s="181">
        <v>3662</v>
      </c>
      <c r="F19" s="382">
        <v>268</v>
      </c>
      <c r="G19" s="181">
        <v>3121</v>
      </c>
      <c r="H19" s="181">
        <v>444</v>
      </c>
      <c r="I19" s="181">
        <v>2677</v>
      </c>
      <c r="J19" s="202"/>
      <c r="K19" s="202"/>
      <c r="L19" s="363"/>
      <c r="M19" s="363"/>
      <c r="N19" s="363"/>
      <c r="O19" s="363"/>
      <c r="P19" s="363"/>
      <c r="Q19" s="363"/>
      <c r="R19" s="363"/>
    </row>
    <row r="20" spans="1:18" ht="13.5" customHeight="1" x14ac:dyDescent="0.2">
      <c r="A20" s="324">
        <v>2010</v>
      </c>
      <c r="B20" s="181">
        <v>19488</v>
      </c>
      <c r="C20" s="181">
        <v>16302</v>
      </c>
      <c r="D20" s="181">
        <v>13136</v>
      </c>
      <c r="E20" s="181">
        <v>3166</v>
      </c>
      <c r="F20" s="382">
        <v>290</v>
      </c>
      <c r="G20" s="181">
        <v>2896</v>
      </c>
      <c r="H20" s="181">
        <v>424</v>
      </c>
      <c r="I20" s="181">
        <v>2472</v>
      </c>
      <c r="J20" s="202"/>
      <c r="K20" s="202"/>
      <c r="L20" s="363"/>
      <c r="M20" s="363"/>
      <c r="N20" s="363"/>
      <c r="O20" s="363"/>
      <c r="P20" s="363"/>
      <c r="Q20" s="363"/>
      <c r="R20" s="363"/>
    </row>
    <row r="21" spans="1:18" ht="13.5" customHeight="1" x14ac:dyDescent="0.2">
      <c r="A21" s="324">
        <v>2011</v>
      </c>
      <c r="B21" s="181">
        <v>19611</v>
      </c>
      <c r="C21" s="181">
        <v>16558</v>
      </c>
      <c r="D21" s="181">
        <v>13040</v>
      </c>
      <c r="E21" s="181">
        <v>3518</v>
      </c>
      <c r="F21" s="382">
        <v>371</v>
      </c>
      <c r="G21" s="181">
        <v>2682</v>
      </c>
      <c r="H21" s="181">
        <v>404</v>
      </c>
      <c r="I21" s="181">
        <v>2278</v>
      </c>
      <c r="J21" s="202"/>
      <c r="K21" s="202"/>
      <c r="L21" s="363"/>
      <c r="M21" s="363"/>
      <c r="N21" s="363"/>
      <c r="O21" s="363"/>
      <c r="P21" s="363"/>
      <c r="Q21" s="363"/>
      <c r="R21" s="363"/>
    </row>
    <row r="22" spans="1:18" ht="13.5" customHeight="1" x14ac:dyDescent="0.2">
      <c r="A22" s="324">
        <v>2012</v>
      </c>
      <c r="B22" s="181">
        <v>18937</v>
      </c>
      <c r="C22" s="181">
        <v>15949</v>
      </c>
      <c r="D22" s="181">
        <v>12788</v>
      </c>
      <c r="E22" s="181">
        <v>3161</v>
      </c>
      <c r="F22" s="382">
        <v>412</v>
      </c>
      <c r="G22" s="181">
        <v>2576</v>
      </c>
      <c r="H22" s="181">
        <v>360</v>
      </c>
      <c r="I22" s="181">
        <v>2216</v>
      </c>
      <c r="J22" s="202"/>
      <c r="K22" s="202"/>
      <c r="L22" s="363"/>
      <c r="M22" s="363"/>
      <c r="N22" s="363"/>
      <c r="O22" s="363"/>
      <c r="P22" s="363"/>
      <c r="Q22" s="363"/>
      <c r="R22" s="363"/>
    </row>
    <row r="23" spans="1:18" ht="13.5" customHeight="1" x14ac:dyDescent="0.2">
      <c r="A23" s="324">
        <v>2013</v>
      </c>
      <c r="B23" s="181">
        <v>18408</v>
      </c>
      <c r="C23" s="181">
        <v>15625</v>
      </c>
      <c r="D23" s="181">
        <v>12465</v>
      </c>
      <c r="E23" s="181">
        <v>3160</v>
      </c>
      <c r="F23" s="382">
        <v>420</v>
      </c>
      <c r="G23" s="181">
        <v>2363</v>
      </c>
      <c r="H23" s="181">
        <v>338</v>
      </c>
      <c r="I23" s="181">
        <v>2025</v>
      </c>
      <c r="J23" s="202"/>
      <c r="K23" s="202"/>
      <c r="L23" s="363"/>
      <c r="M23" s="363"/>
      <c r="N23" s="363"/>
      <c r="O23" s="363"/>
      <c r="P23" s="363"/>
      <c r="Q23" s="363"/>
      <c r="R23" s="363"/>
    </row>
    <row r="24" spans="1:18" ht="13.5" customHeight="1" x14ac:dyDescent="0.2">
      <c r="A24" s="324">
        <v>2014</v>
      </c>
      <c r="B24" s="181">
        <v>18255</v>
      </c>
      <c r="C24" s="181">
        <v>15672</v>
      </c>
      <c r="D24" s="181">
        <v>12570</v>
      </c>
      <c r="E24" s="181">
        <v>3102</v>
      </c>
      <c r="F24" s="382">
        <v>420</v>
      </c>
      <c r="G24" s="181">
        <v>2163</v>
      </c>
      <c r="H24" s="181">
        <v>309</v>
      </c>
      <c r="I24" s="181">
        <v>1854</v>
      </c>
      <c r="J24" s="202"/>
      <c r="K24" s="202"/>
      <c r="L24" s="363"/>
      <c r="M24" s="363"/>
      <c r="N24" s="363"/>
      <c r="O24" s="363"/>
      <c r="P24" s="363"/>
      <c r="Q24" s="363"/>
      <c r="R24" s="363"/>
    </row>
    <row r="25" spans="1:18" ht="13.5" customHeight="1" x14ac:dyDescent="0.2">
      <c r="A25" s="324">
        <v>2015</v>
      </c>
      <c r="B25" s="181">
        <v>17860</v>
      </c>
      <c r="C25" s="181">
        <v>15356</v>
      </c>
      <c r="D25" s="181">
        <v>12503</v>
      </c>
      <c r="E25" s="181">
        <v>2853</v>
      </c>
      <c r="F25" s="382">
        <v>435</v>
      </c>
      <c r="G25" s="181">
        <v>2069</v>
      </c>
      <c r="H25" s="181">
        <v>296</v>
      </c>
      <c r="I25" s="181">
        <v>1773</v>
      </c>
      <c r="J25" s="202"/>
      <c r="K25" s="202"/>
      <c r="L25" s="363"/>
      <c r="M25" s="363"/>
      <c r="N25" s="363"/>
      <c r="O25" s="363"/>
      <c r="P25" s="363"/>
      <c r="Q25" s="363"/>
      <c r="R25" s="363"/>
    </row>
    <row r="26" spans="1:18" ht="13.5" customHeight="1" x14ac:dyDescent="0.2">
      <c r="A26" s="324">
        <v>2016</v>
      </c>
      <c r="B26" s="181">
        <v>16946</v>
      </c>
      <c r="C26" s="181">
        <v>14540</v>
      </c>
      <c r="D26" s="181">
        <v>11915</v>
      </c>
      <c r="E26" s="181">
        <v>2625</v>
      </c>
      <c r="F26" s="382">
        <v>462</v>
      </c>
      <c r="G26" s="181">
        <v>1944</v>
      </c>
      <c r="H26" s="181">
        <v>278</v>
      </c>
      <c r="I26" s="181">
        <v>1666</v>
      </c>
      <c r="J26" s="202"/>
      <c r="K26" s="202"/>
      <c r="L26" s="363"/>
      <c r="M26" s="363"/>
      <c r="N26" s="363"/>
      <c r="O26" s="363"/>
      <c r="P26" s="363"/>
      <c r="Q26" s="363"/>
      <c r="R26" s="363"/>
    </row>
    <row r="27" spans="1:18" ht="13.5" customHeight="1" x14ac:dyDescent="0.2">
      <c r="A27" s="324">
        <v>2017</v>
      </c>
      <c r="B27" s="181">
        <v>16609</v>
      </c>
      <c r="C27" s="181">
        <v>14443</v>
      </c>
      <c r="D27" s="181">
        <v>11818</v>
      </c>
      <c r="E27" s="181">
        <v>2625</v>
      </c>
      <c r="F27" s="382">
        <v>487</v>
      </c>
      <c r="G27" s="181">
        <v>1679</v>
      </c>
      <c r="H27" s="181">
        <v>258</v>
      </c>
      <c r="I27" s="181">
        <v>1421</v>
      </c>
      <c r="J27" s="202"/>
      <c r="K27" s="202"/>
      <c r="L27" s="363"/>
      <c r="M27" s="363"/>
      <c r="N27" s="363"/>
      <c r="O27" s="363"/>
      <c r="P27" s="363"/>
      <c r="Q27" s="363"/>
      <c r="R27" s="363"/>
    </row>
    <row r="28" spans="1:18" ht="14.25" customHeight="1" x14ac:dyDescent="0.2">
      <c r="A28" s="324">
        <v>2018</v>
      </c>
      <c r="B28" s="181">
        <v>16456</v>
      </c>
      <c r="C28" s="181">
        <v>14380</v>
      </c>
      <c r="D28" s="181">
        <v>11883</v>
      </c>
      <c r="E28" s="181">
        <v>2497</v>
      </c>
      <c r="F28" s="382">
        <v>543</v>
      </c>
      <c r="G28" s="181">
        <v>1533</v>
      </c>
      <c r="H28" s="181">
        <v>165</v>
      </c>
      <c r="I28" s="181">
        <v>1368</v>
      </c>
      <c r="J28" s="202"/>
      <c r="K28" s="202"/>
      <c r="L28" s="363"/>
      <c r="M28" s="363"/>
      <c r="N28" s="363"/>
      <c r="O28" s="363"/>
      <c r="P28" s="363"/>
      <c r="Q28" s="363"/>
      <c r="R28" s="363"/>
    </row>
    <row r="29" spans="1:18" ht="14.25" customHeight="1" x14ac:dyDescent="0.2">
      <c r="A29" s="324">
        <v>2019</v>
      </c>
      <c r="B29" s="181">
        <v>16530</v>
      </c>
      <c r="C29" s="181">
        <v>14411</v>
      </c>
      <c r="D29" s="181">
        <v>11004</v>
      </c>
      <c r="E29" s="561">
        <v>3407</v>
      </c>
      <c r="F29" s="561">
        <v>640</v>
      </c>
      <c r="G29" s="181">
        <v>1479</v>
      </c>
      <c r="H29" s="181">
        <v>277</v>
      </c>
      <c r="I29" s="181">
        <v>1202</v>
      </c>
      <c r="J29" s="202"/>
      <c r="K29" s="202"/>
      <c r="L29" s="386"/>
      <c r="M29" s="386"/>
      <c r="N29" s="386"/>
      <c r="O29" s="386"/>
      <c r="P29" s="386"/>
      <c r="Q29" s="386"/>
      <c r="R29" s="386"/>
    </row>
    <row r="30" spans="1:18" ht="14.25" customHeight="1" x14ac:dyDescent="0.2">
      <c r="A30" s="324">
        <v>2020</v>
      </c>
      <c r="B30" s="181">
        <v>16250</v>
      </c>
      <c r="C30" s="181">
        <v>14274</v>
      </c>
      <c r="D30" s="181">
        <v>10918</v>
      </c>
      <c r="E30" s="181">
        <v>3356</v>
      </c>
      <c r="F30" s="561">
        <v>582</v>
      </c>
      <c r="G30" s="181">
        <v>1394</v>
      </c>
      <c r="H30" s="181">
        <v>270</v>
      </c>
      <c r="I30" s="181">
        <v>1124</v>
      </c>
      <c r="J30" s="202"/>
      <c r="K30" s="202"/>
      <c r="L30" s="386"/>
      <c r="M30" s="386"/>
      <c r="N30" s="386"/>
      <c r="O30" s="386"/>
      <c r="P30" s="386"/>
      <c r="Q30" s="386"/>
      <c r="R30" s="386"/>
    </row>
    <row r="31" spans="1:18" ht="13.5" customHeight="1" x14ac:dyDescent="0.2">
      <c r="A31" s="30"/>
      <c r="B31" s="200"/>
      <c r="C31" s="200"/>
      <c r="D31" s="200"/>
      <c r="E31" s="200"/>
      <c r="F31" s="200"/>
      <c r="G31" s="200"/>
      <c r="H31" s="200"/>
      <c r="K31" s="202"/>
    </row>
    <row r="32" spans="1:18" ht="13.5" customHeight="1" x14ac:dyDescent="0.2">
      <c r="A32" s="246"/>
      <c r="B32" s="244"/>
      <c r="C32" s="244"/>
      <c r="D32" s="244"/>
      <c r="E32" s="244"/>
      <c r="F32" s="244"/>
      <c r="G32" s="241"/>
      <c r="H32" s="200"/>
      <c r="I32" s="241" t="s">
        <v>327</v>
      </c>
      <c r="K32" s="202"/>
    </row>
    <row r="33" spans="1:11" ht="13.5" customHeight="1" x14ac:dyDescent="0.2">
      <c r="A33" s="205"/>
      <c r="B33" s="244"/>
      <c r="C33" s="244"/>
      <c r="D33" s="244"/>
      <c r="E33" s="244"/>
      <c r="F33" s="244"/>
      <c r="G33" s="244"/>
      <c r="H33" s="200"/>
      <c r="K33" s="202"/>
    </row>
    <row r="34" spans="1:11" ht="13.5" customHeight="1" x14ac:dyDescent="0.2">
      <c r="A34" s="246"/>
      <c r="B34" s="244"/>
      <c r="C34" s="244"/>
      <c r="D34" s="244"/>
      <c r="E34" s="244"/>
      <c r="F34" s="244"/>
      <c r="G34" s="244"/>
      <c r="H34" s="200"/>
    </row>
    <row r="35" spans="1:11" ht="13.5" customHeight="1" x14ac:dyDescent="0.2">
      <c r="A35" s="348" t="s">
        <v>315</v>
      </c>
      <c r="B35" s="244"/>
      <c r="C35" s="244"/>
      <c r="D35" s="244"/>
      <c r="E35" s="244"/>
      <c r="F35" s="244"/>
      <c r="G35" s="244"/>
      <c r="H35" s="200"/>
    </row>
    <row r="36" spans="1:11" ht="13.5" customHeight="1" x14ac:dyDescent="0.2">
      <c r="A36" s="246"/>
      <c r="B36" s="244"/>
      <c r="C36" s="244"/>
      <c r="D36" s="244"/>
      <c r="E36" s="244"/>
      <c r="F36" s="244"/>
      <c r="G36" s="244"/>
      <c r="H36" s="200"/>
    </row>
    <row r="37" spans="1:11" ht="13.5" customHeight="1" x14ac:dyDescent="0.2">
      <c r="A37" s="246"/>
      <c r="B37" s="244"/>
      <c r="C37" s="244"/>
      <c r="D37" s="244"/>
      <c r="E37" s="244"/>
      <c r="F37" s="244"/>
      <c r="G37" s="244"/>
      <c r="H37" s="200"/>
    </row>
    <row r="38" spans="1:11" ht="13.5" customHeight="1" x14ac:dyDescent="0.2">
      <c r="A38" s="246"/>
      <c r="B38" s="244"/>
      <c r="C38" s="244"/>
      <c r="D38" s="244"/>
      <c r="E38" s="244"/>
      <c r="F38" s="244"/>
      <c r="G38" s="244"/>
      <c r="H38" s="200"/>
    </row>
    <row r="39" spans="1:11" ht="13.5" customHeight="1" x14ac:dyDescent="0.2">
      <c r="A39" s="246"/>
      <c r="B39" s="244"/>
      <c r="C39" s="244"/>
      <c r="D39" s="244"/>
      <c r="E39" s="244"/>
      <c r="F39" s="244"/>
      <c r="G39" s="244"/>
      <c r="H39" s="200"/>
    </row>
    <row r="40" spans="1:11" ht="13.5" customHeight="1" x14ac:dyDescent="0.2">
      <c r="A40" s="200"/>
      <c r="B40" s="200"/>
      <c r="C40" s="200"/>
      <c r="D40" s="200"/>
      <c r="E40" s="200"/>
      <c r="F40" s="200"/>
      <c r="G40" s="200"/>
      <c r="H40" s="200"/>
    </row>
    <row r="41" spans="1:11" ht="13.5" customHeight="1" x14ac:dyDescent="0.2"/>
    <row r="42" spans="1:11" ht="13.5" customHeight="1" x14ac:dyDescent="0.2">
      <c r="C42" s="180"/>
      <c r="D42" s="181"/>
      <c r="E42" s="181"/>
      <c r="F42" s="181"/>
    </row>
    <row r="43" spans="1:11" ht="13.5" customHeight="1" x14ac:dyDescent="0.2">
      <c r="B43" s="182"/>
      <c r="C43" s="182"/>
      <c r="D43" s="180"/>
      <c r="E43" s="181"/>
      <c r="F43" s="181"/>
      <c r="G43" s="181"/>
    </row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</sheetData>
  <mergeCells count="8">
    <mergeCell ref="B4:B8"/>
    <mergeCell ref="C7:C8"/>
    <mergeCell ref="F6:F8"/>
    <mergeCell ref="G5:I5"/>
    <mergeCell ref="A4:A9"/>
    <mergeCell ref="G6:G8"/>
    <mergeCell ref="H7:H8"/>
    <mergeCell ref="I7:I8"/>
  </mergeCells>
  <hyperlinks>
    <hyperlink ref="A35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>
    <oddFooter>&amp;L&amp;8&amp;Z&amp;F&amp;R&amp;8&amp;A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941"/>
  <sheetViews>
    <sheetView zoomScaleNormal="100" workbookViewId="0">
      <selection activeCell="B28" sqref="B28"/>
    </sheetView>
  </sheetViews>
  <sheetFormatPr baseColWidth="10" defaultRowHeight="11.25" x14ac:dyDescent="0.2"/>
  <cols>
    <col min="1" max="1" width="9.6640625" style="183" customWidth="1"/>
    <col min="2" max="2" width="21.1640625" style="183" customWidth="1"/>
    <col min="3" max="6" width="20.6640625" style="183" customWidth="1"/>
    <col min="7" max="7" width="15.6640625" style="183" customWidth="1"/>
    <col min="8" max="250" width="12" style="183"/>
    <col min="251" max="251" width="15.6640625" style="183" customWidth="1"/>
    <col min="252" max="252" width="9.6640625" style="183" customWidth="1"/>
    <col min="253" max="257" width="21.1640625" style="183" customWidth="1"/>
    <col min="258" max="258" width="15.6640625" style="183" customWidth="1"/>
    <col min="259" max="260" width="12" style="183"/>
    <col min="261" max="261" width="16.6640625" style="183" customWidth="1"/>
    <col min="262" max="262" width="26.5" style="183" bestFit="1" customWidth="1"/>
    <col min="263" max="506" width="12" style="183"/>
    <col min="507" max="507" width="15.6640625" style="183" customWidth="1"/>
    <col min="508" max="508" width="9.6640625" style="183" customWidth="1"/>
    <col min="509" max="513" width="21.1640625" style="183" customWidth="1"/>
    <col min="514" max="514" width="15.6640625" style="183" customWidth="1"/>
    <col min="515" max="516" width="12" style="183"/>
    <col min="517" max="517" width="16.6640625" style="183" customWidth="1"/>
    <col min="518" max="518" width="26.5" style="183" bestFit="1" customWidth="1"/>
    <col min="519" max="762" width="12" style="183"/>
    <col min="763" max="763" width="15.6640625" style="183" customWidth="1"/>
    <col min="764" max="764" width="9.6640625" style="183" customWidth="1"/>
    <col min="765" max="769" width="21.1640625" style="183" customWidth="1"/>
    <col min="770" max="770" width="15.6640625" style="183" customWidth="1"/>
    <col min="771" max="772" width="12" style="183"/>
    <col min="773" max="773" width="16.6640625" style="183" customWidth="1"/>
    <col min="774" max="774" width="26.5" style="183" bestFit="1" customWidth="1"/>
    <col min="775" max="1018" width="12" style="183"/>
    <col min="1019" max="1019" width="15.6640625" style="183" customWidth="1"/>
    <col min="1020" max="1020" width="9.6640625" style="183" customWidth="1"/>
    <col min="1021" max="1025" width="21.1640625" style="183" customWidth="1"/>
    <col min="1026" max="1026" width="15.6640625" style="183" customWidth="1"/>
    <col min="1027" max="1028" width="12" style="183"/>
    <col min="1029" max="1029" width="16.6640625" style="183" customWidth="1"/>
    <col min="1030" max="1030" width="26.5" style="183" bestFit="1" customWidth="1"/>
    <col min="1031" max="1274" width="12" style="183"/>
    <col min="1275" max="1275" width="15.6640625" style="183" customWidth="1"/>
    <col min="1276" max="1276" width="9.6640625" style="183" customWidth="1"/>
    <col min="1277" max="1281" width="21.1640625" style="183" customWidth="1"/>
    <col min="1282" max="1282" width="15.6640625" style="183" customWidth="1"/>
    <col min="1283" max="1284" width="12" style="183"/>
    <col min="1285" max="1285" width="16.6640625" style="183" customWidth="1"/>
    <col min="1286" max="1286" width="26.5" style="183" bestFit="1" customWidth="1"/>
    <col min="1287" max="1530" width="12" style="183"/>
    <col min="1531" max="1531" width="15.6640625" style="183" customWidth="1"/>
    <col min="1532" max="1532" width="9.6640625" style="183" customWidth="1"/>
    <col min="1533" max="1537" width="21.1640625" style="183" customWidth="1"/>
    <col min="1538" max="1538" width="15.6640625" style="183" customWidth="1"/>
    <col min="1539" max="1540" width="12" style="183"/>
    <col min="1541" max="1541" width="16.6640625" style="183" customWidth="1"/>
    <col min="1542" max="1542" width="26.5" style="183" bestFit="1" customWidth="1"/>
    <col min="1543" max="1786" width="12" style="183"/>
    <col min="1787" max="1787" width="15.6640625" style="183" customWidth="1"/>
    <col min="1788" max="1788" width="9.6640625" style="183" customWidth="1"/>
    <col min="1789" max="1793" width="21.1640625" style="183" customWidth="1"/>
    <col min="1794" max="1794" width="15.6640625" style="183" customWidth="1"/>
    <col min="1795" max="1796" width="12" style="183"/>
    <col min="1797" max="1797" width="16.6640625" style="183" customWidth="1"/>
    <col min="1798" max="1798" width="26.5" style="183" bestFit="1" customWidth="1"/>
    <col min="1799" max="2042" width="12" style="183"/>
    <col min="2043" max="2043" width="15.6640625" style="183" customWidth="1"/>
    <col min="2044" max="2044" width="9.6640625" style="183" customWidth="1"/>
    <col min="2045" max="2049" width="21.1640625" style="183" customWidth="1"/>
    <col min="2050" max="2050" width="15.6640625" style="183" customWidth="1"/>
    <col min="2051" max="2052" width="12" style="183"/>
    <col min="2053" max="2053" width="16.6640625" style="183" customWidth="1"/>
    <col min="2054" max="2054" width="26.5" style="183" bestFit="1" customWidth="1"/>
    <col min="2055" max="2298" width="12" style="183"/>
    <col min="2299" max="2299" width="15.6640625" style="183" customWidth="1"/>
    <col min="2300" max="2300" width="9.6640625" style="183" customWidth="1"/>
    <col min="2301" max="2305" width="21.1640625" style="183" customWidth="1"/>
    <col min="2306" max="2306" width="15.6640625" style="183" customWidth="1"/>
    <col min="2307" max="2308" width="12" style="183"/>
    <col min="2309" max="2309" width="16.6640625" style="183" customWidth="1"/>
    <col min="2310" max="2310" width="26.5" style="183" bestFit="1" customWidth="1"/>
    <col min="2311" max="2554" width="12" style="183"/>
    <col min="2555" max="2555" width="15.6640625" style="183" customWidth="1"/>
    <col min="2556" max="2556" width="9.6640625" style="183" customWidth="1"/>
    <col min="2557" max="2561" width="21.1640625" style="183" customWidth="1"/>
    <col min="2562" max="2562" width="15.6640625" style="183" customWidth="1"/>
    <col min="2563" max="2564" width="12" style="183"/>
    <col min="2565" max="2565" width="16.6640625" style="183" customWidth="1"/>
    <col min="2566" max="2566" width="26.5" style="183" bestFit="1" customWidth="1"/>
    <col min="2567" max="2810" width="12" style="183"/>
    <col min="2811" max="2811" width="15.6640625" style="183" customWidth="1"/>
    <col min="2812" max="2812" width="9.6640625" style="183" customWidth="1"/>
    <col min="2813" max="2817" width="21.1640625" style="183" customWidth="1"/>
    <col min="2818" max="2818" width="15.6640625" style="183" customWidth="1"/>
    <col min="2819" max="2820" width="12" style="183"/>
    <col min="2821" max="2821" width="16.6640625" style="183" customWidth="1"/>
    <col min="2822" max="2822" width="26.5" style="183" bestFit="1" customWidth="1"/>
    <col min="2823" max="3066" width="12" style="183"/>
    <col min="3067" max="3067" width="15.6640625" style="183" customWidth="1"/>
    <col min="3068" max="3068" width="9.6640625" style="183" customWidth="1"/>
    <col min="3069" max="3073" width="21.1640625" style="183" customWidth="1"/>
    <col min="3074" max="3074" width="15.6640625" style="183" customWidth="1"/>
    <col min="3075" max="3076" width="12" style="183"/>
    <col min="3077" max="3077" width="16.6640625" style="183" customWidth="1"/>
    <col min="3078" max="3078" width="26.5" style="183" bestFit="1" customWidth="1"/>
    <col min="3079" max="3322" width="12" style="183"/>
    <col min="3323" max="3323" width="15.6640625" style="183" customWidth="1"/>
    <col min="3324" max="3324" width="9.6640625" style="183" customWidth="1"/>
    <col min="3325" max="3329" width="21.1640625" style="183" customWidth="1"/>
    <col min="3330" max="3330" width="15.6640625" style="183" customWidth="1"/>
    <col min="3331" max="3332" width="12" style="183"/>
    <col min="3333" max="3333" width="16.6640625" style="183" customWidth="1"/>
    <col min="3334" max="3334" width="26.5" style="183" bestFit="1" customWidth="1"/>
    <col min="3335" max="3578" width="12" style="183"/>
    <col min="3579" max="3579" width="15.6640625" style="183" customWidth="1"/>
    <col min="3580" max="3580" width="9.6640625" style="183" customWidth="1"/>
    <col min="3581" max="3585" width="21.1640625" style="183" customWidth="1"/>
    <col min="3586" max="3586" width="15.6640625" style="183" customWidth="1"/>
    <col min="3587" max="3588" width="12" style="183"/>
    <col min="3589" max="3589" width="16.6640625" style="183" customWidth="1"/>
    <col min="3590" max="3590" width="26.5" style="183" bestFit="1" customWidth="1"/>
    <col min="3591" max="3834" width="12" style="183"/>
    <col min="3835" max="3835" width="15.6640625" style="183" customWidth="1"/>
    <col min="3836" max="3836" width="9.6640625" style="183" customWidth="1"/>
    <col min="3837" max="3841" width="21.1640625" style="183" customWidth="1"/>
    <col min="3842" max="3842" width="15.6640625" style="183" customWidth="1"/>
    <col min="3843" max="3844" width="12" style="183"/>
    <col min="3845" max="3845" width="16.6640625" style="183" customWidth="1"/>
    <col min="3846" max="3846" width="26.5" style="183" bestFit="1" customWidth="1"/>
    <col min="3847" max="4090" width="12" style="183"/>
    <col min="4091" max="4091" width="15.6640625" style="183" customWidth="1"/>
    <col min="4092" max="4092" width="9.6640625" style="183" customWidth="1"/>
    <col min="4093" max="4097" width="21.1640625" style="183" customWidth="1"/>
    <col min="4098" max="4098" width="15.6640625" style="183" customWidth="1"/>
    <col min="4099" max="4100" width="12" style="183"/>
    <col min="4101" max="4101" width="16.6640625" style="183" customWidth="1"/>
    <col min="4102" max="4102" width="26.5" style="183" bestFit="1" customWidth="1"/>
    <col min="4103" max="4346" width="12" style="183"/>
    <col min="4347" max="4347" width="15.6640625" style="183" customWidth="1"/>
    <col min="4348" max="4348" width="9.6640625" style="183" customWidth="1"/>
    <col min="4349" max="4353" width="21.1640625" style="183" customWidth="1"/>
    <col min="4354" max="4354" width="15.6640625" style="183" customWidth="1"/>
    <col min="4355" max="4356" width="12" style="183"/>
    <col min="4357" max="4357" width="16.6640625" style="183" customWidth="1"/>
    <col min="4358" max="4358" width="26.5" style="183" bestFit="1" customWidth="1"/>
    <col min="4359" max="4602" width="12" style="183"/>
    <col min="4603" max="4603" width="15.6640625" style="183" customWidth="1"/>
    <col min="4604" max="4604" width="9.6640625" style="183" customWidth="1"/>
    <col min="4605" max="4609" width="21.1640625" style="183" customWidth="1"/>
    <col min="4610" max="4610" width="15.6640625" style="183" customWidth="1"/>
    <col min="4611" max="4612" width="12" style="183"/>
    <col min="4613" max="4613" width="16.6640625" style="183" customWidth="1"/>
    <col min="4614" max="4614" width="26.5" style="183" bestFit="1" customWidth="1"/>
    <col min="4615" max="4858" width="12" style="183"/>
    <col min="4859" max="4859" width="15.6640625" style="183" customWidth="1"/>
    <col min="4860" max="4860" width="9.6640625" style="183" customWidth="1"/>
    <col min="4861" max="4865" width="21.1640625" style="183" customWidth="1"/>
    <col min="4866" max="4866" width="15.6640625" style="183" customWidth="1"/>
    <col min="4867" max="4868" width="12" style="183"/>
    <col min="4869" max="4869" width="16.6640625" style="183" customWidth="1"/>
    <col min="4870" max="4870" width="26.5" style="183" bestFit="1" customWidth="1"/>
    <col min="4871" max="5114" width="12" style="183"/>
    <col min="5115" max="5115" width="15.6640625" style="183" customWidth="1"/>
    <col min="5116" max="5116" width="9.6640625" style="183" customWidth="1"/>
    <col min="5117" max="5121" width="21.1640625" style="183" customWidth="1"/>
    <col min="5122" max="5122" width="15.6640625" style="183" customWidth="1"/>
    <col min="5123" max="5124" width="12" style="183"/>
    <col min="5125" max="5125" width="16.6640625" style="183" customWidth="1"/>
    <col min="5126" max="5126" width="26.5" style="183" bestFit="1" customWidth="1"/>
    <col min="5127" max="5370" width="12" style="183"/>
    <col min="5371" max="5371" width="15.6640625" style="183" customWidth="1"/>
    <col min="5372" max="5372" width="9.6640625" style="183" customWidth="1"/>
    <col min="5373" max="5377" width="21.1640625" style="183" customWidth="1"/>
    <col min="5378" max="5378" width="15.6640625" style="183" customWidth="1"/>
    <col min="5379" max="5380" width="12" style="183"/>
    <col min="5381" max="5381" width="16.6640625" style="183" customWidth="1"/>
    <col min="5382" max="5382" width="26.5" style="183" bestFit="1" customWidth="1"/>
    <col min="5383" max="5626" width="12" style="183"/>
    <col min="5627" max="5627" width="15.6640625" style="183" customWidth="1"/>
    <col min="5628" max="5628" width="9.6640625" style="183" customWidth="1"/>
    <col min="5629" max="5633" width="21.1640625" style="183" customWidth="1"/>
    <col min="5634" max="5634" width="15.6640625" style="183" customWidth="1"/>
    <col min="5635" max="5636" width="12" style="183"/>
    <col min="5637" max="5637" width="16.6640625" style="183" customWidth="1"/>
    <col min="5638" max="5638" width="26.5" style="183" bestFit="1" customWidth="1"/>
    <col min="5639" max="5882" width="12" style="183"/>
    <col min="5883" max="5883" width="15.6640625" style="183" customWidth="1"/>
    <col min="5884" max="5884" width="9.6640625" style="183" customWidth="1"/>
    <col min="5885" max="5889" width="21.1640625" style="183" customWidth="1"/>
    <col min="5890" max="5890" width="15.6640625" style="183" customWidth="1"/>
    <col min="5891" max="5892" width="12" style="183"/>
    <col min="5893" max="5893" width="16.6640625" style="183" customWidth="1"/>
    <col min="5894" max="5894" width="26.5" style="183" bestFit="1" customWidth="1"/>
    <col min="5895" max="6138" width="12" style="183"/>
    <col min="6139" max="6139" width="15.6640625" style="183" customWidth="1"/>
    <col min="6140" max="6140" width="9.6640625" style="183" customWidth="1"/>
    <col min="6141" max="6145" width="21.1640625" style="183" customWidth="1"/>
    <col min="6146" max="6146" width="15.6640625" style="183" customWidth="1"/>
    <col min="6147" max="6148" width="12" style="183"/>
    <col min="6149" max="6149" width="16.6640625" style="183" customWidth="1"/>
    <col min="6150" max="6150" width="26.5" style="183" bestFit="1" customWidth="1"/>
    <col min="6151" max="6394" width="12" style="183"/>
    <col min="6395" max="6395" width="15.6640625" style="183" customWidth="1"/>
    <col min="6396" max="6396" width="9.6640625" style="183" customWidth="1"/>
    <col min="6397" max="6401" width="21.1640625" style="183" customWidth="1"/>
    <col min="6402" max="6402" width="15.6640625" style="183" customWidth="1"/>
    <col min="6403" max="6404" width="12" style="183"/>
    <col min="6405" max="6405" width="16.6640625" style="183" customWidth="1"/>
    <col min="6406" max="6406" width="26.5" style="183" bestFit="1" customWidth="1"/>
    <col min="6407" max="6650" width="12" style="183"/>
    <col min="6651" max="6651" width="15.6640625" style="183" customWidth="1"/>
    <col min="6652" max="6652" width="9.6640625" style="183" customWidth="1"/>
    <col min="6653" max="6657" width="21.1640625" style="183" customWidth="1"/>
    <col min="6658" max="6658" width="15.6640625" style="183" customWidth="1"/>
    <col min="6659" max="6660" width="12" style="183"/>
    <col min="6661" max="6661" width="16.6640625" style="183" customWidth="1"/>
    <col min="6662" max="6662" width="26.5" style="183" bestFit="1" customWidth="1"/>
    <col min="6663" max="6906" width="12" style="183"/>
    <col min="6907" max="6907" width="15.6640625" style="183" customWidth="1"/>
    <col min="6908" max="6908" width="9.6640625" style="183" customWidth="1"/>
    <col min="6909" max="6913" width="21.1640625" style="183" customWidth="1"/>
    <col min="6914" max="6914" width="15.6640625" style="183" customWidth="1"/>
    <col min="6915" max="6916" width="12" style="183"/>
    <col min="6917" max="6917" width="16.6640625" style="183" customWidth="1"/>
    <col min="6918" max="6918" width="26.5" style="183" bestFit="1" customWidth="1"/>
    <col min="6919" max="7162" width="12" style="183"/>
    <col min="7163" max="7163" width="15.6640625" style="183" customWidth="1"/>
    <col min="7164" max="7164" width="9.6640625" style="183" customWidth="1"/>
    <col min="7165" max="7169" width="21.1640625" style="183" customWidth="1"/>
    <col min="7170" max="7170" width="15.6640625" style="183" customWidth="1"/>
    <col min="7171" max="7172" width="12" style="183"/>
    <col min="7173" max="7173" width="16.6640625" style="183" customWidth="1"/>
    <col min="7174" max="7174" width="26.5" style="183" bestFit="1" customWidth="1"/>
    <col min="7175" max="7418" width="12" style="183"/>
    <col min="7419" max="7419" width="15.6640625" style="183" customWidth="1"/>
    <col min="7420" max="7420" width="9.6640625" style="183" customWidth="1"/>
    <col min="7421" max="7425" width="21.1640625" style="183" customWidth="1"/>
    <col min="7426" max="7426" width="15.6640625" style="183" customWidth="1"/>
    <col min="7427" max="7428" width="12" style="183"/>
    <col min="7429" max="7429" width="16.6640625" style="183" customWidth="1"/>
    <col min="7430" max="7430" width="26.5" style="183" bestFit="1" customWidth="1"/>
    <col min="7431" max="7674" width="12" style="183"/>
    <col min="7675" max="7675" width="15.6640625" style="183" customWidth="1"/>
    <col min="7676" max="7676" width="9.6640625" style="183" customWidth="1"/>
    <col min="7677" max="7681" width="21.1640625" style="183" customWidth="1"/>
    <col min="7682" max="7682" width="15.6640625" style="183" customWidth="1"/>
    <col min="7683" max="7684" width="12" style="183"/>
    <col min="7685" max="7685" width="16.6640625" style="183" customWidth="1"/>
    <col min="7686" max="7686" width="26.5" style="183" bestFit="1" customWidth="1"/>
    <col min="7687" max="7930" width="12" style="183"/>
    <col min="7931" max="7931" width="15.6640625" style="183" customWidth="1"/>
    <col min="7932" max="7932" width="9.6640625" style="183" customWidth="1"/>
    <col min="7933" max="7937" width="21.1640625" style="183" customWidth="1"/>
    <col min="7938" max="7938" width="15.6640625" style="183" customWidth="1"/>
    <col min="7939" max="7940" width="12" style="183"/>
    <col min="7941" max="7941" width="16.6640625" style="183" customWidth="1"/>
    <col min="7942" max="7942" width="26.5" style="183" bestFit="1" customWidth="1"/>
    <col min="7943" max="8186" width="12" style="183"/>
    <col min="8187" max="8187" width="15.6640625" style="183" customWidth="1"/>
    <col min="8188" max="8188" width="9.6640625" style="183" customWidth="1"/>
    <col min="8189" max="8193" width="21.1640625" style="183" customWidth="1"/>
    <col min="8194" max="8194" width="15.6640625" style="183" customWidth="1"/>
    <col min="8195" max="8196" width="12" style="183"/>
    <col min="8197" max="8197" width="16.6640625" style="183" customWidth="1"/>
    <col min="8198" max="8198" width="26.5" style="183" bestFit="1" customWidth="1"/>
    <col min="8199" max="8442" width="12" style="183"/>
    <col min="8443" max="8443" width="15.6640625" style="183" customWidth="1"/>
    <col min="8444" max="8444" width="9.6640625" style="183" customWidth="1"/>
    <col min="8445" max="8449" width="21.1640625" style="183" customWidth="1"/>
    <col min="8450" max="8450" width="15.6640625" style="183" customWidth="1"/>
    <col min="8451" max="8452" width="12" style="183"/>
    <col min="8453" max="8453" width="16.6640625" style="183" customWidth="1"/>
    <col min="8454" max="8454" width="26.5" style="183" bestFit="1" customWidth="1"/>
    <col min="8455" max="8698" width="12" style="183"/>
    <col min="8699" max="8699" width="15.6640625" style="183" customWidth="1"/>
    <col min="8700" max="8700" width="9.6640625" style="183" customWidth="1"/>
    <col min="8701" max="8705" width="21.1640625" style="183" customWidth="1"/>
    <col min="8706" max="8706" width="15.6640625" style="183" customWidth="1"/>
    <col min="8707" max="8708" width="12" style="183"/>
    <col min="8709" max="8709" width="16.6640625" style="183" customWidth="1"/>
    <col min="8710" max="8710" width="26.5" style="183" bestFit="1" customWidth="1"/>
    <col min="8711" max="8954" width="12" style="183"/>
    <col min="8955" max="8955" width="15.6640625" style="183" customWidth="1"/>
    <col min="8956" max="8956" width="9.6640625" style="183" customWidth="1"/>
    <col min="8957" max="8961" width="21.1640625" style="183" customWidth="1"/>
    <col min="8962" max="8962" width="15.6640625" style="183" customWidth="1"/>
    <col min="8963" max="8964" width="12" style="183"/>
    <col min="8965" max="8965" width="16.6640625" style="183" customWidth="1"/>
    <col min="8966" max="8966" width="26.5" style="183" bestFit="1" customWidth="1"/>
    <col min="8967" max="9210" width="12" style="183"/>
    <col min="9211" max="9211" width="15.6640625" style="183" customWidth="1"/>
    <col min="9212" max="9212" width="9.6640625" style="183" customWidth="1"/>
    <col min="9213" max="9217" width="21.1640625" style="183" customWidth="1"/>
    <col min="9218" max="9218" width="15.6640625" style="183" customWidth="1"/>
    <col min="9219" max="9220" width="12" style="183"/>
    <col min="9221" max="9221" width="16.6640625" style="183" customWidth="1"/>
    <col min="9222" max="9222" width="26.5" style="183" bestFit="1" customWidth="1"/>
    <col min="9223" max="9466" width="12" style="183"/>
    <col min="9467" max="9467" width="15.6640625" style="183" customWidth="1"/>
    <col min="9468" max="9468" width="9.6640625" style="183" customWidth="1"/>
    <col min="9469" max="9473" width="21.1640625" style="183" customWidth="1"/>
    <col min="9474" max="9474" width="15.6640625" style="183" customWidth="1"/>
    <col min="9475" max="9476" width="12" style="183"/>
    <col min="9477" max="9477" width="16.6640625" style="183" customWidth="1"/>
    <col min="9478" max="9478" width="26.5" style="183" bestFit="1" customWidth="1"/>
    <col min="9479" max="9722" width="12" style="183"/>
    <col min="9723" max="9723" width="15.6640625" style="183" customWidth="1"/>
    <col min="9724" max="9724" width="9.6640625" style="183" customWidth="1"/>
    <col min="9725" max="9729" width="21.1640625" style="183" customWidth="1"/>
    <col min="9730" max="9730" width="15.6640625" style="183" customWidth="1"/>
    <col min="9731" max="9732" width="12" style="183"/>
    <col min="9733" max="9733" width="16.6640625" style="183" customWidth="1"/>
    <col min="9734" max="9734" width="26.5" style="183" bestFit="1" customWidth="1"/>
    <col min="9735" max="9978" width="12" style="183"/>
    <col min="9979" max="9979" width="15.6640625" style="183" customWidth="1"/>
    <col min="9980" max="9980" width="9.6640625" style="183" customWidth="1"/>
    <col min="9981" max="9985" width="21.1640625" style="183" customWidth="1"/>
    <col min="9986" max="9986" width="15.6640625" style="183" customWidth="1"/>
    <col min="9987" max="9988" width="12" style="183"/>
    <col min="9989" max="9989" width="16.6640625" style="183" customWidth="1"/>
    <col min="9990" max="9990" width="26.5" style="183" bestFit="1" customWidth="1"/>
    <col min="9991" max="10234" width="12" style="183"/>
    <col min="10235" max="10235" width="15.6640625" style="183" customWidth="1"/>
    <col min="10236" max="10236" width="9.6640625" style="183" customWidth="1"/>
    <col min="10237" max="10241" width="21.1640625" style="183" customWidth="1"/>
    <col min="10242" max="10242" width="15.6640625" style="183" customWidth="1"/>
    <col min="10243" max="10244" width="12" style="183"/>
    <col min="10245" max="10245" width="16.6640625" style="183" customWidth="1"/>
    <col min="10246" max="10246" width="26.5" style="183" bestFit="1" customWidth="1"/>
    <col min="10247" max="10490" width="12" style="183"/>
    <col min="10491" max="10491" width="15.6640625" style="183" customWidth="1"/>
    <col min="10492" max="10492" width="9.6640625" style="183" customWidth="1"/>
    <col min="10493" max="10497" width="21.1640625" style="183" customWidth="1"/>
    <col min="10498" max="10498" width="15.6640625" style="183" customWidth="1"/>
    <col min="10499" max="10500" width="12" style="183"/>
    <col min="10501" max="10501" width="16.6640625" style="183" customWidth="1"/>
    <col min="10502" max="10502" width="26.5" style="183" bestFit="1" customWidth="1"/>
    <col min="10503" max="10746" width="12" style="183"/>
    <col min="10747" max="10747" width="15.6640625" style="183" customWidth="1"/>
    <col min="10748" max="10748" width="9.6640625" style="183" customWidth="1"/>
    <col min="10749" max="10753" width="21.1640625" style="183" customWidth="1"/>
    <col min="10754" max="10754" width="15.6640625" style="183" customWidth="1"/>
    <col min="10755" max="10756" width="12" style="183"/>
    <col min="10757" max="10757" width="16.6640625" style="183" customWidth="1"/>
    <col min="10758" max="10758" width="26.5" style="183" bestFit="1" customWidth="1"/>
    <col min="10759" max="11002" width="12" style="183"/>
    <col min="11003" max="11003" width="15.6640625" style="183" customWidth="1"/>
    <col min="11004" max="11004" width="9.6640625" style="183" customWidth="1"/>
    <col min="11005" max="11009" width="21.1640625" style="183" customWidth="1"/>
    <col min="11010" max="11010" width="15.6640625" style="183" customWidth="1"/>
    <col min="11011" max="11012" width="12" style="183"/>
    <col min="11013" max="11013" width="16.6640625" style="183" customWidth="1"/>
    <col min="11014" max="11014" width="26.5" style="183" bestFit="1" customWidth="1"/>
    <col min="11015" max="11258" width="12" style="183"/>
    <col min="11259" max="11259" width="15.6640625" style="183" customWidth="1"/>
    <col min="11260" max="11260" width="9.6640625" style="183" customWidth="1"/>
    <col min="11261" max="11265" width="21.1640625" style="183" customWidth="1"/>
    <col min="11266" max="11266" width="15.6640625" style="183" customWidth="1"/>
    <col min="11267" max="11268" width="12" style="183"/>
    <col min="11269" max="11269" width="16.6640625" style="183" customWidth="1"/>
    <col min="11270" max="11270" width="26.5" style="183" bestFit="1" customWidth="1"/>
    <col min="11271" max="11514" width="12" style="183"/>
    <col min="11515" max="11515" width="15.6640625" style="183" customWidth="1"/>
    <col min="11516" max="11516" width="9.6640625" style="183" customWidth="1"/>
    <col min="11517" max="11521" width="21.1640625" style="183" customWidth="1"/>
    <col min="11522" max="11522" width="15.6640625" style="183" customWidth="1"/>
    <col min="11523" max="11524" width="12" style="183"/>
    <col min="11525" max="11525" width="16.6640625" style="183" customWidth="1"/>
    <col min="11526" max="11526" width="26.5" style="183" bestFit="1" customWidth="1"/>
    <col min="11527" max="11770" width="12" style="183"/>
    <col min="11771" max="11771" width="15.6640625" style="183" customWidth="1"/>
    <col min="11772" max="11772" width="9.6640625" style="183" customWidth="1"/>
    <col min="11773" max="11777" width="21.1640625" style="183" customWidth="1"/>
    <col min="11778" max="11778" width="15.6640625" style="183" customWidth="1"/>
    <col min="11779" max="11780" width="12" style="183"/>
    <col min="11781" max="11781" width="16.6640625" style="183" customWidth="1"/>
    <col min="11782" max="11782" width="26.5" style="183" bestFit="1" customWidth="1"/>
    <col min="11783" max="12026" width="12" style="183"/>
    <col min="12027" max="12027" width="15.6640625" style="183" customWidth="1"/>
    <col min="12028" max="12028" width="9.6640625" style="183" customWidth="1"/>
    <col min="12029" max="12033" width="21.1640625" style="183" customWidth="1"/>
    <col min="12034" max="12034" width="15.6640625" style="183" customWidth="1"/>
    <col min="12035" max="12036" width="12" style="183"/>
    <col min="12037" max="12037" width="16.6640625" style="183" customWidth="1"/>
    <col min="12038" max="12038" width="26.5" style="183" bestFit="1" customWidth="1"/>
    <col min="12039" max="12282" width="12" style="183"/>
    <col min="12283" max="12283" width="15.6640625" style="183" customWidth="1"/>
    <col min="12284" max="12284" width="9.6640625" style="183" customWidth="1"/>
    <col min="12285" max="12289" width="21.1640625" style="183" customWidth="1"/>
    <col min="12290" max="12290" width="15.6640625" style="183" customWidth="1"/>
    <col min="12291" max="12292" width="12" style="183"/>
    <col min="12293" max="12293" width="16.6640625" style="183" customWidth="1"/>
    <col min="12294" max="12294" width="26.5" style="183" bestFit="1" customWidth="1"/>
    <col min="12295" max="12538" width="12" style="183"/>
    <col min="12539" max="12539" width="15.6640625" style="183" customWidth="1"/>
    <col min="12540" max="12540" width="9.6640625" style="183" customWidth="1"/>
    <col min="12541" max="12545" width="21.1640625" style="183" customWidth="1"/>
    <col min="12546" max="12546" width="15.6640625" style="183" customWidth="1"/>
    <col min="12547" max="12548" width="12" style="183"/>
    <col min="12549" max="12549" width="16.6640625" style="183" customWidth="1"/>
    <col min="12550" max="12550" width="26.5" style="183" bestFit="1" customWidth="1"/>
    <col min="12551" max="12794" width="12" style="183"/>
    <col min="12795" max="12795" width="15.6640625" style="183" customWidth="1"/>
    <col min="12796" max="12796" width="9.6640625" style="183" customWidth="1"/>
    <col min="12797" max="12801" width="21.1640625" style="183" customWidth="1"/>
    <col min="12802" max="12802" width="15.6640625" style="183" customWidth="1"/>
    <col min="12803" max="12804" width="12" style="183"/>
    <col min="12805" max="12805" width="16.6640625" style="183" customWidth="1"/>
    <col min="12806" max="12806" width="26.5" style="183" bestFit="1" customWidth="1"/>
    <col min="12807" max="13050" width="12" style="183"/>
    <col min="13051" max="13051" width="15.6640625" style="183" customWidth="1"/>
    <col min="13052" max="13052" width="9.6640625" style="183" customWidth="1"/>
    <col min="13053" max="13057" width="21.1640625" style="183" customWidth="1"/>
    <col min="13058" max="13058" width="15.6640625" style="183" customWidth="1"/>
    <col min="13059" max="13060" width="12" style="183"/>
    <col min="13061" max="13061" width="16.6640625" style="183" customWidth="1"/>
    <col min="13062" max="13062" width="26.5" style="183" bestFit="1" customWidth="1"/>
    <col min="13063" max="13306" width="12" style="183"/>
    <col min="13307" max="13307" width="15.6640625" style="183" customWidth="1"/>
    <col min="13308" max="13308" width="9.6640625" style="183" customWidth="1"/>
    <col min="13309" max="13313" width="21.1640625" style="183" customWidth="1"/>
    <col min="13314" max="13314" width="15.6640625" style="183" customWidth="1"/>
    <col min="13315" max="13316" width="12" style="183"/>
    <col min="13317" max="13317" width="16.6640625" style="183" customWidth="1"/>
    <col min="13318" max="13318" width="26.5" style="183" bestFit="1" customWidth="1"/>
    <col min="13319" max="13562" width="12" style="183"/>
    <col min="13563" max="13563" width="15.6640625" style="183" customWidth="1"/>
    <col min="13564" max="13564" width="9.6640625" style="183" customWidth="1"/>
    <col min="13565" max="13569" width="21.1640625" style="183" customWidth="1"/>
    <col min="13570" max="13570" width="15.6640625" style="183" customWidth="1"/>
    <col min="13571" max="13572" width="12" style="183"/>
    <col min="13573" max="13573" width="16.6640625" style="183" customWidth="1"/>
    <col min="13574" max="13574" width="26.5" style="183" bestFit="1" customWidth="1"/>
    <col min="13575" max="13818" width="12" style="183"/>
    <col min="13819" max="13819" width="15.6640625" style="183" customWidth="1"/>
    <col min="13820" max="13820" width="9.6640625" style="183" customWidth="1"/>
    <col min="13821" max="13825" width="21.1640625" style="183" customWidth="1"/>
    <col min="13826" max="13826" width="15.6640625" style="183" customWidth="1"/>
    <col min="13827" max="13828" width="12" style="183"/>
    <col min="13829" max="13829" width="16.6640625" style="183" customWidth="1"/>
    <col min="13830" max="13830" width="26.5" style="183" bestFit="1" customWidth="1"/>
    <col min="13831" max="14074" width="12" style="183"/>
    <col min="14075" max="14075" width="15.6640625" style="183" customWidth="1"/>
    <col min="14076" max="14076" width="9.6640625" style="183" customWidth="1"/>
    <col min="14077" max="14081" width="21.1640625" style="183" customWidth="1"/>
    <col min="14082" max="14082" width="15.6640625" style="183" customWidth="1"/>
    <col min="14083" max="14084" width="12" style="183"/>
    <col min="14085" max="14085" width="16.6640625" style="183" customWidth="1"/>
    <col min="14086" max="14086" width="26.5" style="183" bestFit="1" customWidth="1"/>
    <col min="14087" max="14330" width="12" style="183"/>
    <col min="14331" max="14331" width="15.6640625" style="183" customWidth="1"/>
    <col min="14332" max="14332" width="9.6640625" style="183" customWidth="1"/>
    <col min="14333" max="14337" width="21.1640625" style="183" customWidth="1"/>
    <col min="14338" max="14338" width="15.6640625" style="183" customWidth="1"/>
    <col min="14339" max="14340" width="12" style="183"/>
    <col min="14341" max="14341" width="16.6640625" style="183" customWidth="1"/>
    <col min="14342" max="14342" width="26.5" style="183" bestFit="1" customWidth="1"/>
    <col min="14343" max="14586" width="12" style="183"/>
    <col min="14587" max="14587" width="15.6640625" style="183" customWidth="1"/>
    <col min="14588" max="14588" width="9.6640625" style="183" customWidth="1"/>
    <col min="14589" max="14593" width="21.1640625" style="183" customWidth="1"/>
    <col min="14594" max="14594" width="15.6640625" style="183" customWidth="1"/>
    <col min="14595" max="14596" width="12" style="183"/>
    <col min="14597" max="14597" width="16.6640625" style="183" customWidth="1"/>
    <col min="14598" max="14598" width="26.5" style="183" bestFit="1" customWidth="1"/>
    <col min="14599" max="14842" width="12" style="183"/>
    <col min="14843" max="14843" width="15.6640625" style="183" customWidth="1"/>
    <col min="14844" max="14844" width="9.6640625" style="183" customWidth="1"/>
    <col min="14845" max="14849" width="21.1640625" style="183" customWidth="1"/>
    <col min="14850" max="14850" width="15.6640625" style="183" customWidth="1"/>
    <col min="14851" max="14852" width="12" style="183"/>
    <col min="14853" max="14853" width="16.6640625" style="183" customWidth="1"/>
    <col min="14854" max="14854" width="26.5" style="183" bestFit="1" customWidth="1"/>
    <col min="14855" max="15098" width="12" style="183"/>
    <col min="15099" max="15099" width="15.6640625" style="183" customWidth="1"/>
    <col min="15100" max="15100" width="9.6640625" style="183" customWidth="1"/>
    <col min="15101" max="15105" width="21.1640625" style="183" customWidth="1"/>
    <col min="15106" max="15106" width="15.6640625" style="183" customWidth="1"/>
    <col min="15107" max="15108" width="12" style="183"/>
    <col min="15109" max="15109" width="16.6640625" style="183" customWidth="1"/>
    <col min="15110" max="15110" width="26.5" style="183" bestFit="1" customWidth="1"/>
    <col min="15111" max="15354" width="12" style="183"/>
    <col min="15355" max="15355" width="15.6640625" style="183" customWidth="1"/>
    <col min="15356" max="15356" width="9.6640625" style="183" customWidth="1"/>
    <col min="15357" max="15361" width="21.1640625" style="183" customWidth="1"/>
    <col min="15362" max="15362" width="15.6640625" style="183" customWidth="1"/>
    <col min="15363" max="15364" width="12" style="183"/>
    <col min="15365" max="15365" width="16.6640625" style="183" customWidth="1"/>
    <col min="15366" max="15366" width="26.5" style="183" bestFit="1" customWidth="1"/>
    <col min="15367" max="15610" width="12" style="183"/>
    <col min="15611" max="15611" width="15.6640625" style="183" customWidth="1"/>
    <col min="15612" max="15612" width="9.6640625" style="183" customWidth="1"/>
    <col min="15613" max="15617" width="21.1640625" style="183" customWidth="1"/>
    <col min="15618" max="15618" width="15.6640625" style="183" customWidth="1"/>
    <col min="15619" max="15620" width="12" style="183"/>
    <col min="15621" max="15621" width="16.6640625" style="183" customWidth="1"/>
    <col min="15622" max="15622" width="26.5" style="183" bestFit="1" customWidth="1"/>
    <col min="15623" max="15866" width="12" style="183"/>
    <col min="15867" max="15867" width="15.6640625" style="183" customWidth="1"/>
    <col min="15868" max="15868" width="9.6640625" style="183" customWidth="1"/>
    <col min="15869" max="15873" width="21.1640625" style="183" customWidth="1"/>
    <col min="15874" max="15874" width="15.6640625" style="183" customWidth="1"/>
    <col min="15875" max="15876" width="12" style="183"/>
    <col min="15877" max="15877" width="16.6640625" style="183" customWidth="1"/>
    <col min="15878" max="15878" width="26.5" style="183" bestFit="1" customWidth="1"/>
    <col min="15879" max="16122" width="12" style="183"/>
    <col min="16123" max="16123" width="15.6640625" style="183" customWidth="1"/>
    <col min="16124" max="16124" width="9.6640625" style="183" customWidth="1"/>
    <col min="16125" max="16129" width="21.1640625" style="183" customWidth="1"/>
    <col min="16130" max="16130" width="15.6640625" style="183" customWidth="1"/>
    <col min="16131" max="16132" width="12" style="183"/>
    <col min="16133" max="16133" width="16.6640625" style="183" customWidth="1"/>
    <col min="16134" max="16134" width="26.5" style="183" bestFit="1" customWidth="1"/>
    <col min="16135" max="16384" width="12" style="183"/>
  </cols>
  <sheetData>
    <row r="1" spans="1:8" ht="12.75" x14ac:dyDescent="0.2">
      <c r="A1" s="232" t="s">
        <v>312</v>
      </c>
    </row>
    <row r="2" spans="1:8" ht="12.75" x14ac:dyDescent="0.2">
      <c r="A2" s="358"/>
      <c r="B2" s="232"/>
      <c r="C2" s="232"/>
      <c r="D2" s="232"/>
      <c r="E2" s="232"/>
      <c r="F2" s="232"/>
    </row>
    <row r="3" spans="1:8" ht="13.5" customHeight="1" x14ac:dyDescent="0.2">
      <c r="A3" s="233"/>
      <c r="B3" s="233"/>
      <c r="C3" s="233"/>
      <c r="D3" s="233"/>
      <c r="E3" s="233"/>
      <c r="F3" s="233"/>
      <c r="G3" s="200"/>
    </row>
    <row r="4" spans="1:8" ht="13.5" customHeight="1" x14ac:dyDescent="0.2">
      <c r="A4" s="691" t="s">
        <v>1</v>
      </c>
      <c r="B4" s="671" t="s">
        <v>138</v>
      </c>
      <c r="C4" s="317" t="s">
        <v>8</v>
      </c>
      <c r="D4" s="317"/>
      <c r="E4" s="317"/>
      <c r="F4" s="318"/>
      <c r="G4" s="200"/>
    </row>
    <row r="5" spans="1:8" ht="27" customHeight="1" x14ac:dyDescent="0.2">
      <c r="A5" s="692"/>
      <c r="B5" s="693"/>
      <c r="C5" s="322" t="s">
        <v>139</v>
      </c>
      <c r="D5" s="320" t="s">
        <v>140</v>
      </c>
      <c r="E5" s="320" t="s">
        <v>141</v>
      </c>
      <c r="F5" s="321" t="s">
        <v>285</v>
      </c>
      <c r="G5" s="200"/>
    </row>
    <row r="6" spans="1:8" ht="13.5" customHeight="1" x14ac:dyDescent="0.2">
      <c r="A6" s="692"/>
      <c r="B6" s="316" t="s">
        <v>4</v>
      </c>
      <c r="C6" s="317"/>
      <c r="D6" s="316"/>
      <c r="E6" s="316"/>
      <c r="F6" s="319"/>
      <c r="G6" s="200"/>
    </row>
    <row r="7" spans="1:8" ht="13.5" customHeight="1" x14ac:dyDescent="0.2">
      <c r="A7" s="312"/>
      <c r="B7" s="200"/>
      <c r="C7" s="200"/>
      <c r="D7" s="200"/>
      <c r="E7" s="200"/>
      <c r="F7" s="200"/>
      <c r="G7" s="200"/>
    </row>
    <row r="8" spans="1:8" ht="13.5" customHeight="1" x14ac:dyDescent="0.2">
      <c r="A8" s="325">
        <v>1987</v>
      </c>
      <c r="B8" s="309">
        <v>33500</v>
      </c>
      <c r="C8" s="309">
        <v>33500</v>
      </c>
      <c r="D8" s="310">
        <v>0</v>
      </c>
      <c r="E8" s="310">
        <v>0</v>
      </c>
      <c r="F8" s="310">
        <v>0</v>
      </c>
      <c r="G8" s="234"/>
      <c r="H8" s="235"/>
    </row>
    <row r="9" spans="1:8" ht="13.5" customHeight="1" x14ac:dyDescent="0.2">
      <c r="A9" s="325">
        <v>1992</v>
      </c>
      <c r="B9" s="309">
        <v>21889</v>
      </c>
      <c r="C9" s="309">
        <v>21889</v>
      </c>
      <c r="D9" s="310">
        <v>0</v>
      </c>
      <c r="E9" s="310">
        <v>0</v>
      </c>
      <c r="F9" s="310">
        <v>0</v>
      </c>
      <c r="G9" s="234"/>
      <c r="H9" s="235"/>
    </row>
    <row r="10" spans="1:8" ht="13.5" customHeight="1" x14ac:dyDescent="0.2">
      <c r="A10" s="325">
        <v>1993</v>
      </c>
      <c r="B10" s="309">
        <v>20881</v>
      </c>
      <c r="C10" s="309">
        <v>20826</v>
      </c>
      <c r="D10" s="309">
        <v>55</v>
      </c>
      <c r="E10" s="310">
        <v>0</v>
      </c>
      <c r="F10" s="310">
        <v>0</v>
      </c>
      <c r="G10" s="234"/>
      <c r="H10" s="235"/>
    </row>
    <row r="11" spans="1:8" ht="13.5" customHeight="1" x14ac:dyDescent="0.2">
      <c r="A11" s="325">
        <v>1994</v>
      </c>
      <c r="B11" s="309">
        <v>18300</v>
      </c>
      <c r="C11" s="309">
        <v>17869</v>
      </c>
      <c r="D11" s="309">
        <v>431</v>
      </c>
      <c r="E11" s="310">
        <v>0</v>
      </c>
      <c r="F11" s="310">
        <v>0</v>
      </c>
      <c r="G11" s="234"/>
      <c r="H11" s="235"/>
    </row>
    <row r="12" spans="1:8" ht="13.5" customHeight="1" x14ac:dyDescent="0.2">
      <c r="A12" s="325">
        <v>1995</v>
      </c>
      <c r="B12" s="309">
        <v>17666</v>
      </c>
      <c r="C12" s="309">
        <v>17060</v>
      </c>
      <c r="D12" s="309">
        <v>606</v>
      </c>
      <c r="E12" s="310">
        <v>0</v>
      </c>
      <c r="F12" s="310">
        <v>0</v>
      </c>
      <c r="G12" s="234"/>
      <c r="H12" s="235"/>
    </row>
    <row r="13" spans="1:8" ht="13.5" customHeight="1" x14ac:dyDescent="0.2">
      <c r="A13" s="325">
        <v>1996</v>
      </c>
      <c r="B13" s="309">
        <v>15533</v>
      </c>
      <c r="C13" s="309">
        <v>14791</v>
      </c>
      <c r="D13" s="309">
        <v>697</v>
      </c>
      <c r="E13" s="309">
        <v>45</v>
      </c>
      <c r="F13" s="310">
        <v>0</v>
      </c>
      <c r="G13" s="234"/>
      <c r="H13" s="235"/>
    </row>
    <row r="14" spans="1:8" ht="13.5" customHeight="1" x14ac:dyDescent="0.2">
      <c r="A14" s="325">
        <v>1997</v>
      </c>
      <c r="B14" s="309">
        <v>15920</v>
      </c>
      <c r="C14" s="309">
        <v>14972</v>
      </c>
      <c r="D14" s="309">
        <v>895</v>
      </c>
      <c r="E14" s="309">
        <v>53</v>
      </c>
      <c r="F14" s="310">
        <v>0</v>
      </c>
      <c r="G14" s="234"/>
      <c r="H14" s="235"/>
    </row>
    <row r="15" spans="1:8" ht="13.5" customHeight="1" x14ac:dyDescent="0.2">
      <c r="A15" s="325">
        <v>1998</v>
      </c>
      <c r="B15" s="309">
        <v>17288</v>
      </c>
      <c r="C15" s="309">
        <v>15994</v>
      </c>
      <c r="D15" s="309">
        <v>1126</v>
      </c>
      <c r="E15" s="309">
        <v>168</v>
      </c>
      <c r="F15" s="310">
        <v>0</v>
      </c>
      <c r="G15" s="234"/>
      <c r="H15" s="235"/>
    </row>
    <row r="16" spans="1:8" ht="13.5" customHeight="1" x14ac:dyDescent="0.2">
      <c r="A16" s="325">
        <v>1999</v>
      </c>
      <c r="B16" s="309">
        <v>17697</v>
      </c>
      <c r="C16" s="309">
        <v>15970</v>
      </c>
      <c r="D16" s="309">
        <v>1171</v>
      </c>
      <c r="E16" s="309">
        <v>556</v>
      </c>
      <c r="F16" s="310">
        <v>0</v>
      </c>
      <c r="G16" s="234"/>
      <c r="H16" s="235"/>
    </row>
    <row r="17" spans="1:8" ht="13.5" customHeight="1" x14ac:dyDescent="0.2">
      <c r="A17" s="325">
        <v>2000</v>
      </c>
      <c r="B17" s="309">
        <v>17871</v>
      </c>
      <c r="C17" s="309">
        <v>16066</v>
      </c>
      <c r="D17" s="309">
        <v>1171</v>
      </c>
      <c r="E17" s="309">
        <v>634</v>
      </c>
      <c r="F17" s="310">
        <v>0</v>
      </c>
      <c r="G17" s="234"/>
      <c r="H17" s="235"/>
    </row>
    <row r="18" spans="1:8" ht="13.5" customHeight="1" x14ac:dyDescent="0.2">
      <c r="A18" s="325">
        <v>2001</v>
      </c>
      <c r="B18" s="309">
        <v>18477</v>
      </c>
      <c r="C18" s="309">
        <v>15107</v>
      </c>
      <c r="D18" s="309">
        <v>1171</v>
      </c>
      <c r="E18" s="309">
        <v>857</v>
      </c>
      <c r="F18" s="309">
        <v>1342</v>
      </c>
      <c r="G18" s="234"/>
      <c r="H18" s="235"/>
    </row>
    <row r="19" spans="1:8" ht="13.5" customHeight="1" x14ac:dyDescent="0.2">
      <c r="A19" s="325">
        <v>2002</v>
      </c>
      <c r="B19" s="309">
        <v>18111</v>
      </c>
      <c r="C19" s="309">
        <v>14629</v>
      </c>
      <c r="D19" s="309">
        <v>1171</v>
      </c>
      <c r="E19" s="309">
        <v>889</v>
      </c>
      <c r="F19" s="309">
        <v>1422</v>
      </c>
      <c r="G19" s="234"/>
      <c r="H19" s="235"/>
    </row>
    <row r="20" spans="1:8" ht="13.5" customHeight="1" x14ac:dyDescent="0.2">
      <c r="A20" s="325">
        <v>2003</v>
      </c>
      <c r="B20" s="309">
        <v>17415</v>
      </c>
      <c r="C20" s="309">
        <v>14000</v>
      </c>
      <c r="D20" s="309">
        <v>1024</v>
      </c>
      <c r="E20" s="309">
        <v>1107</v>
      </c>
      <c r="F20" s="309">
        <v>1284</v>
      </c>
      <c r="G20" s="234"/>
      <c r="H20" s="235"/>
    </row>
    <row r="21" spans="1:8" ht="13.5" customHeight="1" x14ac:dyDescent="0.2">
      <c r="A21" s="325">
        <v>2004</v>
      </c>
      <c r="B21" s="309">
        <v>17544</v>
      </c>
      <c r="C21" s="309">
        <v>13999</v>
      </c>
      <c r="D21" s="309">
        <v>884</v>
      </c>
      <c r="E21" s="309">
        <v>1298</v>
      </c>
      <c r="F21" s="309">
        <v>1363</v>
      </c>
      <c r="G21" s="234"/>
      <c r="H21" s="235"/>
    </row>
    <row r="22" spans="1:8" ht="13.5" customHeight="1" x14ac:dyDescent="0.2">
      <c r="A22" s="325">
        <v>2005</v>
      </c>
      <c r="B22" s="309">
        <v>17670</v>
      </c>
      <c r="C22" s="309">
        <v>13888</v>
      </c>
      <c r="D22" s="309">
        <v>644</v>
      </c>
      <c r="E22" s="309">
        <v>1642</v>
      </c>
      <c r="F22" s="309">
        <v>1496</v>
      </c>
      <c r="G22" s="234"/>
      <c r="H22" s="235"/>
    </row>
    <row r="23" spans="1:8" ht="13.5" customHeight="1" x14ac:dyDescent="0.2">
      <c r="A23" s="325">
        <v>2006</v>
      </c>
      <c r="B23" s="309">
        <v>17624</v>
      </c>
      <c r="C23" s="309">
        <v>13861</v>
      </c>
      <c r="D23" s="309">
        <v>481</v>
      </c>
      <c r="E23" s="309">
        <v>1738</v>
      </c>
      <c r="F23" s="309">
        <v>1544</v>
      </c>
      <c r="G23" s="234"/>
      <c r="H23" s="235"/>
    </row>
    <row r="24" spans="1:8" ht="13.5" customHeight="1" x14ac:dyDescent="0.2">
      <c r="A24" s="325">
        <v>2007</v>
      </c>
      <c r="B24" s="309">
        <v>17559</v>
      </c>
      <c r="C24" s="309">
        <v>13803</v>
      </c>
      <c r="D24" s="309">
        <v>384</v>
      </c>
      <c r="E24" s="309">
        <v>2022</v>
      </c>
      <c r="F24" s="309">
        <v>1350</v>
      </c>
      <c r="G24" s="234"/>
      <c r="H24" s="235"/>
    </row>
    <row r="25" spans="1:8" ht="13.5" customHeight="1" x14ac:dyDescent="0.2">
      <c r="A25" s="325">
        <v>2008</v>
      </c>
      <c r="B25" s="309">
        <v>17334</v>
      </c>
      <c r="C25" s="309">
        <v>13599</v>
      </c>
      <c r="D25" s="309">
        <v>251</v>
      </c>
      <c r="E25" s="309">
        <v>2111</v>
      </c>
      <c r="F25" s="309">
        <v>1373</v>
      </c>
      <c r="G25" s="234"/>
      <c r="H25" s="235"/>
    </row>
    <row r="26" spans="1:8" ht="13.5" customHeight="1" x14ac:dyDescent="0.2">
      <c r="A26" s="325">
        <v>2009</v>
      </c>
      <c r="B26" s="309">
        <v>16823</v>
      </c>
      <c r="C26" s="309">
        <v>13161</v>
      </c>
      <c r="D26" s="309">
        <v>55</v>
      </c>
      <c r="E26" s="309">
        <v>2271</v>
      </c>
      <c r="F26" s="309">
        <v>1336</v>
      </c>
      <c r="G26" s="234"/>
      <c r="H26" s="235"/>
    </row>
    <row r="27" spans="1:8" ht="13.5" customHeight="1" x14ac:dyDescent="0.2">
      <c r="A27" s="325">
        <v>2010</v>
      </c>
      <c r="B27" s="309">
        <v>16302</v>
      </c>
      <c r="C27" s="309">
        <v>13136</v>
      </c>
      <c r="D27" s="310">
        <v>0</v>
      </c>
      <c r="E27" s="309">
        <v>2269</v>
      </c>
      <c r="F27" s="309">
        <v>1317</v>
      </c>
      <c r="G27" s="234"/>
      <c r="H27" s="235"/>
    </row>
    <row r="28" spans="1:8" ht="13.5" customHeight="1" x14ac:dyDescent="0.2">
      <c r="A28" s="325">
        <v>2011</v>
      </c>
      <c r="B28" s="309">
        <v>16558</v>
      </c>
      <c r="C28" s="309">
        <v>13040</v>
      </c>
      <c r="D28" s="310">
        <v>0</v>
      </c>
      <c r="E28" s="309">
        <v>2170</v>
      </c>
      <c r="F28" s="309">
        <v>1348</v>
      </c>
      <c r="G28" s="234"/>
      <c r="H28" s="235"/>
    </row>
    <row r="29" spans="1:8" ht="13.5" customHeight="1" x14ac:dyDescent="0.2">
      <c r="A29" s="325">
        <v>2012</v>
      </c>
      <c r="B29" s="309">
        <v>15949</v>
      </c>
      <c r="C29" s="309">
        <v>12788</v>
      </c>
      <c r="D29" s="310">
        <v>0</v>
      </c>
      <c r="E29" s="309">
        <v>2048</v>
      </c>
      <c r="F29" s="309">
        <v>1533</v>
      </c>
      <c r="G29" s="234"/>
      <c r="H29" s="235"/>
    </row>
    <row r="30" spans="1:8" ht="13.5" customHeight="1" x14ac:dyDescent="0.2">
      <c r="A30" s="325">
        <v>2013</v>
      </c>
      <c r="B30" s="309">
        <v>15625</v>
      </c>
      <c r="C30" s="309">
        <v>12465</v>
      </c>
      <c r="D30" s="310">
        <v>0</v>
      </c>
      <c r="E30" s="309">
        <v>1916</v>
      </c>
      <c r="F30" s="309">
        <v>1244</v>
      </c>
      <c r="G30" s="234"/>
      <c r="H30" s="235"/>
    </row>
    <row r="31" spans="1:8" ht="13.5" customHeight="1" x14ac:dyDescent="0.2">
      <c r="A31" s="325">
        <v>2014</v>
      </c>
      <c r="B31" s="309">
        <v>15672</v>
      </c>
      <c r="C31" s="309">
        <v>12570</v>
      </c>
      <c r="D31" s="310">
        <v>0</v>
      </c>
      <c r="E31" s="309">
        <v>1842</v>
      </c>
      <c r="F31" s="309">
        <v>1260</v>
      </c>
      <c r="G31" s="234"/>
      <c r="H31" s="235"/>
    </row>
    <row r="32" spans="1:8" ht="13.5" customHeight="1" x14ac:dyDescent="0.2">
      <c r="A32" s="325">
        <v>2015</v>
      </c>
      <c r="B32" s="309">
        <v>15356</v>
      </c>
      <c r="C32" s="309">
        <v>12503</v>
      </c>
      <c r="D32" s="310">
        <v>0</v>
      </c>
      <c r="E32" s="309">
        <v>1829</v>
      </c>
      <c r="F32" s="309">
        <v>1024</v>
      </c>
      <c r="G32" s="234"/>
      <c r="H32" s="235"/>
    </row>
    <row r="33" spans="1:8" ht="13.5" customHeight="1" x14ac:dyDescent="0.2">
      <c r="A33" s="325">
        <v>2016</v>
      </c>
      <c r="B33" s="309">
        <v>14540</v>
      </c>
      <c r="C33" s="309">
        <v>11915</v>
      </c>
      <c r="D33" s="310">
        <v>0</v>
      </c>
      <c r="E33" s="309">
        <v>1699</v>
      </c>
      <c r="F33" s="309">
        <v>926</v>
      </c>
      <c r="G33" s="234"/>
      <c r="H33" s="235"/>
    </row>
    <row r="34" spans="1:8" ht="13.5" customHeight="1" x14ac:dyDescent="0.2">
      <c r="A34" s="325">
        <v>2017</v>
      </c>
      <c r="B34" s="309">
        <v>14443</v>
      </c>
      <c r="C34" s="309">
        <v>11818</v>
      </c>
      <c r="D34" s="310">
        <v>0</v>
      </c>
      <c r="E34" s="309">
        <v>1597</v>
      </c>
      <c r="F34" s="309">
        <v>1028</v>
      </c>
      <c r="G34" s="234"/>
      <c r="H34" s="235"/>
    </row>
    <row r="35" spans="1:8" ht="13.5" customHeight="1" x14ac:dyDescent="0.2">
      <c r="A35" s="325">
        <v>2018</v>
      </c>
      <c r="B35" s="309">
        <v>14380</v>
      </c>
      <c r="C35" s="309">
        <v>11883</v>
      </c>
      <c r="D35" s="310">
        <v>0</v>
      </c>
      <c r="E35" s="309">
        <v>1464</v>
      </c>
      <c r="F35" s="309">
        <v>1033</v>
      </c>
      <c r="G35" s="234"/>
      <c r="H35" s="235"/>
    </row>
    <row r="36" spans="1:8" ht="13.5" customHeight="1" x14ac:dyDescent="0.2">
      <c r="A36" s="325">
        <v>2019</v>
      </c>
      <c r="B36" s="557">
        <v>14411</v>
      </c>
      <c r="C36" s="557">
        <v>11004</v>
      </c>
      <c r="D36" s="556">
        <v>0</v>
      </c>
      <c r="E36" s="557">
        <v>1332</v>
      </c>
      <c r="F36" s="557">
        <v>2075</v>
      </c>
      <c r="G36" s="234"/>
      <c r="H36" s="235"/>
    </row>
    <row r="37" spans="1:8" ht="13.5" customHeight="1" x14ac:dyDescent="0.2">
      <c r="A37" s="325">
        <v>2020</v>
      </c>
      <c r="B37" s="557">
        <v>14274</v>
      </c>
      <c r="C37" s="557">
        <v>10918</v>
      </c>
      <c r="D37" s="556">
        <v>0</v>
      </c>
      <c r="E37" s="557">
        <v>1174</v>
      </c>
      <c r="F37" s="557">
        <v>2182</v>
      </c>
      <c r="G37" s="234"/>
      <c r="H37" s="235"/>
    </row>
    <row r="38" spans="1:8" ht="13.5" customHeight="1" x14ac:dyDescent="0.2">
      <c r="A38" s="326"/>
      <c r="B38" s="309"/>
      <c r="C38" s="309"/>
      <c r="D38" s="310"/>
      <c r="E38" s="309"/>
      <c r="F38" s="309"/>
      <c r="G38" s="234"/>
      <c r="H38" s="235"/>
    </row>
    <row r="39" spans="1:8" ht="13.5" customHeight="1" x14ac:dyDescent="0.2">
      <c r="A39" s="555" t="s">
        <v>374</v>
      </c>
      <c r="B39" s="309">
        <v>13000</v>
      </c>
      <c r="C39" s="600" t="s">
        <v>376</v>
      </c>
      <c r="D39" s="310">
        <v>0</v>
      </c>
      <c r="E39" s="600" t="s">
        <v>376</v>
      </c>
      <c r="F39" s="600" t="s">
        <v>376</v>
      </c>
      <c r="G39" s="234"/>
      <c r="H39" s="235"/>
    </row>
    <row r="40" spans="1:8" ht="13.5" customHeight="1" x14ac:dyDescent="0.2">
      <c r="A40" s="30" t="s">
        <v>63</v>
      </c>
      <c r="B40" s="200"/>
      <c r="C40" s="200"/>
      <c r="D40" s="200"/>
      <c r="E40" s="200"/>
      <c r="F40" s="200"/>
      <c r="G40" s="200"/>
    </row>
    <row r="41" spans="1:8" ht="13.5" customHeight="1" x14ac:dyDescent="0.2">
      <c r="A41" s="281" t="s">
        <v>286</v>
      </c>
      <c r="B41" s="200"/>
      <c r="C41" s="200"/>
      <c r="D41" s="200"/>
      <c r="E41" s="200"/>
      <c r="F41" s="200"/>
      <c r="G41" s="200"/>
    </row>
    <row r="42" spans="1:8" ht="13.5" customHeight="1" x14ac:dyDescent="0.2">
      <c r="A42" s="281" t="s">
        <v>385</v>
      </c>
      <c r="B42" s="200"/>
      <c r="C42" s="200"/>
      <c r="D42" s="200"/>
      <c r="E42" s="200"/>
      <c r="F42" s="200"/>
      <c r="G42" s="200"/>
    </row>
    <row r="43" spans="1:8" ht="13.5" customHeight="1" x14ac:dyDescent="0.2">
      <c r="A43" s="281" t="s">
        <v>287</v>
      </c>
      <c r="B43" s="200"/>
      <c r="C43" s="200"/>
      <c r="D43" s="200"/>
      <c r="E43" s="200"/>
      <c r="F43" s="200"/>
      <c r="G43" s="200"/>
    </row>
    <row r="44" spans="1:8" ht="13.5" customHeight="1" x14ac:dyDescent="0.2">
      <c r="A44" s="281"/>
      <c r="B44" s="200"/>
      <c r="C44" s="200"/>
      <c r="D44" s="200"/>
      <c r="E44" s="200"/>
      <c r="F44" s="200"/>
      <c r="G44" s="200"/>
    </row>
    <row r="45" spans="1:8" ht="13.5" customHeight="1" x14ac:dyDescent="0.2">
      <c r="A45" s="281"/>
      <c r="B45" s="200"/>
      <c r="C45" s="200"/>
      <c r="D45" s="200"/>
      <c r="E45" s="200"/>
      <c r="F45" s="241" t="s">
        <v>327</v>
      </c>
      <c r="G45" s="200"/>
    </row>
    <row r="46" spans="1:8" ht="13.5" customHeight="1" x14ac:dyDescent="0.2">
      <c r="A46" s="281"/>
      <c r="B46" s="200"/>
      <c r="C46" s="200"/>
      <c r="D46" s="200"/>
      <c r="E46" s="200"/>
      <c r="F46" s="200"/>
      <c r="G46" s="200"/>
    </row>
    <row r="47" spans="1:8" ht="13.5" customHeight="1" x14ac:dyDescent="0.2"/>
    <row r="48" spans="1:8" ht="13.5" customHeight="1" x14ac:dyDescent="0.2">
      <c r="A48" s="348" t="s">
        <v>315</v>
      </c>
    </row>
    <row r="49" spans="2:6" ht="13.5" customHeight="1" x14ac:dyDescent="0.2"/>
    <row r="50" spans="2:6" ht="13.5" customHeight="1" x14ac:dyDescent="0.2"/>
    <row r="51" spans="2:6" ht="13.5" customHeight="1" x14ac:dyDescent="0.2"/>
    <row r="52" spans="2:6" ht="13.5" customHeight="1" x14ac:dyDescent="0.2"/>
    <row r="53" spans="2:6" ht="13.5" customHeight="1" x14ac:dyDescent="0.2"/>
    <row r="54" spans="2:6" ht="13.5" customHeight="1" x14ac:dyDescent="0.2">
      <c r="B54" s="184"/>
      <c r="C54" s="184"/>
      <c r="D54" s="184"/>
      <c r="E54" s="184"/>
      <c r="F54" s="185"/>
    </row>
    <row r="55" spans="2:6" ht="13.5" customHeight="1" x14ac:dyDescent="0.2">
      <c r="B55" s="184"/>
      <c r="C55" s="184"/>
      <c r="D55" s="184"/>
      <c r="E55" s="184"/>
      <c r="F55" s="184"/>
    </row>
    <row r="56" spans="2:6" ht="13.5" customHeight="1" x14ac:dyDescent="0.2">
      <c r="B56" s="184"/>
      <c r="C56" s="184"/>
      <c r="D56" s="184"/>
      <c r="E56" s="184"/>
      <c r="F56" s="184"/>
    </row>
    <row r="57" spans="2:6" ht="13.5" customHeight="1" x14ac:dyDescent="0.2">
      <c r="B57" s="184"/>
      <c r="C57" s="184"/>
      <c r="D57" s="184"/>
      <c r="E57" s="184"/>
      <c r="F57" s="184"/>
    </row>
    <row r="58" spans="2:6" ht="13.5" customHeight="1" x14ac:dyDescent="0.2">
      <c r="B58" s="184"/>
      <c r="C58" s="184"/>
      <c r="D58" s="184"/>
      <c r="E58" s="184"/>
      <c r="F58" s="184"/>
    </row>
    <row r="59" spans="2:6" ht="13.5" customHeight="1" x14ac:dyDescent="0.2">
      <c r="B59" s="184"/>
      <c r="C59" s="184"/>
      <c r="D59" s="184"/>
      <c r="E59" s="184"/>
      <c r="F59" s="184"/>
    </row>
    <row r="60" spans="2:6" ht="13.5" customHeight="1" x14ac:dyDescent="0.2">
      <c r="B60" s="184"/>
      <c r="C60" s="184"/>
      <c r="D60" s="184"/>
      <c r="E60" s="184"/>
      <c r="F60" s="184"/>
    </row>
    <row r="61" spans="2:6" ht="13.5" customHeight="1" x14ac:dyDescent="0.2">
      <c r="B61" s="184"/>
      <c r="C61" s="184"/>
      <c r="D61" s="184"/>
      <c r="E61" s="184"/>
      <c r="F61" s="184"/>
    </row>
    <row r="62" spans="2:6" ht="13.5" customHeight="1" x14ac:dyDescent="0.2">
      <c r="B62" s="184"/>
      <c r="C62" s="184"/>
      <c r="D62" s="184"/>
      <c r="E62" s="184"/>
      <c r="F62" s="184"/>
    </row>
    <row r="63" spans="2:6" ht="13.5" customHeight="1" x14ac:dyDescent="0.2">
      <c r="B63" s="184"/>
      <c r="C63" s="184"/>
      <c r="D63" s="184"/>
      <c r="E63" s="184"/>
      <c r="F63" s="184"/>
    </row>
    <row r="64" spans="2:6" ht="13.5" customHeight="1" x14ac:dyDescent="0.2">
      <c r="B64" s="184"/>
      <c r="C64" s="184"/>
      <c r="D64" s="185"/>
      <c r="E64" s="184"/>
      <c r="F64" s="184"/>
    </row>
    <row r="65" spans="2:6" ht="13.5" customHeight="1" x14ac:dyDescent="0.2">
      <c r="B65" s="184"/>
      <c r="C65" s="184"/>
      <c r="D65" s="185"/>
      <c r="E65" s="184"/>
      <c r="F65" s="184"/>
    </row>
    <row r="66" spans="2:6" ht="13.5" customHeight="1" x14ac:dyDescent="0.2">
      <c r="B66" s="184"/>
      <c r="C66" s="184"/>
      <c r="D66" s="185"/>
      <c r="E66" s="184"/>
      <c r="F66" s="184"/>
    </row>
    <row r="67" spans="2:6" ht="13.5" customHeight="1" x14ac:dyDescent="0.2">
      <c r="B67" s="184"/>
      <c r="C67" s="184"/>
      <c r="D67" s="185"/>
      <c r="E67" s="184"/>
      <c r="F67" s="184"/>
    </row>
    <row r="68" spans="2:6" ht="13.5" customHeight="1" x14ac:dyDescent="0.2">
      <c r="B68" s="184"/>
      <c r="C68" s="184"/>
      <c r="D68" s="185"/>
      <c r="E68" s="184"/>
      <c r="F68" s="184"/>
    </row>
    <row r="69" spans="2:6" ht="13.5" customHeight="1" x14ac:dyDescent="0.2">
      <c r="B69" s="184"/>
      <c r="C69" s="184"/>
      <c r="D69" s="185"/>
      <c r="E69" s="184"/>
      <c r="F69" s="184"/>
    </row>
    <row r="70" spans="2:6" ht="13.5" customHeight="1" x14ac:dyDescent="0.2">
      <c r="B70" s="184"/>
      <c r="C70" s="184"/>
      <c r="D70" s="185"/>
      <c r="E70" s="184"/>
      <c r="F70" s="184"/>
    </row>
    <row r="71" spans="2:6" ht="13.5" customHeight="1" x14ac:dyDescent="0.2"/>
    <row r="72" spans="2:6" ht="13.5" customHeight="1" x14ac:dyDescent="0.2"/>
    <row r="73" spans="2:6" ht="13.5" customHeight="1" x14ac:dyDescent="0.2"/>
    <row r="74" spans="2:6" ht="13.5" customHeight="1" x14ac:dyDescent="0.2"/>
    <row r="75" spans="2:6" ht="13.5" customHeight="1" x14ac:dyDescent="0.2"/>
    <row r="76" spans="2:6" ht="13.5" customHeight="1" x14ac:dyDescent="0.2"/>
    <row r="77" spans="2:6" ht="13.5" customHeight="1" x14ac:dyDescent="0.2"/>
    <row r="78" spans="2:6" ht="13.5" customHeight="1" x14ac:dyDescent="0.2"/>
    <row r="79" spans="2:6" ht="13.5" customHeight="1" x14ac:dyDescent="0.2"/>
    <row r="80" spans="2:6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</sheetData>
  <mergeCells count="2">
    <mergeCell ref="A4:A6"/>
    <mergeCell ref="B4:B5"/>
  </mergeCells>
  <hyperlinks>
    <hyperlink ref="A4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975"/>
  <sheetViews>
    <sheetView zoomScaleNormal="100" workbookViewId="0">
      <selection activeCell="D21" sqref="D21"/>
    </sheetView>
  </sheetViews>
  <sheetFormatPr baseColWidth="10" defaultRowHeight="11.25" x14ac:dyDescent="0.2"/>
  <cols>
    <col min="1" max="1" width="9.6640625" style="183" customWidth="1"/>
    <col min="2" max="8" width="15.1640625" style="183" customWidth="1"/>
    <col min="9" max="9" width="15.6640625" style="183" customWidth="1"/>
    <col min="10" max="257" width="12" style="183"/>
    <col min="258" max="258" width="15.6640625" style="183" customWidth="1"/>
    <col min="259" max="259" width="9.6640625" style="183" customWidth="1"/>
    <col min="260" max="264" width="21" style="183" customWidth="1"/>
    <col min="265" max="265" width="15.6640625" style="183" customWidth="1"/>
    <col min="266" max="513" width="12" style="183"/>
    <col min="514" max="514" width="15.6640625" style="183" customWidth="1"/>
    <col min="515" max="515" width="9.6640625" style="183" customWidth="1"/>
    <col min="516" max="520" width="21" style="183" customWidth="1"/>
    <col min="521" max="521" width="15.6640625" style="183" customWidth="1"/>
    <col min="522" max="769" width="12" style="183"/>
    <col min="770" max="770" width="15.6640625" style="183" customWidth="1"/>
    <col min="771" max="771" width="9.6640625" style="183" customWidth="1"/>
    <col min="772" max="776" width="21" style="183" customWidth="1"/>
    <col min="777" max="777" width="15.6640625" style="183" customWidth="1"/>
    <col min="778" max="1025" width="12" style="183"/>
    <col min="1026" max="1026" width="15.6640625" style="183" customWidth="1"/>
    <col min="1027" max="1027" width="9.6640625" style="183" customWidth="1"/>
    <col min="1028" max="1032" width="21" style="183" customWidth="1"/>
    <col min="1033" max="1033" width="15.6640625" style="183" customWidth="1"/>
    <col min="1034" max="1281" width="12" style="183"/>
    <col min="1282" max="1282" width="15.6640625" style="183" customWidth="1"/>
    <col min="1283" max="1283" width="9.6640625" style="183" customWidth="1"/>
    <col min="1284" max="1288" width="21" style="183" customWidth="1"/>
    <col min="1289" max="1289" width="15.6640625" style="183" customWidth="1"/>
    <col min="1290" max="1537" width="12" style="183"/>
    <col min="1538" max="1538" width="15.6640625" style="183" customWidth="1"/>
    <col min="1539" max="1539" width="9.6640625" style="183" customWidth="1"/>
    <col min="1540" max="1544" width="21" style="183" customWidth="1"/>
    <col min="1545" max="1545" width="15.6640625" style="183" customWidth="1"/>
    <col min="1546" max="1793" width="12" style="183"/>
    <col min="1794" max="1794" width="15.6640625" style="183" customWidth="1"/>
    <col min="1795" max="1795" width="9.6640625" style="183" customWidth="1"/>
    <col min="1796" max="1800" width="21" style="183" customWidth="1"/>
    <col min="1801" max="1801" width="15.6640625" style="183" customWidth="1"/>
    <col min="1802" max="2049" width="12" style="183"/>
    <col min="2050" max="2050" width="15.6640625" style="183" customWidth="1"/>
    <col min="2051" max="2051" width="9.6640625" style="183" customWidth="1"/>
    <col min="2052" max="2056" width="21" style="183" customWidth="1"/>
    <col min="2057" max="2057" width="15.6640625" style="183" customWidth="1"/>
    <col min="2058" max="2305" width="12" style="183"/>
    <col min="2306" max="2306" width="15.6640625" style="183" customWidth="1"/>
    <col min="2307" max="2307" width="9.6640625" style="183" customWidth="1"/>
    <col min="2308" max="2312" width="21" style="183" customWidth="1"/>
    <col min="2313" max="2313" width="15.6640625" style="183" customWidth="1"/>
    <col min="2314" max="2561" width="12" style="183"/>
    <col min="2562" max="2562" width="15.6640625" style="183" customWidth="1"/>
    <col min="2563" max="2563" width="9.6640625" style="183" customWidth="1"/>
    <col min="2564" max="2568" width="21" style="183" customWidth="1"/>
    <col min="2569" max="2569" width="15.6640625" style="183" customWidth="1"/>
    <col min="2570" max="2817" width="12" style="183"/>
    <col min="2818" max="2818" width="15.6640625" style="183" customWidth="1"/>
    <col min="2819" max="2819" width="9.6640625" style="183" customWidth="1"/>
    <col min="2820" max="2824" width="21" style="183" customWidth="1"/>
    <col min="2825" max="2825" width="15.6640625" style="183" customWidth="1"/>
    <col min="2826" max="3073" width="12" style="183"/>
    <col min="3074" max="3074" width="15.6640625" style="183" customWidth="1"/>
    <col min="3075" max="3075" width="9.6640625" style="183" customWidth="1"/>
    <col min="3076" max="3080" width="21" style="183" customWidth="1"/>
    <col min="3081" max="3081" width="15.6640625" style="183" customWidth="1"/>
    <col min="3082" max="3329" width="12" style="183"/>
    <col min="3330" max="3330" width="15.6640625" style="183" customWidth="1"/>
    <col min="3331" max="3331" width="9.6640625" style="183" customWidth="1"/>
    <col min="3332" max="3336" width="21" style="183" customWidth="1"/>
    <col min="3337" max="3337" width="15.6640625" style="183" customWidth="1"/>
    <col min="3338" max="3585" width="12" style="183"/>
    <col min="3586" max="3586" width="15.6640625" style="183" customWidth="1"/>
    <col min="3587" max="3587" width="9.6640625" style="183" customWidth="1"/>
    <col min="3588" max="3592" width="21" style="183" customWidth="1"/>
    <col min="3593" max="3593" width="15.6640625" style="183" customWidth="1"/>
    <col min="3594" max="3841" width="12" style="183"/>
    <col min="3842" max="3842" width="15.6640625" style="183" customWidth="1"/>
    <col min="3843" max="3843" width="9.6640625" style="183" customWidth="1"/>
    <col min="3844" max="3848" width="21" style="183" customWidth="1"/>
    <col min="3849" max="3849" width="15.6640625" style="183" customWidth="1"/>
    <col min="3850" max="4097" width="12" style="183"/>
    <col min="4098" max="4098" width="15.6640625" style="183" customWidth="1"/>
    <col min="4099" max="4099" width="9.6640625" style="183" customWidth="1"/>
    <col min="4100" max="4104" width="21" style="183" customWidth="1"/>
    <col min="4105" max="4105" width="15.6640625" style="183" customWidth="1"/>
    <col min="4106" max="4353" width="12" style="183"/>
    <col min="4354" max="4354" width="15.6640625" style="183" customWidth="1"/>
    <col min="4355" max="4355" width="9.6640625" style="183" customWidth="1"/>
    <col min="4356" max="4360" width="21" style="183" customWidth="1"/>
    <col min="4361" max="4361" width="15.6640625" style="183" customWidth="1"/>
    <col min="4362" max="4609" width="12" style="183"/>
    <col min="4610" max="4610" width="15.6640625" style="183" customWidth="1"/>
    <col min="4611" max="4611" width="9.6640625" style="183" customWidth="1"/>
    <col min="4612" max="4616" width="21" style="183" customWidth="1"/>
    <col min="4617" max="4617" width="15.6640625" style="183" customWidth="1"/>
    <col min="4618" max="4865" width="12" style="183"/>
    <col min="4866" max="4866" width="15.6640625" style="183" customWidth="1"/>
    <col min="4867" max="4867" width="9.6640625" style="183" customWidth="1"/>
    <col min="4868" max="4872" width="21" style="183" customWidth="1"/>
    <col min="4873" max="4873" width="15.6640625" style="183" customWidth="1"/>
    <col min="4874" max="5121" width="12" style="183"/>
    <col min="5122" max="5122" width="15.6640625" style="183" customWidth="1"/>
    <col min="5123" max="5123" width="9.6640625" style="183" customWidth="1"/>
    <col min="5124" max="5128" width="21" style="183" customWidth="1"/>
    <col min="5129" max="5129" width="15.6640625" style="183" customWidth="1"/>
    <col min="5130" max="5377" width="12" style="183"/>
    <col min="5378" max="5378" width="15.6640625" style="183" customWidth="1"/>
    <col min="5379" max="5379" width="9.6640625" style="183" customWidth="1"/>
    <col min="5380" max="5384" width="21" style="183" customWidth="1"/>
    <col min="5385" max="5385" width="15.6640625" style="183" customWidth="1"/>
    <col min="5386" max="5633" width="12" style="183"/>
    <col min="5634" max="5634" width="15.6640625" style="183" customWidth="1"/>
    <col min="5635" max="5635" width="9.6640625" style="183" customWidth="1"/>
    <col min="5636" max="5640" width="21" style="183" customWidth="1"/>
    <col min="5641" max="5641" width="15.6640625" style="183" customWidth="1"/>
    <col min="5642" max="5889" width="12" style="183"/>
    <col min="5890" max="5890" width="15.6640625" style="183" customWidth="1"/>
    <col min="5891" max="5891" width="9.6640625" style="183" customWidth="1"/>
    <col min="5892" max="5896" width="21" style="183" customWidth="1"/>
    <col min="5897" max="5897" width="15.6640625" style="183" customWidth="1"/>
    <col min="5898" max="6145" width="12" style="183"/>
    <col min="6146" max="6146" width="15.6640625" style="183" customWidth="1"/>
    <col min="6147" max="6147" width="9.6640625" style="183" customWidth="1"/>
    <col min="6148" max="6152" width="21" style="183" customWidth="1"/>
    <col min="6153" max="6153" width="15.6640625" style="183" customWidth="1"/>
    <col min="6154" max="6401" width="12" style="183"/>
    <col min="6402" max="6402" width="15.6640625" style="183" customWidth="1"/>
    <col min="6403" max="6403" width="9.6640625" style="183" customWidth="1"/>
    <col min="6404" max="6408" width="21" style="183" customWidth="1"/>
    <col min="6409" max="6409" width="15.6640625" style="183" customWidth="1"/>
    <col min="6410" max="6657" width="12" style="183"/>
    <col min="6658" max="6658" width="15.6640625" style="183" customWidth="1"/>
    <col min="6659" max="6659" width="9.6640625" style="183" customWidth="1"/>
    <col min="6660" max="6664" width="21" style="183" customWidth="1"/>
    <col min="6665" max="6665" width="15.6640625" style="183" customWidth="1"/>
    <col min="6666" max="6913" width="12" style="183"/>
    <col min="6914" max="6914" width="15.6640625" style="183" customWidth="1"/>
    <col min="6915" max="6915" width="9.6640625" style="183" customWidth="1"/>
    <col min="6916" max="6920" width="21" style="183" customWidth="1"/>
    <col min="6921" max="6921" width="15.6640625" style="183" customWidth="1"/>
    <col min="6922" max="7169" width="12" style="183"/>
    <col min="7170" max="7170" width="15.6640625" style="183" customWidth="1"/>
    <col min="7171" max="7171" width="9.6640625" style="183" customWidth="1"/>
    <col min="7172" max="7176" width="21" style="183" customWidth="1"/>
    <col min="7177" max="7177" width="15.6640625" style="183" customWidth="1"/>
    <col min="7178" max="7425" width="12" style="183"/>
    <col min="7426" max="7426" width="15.6640625" style="183" customWidth="1"/>
    <col min="7427" max="7427" width="9.6640625" style="183" customWidth="1"/>
    <col min="7428" max="7432" width="21" style="183" customWidth="1"/>
    <col min="7433" max="7433" width="15.6640625" style="183" customWidth="1"/>
    <col min="7434" max="7681" width="12" style="183"/>
    <col min="7682" max="7682" width="15.6640625" style="183" customWidth="1"/>
    <col min="7683" max="7683" width="9.6640625" style="183" customWidth="1"/>
    <col min="7684" max="7688" width="21" style="183" customWidth="1"/>
    <col min="7689" max="7689" width="15.6640625" style="183" customWidth="1"/>
    <col min="7690" max="7937" width="12" style="183"/>
    <col min="7938" max="7938" width="15.6640625" style="183" customWidth="1"/>
    <col min="7939" max="7939" width="9.6640625" style="183" customWidth="1"/>
    <col min="7940" max="7944" width="21" style="183" customWidth="1"/>
    <col min="7945" max="7945" width="15.6640625" style="183" customWidth="1"/>
    <col min="7946" max="8193" width="12" style="183"/>
    <col min="8194" max="8194" width="15.6640625" style="183" customWidth="1"/>
    <col min="8195" max="8195" width="9.6640625" style="183" customWidth="1"/>
    <col min="8196" max="8200" width="21" style="183" customWidth="1"/>
    <col min="8201" max="8201" width="15.6640625" style="183" customWidth="1"/>
    <col min="8202" max="8449" width="12" style="183"/>
    <col min="8450" max="8450" width="15.6640625" style="183" customWidth="1"/>
    <col min="8451" max="8451" width="9.6640625" style="183" customWidth="1"/>
    <col min="8452" max="8456" width="21" style="183" customWidth="1"/>
    <col min="8457" max="8457" width="15.6640625" style="183" customWidth="1"/>
    <col min="8458" max="8705" width="12" style="183"/>
    <col min="8706" max="8706" width="15.6640625" style="183" customWidth="1"/>
    <col min="8707" max="8707" width="9.6640625" style="183" customWidth="1"/>
    <col min="8708" max="8712" width="21" style="183" customWidth="1"/>
    <col min="8713" max="8713" width="15.6640625" style="183" customWidth="1"/>
    <col min="8714" max="8961" width="12" style="183"/>
    <col min="8962" max="8962" width="15.6640625" style="183" customWidth="1"/>
    <col min="8963" max="8963" width="9.6640625" style="183" customWidth="1"/>
    <col min="8964" max="8968" width="21" style="183" customWidth="1"/>
    <col min="8969" max="8969" width="15.6640625" style="183" customWidth="1"/>
    <col min="8970" max="9217" width="12" style="183"/>
    <col min="9218" max="9218" width="15.6640625" style="183" customWidth="1"/>
    <col min="9219" max="9219" width="9.6640625" style="183" customWidth="1"/>
    <col min="9220" max="9224" width="21" style="183" customWidth="1"/>
    <col min="9225" max="9225" width="15.6640625" style="183" customWidth="1"/>
    <col min="9226" max="9473" width="12" style="183"/>
    <col min="9474" max="9474" width="15.6640625" style="183" customWidth="1"/>
    <col min="9475" max="9475" width="9.6640625" style="183" customWidth="1"/>
    <col min="9476" max="9480" width="21" style="183" customWidth="1"/>
    <col min="9481" max="9481" width="15.6640625" style="183" customWidth="1"/>
    <col min="9482" max="9729" width="12" style="183"/>
    <col min="9730" max="9730" width="15.6640625" style="183" customWidth="1"/>
    <col min="9731" max="9731" width="9.6640625" style="183" customWidth="1"/>
    <col min="9732" max="9736" width="21" style="183" customWidth="1"/>
    <col min="9737" max="9737" width="15.6640625" style="183" customWidth="1"/>
    <col min="9738" max="9985" width="12" style="183"/>
    <col min="9986" max="9986" width="15.6640625" style="183" customWidth="1"/>
    <col min="9987" max="9987" width="9.6640625" style="183" customWidth="1"/>
    <col min="9988" max="9992" width="21" style="183" customWidth="1"/>
    <col min="9993" max="9993" width="15.6640625" style="183" customWidth="1"/>
    <col min="9994" max="10241" width="12" style="183"/>
    <col min="10242" max="10242" width="15.6640625" style="183" customWidth="1"/>
    <col min="10243" max="10243" width="9.6640625" style="183" customWidth="1"/>
    <col min="10244" max="10248" width="21" style="183" customWidth="1"/>
    <col min="10249" max="10249" width="15.6640625" style="183" customWidth="1"/>
    <col min="10250" max="10497" width="12" style="183"/>
    <col min="10498" max="10498" width="15.6640625" style="183" customWidth="1"/>
    <col min="10499" max="10499" width="9.6640625" style="183" customWidth="1"/>
    <col min="10500" max="10504" width="21" style="183" customWidth="1"/>
    <col min="10505" max="10505" width="15.6640625" style="183" customWidth="1"/>
    <col min="10506" max="10753" width="12" style="183"/>
    <col min="10754" max="10754" width="15.6640625" style="183" customWidth="1"/>
    <col min="10755" max="10755" width="9.6640625" style="183" customWidth="1"/>
    <col min="10756" max="10760" width="21" style="183" customWidth="1"/>
    <col min="10761" max="10761" width="15.6640625" style="183" customWidth="1"/>
    <col min="10762" max="11009" width="12" style="183"/>
    <col min="11010" max="11010" width="15.6640625" style="183" customWidth="1"/>
    <col min="11011" max="11011" width="9.6640625" style="183" customWidth="1"/>
    <col min="11012" max="11016" width="21" style="183" customWidth="1"/>
    <col min="11017" max="11017" width="15.6640625" style="183" customWidth="1"/>
    <col min="11018" max="11265" width="12" style="183"/>
    <col min="11266" max="11266" width="15.6640625" style="183" customWidth="1"/>
    <col min="11267" max="11267" width="9.6640625" style="183" customWidth="1"/>
    <col min="11268" max="11272" width="21" style="183" customWidth="1"/>
    <col min="11273" max="11273" width="15.6640625" style="183" customWidth="1"/>
    <col min="11274" max="11521" width="12" style="183"/>
    <col min="11522" max="11522" width="15.6640625" style="183" customWidth="1"/>
    <col min="11523" max="11523" width="9.6640625" style="183" customWidth="1"/>
    <col min="11524" max="11528" width="21" style="183" customWidth="1"/>
    <col min="11529" max="11529" width="15.6640625" style="183" customWidth="1"/>
    <col min="11530" max="11777" width="12" style="183"/>
    <col min="11778" max="11778" width="15.6640625" style="183" customWidth="1"/>
    <col min="11779" max="11779" width="9.6640625" style="183" customWidth="1"/>
    <col min="11780" max="11784" width="21" style="183" customWidth="1"/>
    <col min="11785" max="11785" width="15.6640625" style="183" customWidth="1"/>
    <col min="11786" max="12033" width="12" style="183"/>
    <col min="12034" max="12034" width="15.6640625" style="183" customWidth="1"/>
    <col min="12035" max="12035" width="9.6640625" style="183" customWidth="1"/>
    <col min="12036" max="12040" width="21" style="183" customWidth="1"/>
    <col min="12041" max="12041" width="15.6640625" style="183" customWidth="1"/>
    <col min="12042" max="12289" width="12" style="183"/>
    <col min="12290" max="12290" width="15.6640625" style="183" customWidth="1"/>
    <col min="12291" max="12291" width="9.6640625" style="183" customWidth="1"/>
    <col min="12292" max="12296" width="21" style="183" customWidth="1"/>
    <col min="12297" max="12297" width="15.6640625" style="183" customWidth="1"/>
    <col min="12298" max="12545" width="12" style="183"/>
    <col min="12546" max="12546" width="15.6640625" style="183" customWidth="1"/>
    <col min="12547" max="12547" width="9.6640625" style="183" customWidth="1"/>
    <col min="12548" max="12552" width="21" style="183" customWidth="1"/>
    <col min="12553" max="12553" width="15.6640625" style="183" customWidth="1"/>
    <col min="12554" max="12801" width="12" style="183"/>
    <col min="12802" max="12802" width="15.6640625" style="183" customWidth="1"/>
    <col min="12803" max="12803" width="9.6640625" style="183" customWidth="1"/>
    <col min="12804" max="12808" width="21" style="183" customWidth="1"/>
    <col min="12809" max="12809" width="15.6640625" style="183" customWidth="1"/>
    <col min="12810" max="13057" width="12" style="183"/>
    <col min="13058" max="13058" width="15.6640625" style="183" customWidth="1"/>
    <col min="13059" max="13059" width="9.6640625" style="183" customWidth="1"/>
    <col min="13060" max="13064" width="21" style="183" customWidth="1"/>
    <col min="13065" max="13065" width="15.6640625" style="183" customWidth="1"/>
    <col min="13066" max="13313" width="12" style="183"/>
    <col min="13314" max="13314" width="15.6640625" style="183" customWidth="1"/>
    <col min="13315" max="13315" width="9.6640625" style="183" customWidth="1"/>
    <col min="13316" max="13320" width="21" style="183" customWidth="1"/>
    <col min="13321" max="13321" width="15.6640625" style="183" customWidth="1"/>
    <col min="13322" max="13569" width="12" style="183"/>
    <col min="13570" max="13570" width="15.6640625" style="183" customWidth="1"/>
    <col min="13571" max="13571" width="9.6640625" style="183" customWidth="1"/>
    <col min="13572" max="13576" width="21" style="183" customWidth="1"/>
    <col min="13577" max="13577" width="15.6640625" style="183" customWidth="1"/>
    <col min="13578" max="13825" width="12" style="183"/>
    <col min="13826" max="13826" width="15.6640625" style="183" customWidth="1"/>
    <col min="13827" max="13827" width="9.6640625" style="183" customWidth="1"/>
    <col min="13828" max="13832" width="21" style="183" customWidth="1"/>
    <col min="13833" max="13833" width="15.6640625" style="183" customWidth="1"/>
    <col min="13834" max="14081" width="12" style="183"/>
    <col min="14082" max="14082" width="15.6640625" style="183" customWidth="1"/>
    <col min="14083" max="14083" width="9.6640625" style="183" customWidth="1"/>
    <col min="14084" max="14088" width="21" style="183" customWidth="1"/>
    <col min="14089" max="14089" width="15.6640625" style="183" customWidth="1"/>
    <col min="14090" max="14337" width="12" style="183"/>
    <col min="14338" max="14338" width="15.6640625" style="183" customWidth="1"/>
    <col min="14339" max="14339" width="9.6640625" style="183" customWidth="1"/>
    <col min="14340" max="14344" width="21" style="183" customWidth="1"/>
    <col min="14345" max="14345" width="15.6640625" style="183" customWidth="1"/>
    <col min="14346" max="14593" width="12" style="183"/>
    <col min="14594" max="14594" width="15.6640625" style="183" customWidth="1"/>
    <col min="14595" max="14595" width="9.6640625" style="183" customWidth="1"/>
    <col min="14596" max="14600" width="21" style="183" customWidth="1"/>
    <col min="14601" max="14601" width="15.6640625" style="183" customWidth="1"/>
    <col min="14602" max="14849" width="12" style="183"/>
    <col min="14850" max="14850" width="15.6640625" style="183" customWidth="1"/>
    <col min="14851" max="14851" width="9.6640625" style="183" customWidth="1"/>
    <col min="14852" max="14856" width="21" style="183" customWidth="1"/>
    <col min="14857" max="14857" width="15.6640625" style="183" customWidth="1"/>
    <col min="14858" max="15105" width="12" style="183"/>
    <col min="15106" max="15106" width="15.6640625" style="183" customWidth="1"/>
    <col min="15107" max="15107" width="9.6640625" style="183" customWidth="1"/>
    <col min="15108" max="15112" width="21" style="183" customWidth="1"/>
    <col min="15113" max="15113" width="15.6640625" style="183" customWidth="1"/>
    <col min="15114" max="15361" width="12" style="183"/>
    <col min="15362" max="15362" width="15.6640625" style="183" customWidth="1"/>
    <col min="15363" max="15363" width="9.6640625" style="183" customWidth="1"/>
    <col min="15364" max="15368" width="21" style="183" customWidth="1"/>
    <col min="15369" max="15369" width="15.6640625" style="183" customWidth="1"/>
    <col min="15370" max="15617" width="12" style="183"/>
    <col min="15618" max="15618" width="15.6640625" style="183" customWidth="1"/>
    <col min="15619" max="15619" width="9.6640625" style="183" customWidth="1"/>
    <col min="15620" max="15624" width="21" style="183" customWidth="1"/>
    <col min="15625" max="15625" width="15.6640625" style="183" customWidth="1"/>
    <col min="15626" max="15873" width="12" style="183"/>
    <col min="15874" max="15874" width="15.6640625" style="183" customWidth="1"/>
    <col min="15875" max="15875" width="9.6640625" style="183" customWidth="1"/>
    <col min="15876" max="15880" width="21" style="183" customWidth="1"/>
    <col min="15881" max="15881" width="15.6640625" style="183" customWidth="1"/>
    <col min="15882" max="16129" width="12" style="183"/>
    <col min="16130" max="16130" width="15.6640625" style="183" customWidth="1"/>
    <col min="16131" max="16131" width="9.6640625" style="183" customWidth="1"/>
    <col min="16132" max="16136" width="21" style="183" customWidth="1"/>
    <col min="16137" max="16137" width="15.6640625" style="183" customWidth="1"/>
    <col min="16138" max="16384" width="12" style="183"/>
  </cols>
  <sheetData>
    <row r="1" spans="1:15" ht="12" x14ac:dyDescent="0.2">
      <c r="A1" s="236" t="s">
        <v>291</v>
      </c>
    </row>
    <row r="2" spans="1:15" ht="12" x14ac:dyDescent="0.2">
      <c r="A2" s="358"/>
    </row>
    <row r="3" spans="1:15" ht="13.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</row>
    <row r="4" spans="1:15" ht="13.5" customHeight="1" x14ac:dyDescent="0.2">
      <c r="A4" s="694" t="s">
        <v>1</v>
      </c>
      <c r="B4" s="677" t="s">
        <v>146</v>
      </c>
      <c r="C4" s="403" t="s">
        <v>8</v>
      </c>
      <c r="D4" s="403"/>
      <c r="E4" s="403"/>
      <c r="F4" s="404"/>
      <c r="G4" s="404"/>
      <c r="H4" s="404"/>
      <c r="I4" s="200"/>
    </row>
    <row r="5" spans="1:15" ht="26.1" customHeight="1" x14ac:dyDescent="0.2">
      <c r="A5" s="694"/>
      <c r="B5" s="677"/>
      <c r="C5" s="681" t="s">
        <v>142</v>
      </c>
      <c r="D5" s="682"/>
      <c r="E5" s="694"/>
      <c r="F5" s="407" t="s">
        <v>336</v>
      </c>
      <c r="G5" s="404"/>
      <c r="H5" s="695" t="s">
        <v>143</v>
      </c>
      <c r="I5" s="200"/>
    </row>
    <row r="6" spans="1:15" ht="51" customHeight="1" x14ac:dyDescent="0.2">
      <c r="A6" s="694"/>
      <c r="B6" s="677"/>
      <c r="C6" s="448" t="s">
        <v>275</v>
      </c>
      <c r="D6" s="443" t="s">
        <v>144</v>
      </c>
      <c r="E6" s="443" t="s">
        <v>282</v>
      </c>
      <c r="F6" s="447" t="s">
        <v>338</v>
      </c>
      <c r="G6" s="447" t="s">
        <v>339</v>
      </c>
      <c r="H6" s="695"/>
      <c r="I6" s="201"/>
      <c r="L6" s="231"/>
      <c r="N6" s="231"/>
    </row>
    <row r="7" spans="1:15" ht="13.5" customHeight="1" x14ac:dyDescent="0.2">
      <c r="A7" s="694"/>
      <c r="B7" s="405" t="s">
        <v>4</v>
      </c>
      <c r="C7" s="403"/>
      <c r="D7" s="403"/>
      <c r="E7" s="403"/>
      <c r="F7" s="404"/>
      <c r="G7" s="404"/>
      <c r="H7" s="404"/>
      <c r="I7" s="200"/>
    </row>
    <row r="8" spans="1:15" ht="13.5" customHeight="1" x14ac:dyDescent="0.2">
      <c r="A8" s="444"/>
      <c r="B8" s="200"/>
      <c r="C8" s="200"/>
      <c r="D8" s="200"/>
      <c r="E8" s="200"/>
      <c r="F8" s="200"/>
      <c r="G8" s="200"/>
      <c r="H8" s="200"/>
      <c r="I8" s="200"/>
    </row>
    <row r="9" spans="1:15" ht="13.5" customHeight="1" x14ac:dyDescent="0.2">
      <c r="A9" s="408">
        <v>2001</v>
      </c>
      <c r="B9" s="409">
        <v>21077</v>
      </c>
      <c r="C9" s="409">
        <v>7857</v>
      </c>
      <c r="D9" s="409">
        <v>9078</v>
      </c>
      <c r="E9" s="409">
        <v>1542</v>
      </c>
      <c r="F9" s="409">
        <v>0</v>
      </c>
      <c r="G9" s="409">
        <v>0</v>
      </c>
      <c r="H9" s="409">
        <v>2600</v>
      </c>
      <c r="I9" s="200"/>
      <c r="J9" s="410"/>
      <c r="K9" s="386"/>
      <c r="L9" s="386"/>
      <c r="M9" s="386"/>
      <c r="N9" s="386"/>
      <c r="O9" s="386"/>
    </row>
    <row r="10" spans="1:15" ht="13.5" customHeight="1" x14ac:dyDescent="0.2">
      <c r="A10" s="408">
        <v>2002</v>
      </c>
      <c r="B10" s="409">
        <v>20633</v>
      </c>
      <c r="C10" s="409">
        <v>7522</v>
      </c>
      <c r="D10" s="409">
        <v>8929</v>
      </c>
      <c r="E10" s="409">
        <v>1660</v>
      </c>
      <c r="F10" s="409">
        <v>0</v>
      </c>
      <c r="G10" s="409">
        <v>0</v>
      </c>
      <c r="H10" s="409">
        <v>2522</v>
      </c>
      <c r="I10" s="200"/>
      <c r="J10" s="410"/>
      <c r="K10" s="386"/>
      <c r="L10" s="386"/>
      <c r="M10" s="386"/>
      <c r="N10" s="386"/>
      <c r="O10" s="386"/>
    </row>
    <row r="11" spans="1:15" ht="13.5" customHeight="1" x14ac:dyDescent="0.2">
      <c r="A11" s="408">
        <v>2003</v>
      </c>
      <c r="B11" s="409">
        <v>20345</v>
      </c>
      <c r="C11" s="409">
        <v>7335</v>
      </c>
      <c r="D11" s="409">
        <v>8536</v>
      </c>
      <c r="E11" s="409">
        <v>1544</v>
      </c>
      <c r="F11" s="409">
        <v>0</v>
      </c>
      <c r="G11" s="409">
        <v>84</v>
      </c>
      <c r="H11" s="409">
        <v>2905</v>
      </c>
      <c r="I11" s="200"/>
      <c r="J11" s="410"/>
      <c r="K11" s="386"/>
      <c r="L11" s="386"/>
      <c r="M11" s="386"/>
      <c r="N11" s="386"/>
      <c r="O11" s="386"/>
    </row>
    <row r="12" spans="1:15" ht="13.5" customHeight="1" x14ac:dyDescent="0.2">
      <c r="A12" s="408">
        <v>2004</v>
      </c>
      <c r="B12" s="409">
        <v>20623</v>
      </c>
      <c r="C12" s="409">
        <v>7450</v>
      </c>
      <c r="D12" s="409">
        <v>8510</v>
      </c>
      <c r="E12" s="409">
        <v>1584</v>
      </c>
      <c r="F12" s="409">
        <v>36</v>
      </c>
      <c r="G12" s="409">
        <v>0</v>
      </c>
      <c r="H12" s="409">
        <v>3032</v>
      </c>
      <c r="I12" s="203"/>
      <c r="J12" s="410"/>
      <c r="K12" s="386"/>
      <c r="L12" s="386"/>
      <c r="M12" s="386"/>
      <c r="N12" s="386"/>
      <c r="O12" s="386"/>
    </row>
    <row r="13" spans="1:15" ht="13.5" customHeight="1" x14ac:dyDescent="0.2">
      <c r="A13" s="408">
        <v>2005</v>
      </c>
      <c r="B13" s="409">
        <v>20921</v>
      </c>
      <c r="C13" s="409">
        <v>7586</v>
      </c>
      <c r="D13" s="409">
        <v>8477</v>
      </c>
      <c r="E13" s="409">
        <v>1607</v>
      </c>
      <c r="F13" s="409">
        <v>0</v>
      </c>
      <c r="G13" s="409">
        <v>154</v>
      </c>
      <c r="H13" s="409">
        <v>3160</v>
      </c>
      <c r="I13" s="203"/>
      <c r="J13" s="410"/>
      <c r="K13" s="386"/>
      <c r="L13" s="386"/>
      <c r="M13" s="386"/>
      <c r="N13" s="386"/>
      <c r="O13" s="386"/>
    </row>
    <row r="14" spans="1:15" ht="13.5" customHeight="1" x14ac:dyDescent="0.2">
      <c r="A14" s="408">
        <v>2006</v>
      </c>
      <c r="B14" s="409">
        <v>21007</v>
      </c>
      <c r="C14" s="409">
        <v>7618</v>
      </c>
      <c r="D14" s="409">
        <v>8484</v>
      </c>
      <c r="E14" s="409">
        <v>1522</v>
      </c>
      <c r="F14" s="409">
        <v>76</v>
      </c>
      <c r="G14" s="409">
        <v>180</v>
      </c>
      <c r="H14" s="409">
        <v>3248</v>
      </c>
      <c r="I14" s="203"/>
      <c r="J14" s="410"/>
      <c r="K14" s="386"/>
      <c r="L14" s="386"/>
      <c r="M14" s="386"/>
      <c r="N14" s="386"/>
      <c r="O14" s="386"/>
    </row>
    <row r="15" spans="1:15" ht="13.5" customHeight="1" x14ac:dyDescent="0.2">
      <c r="A15" s="408">
        <v>2007</v>
      </c>
      <c r="B15" s="409">
        <v>21031</v>
      </c>
      <c r="C15" s="409">
        <v>7707</v>
      </c>
      <c r="D15" s="409">
        <v>8391</v>
      </c>
      <c r="E15" s="409">
        <v>1461</v>
      </c>
      <c r="F15" s="409">
        <v>106</v>
      </c>
      <c r="G15" s="409">
        <v>196</v>
      </c>
      <c r="H15" s="409">
        <v>3337</v>
      </c>
      <c r="I15" s="203"/>
      <c r="J15" s="410"/>
      <c r="K15" s="386"/>
      <c r="L15" s="386"/>
      <c r="M15" s="386"/>
      <c r="N15" s="386"/>
      <c r="O15" s="386"/>
    </row>
    <row r="16" spans="1:15" ht="13.5" customHeight="1" x14ac:dyDescent="0.2">
      <c r="A16" s="408">
        <v>2008</v>
      </c>
      <c r="B16" s="409">
        <v>20696</v>
      </c>
      <c r="C16" s="409">
        <v>7719</v>
      </c>
      <c r="D16" s="409">
        <v>8274</v>
      </c>
      <c r="E16" s="409">
        <v>1341</v>
      </c>
      <c r="F16" s="409">
        <v>187</v>
      </c>
      <c r="G16" s="409">
        <v>0</v>
      </c>
      <c r="H16" s="409">
        <v>3168</v>
      </c>
      <c r="I16" s="203"/>
      <c r="J16" s="410"/>
      <c r="K16" s="386"/>
      <c r="L16" s="386"/>
      <c r="M16" s="386"/>
      <c r="N16" s="386"/>
      <c r="O16" s="386"/>
    </row>
    <row r="17" spans="1:15" ht="13.5" customHeight="1" x14ac:dyDescent="0.2">
      <c r="A17" s="408">
        <v>2009</v>
      </c>
      <c r="B17" s="409">
        <v>20212</v>
      </c>
      <c r="C17" s="409">
        <v>7631</v>
      </c>
      <c r="D17" s="409">
        <v>7820</v>
      </c>
      <c r="E17" s="409">
        <v>1372</v>
      </c>
      <c r="F17" s="409">
        <v>204</v>
      </c>
      <c r="G17" s="409">
        <v>225</v>
      </c>
      <c r="H17" s="409">
        <v>3121</v>
      </c>
      <c r="I17" s="203"/>
      <c r="J17" s="410"/>
      <c r="K17" s="386"/>
      <c r="L17" s="386"/>
      <c r="M17" s="386"/>
      <c r="N17" s="386"/>
      <c r="O17" s="386"/>
    </row>
    <row r="18" spans="1:15" ht="13.5" customHeight="1" x14ac:dyDescent="0.2">
      <c r="A18" s="408">
        <v>2010</v>
      </c>
      <c r="B18" s="409">
        <v>19908</v>
      </c>
      <c r="C18" s="409">
        <v>7569</v>
      </c>
      <c r="D18" s="409">
        <v>7791</v>
      </c>
      <c r="E18" s="409">
        <v>1362</v>
      </c>
      <c r="F18" s="409">
        <v>0</v>
      </c>
      <c r="G18" s="409">
        <v>0</v>
      </c>
      <c r="H18" s="409">
        <v>2896</v>
      </c>
      <c r="I18" s="203"/>
      <c r="J18" s="410"/>
      <c r="K18" s="386"/>
      <c r="L18" s="386"/>
      <c r="M18" s="386"/>
      <c r="N18" s="386"/>
      <c r="O18" s="386"/>
    </row>
    <row r="19" spans="1:15" ht="13.5" customHeight="1" x14ac:dyDescent="0.2">
      <c r="A19" s="408">
        <v>2011</v>
      </c>
      <c r="B19" s="409">
        <v>19611</v>
      </c>
      <c r="C19" s="409">
        <v>7507</v>
      </c>
      <c r="D19" s="409">
        <v>7993</v>
      </c>
      <c r="E19" s="409">
        <v>1058</v>
      </c>
      <c r="F19" s="409">
        <v>221</v>
      </c>
      <c r="G19" s="409">
        <v>235</v>
      </c>
      <c r="H19" s="409">
        <v>2682</v>
      </c>
      <c r="I19" s="203"/>
      <c r="J19" s="410"/>
      <c r="K19" s="386"/>
      <c r="L19" s="386"/>
      <c r="M19" s="386"/>
      <c r="N19" s="386"/>
      <c r="O19" s="386"/>
    </row>
    <row r="20" spans="1:15" ht="13.5" customHeight="1" x14ac:dyDescent="0.2">
      <c r="A20" s="408">
        <v>2012</v>
      </c>
      <c r="B20" s="409">
        <v>18937</v>
      </c>
      <c r="C20" s="409">
        <v>7455</v>
      </c>
      <c r="D20" s="409">
        <v>7687</v>
      </c>
      <c r="E20" s="409">
        <v>987</v>
      </c>
      <c r="F20" s="409">
        <v>0</v>
      </c>
      <c r="G20" s="409">
        <v>241</v>
      </c>
      <c r="H20" s="409">
        <v>2576</v>
      </c>
      <c r="I20" s="203"/>
      <c r="J20" s="410"/>
      <c r="K20" s="386"/>
      <c r="L20" s="386"/>
      <c r="M20" s="386"/>
      <c r="N20" s="386"/>
      <c r="O20" s="386"/>
    </row>
    <row r="21" spans="1:15" ht="13.5" customHeight="1" x14ac:dyDescent="0.2">
      <c r="A21" s="408">
        <v>2013</v>
      </c>
      <c r="B21" s="409">
        <v>18408</v>
      </c>
      <c r="C21" s="409">
        <v>7397</v>
      </c>
      <c r="D21" s="409">
        <v>7244</v>
      </c>
      <c r="E21" s="409">
        <v>984</v>
      </c>
      <c r="F21" s="409">
        <v>0</v>
      </c>
      <c r="G21" s="409">
        <v>0</v>
      </c>
      <c r="H21" s="409">
        <v>2363</v>
      </c>
      <c r="I21" s="203"/>
      <c r="J21" s="410"/>
      <c r="K21" s="386"/>
      <c r="L21" s="386"/>
      <c r="M21" s="386"/>
      <c r="N21" s="386"/>
      <c r="O21" s="386"/>
    </row>
    <row r="22" spans="1:15" ht="13.5" customHeight="1" x14ac:dyDescent="0.2">
      <c r="A22" s="408">
        <v>2014</v>
      </c>
      <c r="B22" s="409">
        <v>18255</v>
      </c>
      <c r="C22" s="409">
        <v>7248</v>
      </c>
      <c r="D22" s="409">
        <v>7300</v>
      </c>
      <c r="E22" s="409">
        <v>1124</v>
      </c>
      <c r="F22" s="409">
        <v>0</v>
      </c>
      <c r="G22" s="409">
        <v>0</v>
      </c>
      <c r="H22" s="409">
        <v>2163</v>
      </c>
      <c r="I22" s="203"/>
      <c r="J22" s="410"/>
      <c r="K22" s="386"/>
      <c r="L22" s="386"/>
      <c r="M22" s="386"/>
      <c r="N22" s="386"/>
      <c r="O22" s="386"/>
    </row>
    <row r="23" spans="1:15" ht="13.5" customHeight="1" x14ac:dyDescent="0.2">
      <c r="A23" s="408">
        <v>2015</v>
      </c>
      <c r="B23" s="409">
        <v>17860</v>
      </c>
      <c r="C23" s="409">
        <v>7061</v>
      </c>
      <c r="D23" s="409">
        <v>6902</v>
      </c>
      <c r="E23" s="409">
        <v>1393</v>
      </c>
      <c r="F23" s="409">
        <v>267</v>
      </c>
      <c r="G23" s="409">
        <v>254</v>
      </c>
      <c r="H23" s="409">
        <v>2069</v>
      </c>
      <c r="I23" s="203"/>
      <c r="J23" s="410"/>
      <c r="K23" s="386"/>
      <c r="L23" s="386"/>
      <c r="M23" s="386"/>
      <c r="N23" s="386"/>
      <c r="O23" s="386"/>
    </row>
    <row r="24" spans="1:15" ht="13.5" customHeight="1" x14ac:dyDescent="0.2">
      <c r="A24" s="408">
        <v>2016</v>
      </c>
      <c r="B24" s="409">
        <v>16946</v>
      </c>
      <c r="C24" s="409">
        <v>7061</v>
      </c>
      <c r="D24" s="409">
        <v>6344</v>
      </c>
      <c r="E24" s="409">
        <v>1135</v>
      </c>
      <c r="F24" s="411" t="s">
        <v>340</v>
      </c>
      <c r="G24" s="409">
        <v>276</v>
      </c>
      <c r="H24" s="409">
        <v>1944</v>
      </c>
      <c r="I24" s="203"/>
      <c r="J24" s="410"/>
      <c r="K24" s="386"/>
      <c r="L24" s="386"/>
      <c r="M24" s="386"/>
      <c r="N24" s="386"/>
      <c r="O24" s="386"/>
    </row>
    <row r="25" spans="1:15" ht="13.5" customHeight="1" x14ac:dyDescent="0.2">
      <c r="A25" s="408">
        <v>2017</v>
      </c>
      <c r="B25" s="409">
        <v>16609</v>
      </c>
      <c r="C25" s="409">
        <v>7248</v>
      </c>
      <c r="D25" s="409">
        <v>6400</v>
      </c>
      <c r="E25" s="409">
        <v>795</v>
      </c>
      <c r="F25" s="411" t="s">
        <v>340</v>
      </c>
      <c r="G25" s="411" t="s">
        <v>341</v>
      </c>
      <c r="H25" s="409">
        <v>1679</v>
      </c>
      <c r="I25" s="203"/>
      <c r="J25" s="410"/>
      <c r="K25" s="386"/>
      <c r="L25" s="386"/>
      <c r="M25" s="386"/>
      <c r="N25" s="386"/>
      <c r="O25" s="386"/>
    </row>
    <row r="26" spans="1:15" ht="13.5" customHeight="1" x14ac:dyDescent="0.2">
      <c r="A26" s="408">
        <v>2018</v>
      </c>
      <c r="B26" s="409">
        <v>16456</v>
      </c>
      <c r="C26" s="409">
        <v>7295</v>
      </c>
      <c r="D26" s="409">
        <v>6277</v>
      </c>
      <c r="E26" s="409">
        <v>808</v>
      </c>
      <c r="F26" s="411" t="s">
        <v>340</v>
      </c>
      <c r="G26" s="411" t="s">
        <v>341</v>
      </c>
      <c r="H26" s="409">
        <v>1533</v>
      </c>
      <c r="I26" s="203"/>
      <c r="J26" s="410"/>
      <c r="K26" s="386"/>
      <c r="L26" s="386"/>
      <c r="M26" s="386"/>
      <c r="N26" s="386"/>
      <c r="O26" s="386"/>
    </row>
    <row r="27" spans="1:15" ht="13.5" customHeight="1" x14ac:dyDescent="0.2">
      <c r="A27" s="554">
        <v>2019</v>
      </c>
      <c r="B27" s="409">
        <v>16530</v>
      </c>
      <c r="C27" s="409">
        <v>7284</v>
      </c>
      <c r="D27" s="409">
        <v>6319</v>
      </c>
      <c r="E27" s="409">
        <v>808</v>
      </c>
      <c r="F27" s="411">
        <v>302</v>
      </c>
      <c r="G27" s="411">
        <v>338</v>
      </c>
      <c r="H27" s="409">
        <v>1479</v>
      </c>
      <c r="I27" s="203"/>
      <c r="J27" s="410"/>
      <c r="K27" s="386"/>
      <c r="L27" s="386"/>
      <c r="M27" s="386"/>
      <c r="N27" s="386"/>
      <c r="O27" s="386"/>
    </row>
    <row r="28" spans="1:15" ht="13.5" customHeight="1" x14ac:dyDescent="0.2">
      <c r="A28" s="554">
        <v>2020</v>
      </c>
      <c r="B28" s="409">
        <v>16250</v>
      </c>
      <c r="C28" s="409">
        <v>7267</v>
      </c>
      <c r="D28" s="409">
        <v>6210</v>
      </c>
      <c r="E28" s="409">
        <v>797</v>
      </c>
      <c r="F28" s="411">
        <v>321</v>
      </c>
      <c r="G28" s="411">
        <v>261</v>
      </c>
      <c r="H28" s="409">
        <v>1394</v>
      </c>
      <c r="I28" s="203"/>
      <c r="J28" s="410"/>
      <c r="K28" s="386"/>
      <c r="L28" s="386"/>
      <c r="M28" s="386"/>
      <c r="N28" s="386"/>
      <c r="O28" s="386"/>
    </row>
    <row r="29" spans="1:15" ht="12.75" customHeight="1" x14ac:dyDescent="0.2">
      <c r="A29" s="30" t="s">
        <v>63</v>
      </c>
      <c r="B29" s="200"/>
      <c r="C29" s="200"/>
      <c r="D29" s="200"/>
      <c r="E29" s="200"/>
      <c r="F29" s="200"/>
      <c r="G29" s="200"/>
      <c r="H29" s="200"/>
      <c r="I29" s="200"/>
    </row>
    <row r="30" spans="1:15" ht="13.5" customHeight="1" x14ac:dyDescent="0.2">
      <c r="A30" s="246" t="s">
        <v>283</v>
      </c>
      <c r="B30" s="244"/>
      <c r="C30" s="244"/>
      <c r="D30" s="244"/>
      <c r="E30" s="244"/>
      <c r="F30" s="244"/>
      <c r="G30" s="244"/>
      <c r="H30" s="244"/>
      <c r="I30" s="200"/>
    </row>
    <row r="31" spans="1:15" ht="13.5" customHeight="1" x14ac:dyDescent="0.2">
      <c r="A31" s="205" t="s">
        <v>284</v>
      </c>
      <c r="B31" s="244"/>
      <c r="C31" s="244"/>
      <c r="D31" s="244"/>
      <c r="E31" s="244"/>
      <c r="F31" s="244"/>
      <c r="G31" s="244"/>
      <c r="H31" s="244"/>
      <c r="I31" s="200"/>
    </row>
    <row r="32" spans="1:15" ht="13.5" customHeight="1" x14ac:dyDescent="0.2">
      <c r="A32" s="246" t="s">
        <v>342</v>
      </c>
      <c r="B32" s="244"/>
      <c r="C32" s="244"/>
      <c r="D32" s="244"/>
      <c r="E32" s="244"/>
      <c r="F32" s="244"/>
      <c r="G32" s="244"/>
      <c r="I32" s="200"/>
    </row>
    <row r="33" spans="1:9" ht="13.5" customHeight="1" x14ac:dyDescent="0.2">
      <c r="A33" s="246"/>
      <c r="B33" s="244"/>
      <c r="C33" s="244"/>
      <c r="D33" s="244"/>
      <c r="E33" s="244"/>
      <c r="F33" s="244"/>
      <c r="G33" s="244"/>
      <c r="I33" s="200"/>
    </row>
    <row r="34" spans="1:9" ht="13.5" customHeight="1" x14ac:dyDescent="0.2">
      <c r="A34" s="246"/>
      <c r="B34" s="244"/>
      <c r="C34" s="308"/>
      <c r="D34" s="308"/>
      <c r="E34" s="308"/>
      <c r="F34" s="308"/>
      <c r="G34" s="308"/>
      <c r="H34" s="241" t="s">
        <v>327</v>
      </c>
      <c r="I34" s="200"/>
    </row>
    <row r="35" spans="1:9" ht="13.5" customHeight="1" x14ac:dyDescent="0.2">
      <c r="A35" s="348" t="s">
        <v>315</v>
      </c>
      <c r="B35" s="244"/>
      <c r="C35" s="244"/>
      <c r="D35" s="244"/>
      <c r="E35" s="244"/>
      <c r="F35" s="244"/>
      <c r="G35" s="244"/>
      <c r="H35" s="244"/>
      <c r="I35" s="200"/>
    </row>
    <row r="36" spans="1:9" ht="13.5" customHeight="1" x14ac:dyDescent="0.2">
      <c r="A36" s="246"/>
      <c r="B36" s="244"/>
      <c r="C36" s="244"/>
      <c r="D36" s="244"/>
      <c r="E36" s="244"/>
      <c r="F36" s="244"/>
      <c r="G36" s="244"/>
      <c r="H36" s="244"/>
      <c r="I36" s="200"/>
    </row>
    <row r="37" spans="1:9" ht="13.5" customHeight="1" x14ac:dyDescent="0.2">
      <c r="A37" s="246"/>
      <c r="B37" s="244"/>
      <c r="C37" s="244"/>
      <c r="D37" s="244"/>
      <c r="E37" s="244"/>
      <c r="F37" s="244"/>
      <c r="G37" s="244"/>
      <c r="H37" s="244"/>
      <c r="I37" s="200"/>
    </row>
    <row r="38" spans="1:9" ht="13.5" customHeight="1" x14ac:dyDescent="0.2">
      <c r="A38" s="200"/>
      <c r="B38" s="200"/>
      <c r="C38" s="200"/>
      <c r="D38" s="200"/>
      <c r="E38" s="200"/>
      <c r="F38" s="200"/>
      <c r="G38" s="200"/>
      <c r="H38" s="200"/>
      <c r="I38" s="200"/>
    </row>
    <row r="39" spans="1:9" ht="13.5" customHeight="1" x14ac:dyDescent="0.2"/>
    <row r="40" spans="1:9" ht="13.5" customHeight="1" x14ac:dyDescent="0.2">
      <c r="C40" s="180"/>
      <c r="D40" s="181"/>
      <c r="E40" s="181"/>
      <c r="F40" s="181"/>
      <c r="G40" s="181"/>
    </row>
    <row r="41" spans="1:9" ht="13.5" customHeight="1" x14ac:dyDescent="0.2">
      <c r="B41" s="182"/>
      <c r="C41" s="182"/>
      <c r="D41" s="182"/>
      <c r="E41" s="182"/>
      <c r="F41" s="182"/>
      <c r="G41" s="182"/>
      <c r="H41" s="182"/>
    </row>
    <row r="42" spans="1:9" ht="13.5" customHeight="1" x14ac:dyDescent="0.2">
      <c r="B42" s="182"/>
      <c r="C42" s="182"/>
      <c r="D42" s="182"/>
      <c r="E42" s="182"/>
      <c r="F42" s="182"/>
      <c r="G42" s="182"/>
      <c r="H42" s="182"/>
    </row>
    <row r="43" spans="1:9" ht="13.5" customHeight="1" x14ac:dyDescent="0.2">
      <c r="B43" s="182"/>
      <c r="C43" s="182"/>
      <c r="D43" s="182"/>
      <c r="E43" s="182"/>
      <c r="F43" s="182"/>
      <c r="G43" s="182"/>
      <c r="H43" s="182"/>
    </row>
    <row r="44" spans="1:9" ht="13.5" customHeight="1" x14ac:dyDescent="0.2">
      <c r="B44" s="181"/>
      <c r="C44" s="182"/>
      <c r="D44" s="182"/>
      <c r="E44" s="182"/>
      <c r="F44" s="182"/>
      <c r="G44" s="182"/>
    </row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</sheetData>
  <mergeCells count="4">
    <mergeCell ref="A4:A7"/>
    <mergeCell ref="B4:B6"/>
    <mergeCell ref="C5:E5"/>
    <mergeCell ref="H5:H6"/>
  </mergeCells>
  <hyperlinks>
    <hyperlink ref="A35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r:id="rId1"/>
  <headerFooter alignWithMargins="0">
    <oddFooter>&amp;L&amp;8&amp;Z&amp;F&amp;R&amp;8&amp;A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8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44.1640625" style="183" customWidth="1"/>
    <col min="2" max="4" width="23.6640625" style="183" customWidth="1"/>
    <col min="5" max="5" width="15.6640625" style="183" customWidth="1"/>
    <col min="6" max="255" width="12" style="183"/>
    <col min="256" max="256" width="15.6640625" style="183" customWidth="1"/>
    <col min="257" max="257" width="44.1640625" style="183" customWidth="1"/>
    <col min="258" max="260" width="23.6640625" style="183" customWidth="1"/>
    <col min="261" max="261" width="15.6640625" style="183" customWidth="1"/>
    <col min="262" max="511" width="12" style="183"/>
    <col min="512" max="512" width="15.6640625" style="183" customWidth="1"/>
    <col min="513" max="513" width="44.1640625" style="183" customWidth="1"/>
    <col min="514" max="516" width="23.6640625" style="183" customWidth="1"/>
    <col min="517" max="517" width="15.6640625" style="183" customWidth="1"/>
    <col min="518" max="767" width="12" style="183"/>
    <col min="768" max="768" width="15.6640625" style="183" customWidth="1"/>
    <col min="769" max="769" width="44.1640625" style="183" customWidth="1"/>
    <col min="770" max="772" width="23.6640625" style="183" customWidth="1"/>
    <col min="773" max="773" width="15.6640625" style="183" customWidth="1"/>
    <col min="774" max="1023" width="12" style="183"/>
    <col min="1024" max="1024" width="15.6640625" style="183" customWidth="1"/>
    <col min="1025" max="1025" width="44.1640625" style="183" customWidth="1"/>
    <col min="1026" max="1028" width="23.6640625" style="183" customWidth="1"/>
    <col min="1029" max="1029" width="15.6640625" style="183" customWidth="1"/>
    <col min="1030" max="1279" width="12" style="183"/>
    <col min="1280" max="1280" width="15.6640625" style="183" customWidth="1"/>
    <col min="1281" max="1281" width="44.1640625" style="183" customWidth="1"/>
    <col min="1282" max="1284" width="23.6640625" style="183" customWidth="1"/>
    <col min="1285" max="1285" width="15.6640625" style="183" customWidth="1"/>
    <col min="1286" max="1535" width="12" style="183"/>
    <col min="1536" max="1536" width="15.6640625" style="183" customWidth="1"/>
    <col min="1537" max="1537" width="44.1640625" style="183" customWidth="1"/>
    <col min="1538" max="1540" width="23.6640625" style="183" customWidth="1"/>
    <col min="1541" max="1541" width="15.6640625" style="183" customWidth="1"/>
    <col min="1542" max="1791" width="12" style="183"/>
    <col min="1792" max="1792" width="15.6640625" style="183" customWidth="1"/>
    <col min="1793" max="1793" width="44.1640625" style="183" customWidth="1"/>
    <col min="1794" max="1796" width="23.6640625" style="183" customWidth="1"/>
    <col min="1797" max="1797" width="15.6640625" style="183" customWidth="1"/>
    <col min="1798" max="2047" width="12" style="183"/>
    <col min="2048" max="2048" width="15.6640625" style="183" customWidth="1"/>
    <col min="2049" max="2049" width="44.1640625" style="183" customWidth="1"/>
    <col min="2050" max="2052" width="23.6640625" style="183" customWidth="1"/>
    <col min="2053" max="2053" width="15.6640625" style="183" customWidth="1"/>
    <col min="2054" max="2303" width="12" style="183"/>
    <col min="2304" max="2304" width="15.6640625" style="183" customWidth="1"/>
    <col min="2305" max="2305" width="44.1640625" style="183" customWidth="1"/>
    <col min="2306" max="2308" width="23.6640625" style="183" customWidth="1"/>
    <col min="2309" max="2309" width="15.6640625" style="183" customWidth="1"/>
    <col min="2310" max="2559" width="12" style="183"/>
    <col min="2560" max="2560" width="15.6640625" style="183" customWidth="1"/>
    <col min="2561" max="2561" width="44.1640625" style="183" customWidth="1"/>
    <col min="2562" max="2564" width="23.6640625" style="183" customWidth="1"/>
    <col min="2565" max="2565" width="15.6640625" style="183" customWidth="1"/>
    <col min="2566" max="2815" width="12" style="183"/>
    <col min="2816" max="2816" width="15.6640625" style="183" customWidth="1"/>
    <col min="2817" max="2817" width="44.1640625" style="183" customWidth="1"/>
    <col min="2818" max="2820" width="23.6640625" style="183" customWidth="1"/>
    <col min="2821" max="2821" width="15.6640625" style="183" customWidth="1"/>
    <col min="2822" max="3071" width="12" style="183"/>
    <col min="3072" max="3072" width="15.6640625" style="183" customWidth="1"/>
    <col min="3073" max="3073" width="44.1640625" style="183" customWidth="1"/>
    <col min="3074" max="3076" width="23.6640625" style="183" customWidth="1"/>
    <col min="3077" max="3077" width="15.6640625" style="183" customWidth="1"/>
    <col min="3078" max="3327" width="12" style="183"/>
    <col min="3328" max="3328" width="15.6640625" style="183" customWidth="1"/>
    <col min="3329" max="3329" width="44.1640625" style="183" customWidth="1"/>
    <col min="3330" max="3332" width="23.6640625" style="183" customWidth="1"/>
    <col min="3333" max="3333" width="15.6640625" style="183" customWidth="1"/>
    <col min="3334" max="3583" width="12" style="183"/>
    <col min="3584" max="3584" width="15.6640625" style="183" customWidth="1"/>
    <col min="3585" max="3585" width="44.1640625" style="183" customWidth="1"/>
    <col min="3586" max="3588" width="23.6640625" style="183" customWidth="1"/>
    <col min="3589" max="3589" width="15.6640625" style="183" customWidth="1"/>
    <col min="3590" max="3839" width="12" style="183"/>
    <col min="3840" max="3840" width="15.6640625" style="183" customWidth="1"/>
    <col min="3841" max="3841" width="44.1640625" style="183" customWidth="1"/>
    <col min="3842" max="3844" width="23.6640625" style="183" customWidth="1"/>
    <col min="3845" max="3845" width="15.6640625" style="183" customWidth="1"/>
    <col min="3846" max="4095" width="12" style="183"/>
    <col min="4096" max="4096" width="15.6640625" style="183" customWidth="1"/>
    <col min="4097" max="4097" width="44.1640625" style="183" customWidth="1"/>
    <col min="4098" max="4100" width="23.6640625" style="183" customWidth="1"/>
    <col min="4101" max="4101" width="15.6640625" style="183" customWidth="1"/>
    <col min="4102" max="4351" width="12" style="183"/>
    <col min="4352" max="4352" width="15.6640625" style="183" customWidth="1"/>
    <col min="4353" max="4353" width="44.1640625" style="183" customWidth="1"/>
    <col min="4354" max="4356" width="23.6640625" style="183" customWidth="1"/>
    <col min="4357" max="4357" width="15.6640625" style="183" customWidth="1"/>
    <col min="4358" max="4607" width="12" style="183"/>
    <col min="4608" max="4608" width="15.6640625" style="183" customWidth="1"/>
    <col min="4609" max="4609" width="44.1640625" style="183" customWidth="1"/>
    <col min="4610" max="4612" width="23.6640625" style="183" customWidth="1"/>
    <col min="4613" max="4613" width="15.6640625" style="183" customWidth="1"/>
    <col min="4614" max="4863" width="12" style="183"/>
    <col min="4864" max="4864" width="15.6640625" style="183" customWidth="1"/>
    <col min="4865" max="4865" width="44.1640625" style="183" customWidth="1"/>
    <col min="4866" max="4868" width="23.6640625" style="183" customWidth="1"/>
    <col min="4869" max="4869" width="15.6640625" style="183" customWidth="1"/>
    <col min="4870" max="5119" width="12" style="183"/>
    <col min="5120" max="5120" width="15.6640625" style="183" customWidth="1"/>
    <col min="5121" max="5121" width="44.1640625" style="183" customWidth="1"/>
    <col min="5122" max="5124" width="23.6640625" style="183" customWidth="1"/>
    <col min="5125" max="5125" width="15.6640625" style="183" customWidth="1"/>
    <col min="5126" max="5375" width="12" style="183"/>
    <col min="5376" max="5376" width="15.6640625" style="183" customWidth="1"/>
    <col min="5377" max="5377" width="44.1640625" style="183" customWidth="1"/>
    <col min="5378" max="5380" width="23.6640625" style="183" customWidth="1"/>
    <col min="5381" max="5381" width="15.6640625" style="183" customWidth="1"/>
    <col min="5382" max="5631" width="12" style="183"/>
    <col min="5632" max="5632" width="15.6640625" style="183" customWidth="1"/>
    <col min="5633" max="5633" width="44.1640625" style="183" customWidth="1"/>
    <col min="5634" max="5636" width="23.6640625" style="183" customWidth="1"/>
    <col min="5637" max="5637" width="15.6640625" style="183" customWidth="1"/>
    <col min="5638" max="5887" width="12" style="183"/>
    <col min="5888" max="5888" width="15.6640625" style="183" customWidth="1"/>
    <col min="5889" max="5889" width="44.1640625" style="183" customWidth="1"/>
    <col min="5890" max="5892" width="23.6640625" style="183" customWidth="1"/>
    <col min="5893" max="5893" width="15.6640625" style="183" customWidth="1"/>
    <col min="5894" max="6143" width="12" style="183"/>
    <col min="6144" max="6144" width="15.6640625" style="183" customWidth="1"/>
    <col min="6145" max="6145" width="44.1640625" style="183" customWidth="1"/>
    <col min="6146" max="6148" width="23.6640625" style="183" customWidth="1"/>
    <col min="6149" max="6149" width="15.6640625" style="183" customWidth="1"/>
    <col min="6150" max="6399" width="12" style="183"/>
    <col min="6400" max="6400" width="15.6640625" style="183" customWidth="1"/>
    <col min="6401" max="6401" width="44.1640625" style="183" customWidth="1"/>
    <col min="6402" max="6404" width="23.6640625" style="183" customWidth="1"/>
    <col min="6405" max="6405" width="15.6640625" style="183" customWidth="1"/>
    <col min="6406" max="6655" width="12" style="183"/>
    <col min="6656" max="6656" width="15.6640625" style="183" customWidth="1"/>
    <col min="6657" max="6657" width="44.1640625" style="183" customWidth="1"/>
    <col min="6658" max="6660" width="23.6640625" style="183" customWidth="1"/>
    <col min="6661" max="6661" width="15.6640625" style="183" customWidth="1"/>
    <col min="6662" max="6911" width="12" style="183"/>
    <col min="6912" max="6912" width="15.6640625" style="183" customWidth="1"/>
    <col min="6913" max="6913" width="44.1640625" style="183" customWidth="1"/>
    <col min="6914" max="6916" width="23.6640625" style="183" customWidth="1"/>
    <col min="6917" max="6917" width="15.6640625" style="183" customWidth="1"/>
    <col min="6918" max="7167" width="12" style="183"/>
    <col min="7168" max="7168" width="15.6640625" style="183" customWidth="1"/>
    <col min="7169" max="7169" width="44.1640625" style="183" customWidth="1"/>
    <col min="7170" max="7172" width="23.6640625" style="183" customWidth="1"/>
    <col min="7173" max="7173" width="15.6640625" style="183" customWidth="1"/>
    <col min="7174" max="7423" width="12" style="183"/>
    <col min="7424" max="7424" width="15.6640625" style="183" customWidth="1"/>
    <col min="7425" max="7425" width="44.1640625" style="183" customWidth="1"/>
    <col min="7426" max="7428" width="23.6640625" style="183" customWidth="1"/>
    <col min="7429" max="7429" width="15.6640625" style="183" customWidth="1"/>
    <col min="7430" max="7679" width="12" style="183"/>
    <col min="7680" max="7680" width="15.6640625" style="183" customWidth="1"/>
    <col min="7681" max="7681" width="44.1640625" style="183" customWidth="1"/>
    <col min="7682" max="7684" width="23.6640625" style="183" customWidth="1"/>
    <col min="7685" max="7685" width="15.6640625" style="183" customWidth="1"/>
    <col min="7686" max="7935" width="12" style="183"/>
    <col min="7936" max="7936" width="15.6640625" style="183" customWidth="1"/>
    <col min="7937" max="7937" width="44.1640625" style="183" customWidth="1"/>
    <col min="7938" max="7940" width="23.6640625" style="183" customWidth="1"/>
    <col min="7941" max="7941" width="15.6640625" style="183" customWidth="1"/>
    <col min="7942" max="8191" width="12" style="183"/>
    <col min="8192" max="8192" width="15.6640625" style="183" customWidth="1"/>
    <col min="8193" max="8193" width="44.1640625" style="183" customWidth="1"/>
    <col min="8194" max="8196" width="23.6640625" style="183" customWidth="1"/>
    <col min="8197" max="8197" width="15.6640625" style="183" customWidth="1"/>
    <col min="8198" max="8447" width="12" style="183"/>
    <col min="8448" max="8448" width="15.6640625" style="183" customWidth="1"/>
    <col min="8449" max="8449" width="44.1640625" style="183" customWidth="1"/>
    <col min="8450" max="8452" width="23.6640625" style="183" customWidth="1"/>
    <col min="8453" max="8453" width="15.6640625" style="183" customWidth="1"/>
    <col min="8454" max="8703" width="12" style="183"/>
    <col min="8704" max="8704" width="15.6640625" style="183" customWidth="1"/>
    <col min="8705" max="8705" width="44.1640625" style="183" customWidth="1"/>
    <col min="8706" max="8708" width="23.6640625" style="183" customWidth="1"/>
    <col min="8709" max="8709" width="15.6640625" style="183" customWidth="1"/>
    <col min="8710" max="8959" width="12" style="183"/>
    <col min="8960" max="8960" width="15.6640625" style="183" customWidth="1"/>
    <col min="8961" max="8961" width="44.1640625" style="183" customWidth="1"/>
    <col min="8962" max="8964" width="23.6640625" style="183" customWidth="1"/>
    <col min="8965" max="8965" width="15.6640625" style="183" customWidth="1"/>
    <col min="8966" max="9215" width="12" style="183"/>
    <col min="9216" max="9216" width="15.6640625" style="183" customWidth="1"/>
    <col min="9217" max="9217" width="44.1640625" style="183" customWidth="1"/>
    <col min="9218" max="9220" width="23.6640625" style="183" customWidth="1"/>
    <col min="9221" max="9221" width="15.6640625" style="183" customWidth="1"/>
    <col min="9222" max="9471" width="12" style="183"/>
    <col min="9472" max="9472" width="15.6640625" style="183" customWidth="1"/>
    <col min="9473" max="9473" width="44.1640625" style="183" customWidth="1"/>
    <col min="9474" max="9476" width="23.6640625" style="183" customWidth="1"/>
    <col min="9477" max="9477" width="15.6640625" style="183" customWidth="1"/>
    <col min="9478" max="9727" width="12" style="183"/>
    <col min="9728" max="9728" width="15.6640625" style="183" customWidth="1"/>
    <col min="9729" max="9729" width="44.1640625" style="183" customWidth="1"/>
    <col min="9730" max="9732" width="23.6640625" style="183" customWidth="1"/>
    <col min="9733" max="9733" width="15.6640625" style="183" customWidth="1"/>
    <col min="9734" max="9983" width="12" style="183"/>
    <col min="9984" max="9984" width="15.6640625" style="183" customWidth="1"/>
    <col min="9985" max="9985" width="44.1640625" style="183" customWidth="1"/>
    <col min="9986" max="9988" width="23.6640625" style="183" customWidth="1"/>
    <col min="9989" max="9989" width="15.6640625" style="183" customWidth="1"/>
    <col min="9990" max="10239" width="12" style="183"/>
    <col min="10240" max="10240" width="15.6640625" style="183" customWidth="1"/>
    <col min="10241" max="10241" width="44.1640625" style="183" customWidth="1"/>
    <col min="10242" max="10244" width="23.6640625" style="183" customWidth="1"/>
    <col min="10245" max="10245" width="15.6640625" style="183" customWidth="1"/>
    <col min="10246" max="10495" width="12" style="183"/>
    <col min="10496" max="10496" width="15.6640625" style="183" customWidth="1"/>
    <col min="10497" max="10497" width="44.1640625" style="183" customWidth="1"/>
    <col min="10498" max="10500" width="23.6640625" style="183" customWidth="1"/>
    <col min="10501" max="10501" width="15.6640625" style="183" customWidth="1"/>
    <col min="10502" max="10751" width="12" style="183"/>
    <col min="10752" max="10752" width="15.6640625" style="183" customWidth="1"/>
    <col min="10753" max="10753" width="44.1640625" style="183" customWidth="1"/>
    <col min="10754" max="10756" width="23.6640625" style="183" customWidth="1"/>
    <col min="10757" max="10757" width="15.6640625" style="183" customWidth="1"/>
    <col min="10758" max="11007" width="12" style="183"/>
    <col min="11008" max="11008" width="15.6640625" style="183" customWidth="1"/>
    <col min="11009" max="11009" width="44.1640625" style="183" customWidth="1"/>
    <col min="11010" max="11012" width="23.6640625" style="183" customWidth="1"/>
    <col min="11013" max="11013" width="15.6640625" style="183" customWidth="1"/>
    <col min="11014" max="11263" width="12" style="183"/>
    <col min="11264" max="11264" width="15.6640625" style="183" customWidth="1"/>
    <col min="11265" max="11265" width="44.1640625" style="183" customWidth="1"/>
    <col min="11266" max="11268" width="23.6640625" style="183" customWidth="1"/>
    <col min="11269" max="11269" width="15.6640625" style="183" customWidth="1"/>
    <col min="11270" max="11519" width="12" style="183"/>
    <col min="11520" max="11520" width="15.6640625" style="183" customWidth="1"/>
    <col min="11521" max="11521" width="44.1640625" style="183" customWidth="1"/>
    <col min="11522" max="11524" width="23.6640625" style="183" customWidth="1"/>
    <col min="11525" max="11525" width="15.6640625" style="183" customWidth="1"/>
    <col min="11526" max="11775" width="12" style="183"/>
    <col min="11776" max="11776" width="15.6640625" style="183" customWidth="1"/>
    <col min="11777" max="11777" width="44.1640625" style="183" customWidth="1"/>
    <col min="11778" max="11780" width="23.6640625" style="183" customWidth="1"/>
    <col min="11781" max="11781" width="15.6640625" style="183" customWidth="1"/>
    <col min="11782" max="12031" width="12" style="183"/>
    <col min="12032" max="12032" width="15.6640625" style="183" customWidth="1"/>
    <col min="12033" max="12033" width="44.1640625" style="183" customWidth="1"/>
    <col min="12034" max="12036" width="23.6640625" style="183" customWidth="1"/>
    <col min="12037" max="12037" width="15.6640625" style="183" customWidth="1"/>
    <col min="12038" max="12287" width="12" style="183"/>
    <col min="12288" max="12288" width="15.6640625" style="183" customWidth="1"/>
    <col min="12289" max="12289" width="44.1640625" style="183" customWidth="1"/>
    <col min="12290" max="12292" width="23.6640625" style="183" customWidth="1"/>
    <col min="12293" max="12293" width="15.6640625" style="183" customWidth="1"/>
    <col min="12294" max="12543" width="12" style="183"/>
    <col min="12544" max="12544" width="15.6640625" style="183" customWidth="1"/>
    <col min="12545" max="12545" width="44.1640625" style="183" customWidth="1"/>
    <col min="12546" max="12548" width="23.6640625" style="183" customWidth="1"/>
    <col min="12549" max="12549" width="15.6640625" style="183" customWidth="1"/>
    <col min="12550" max="12799" width="12" style="183"/>
    <col min="12800" max="12800" width="15.6640625" style="183" customWidth="1"/>
    <col min="12801" max="12801" width="44.1640625" style="183" customWidth="1"/>
    <col min="12802" max="12804" width="23.6640625" style="183" customWidth="1"/>
    <col min="12805" max="12805" width="15.6640625" style="183" customWidth="1"/>
    <col min="12806" max="13055" width="12" style="183"/>
    <col min="13056" max="13056" width="15.6640625" style="183" customWidth="1"/>
    <col min="13057" max="13057" width="44.1640625" style="183" customWidth="1"/>
    <col min="13058" max="13060" width="23.6640625" style="183" customWidth="1"/>
    <col min="13061" max="13061" width="15.6640625" style="183" customWidth="1"/>
    <col min="13062" max="13311" width="12" style="183"/>
    <col min="13312" max="13312" width="15.6640625" style="183" customWidth="1"/>
    <col min="13313" max="13313" width="44.1640625" style="183" customWidth="1"/>
    <col min="13314" max="13316" width="23.6640625" style="183" customWidth="1"/>
    <col min="13317" max="13317" width="15.6640625" style="183" customWidth="1"/>
    <col min="13318" max="13567" width="12" style="183"/>
    <col min="13568" max="13568" width="15.6640625" style="183" customWidth="1"/>
    <col min="13569" max="13569" width="44.1640625" style="183" customWidth="1"/>
    <col min="13570" max="13572" width="23.6640625" style="183" customWidth="1"/>
    <col min="13573" max="13573" width="15.6640625" style="183" customWidth="1"/>
    <col min="13574" max="13823" width="12" style="183"/>
    <col min="13824" max="13824" width="15.6640625" style="183" customWidth="1"/>
    <col min="13825" max="13825" width="44.1640625" style="183" customWidth="1"/>
    <col min="13826" max="13828" width="23.6640625" style="183" customWidth="1"/>
    <col min="13829" max="13829" width="15.6640625" style="183" customWidth="1"/>
    <col min="13830" max="14079" width="12" style="183"/>
    <col min="14080" max="14080" width="15.6640625" style="183" customWidth="1"/>
    <col min="14081" max="14081" width="44.1640625" style="183" customWidth="1"/>
    <col min="14082" max="14084" width="23.6640625" style="183" customWidth="1"/>
    <col min="14085" max="14085" width="15.6640625" style="183" customWidth="1"/>
    <col min="14086" max="14335" width="12" style="183"/>
    <col min="14336" max="14336" width="15.6640625" style="183" customWidth="1"/>
    <col min="14337" max="14337" width="44.1640625" style="183" customWidth="1"/>
    <col min="14338" max="14340" width="23.6640625" style="183" customWidth="1"/>
    <col min="14341" max="14341" width="15.6640625" style="183" customWidth="1"/>
    <col min="14342" max="14591" width="12" style="183"/>
    <col min="14592" max="14592" width="15.6640625" style="183" customWidth="1"/>
    <col min="14593" max="14593" width="44.1640625" style="183" customWidth="1"/>
    <col min="14594" max="14596" width="23.6640625" style="183" customWidth="1"/>
    <col min="14597" max="14597" width="15.6640625" style="183" customWidth="1"/>
    <col min="14598" max="14847" width="12" style="183"/>
    <col min="14848" max="14848" width="15.6640625" style="183" customWidth="1"/>
    <col min="14849" max="14849" width="44.1640625" style="183" customWidth="1"/>
    <col min="14850" max="14852" width="23.6640625" style="183" customWidth="1"/>
    <col min="14853" max="14853" width="15.6640625" style="183" customWidth="1"/>
    <col min="14854" max="15103" width="12" style="183"/>
    <col min="15104" max="15104" width="15.6640625" style="183" customWidth="1"/>
    <col min="15105" max="15105" width="44.1640625" style="183" customWidth="1"/>
    <col min="15106" max="15108" width="23.6640625" style="183" customWidth="1"/>
    <col min="15109" max="15109" width="15.6640625" style="183" customWidth="1"/>
    <col min="15110" max="15359" width="12" style="183"/>
    <col min="15360" max="15360" width="15.6640625" style="183" customWidth="1"/>
    <col min="15361" max="15361" width="44.1640625" style="183" customWidth="1"/>
    <col min="15362" max="15364" width="23.6640625" style="183" customWidth="1"/>
    <col min="15365" max="15365" width="15.6640625" style="183" customWidth="1"/>
    <col min="15366" max="15615" width="12" style="183"/>
    <col min="15616" max="15616" width="15.6640625" style="183" customWidth="1"/>
    <col min="15617" max="15617" width="44.1640625" style="183" customWidth="1"/>
    <col min="15618" max="15620" width="23.6640625" style="183" customWidth="1"/>
    <col min="15621" max="15621" width="15.6640625" style="183" customWidth="1"/>
    <col min="15622" max="15871" width="12" style="183"/>
    <col min="15872" max="15872" width="15.6640625" style="183" customWidth="1"/>
    <col min="15873" max="15873" width="44.1640625" style="183" customWidth="1"/>
    <col min="15874" max="15876" width="23.6640625" style="183" customWidth="1"/>
    <col min="15877" max="15877" width="15.6640625" style="183" customWidth="1"/>
    <col min="15878" max="16127" width="12" style="183"/>
    <col min="16128" max="16128" width="15.6640625" style="183" customWidth="1"/>
    <col min="16129" max="16129" width="44.1640625" style="183" customWidth="1"/>
    <col min="16130" max="16132" width="23.6640625" style="183" customWidth="1"/>
    <col min="16133" max="16133" width="15.6640625" style="183" customWidth="1"/>
    <col min="16134" max="16384" width="12" style="183"/>
  </cols>
  <sheetData>
    <row r="1" spans="1:6" ht="12" x14ac:dyDescent="0.2">
      <c r="A1" s="236" t="s">
        <v>375</v>
      </c>
    </row>
    <row r="2" spans="1:6" ht="12" x14ac:dyDescent="0.2">
      <c r="A2" s="358"/>
    </row>
    <row r="3" spans="1:6" ht="13.5" customHeight="1" x14ac:dyDescent="0.2">
      <c r="A3" s="200"/>
      <c r="B3" s="200"/>
      <c r="C3" s="200"/>
      <c r="D3" s="200"/>
      <c r="E3" s="200"/>
    </row>
    <row r="4" spans="1:6" ht="13.5" customHeight="1" x14ac:dyDescent="0.2">
      <c r="A4" s="696" t="s">
        <v>145</v>
      </c>
      <c r="B4" s="677" t="s">
        <v>146</v>
      </c>
      <c r="C4" s="403" t="s">
        <v>147</v>
      </c>
      <c r="D4" s="404"/>
      <c r="E4" s="200"/>
    </row>
    <row r="5" spans="1:6" ht="27" customHeight="1" x14ac:dyDescent="0.2">
      <c r="A5" s="696"/>
      <c r="B5" s="677"/>
      <c r="C5" s="412" t="s">
        <v>136</v>
      </c>
      <c r="D5" s="413" t="s">
        <v>137</v>
      </c>
      <c r="E5" s="200"/>
    </row>
    <row r="6" spans="1:6" ht="13.5" customHeight="1" x14ac:dyDescent="0.2">
      <c r="A6" s="696"/>
      <c r="B6" s="403" t="s">
        <v>4</v>
      </c>
      <c r="C6" s="403"/>
      <c r="D6" s="399"/>
      <c r="E6" s="200"/>
    </row>
    <row r="7" spans="1:6" ht="13.5" customHeight="1" x14ac:dyDescent="0.2">
      <c r="A7" s="323"/>
      <c r="B7" s="200"/>
      <c r="C7" s="200"/>
      <c r="D7" s="200"/>
      <c r="E7" s="200"/>
    </row>
    <row r="8" spans="1:6" ht="13.5" customHeight="1" x14ac:dyDescent="0.2">
      <c r="A8" s="437" t="s">
        <v>133</v>
      </c>
      <c r="B8" s="560">
        <v>14274</v>
      </c>
      <c r="C8" s="560">
        <v>10907</v>
      </c>
      <c r="D8" s="560">
        <v>3367</v>
      </c>
      <c r="E8" s="200"/>
    </row>
    <row r="9" spans="1:6" ht="13.5" customHeight="1" x14ac:dyDescent="0.2">
      <c r="A9" s="437" t="s">
        <v>148</v>
      </c>
      <c r="B9" s="559"/>
      <c r="C9" s="559"/>
      <c r="D9" s="559"/>
      <c r="E9" s="200"/>
    </row>
    <row r="10" spans="1:6" ht="13.5" customHeight="1" x14ac:dyDescent="0.2">
      <c r="A10" s="438" t="s">
        <v>275</v>
      </c>
      <c r="B10" s="558">
        <v>7588</v>
      </c>
      <c r="C10" s="558">
        <v>5464</v>
      </c>
      <c r="D10" s="558">
        <v>2124</v>
      </c>
      <c r="E10" s="200"/>
      <c r="F10" s="230"/>
    </row>
    <row r="11" spans="1:6" ht="22.5" x14ac:dyDescent="0.2">
      <c r="A11" s="439" t="s">
        <v>353</v>
      </c>
      <c r="B11" s="558">
        <v>5889</v>
      </c>
      <c r="C11" s="558">
        <v>4940</v>
      </c>
      <c r="D11" s="558">
        <v>949</v>
      </c>
      <c r="E11" s="200"/>
      <c r="F11" s="230"/>
    </row>
    <row r="12" spans="1:6" ht="13.5" customHeight="1" x14ac:dyDescent="0.2">
      <c r="A12" s="440" t="s">
        <v>282</v>
      </c>
      <c r="B12" s="558">
        <v>797</v>
      </c>
      <c r="C12" s="558">
        <v>503</v>
      </c>
      <c r="D12" s="558">
        <v>294</v>
      </c>
      <c r="E12" s="200"/>
      <c r="F12" s="230"/>
    </row>
    <row r="13" spans="1:6" ht="6" customHeight="1" x14ac:dyDescent="0.2">
      <c r="A13" s="441"/>
      <c r="B13" s="558"/>
      <c r="C13" s="558"/>
      <c r="D13" s="558"/>
      <c r="E13" s="200"/>
      <c r="F13" s="230"/>
    </row>
    <row r="14" spans="1:6" ht="13.5" customHeight="1" x14ac:dyDescent="0.2">
      <c r="A14" s="441" t="s">
        <v>149</v>
      </c>
      <c r="B14" s="558">
        <v>1394</v>
      </c>
      <c r="C14" s="558">
        <v>235</v>
      </c>
      <c r="D14" s="558">
        <v>1159</v>
      </c>
      <c r="E14" s="200"/>
      <c r="F14" s="230"/>
    </row>
    <row r="15" spans="1:6" ht="6" customHeight="1" x14ac:dyDescent="0.2">
      <c r="A15" s="442"/>
      <c r="B15" s="558"/>
      <c r="C15" s="558"/>
      <c r="D15" s="558"/>
      <c r="E15" s="200"/>
      <c r="F15" s="230"/>
    </row>
    <row r="16" spans="1:6" ht="13.5" customHeight="1" x14ac:dyDescent="0.2">
      <c r="A16" s="442" t="s">
        <v>131</v>
      </c>
      <c r="B16" s="558">
        <v>15668</v>
      </c>
      <c r="C16" s="558">
        <v>11142</v>
      </c>
      <c r="D16" s="558">
        <v>4526</v>
      </c>
      <c r="E16" s="200"/>
      <c r="F16" s="230"/>
    </row>
    <row r="17" spans="1:5" ht="13.5" customHeight="1" x14ac:dyDescent="0.2">
      <c r="A17" s="30" t="s">
        <v>63</v>
      </c>
      <c r="B17" s="200"/>
      <c r="C17" s="200"/>
      <c r="D17" s="200"/>
      <c r="E17" s="200"/>
    </row>
    <row r="18" spans="1:5" ht="13.5" customHeight="1" x14ac:dyDescent="0.2">
      <c r="A18" s="246" t="s">
        <v>283</v>
      </c>
      <c r="B18" s="200"/>
      <c r="C18" s="200"/>
      <c r="D18" s="200"/>
      <c r="E18" s="200"/>
    </row>
    <row r="19" spans="1:5" ht="13.5" customHeight="1" x14ac:dyDescent="0.2">
      <c r="A19" s="205" t="s">
        <v>354</v>
      </c>
      <c r="B19" s="200"/>
      <c r="C19" s="200"/>
      <c r="D19" s="200"/>
      <c r="E19" s="200"/>
    </row>
    <row r="20" spans="1:5" ht="13.5" customHeight="1" x14ac:dyDescent="0.2">
      <c r="A20" s="205"/>
      <c r="B20" s="200"/>
      <c r="C20" s="200"/>
      <c r="D20" s="200"/>
      <c r="E20" s="200"/>
    </row>
    <row r="21" spans="1:5" ht="13.5" customHeight="1" x14ac:dyDescent="0.2">
      <c r="A21" s="205"/>
      <c r="B21" s="200"/>
      <c r="C21" s="200"/>
      <c r="D21" s="241" t="s">
        <v>327</v>
      </c>
      <c r="E21" s="200"/>
    </row>
    <row r="22" spans="1:5" ht="13.5" customHeight="1" x14ac:dyDescent="0.2">
      <c r="A22" s="205"/>
      <c r="B22" s="200"/>
      <c r="C22" s="200"/>
      <c r="D22" s="200"/>
      <c r="E22" s="200"/>
    </row>
    <row r="23" spans="1:5" ht="13.5" customHeight="1" x14ac:dyDescent="0.2">
      <c r="A23" s="205"/>
      <c r="B23" s="200"/>
      <c r="C23" s="200"/>
      <c r="D23" s="200"/>
      <c r="E23" s="200"/>
    </row>
    <row r="24" spans="1:5" ht="13.5" customHeight="1" x14ac:dyDescent="0.2">
      <c r="A24" s="348" t="s">
        <v>315</v>
      </c>
      <c r="B24" s="200"/>
      <c r="C24" s="200"/>
      <c r="D24" s="200"/>
      <c r="E24" s="200"/>
    </row>
    <row r="25" spans="1:5" ht="13.5" customHeight="1" x14ac:dyDescent="0.2"/>
    <row r="26" spans="1:5" ht="13.5" customHeight="1" x14ac:dyDescent="0.2"/>
    <row r="27" spans="1:5" ht="13.5" customHeight="1" x14ac:dyDescent="0.2">
      <c r="B27" s="180"/>
      <c r="C27" s="180"/>
      <c r="D27" s="180"/>
    </row>
    <row r="28" spans="1:5" ht="13.5" customHeight="1" x14ac:dyDescent="0.2">
      <c r="B28" s="186"/>
      <c r="C28" s="180"/>
      <c r="D28" s="180"/>
    </row>
    <row r="29" spans="1:5" ht="13.5" customHeight="1" x14ac:dyDescent="0.2"/>
    <row r="30" spans="1:5" ht="13.5" customHeight="1" x14ac:dyDescent="0.2"/>
    <row r="31" spans="1:5" ht="13.5" customHeight="1" x14ac:dyDescent="0.2"/>
    <row r="32" spans="1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</sheetData>
  <mergeCells count="2">
    <mergeCell ref="A4:A6"/>
    <mergeCell ref="B4:B5"/>
  </mergeCells>
  <hyperlinks>
    <hyperlink ref="A2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>
    <oddFooter>&amp;L&amp;8&amp;Z&amp;F&amp;R&amp;8&amp;A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0"/>
  <sheetViews>
    <sheetView zoomScaleNormal="100" workbookViewId="0">
      <selection activeCell="H27" sqref="H27"/>
    </sheetView>
  </sheetViews>
  <sheetFormatPr baseColWidth="10" defaultRowHeight="11.25" x14ac:dyDescent="0.2"/>
  <cols>
    <col min="1" max="1" width="24.6640625" style="211" customWidth="1"/>
    <col min="2" max="8" width="15.6640625" style="211" customWidth="1"/>
    <col min="9" max="12" width="12.1640625" style="211" customWidth="1"/>
    <col min="13" max="256" width="12" style="211"/>
    <col min="257" max="257" width="15.6640625" style="211" customWidth="1"/>
    <col min="258" max="258" width="24.6640625" style="211" customWidth="1"/>
    <col min="259" max="259" width="13.6640625" style="211" customWidth="1"/>
    <col min="260" max="260" width="18.6640625" style="211" customWidth="1"/>
    <col min="261" max="261" width="16.1640625" style="211" customWidth="1"/>
    <col min="262" max="262" width="22.6640625" style="211" customWidth="1"/>
    <col min="263" max="263" width="20.1640625" style="211" customWidth="1"/>
    <col min="264" max="264" width="15.6640625" style="211" customWidth="1"/>
    <col min="265" max="268" width="12.1640625" style="211" customWidth="1"/>
    <col min="269" max="512" width="12" style="211"/>
    <col min="513" max="513" width="15.6640625" style="211" customWidth="1"/>
    <col min="514" max="514" width="24.6640625" style="211" customWidth="1"/>
    <col min="515" max="515" width="13.6640625" style="211" customWidth="1"/>
    <col min="516" max="516" width="18.6640625" style="211" customWidth="1"/>
    <col min="517" max="517" width="16.1640625" style="211" customWidth="1"/>
    <col min="518" max="518" width="22.6640625" style="211" customWidth="1"/>
    <col min="519" max="519" width="20.1640625" style="211" customWidth="1"/>
    <col min="520" max="520" width="15.6640625" style="211" customWidth="1"/>
    <col min="521" max="524" width="12.1640625" style="211" customWidth="1"/>
    <col min="525" max="768" width="12" style="211"/>
    <col min="769" max="769" width="15.6640625" style="211" customWidth="1"/>
    <col min="770" max="770" width="24.6640625" style="211" customWidth="1"/>
    <col min="771" max="771" width="13.6640625" style="211" customWidth="1"/>
    <col min="772" max="772" width="18.6640625" style="211" customWidth="1"/>
    <col min="773" max="773" width="16.1640625" style="211" customWidth="1"/>
    <col min="774" max="774" width="22.6640625" style="211" customWidth="1"/>
    <col min="775" max="775" width="20.1640625" style="211" customWidth="1"/>
    <col min="776" max="776" width="15.6640625" style="211" customWidth="1"/>
    <col min="777" max="780" width="12.1640625" style="211" customWidth="1"/>
    <col min="781" max="1024" width="12" style="211"/>
    <col min="1025" max="1025" width="15.6640625" style="211" customWidth="1"/>
    <col min="1026" max="1026" width="24.6640625" style="211" customWidth="1"/>
    <col min="1027" max="1027" width="13.6640625" style="211" customWidth="1"/>
    <col min="1028" max="1028" width="18.6640625" style="211" customWidth="1"/>
    <col min="1029" max="1029" width="16.1640625" style="211" customWidth="1"/>
    <col min="1030" max="1030" width="22.6640625" style="211" customWidth="1"/>
    <col min="1031" max="1031" width="20.1640625" style="211" customWidth="1"/>
    <col min="1032" max="1032" width="15.6640625" style="211" customWidth="1"/>
    <col min="1033" max="1036" width="12.1640625" style="211" customWidth="1"/>
    <col min="1037" max="1280" width="12" style="211"/>
    <col min="1281" max="1281" width="15.6640625" style="211" customWidth="1"/>
    <col min="1282" max="1282" width="24.6640625" style="211" customWidth="1"/>
    <col min="1283" max="1283" width="13.6640625" style="211" customWidth="1"/>
    <col min="1284" max="1284" width="18.6640625" style="211" customWidth="1"/>
    <col min="1285" max="1285" width="16.1640625" style="211" customWidth="1"/>
    <col min="1286" max="1286" width="22.6640625" style="211" customWidth="1"/>
    <col min="1287" max="1287" width="20.1640625" style="211" customWidth="1"/>
    <col min="1288" max="1288" width="15.6640625" style="211" customWidth="1"/>
    <col min="1289" max="1292" width="12.1640625" style="211" customWidth="1"/>
    <col min="1293" max="1536" width="12" style="211"/>
    <col min="1537" max="1537" width="15.6640625" style="211" customWidth="1"/>
    <col min="1538" max="1538" width="24.6640625" style="211" customWidth="1"/>
    <col min="1539" max="1539" width="13.6640625" style="211" customWidth="1"/>
    <col min="1540" max="1540" width="18.6640625" style="211" customWidth="1"/>
    <col min="1541" max="1541" width="16.1640625" style="211" customWidth="1"/>
    <col min="1542" max="1542" width="22.6640625" style="211" customWidth="1"/>
    <col min="1543" max="1543" width="20.1640625" style="211" customWidth="1"/>
    <col min="1544" max="1544" width="15.6640625" style="211" customWidth="1"/>
    <col min="1545" max="1548" width="12.1640625" style="211" customWidth="1"/>
    <col min="1549" max="1792" width="12" style="211"/>
    <col min="1793" max="1793" width="15.6640625" style="211" customWidth="1"/>
    <col min="1794" max="1794" width="24.6640625" style="211" customWidth="1"/>
    <col min="1795" max="1795" width="13.6640625" style="211" customWidth="1"/>
    <col min="1796" max="1796" width="18.6640625" style="211" customWidth="1"/>
    <col min="1797" max="1797" width="16.1640625" style="211" customWidth="1"/>
    <col min="1798" max="1798" width="22.6640625" style="211" customWidth="1"/>
    <col min="1799" max="1799" width="20.1640625" style="211" customWidth="1"/>
    <col min="1800" max="1800" width="15.6640625" style="211" customWidth="1"/>
    <col min="1801" max="1804" width="12.1640625" style="211" customWidth="1"/>
    <col min="1805" max="2048" width="12" style="211"/>
    <col min="2049" max="2049" width="15.6640625" style="211" customWidth="1"/>
    <col min="2050" max="2050" width="24.6640625" style="211" customWidth="1"/>
    <col min="2051" max="2051" width="13.6640625" style="211" customWidth="1"/>
    <col min="2052" max="2052" width="18.6640625" style="211" customWidth="1"/>
    <col min="2053" max="2053" width="16.1640625" style="211" customWidth="1"/>
    <col min="2054" max="2054" width="22.6640625" style="211" customWidth="1"/>
    <col min="2055" max="2055" width="20.1640625" style="211" customWidth="1"/>
    <col min="2056" max="2056" width="15.6640625" style="211" customWidth="1"/>
    <col min="2057" max="2060" width="12.1640625" style="211" customWidth="1"/>
    <col min="2061" max="2304" width="12" style="211"/>
    <col min="2305" max="2305" width="15.6640625" style="211" customWidth="1"/>
    <col min="2306" max="2306" width="24.6640625" style="211" customWidth="1"/>
    <col min="2307" max="2307" width="13.6640625" style="211" customWidth="1"/>
    <col min="2308" max="2308" width="18.6640625" style="211" customWidth="1"/>
    <col min="2309" max="2309" width="16.1640625" style="211" customWidth="1"/>
    <col min="2310" max="2310" width="22.6640625" style="211" customWidth="1"/>
    <col min="2311" max="2311" width="20.1640625" style="211" customWidth="1"/>
    <col min="2312" max="2312" width="15.6640625" style="211" customWidth="1"/>
    <col min="2313" max="2316" width="12.1640625" style="211" customWidth="1"/>
    <col min="2317" max="2560" width="12" style="211"/>
    <col min="2561" max="2561" width="15.6640625" style="211" customWidth="1"/>
    <col min="2562" max="2562" width="24.6640625" style="211" customWidth="1"/>
    <col min="2563" max="2563" width="13.6640625" style="211" customWidth="1"/>
    <col min="2564" max="2564" width="18.6640625" style="211" customWidth="1"/>
    <col min="2565" max="2565" width="16.1640625" style="211" customWidth="1"/>
    <col min="2566" max="2566" width="22.6640625" style="211" customWidth="1"/>
    <col min="2567" max="2567" width="20.1640625" style="211" customWidth="1"/>
    <col min="2568" max="2568" width="15.6640625" style="211" customWidth="1"/>
    <col min="2569" max="2572" width="12.1640625" style="211" customWidth="1"/>
    <col min="2573" max="2816" width="12" style="211"/>
    <col min="2817" max="2817" width="15.6640625" style="211" customWidth="1"/>
    <col min="2818" max="2818" width="24.6640625" style="211" customWidth="1"/>
    <col min="2819" max="2819" width="13.6640625" style="211" customWidth="1"/>
    <col min="2820" max="2820" width="18.6640625" style="211" customWidth="1"/>
    <col min="2821" max="2821" width="16.1640625" style="211" customWidth="1"/>
    <col min="2822" max="2822" width="22.6640625" style="211" customWidth="1"/>
    <col min="2823" max="2823" width="20.1640625" style="211" customWidth="1"/>
    <col min="2824" max="2824" width="15.6640625" style="211" customWidth="1"/>
    <col min="2825" max="2828" width="12.1640625" style="211" customWidth="1"/>
    <col min="2829" max="3072" width="12" style="211"/>
    <col min="3073" max="3073" width="15.6640625" style="211" customWidth="1"/>
    <col min="3074" max="3074" width="24.6640625" style="211" customWidth="1"/>
    <col min="3075" max="3075" width="13.6640625" style="211" customWidth="1"/>
    <col min="3076" max="3076" width="18.6640625" style="211" customWidth="1"/>
    <col min="3077" max="3077" width="16.1640625" style="211" customWidth="1"/>
    <col min="3078" max="3078" width="22.6640625" style="211" customWidth="1"/>
    <col min="3079" max="3079" width="20.1640625" style="211" customWidth="1"/>
    <col min="3080" max="3080" width="15.6640625" style="211" customWidth="1"/>
    <col min="3081" max="3084" width="12.1640625" style="211" customWidth="1"/>
    <col min="3085" max="3328" width="12" style="211"/>
    <col min="3329" max="3329" width="15.6640625" style="211" customWidth="1"/>
    <col min="3330" max="3330" width="24.6640625" style="211" customWidth="1"/>
    <col min="3331" max="3331" width="13.6640625" style="211" customWidth="1"/>
    <col min="3332" max="3332" width="18.6640625" style="211" customWidth="1"/>
    <col min="3333" max="3333" width="16.1640625" style="211" customWidth="1"/>
    <col min="3334" max="3334" width="22.6640625" style="211" customWidth="1"/>
    <col min="3335" max="3335" width="20.1640625" style="211" customWidth="1"/>
    <col min="3336" max="3336" width="15.6640625" style="211" customWidth="1"/>
    <col min="3337" max="3340" width="12.1640625" style="211" customWidth="1"/>
    <col min="3341" max="3584" width="12" style="211"/>
    <col min="3585" max="3585" width="15.6640625" style="211" customWidth="1"/>
    <col min="3586" max="3586" width="24.6640625" style="211" customWidth="1"/>
    <col min="3587" max="3587" width="13.6640625" style="211" customWidth="1"/>
    <col min="3588" max="3588" width="18.6640625" style="211" customWidth="1"/>
    <col min="3589" max="3589" width="16.1640625" style="211" customWidth="1"/>
    <col min="3590" max="3590" width="22.6640625" style="211" customWidth="1"/>
    <col min="3591" max="3591" width="20.1640625" style="211" customWidth="1"/>
    <col min="3592" max="3592" width="15.6640625" style="211" customWidth="1"/>
    <col min="3593" max="3596" width="12.1640625" style="211" customWidth="1"/>
    <col min="3597" max="3840" width="12" style="211"/>
    <col min="3841" max="3841" width="15.6640625" style="211" customWidth="1"/>
    <col min="3842" max="3842" width="24.6640625" style="211" customWidth="1"/>
    <col min="3843" max="3843" width="13.6640625" style="211" customWidth="1"/>
    <col min="3844" max="3844" width="18.6640625" style="211" customWidth="1"/>
    <col min="3845" max="3845" width="16.1640625" style="211" customWidth="1"/>
    <col min="3846" max="3846" width="22.6640625" style="211" customWidth="1"/>
    <col min="3847" max="3847" width="20.1640625" style="211" customWidth="1"/>
    <col min="3848" max="3848" width="15.6640625" style="211" customWidth="1"/>
    <col min="3849" max="3852" width="12.1640625" style="211" customWidth="1"/>
    <col min="3853" max="4096" width="12" style="211"/>
    <col min="4097" max="4097" width="15.6640625" style="211" customWidth="1"/>
    <col min="4098" max="4098" width="24.6640625" style="211" customWidth="1"/>
    <col min="4099" max="4099" width="13.6640625" style="211" customWidth="1"/>
    <col min="4100" max="4100" width="18.6640625" style="211" customWidth="1"/>
    <col min="4101" max="4101" width="16.1640625" style="211" customWidth="1"/>
    <col min="4102" max="4102" width="22.6640625" style="211" customWidth="1"/>
    <col min="4103" max="4103" width="20.1640625" style="211" customWidth="1"/>
    <col min="4104" max="4104" width="15.6640625" style="211" customWidth="1"/>
    <col min="4105" max="4108" width="12.1640625" style="211" customWidth="1"/>
    <col min="4109" max="4352" width="12" style="211"/>
    <col min="4353" max="4353" width="15.6640625" style="211" customWidth="1"/>
    <col min="4354" max="4354" width="24.6640625" style="211" customWidth="1"/>
    <col min="4355" max="4355" width="13.6640625" style="211" customWidth="1"/>
    <col min="4356" max="4356" width="18.6640625" style="211" customWidth="1"/>
    <col min="4357" max="4357" width="16.1640625" style="211" customWidth="1"/>
    <col min="4358" max="4358" width="22.6640625" style="211" customWidth="1"/>
    <col min="4359" max="4359" width="20.1640625" style="211" customWidth="1"/>
    <col min="4360" max="4360" width="15.6640625" style="211" customWidth="1"/>
    <col min="4361" max="4364" width="12.1640625" style="211" customWidth="1"/>
    <col min="4365" max="4608" width="12" style="211"/>
    <col min="4609" max="4609" width="15.6640625" style="211" customWidth="1"/>
    <col min="4610" max="4610" width="24.6640625" style="211" customWidth="1"/>
    <col min="4611" max="4611" width="13.6640625" style="211" customWidth="1"/>
    <col min="4612" max="4612" width="18.6640625" style="211" customWidth="1"/>
    <col min="4613" max="4613" width="16.1640625" style="211" customWidth="1"/>
    <col min="4614" max="4614" width="22.6640625" style="211" customWidth="1"/>
    <col min="4615" max="4615" width="20.1640625" style="211" customWidth="1"/>
    <col min="4616" max="4616" width="15.6640625" style="211" customWidth="1"/>
    <col min="4617" max="4620" width="12.1640625" style="211" customWidth="1"/>
    <col min="4621" max="4864" width="12" style="211"/>
    <col min="4865" max="4865" width="15.6640625" style="211" customWidth="1"/>
    <col min="4866" max="4866" width="24.6640625" style="211" customWidth="1"/>
    <col min="4867" max="4867" width="13.6640625" style="211" customWidth="1"/>
    <col min="4868" max="4868" width="18.6640625" style="211" customWidth="1"/>
    <col min="4869" max="4869" width="16.1640625" style="211" customWidth="1"/>
    <col min="4870" max="4870" width="22.6640625" style="211" customWidth="1"/>
    <col min="4871" max="4871" width="20.1640625" style="211" customWidth="1"/>
    <col min="4872" max="4872" width="15.6640625" style="211" customWidth="1"/>
    <col min="4873" max="4876" width="12.1640625" style="211" customWidth="1"/>
    <col min="4877" max="5120" width="12" style="211"/>
    <col min="5121" max="5121" width="15.6640625" style="211" customWidth="1"/>
    <col min="5122" max="5122" width="24.6640625" style="211" customWidth="1"/>
    <col min="5123" max="5123" width="13.6640625" style="211" customWidth="1"/>
    <col min="5124" max="5124" width="18.6640625" style="211" customWidth="1"/>
    <col min="5125" max="5125" width="16.1640625" style="211" customWidth="1"/>
    <col min="5126" max="5126" width="22.6640625" style="211" customWidth="1"/>
    <col min="5127" max="5127" width="20.1640625" style="211" customWidth="1"/>
    <col min="5128" max="5128" width="15.6640625" style="211" customWidth="1"/>
    <col min="5129" max="5132" width="12.1640625" style="211" customWidth="1"/>
    <col min="5133" max="5376" width="12" style="211"/>
    <col min="5377" max="5377" width="15.6640625" style="211" customWidth="1"/>
    <col min="5378" max="5378" width="24.6640625" style="211" customWidth="1"/>
    <col min="5379" max="5379" width="13.6640625" style="211" customWidth="1"/>
    <col min="5380" max="5380" width="18.6640625" style="211" customWidth="1"/>
    <col min="5381" max="5381" width="16.1640625" style="211" customWidth="1"/>
    <col min="5382" max="5382" width="22.6640625" style="211" customWidth="1"/>
    <col min="5383" max="5383" width="20.1640625" style="211" customWidth="1"/>
    <col min="5384" max="5384" width="15.6640625" style="211" customWidth="1"/>
    <col min="5385" max="5388" width="12.1640625" style="211" customWidth="1"/>
    <col min="5389" max="5632" width="12" style="211"/>
    <col min="5633" max="5633" width="15.6640625" style="211" customWidth="1"/>
    <col min="5634" max="5634" width="24.6640625" style="211" customWidth="1"/>
    <col min="5635" max="5635" width="13.6640625" style="211" customWidth="1"/>
    <col min="5636" max="5636" width="18.6640625" style="211" customWidth="1"/>
    <col min="5637" max="5637" width="16.1640625" style="211" customWidth="1"/>
    <col min="5638" max="5638" width="22.6640625" style="211" customWidth="1"/>
    <col min="5639" max="5639" width="20.1640625" style="211" customWidth="1"/>
    <col min="5640" max="5640" width="15.6640625" style="211" customWidth="1"/>
    <col min="5641" max="5644" width="12.1640625" style="211" customWidth="1"/>
    <col min="5645" max="5888" width="12" style="211"/>
    <col min="5889" max="5889" width="15.6640625" style="211" customWidth="1"/>
    <col min="5890" max="5890" width="24.6640625" style="211" customWidth="1"/>
    <col min="5891" max="5891" width="13.6640625" style="211" customWidth="1"/>
    <col min="5892" max="5892" width="18.6640625" style="211" customWidth="1"/>
    <col min="5893" max="5893" width="16.1640625" style="211" customWidth="1"/>
    <col min="5894" max="5894" width="22.6640625" style="211" customWidth="1"/>
    <col min="5895" max="5895" width="20.1640625" style="211" customWidth="1"/>
    <col min="5896" max="5896" width="15.6640625" style="211" customWidth="1"/>
    <col min="5897" max="5900" width="12.1640625" style="211" customWidth="1"/>
    <col min="5901" max="6144" width="12" style="211"/>
    <col min="6145" max="6145" width="15.6640625" style="211" customWidth="1"/>
    <col min="6146" max="6146" width="24.6640625" style="211" customWidth="1"/>
    <col min="6147" max="6147" width="13.6640625" style="211" customWidth="1"/>
    <col min="6148" max="6148" width="18.6640625" style="211" customWidth="1"/>
    <col min="6149" max="6149" width="16.1640625" style="211" customWidth="1"/>
    <col min="6150" max="6150" width="22.6640625" style="211" customWidth="1"/>
    <col min="6151" max="6151" width="20.1640625" style="211" customWidth="1"/>
    <col min="6152" max="6152" width="15.6640625" style="211" customWidth="1"/>
    <col min="6153" max="6156" width="12.1640625" style="211" customWidth="1"/>
    <col min="6157" max="6400" width="12" style="211"/>
    <col min="6401" max="6401" width="15.6640625" style="211" customWidth="1"/>
    <col min="6402" max="6402" width="24.6640625" style="211" customWidth="1"/>
    <col min="6403" max="6403" width="13.6640625" style="211" customWidth="1"/>
    <col min="6404" max="6404" width="18.6640625" style="211" customWidth="1"/>
    <col min="6405" max="6405" width="16.1640625" style="211" customWidth="1"/>
    <col min="6406" max="6406" width="22.6640625" style="211" customWidth="1"/>
    <col min="6407" max="6407" width="20.1640625" style="211" customWidth="1"/>
    <col min="6408" max="6408" width="15.6640625" style="211" customWidth="1"/>
    <col min="6409" max="6412" width="12.1640625" style="211" customWidth="1"/>
    <col min="6413" max="6656" width="12" style="211"/>
    <col min="6657" max="6657" width="15.6640625" style="211" customWidth="1"/>
    <col min="6658" max="6658" width="24.6640625" style="211" customWidth="1"/>
    <col min="6659" max="6659" width="13.6640625" style="211" customWidth="1"/>
    <col min="6660" max="6660" width="18.6640625" style="211" customWidth="1"/>
    <col min="6661" max="6661" width="16.1640625" style="211" customWidth="1"/>
    <col min="6662" max="6662" width="22.6640625" style="211" customWidth="1"/>
    <col min="6663" max="6663" width="20.1640625" style="211" customWidth="1"/>
    <col min="6664" max="6664" width="15.6640625" style="211" customWidth="1"/>
    <col min="6665" max="6668" width="12.1640625" style="211" customWidth="1"/>
    <col min="6669" max="6912" width="12" style="211"/>
    <col min="6913" max="6913" width="15.6640625" style="211" customWidth="1"/>
    <col min="6914" max="6914" width="24.6640625" style="211" customWidth="1"/>
    <col min="6915" max="6915" width="13.6640625" style="211" customWidth="1"/>
    <col min="6916" max="6916" width="18.6640625" style="211" customWidth="1"/>
    <col min="6917" max="6917" width="16.1640625" style="211" customWidth="1"/>
    <col min="6918" max="6918" width="22.6640625" style="211" customWidth="1"/>
    <col min="6919" max="6919" width="20.1640625" style="211" customWidth="1"/>
    <col min="6920" max="6920" width="15.6640625" style="211" customWidth="1"/>
    <col min="6921" max="6924" width="12.1640625" style="211" customWidth="1"/>
    <col min="6925" max="7168" width="12" style="211"/>
    <col min="7169" max="7169" width="15.6640625" style="211" customWidth="1"/>
    <col min="7170" max="7170" width="24.6640625" style="211" customWidth="1"/>
    <col min="7171" max="7171" width="13.6640625" style="211" customWidth="1"/>
    <col min="7172" max="7172" width="18.6640625" style="211" customWidth="1"/>
    <col min="7173" max="7173" width="16.1640625" style="211" customWidth="1"/>
    <col min="7174" max="7174" width="22.6640625" style="211" customWidth="1"/>
    <col min="7175" max="7175" width="20.1640625" style="211" customWidth="1"/>
    <col min="7176" max="7176" width="15.6640625" style="211" customWidth="1"/>
    <col min="7177" max="7180" width="12.1640625" style="211" customWidth="1"/>
    <col min="7181" max="7424" width="12" style="211"/>
    <col min="7425" max="7425" width="15.6640625" style="211" customWidth="1"/>
    <col min="7426" max="7426" width="24.6640625" style="211" customWidth="1"/>
    <col min="7427" max="7427" width="13.6640625" style="211" customWidth="1"/>
    <col min="7428" max="7428" width="18.6640625" style="211" customWidth="1"/>
    <col min="7429" max="7429" width="16.1640625" style="211" customWidth="1"/>
    <col min="7430" max="7430" width="22.6640625" style="211" customWidth="1"/>
    <col min="7431" max="7431" width="20.1640625" style="211" customWidth="1"/>
    <col min="7432" max="7432" width="15.6640625" style="211" customWidth="1"/>
    <col min="7433" max="7436" width="12.1640625" style="211" customWidth="1"/>
    <col min="7437" max="7680" width="12" style="211"/>
    <col min="7681" max="7681" width="15.6640625" style="211" customWidth="1"/>
    <col min="7682" max="7682" width="24.6640625" style="211" customWidth="1"/>
    <col min="7683" max="7683" width="13.6640625" style="211" customWidth="1"/>
    <col min="7684" max="7684" width="18.6640625" style="211" customWidth="1"/>
    <col min="7685" max="7685" width="16.1640625" style="211" customWidth="1"/>
    <col min="7686" max="7686" width="22.6640625" style="211" customWidth="1"/>
    <col min="7687" max="7687" width="20.1640625" style="211" customWidth="1"/>
    <col min="7688" max="7688" width="15.6640625" style="211" customWidth="1"/>
    <col min="7689" max="7692" width="12.1640625" style="211" customWidth="1"/>
    <col min="7693" max="7936" width="12" style="211"/>
    <col min="7937" max="7937" width="15.6640625" style="211" customWidth="1"/>
    <col min="7938" max="7938" width="24.6640625" style="211" customWidth="1"/>
    <col min="7939" max="7939" width="13.6640625" style="211" customWidth="1"/>
    <col min="7940" max="7940" width="18.6640625" style="211" customWidth="1"/>
    <col min="7941" max="7941" width="16.1640625" style="211" customWidth="1"/>
    <col min="7942" max="7942" width="22.6640625" style="211" customWidth="1"/>
    <col min="7943" max="7943" width="20.1640625" style="211" customWidth="1"/>
    <col min="7944" max="7944" width="15.6640625" style="211" customWidth="1"/>
    <col min="7945" max="7948" width="12.1640625" style="211" customWidth="1"/>
    <col min="7949" max="8192" width="12" style="211"/>
    <col min="8193" max="8193" width="15.6640625" style="211" customWidth="1"/>
    <col min="8194" max="8194" width="24.6640625" style="211" customWidth="1"/>
    <col min="8195" max="8195" width="13.6640625" style="211" customWidth="1"/>
    <col min="8196" max="8196" width="18.6640625" style="211" customWidth="1"/>
    <col min="8197" max="8197" width="16.1640625" style="211" customWidth="1"/>
    <col min="8198" max="8198" width="22.6640625" style="211" customWidth="1"/>
    <col min="8199" max="8199" width="20.1640625" style="211" customWidth="1"/>
    <col min="8200" max="8200" width="15.6640625" style="211" customWidth="1"/>
    <col min="8201" max="8204" width="12.1640625" style="211" customWidth="1"/>
    <col min="8205" max="8448" width="12" style="211"/>
    <col min="8449" max="8449" width="15.6640625" style="211" customWidth="1"/>
    <col min="8450" max="8450" width="24.6640625" style="211" customWidth="1"/>
    <col min="8451" max="8451" width="13.6640625" style="211" customWidth="1"/>
    <col min="8452" max="8452" width="18.6640625" style="211" customWidth="1"/>
    <col min="8453" max="8453" width="16.1640625" style="211" customWidth="1"/>
    <col min="8454" max="8454" width="22.6640625" style="211" customWidth="1"/>
    <col min="8455" max="8455" width="20.1640625" style="211" customWidth="1"/>
    <col min="8456" max="8456" width="15.6640625" style="211" customWidth="1"/>
    <col min="8457" max="8460" width="12.1640625" style="211" customWidth="1"/>
    <col min="8461" max="8704" width="12" style="211"/>
    <col min="8705" max="8705" width="15.6640625" style="211" customWidth="1"/>
    <col min="8706" max="8706" width="24.6640625" style="211" customWidth="1"/>
    <col min="8707" max="8707" width="13.6640625" style="211" customWidth="1"/>
    <col min="8708" max="8708" width="18.6640625" style="211" customWidth="1"/>
    <col min="8709" max="8709" width="16.1640625" style="211" customWidth="1"/>
    <col min="8710" max="8710" width="22.6640625" style="211" customWidth="1"/>
    <col min="8711" max="8711" width="20.1640625" style="211" customWidth="1"/>
    <col min="8712" max="8712" width="15.6640625" style="211" customWidth="1"/>
    <col min="8713" max="8716" width="12.1640625" style="211" customWidth="1"/>
    <col min="8717" max="8960" width="12" style="211"/>
    <col min="8961" max="8961" width="15.6640625" style="211" customWidth="1"/>
    <col min="8962" max="8962" width="24.6640625" style="211" customWidth="1"/>
    <col min="8963" max="8963" width="13.6640625" style="211" customWidth="1"/>
    <col min="8964" max="8964" width="18.6640625" style="211" customWidth="1"/>
    <col min="8965" max="8965" width="16.1640625" style="211" customWidth="1"/>
    <col min="8966" max="8966" width="22.6640625" style="211" customWidth="1"/>
    <col min="8967" max="8967" width="20.1640625" style="211" customWidth="1"/>
    <col min="8968" max="8968" width="15.6640625" style="211" customWidth="1"/>
    <col min="8969" max="8972" width="12.1640625" style="211" customWidth="1"/>
    <col min="8973" max="9216" width="12" style="211"/>
    <col min="9217" max="9217" width="15.6640625" style="211" customWidth="1"/>
    <col min="9218" max="9218" width="24.6640625" style="211" customWidth="1"/>
    <col min="9219" max="9219" width="13.6640625" style="211" customWidth="1"/>
    <col min="9220" max="9220" width="18.6640625" style="211" customWidth="1"/>
    <col min="9221" max="9221" width="16.1640625" style="211" customWidth="1"/>
    <col min="9222" max="9222" width="22.6640625" style="211" customWidth="1"/>
    <col min="9223" max="9223" width="20.1640625" style="211" customWidth="1"/>
    <col min="9224" max="9224" width="15.6640625" style="211" customWidth="1"/>
    <col min="9225" max="9228" width="12.1640625" style="211" customWidth="1"/>
    <col min="9229" max="9472" width="12" style="211"/>
    <col min="9473" max="9473" width="15.6640625" style="211" customWidth="1"/>
    <col min="9474" max="9474" width="24.6640625" style="211" customWidth="1"/>
    <col min="9475" max="9475" width="13.6640625" style="211" customWidth="1"/>
    <col min="9476" max="9476" width="18.6640625" style="211" customWidth="1"/>
    <col min="9477" max="9477" width="16.1640625" style="211" customWidth="1"/>
    <col min="9478" max="9478" width="22.6640625" style="211" customWidth="1"/>
    <col min="9479" max="9479" width="20.1640625" style="211" customWidth="1"/>
    <col min="9480" max="9480" width="15.6640625" style="211" customWidth="1"/>
    <col min="9481" max="9484" width="12.1640625" style="211" customWidth="1"/>
    <col min="9485" max="9728" width="12" style="211"/>
    <col min="9729" max="9729" width="15.6640625" style="211" customWidth="1"/>
    <col min="9730" max="9730" width="24.6640625" style="211" customWidth="1"/>
    <col min="9731" max="9731" width="13.6640625" style="211" customWidth="1"/>
    <col min="9732" max="9732" width="18.6640625" style="211" customWidth="1"/>
    <col min="9733" max="9733" width="16.1640625" style="211" customWidth="1"/>
    <col min="9734" max="9734" width="22.6640625" style="211" customWidth="1"/>
    <col min="9735" max="9735" width="20.1640625" style="211" customWidth="1"/>
    <col min="9736" max="9736" width="15.6640625" style="211" customWidth="1"/>
    <col min="9737" max="9740" width="12.1640625" style="211" customWidth="1"/>
    <col min="9741" max="9984" width="12" style="211"/>
    <col min="9985" max="9985" width="15.6640625" style="211" customWidth="1"/>
    <col min="9986" max="9986" width="24.6640625" style="211" customWidth="1"/>
    <col min="9987" max="9987" width="13.6640625" style="211" customWidth="1"/>
    <col min="9988" max="9988" width="18.6640625" style="211" customWidth="1"/>
    <col min="9989" max="9989" width="16.1640625" style="211" customWidth="1"/>
    <col min="9990" max="9990" width="22.6640625" style="211" customWidth="1"/>
    <col min="9991" max="9991" width="20.1640625" style="211" customWidth="1"/>
    <col min="9992" max="9992" width="15.6640625" style="211" customWidth="1"/>
    <col min="9993" max="9996" width="12.1640625" style="211" customWidth="1"/>
    <col min="9997" max="10240" width="12" style="211"/>
    <col min="10241" max="10241" width="15.6640625" style="211" customWidth="1"/>
    <col min="10242" max="10242" width="24.6640625" style="211" customWidth="1"/>
    <col min="10243" max="10243" width="13.6640625" style="211" customWidth="1"/>
    <col min="10244" max="10244" width="18.6640625" style="211" customWidth="1"/>
    <col min="10245" max="10245" width="16.1640625" style="211" customWidth="1"/>
    <col min="10246" max="10246" width="22.6640625" style="211" customWidth="1"/>
    <col min="10247" max="10247" width="20.1640625" style="211" customWidth="1"/>
    <col min="10248" max="10248" width="15.6640625" style="211" customWidth="1"/>
    <col min="10249" max="10252" width="12.1640625" style="211" customWidth="1"/>
    <col min="10253" max="10496" width="12" style="211"/>
    <col min="10497" max="10497" width="15.6640625" style="211" customWidth="1"/>
    <col min="10498" max="10498" width="24.6640625" style="211" customWidth="1"/>
    <col min="10499" max="10499" width="13.6640625" style="211" customWidth="1"/>
    <col min="10500" max="10500" width="18.6640625" style="211" customWidth="1"/>
    <col min="10501" max="10501" width="16.1640625" style="211" customWidth="1"/>
    <col min="10502" max="10502" width="22.6640625" style="211" customWidth="1"/>
    <col min="10503" max="10503" width="20.1640625" style="211" customWidth="1"/>
    <col min="10504" max="10504" width="15.6640625" style="211" customWidth="1"/>
    <col min="10505" max="10508" width="12.1640625" style="211" customWidth="1"/>
    <col min="10509" max="10752" width="12" style="211"/>
    <col min="10753" max="10753" width="15.6640625" style="211" customWidth="1"/>
    <col min="10754" max="10754" width="24.6640625" style="211" customWidth="1"/>
    <col min="10755" max="10755" width="13.6640625" style="211" customWidth="1"/>
    <col min="10756" max="10756" width="18.6640625" style="211" customWidth="1"/>
    <col min="10757" max="10757" width="16.1640625" style="211" customWidth="1"/>
    <col min="10758" max="10758" width="22.6640625" style="211" customWidth="1"/>
    <col min="10759" max="10759" width="20.1640625" style="211" customWidth="1"/>
    <col min="10760" max="10760" width="15.6640625" style="211" customWidth="1"/>
    <col min="10761" max="10764" width="12.1640625" style="211" customWidth="1"/>
    <col min="10765" max="11008" width="12" style="211"/>
    <col min="11009" max="11009" width="15.6640625" style="211" customWidth="1"/>
    <col min="11010" max="11010" width="24.6640625" style="211" customWidth="1"/>
    <col min="11011" max="11011" width="13.6640625" style="211" customWidth="1"/>
    <col min="11012" max="11012" width="18.6640625" style="211" customWidth="1"/>
    <col min="11013" max="11013" width="16.1640625" style="211" customWidth="1"/>
    <col min="11014" max="11014" width="22.6640625" style="211" customWidth="1"/>
    <col min="11015" max="11015" width="20.1640625" style="211" customWidth="1"/>
    <col min="11016" max="11016" width="15.6640625" style="211" customWidth="1"/>
    <col min="11017" max="11020" width="12.1640625" style="211" customWidth="1"/>
    <col min="11021" max="11264" width="12" style="211"/>
    <col min="11265" max="11265" width="15.6640625" style="211" customWidth="1"/>
    <col min="11266" max="11266" width="24.6640625" style="211" customWidth="1"/>
    <col min="11267" max="11267" width="13.6640625" style="211" customWidth="1"/>
    <col min="11268" max="11268" width="18.6640625" style="211" customWidth="1"/>
    <col min="11269" max="11269" width="16.1640625" style="211" customWidth="1"/>
    <col min="11270" max="11270" width="22.6640625" style="211" customWidth="1"/>
    <col min="11271" max="11271" width="20.1640625" style="211" customWidth="1"/>
    <col min="11272" max="11272" width="15.6640625" style="211" customWidth="1"/>
    <col min="11273" max="11276" width="12.1640625" style="211" customWidth="1"/>
    <col min="11277" max="11520" width="12" style="211"/>
    <col min="11521" max="11521" width="15.6640625" style="211" customWidth="1"/>
    <col min="11522" max="11522" width="24.6640625" style="211" customWidth="1"/>
    <col min="11523" max="11523" width="13.6640625" style="211" customWidth="1"/>
    <col min="11524" max="11524" width="18.6640625" style="211" customWidth="1"/>
    <col min="11525" max="11525" width="16.1640625" style="211" customWidth="1"/>
    <col min="11526" max="11526" width="22.6640625" style="211" customWidth="1"/>
    <col min="11527" max="11527" width="20.1640625" style="211" customWidth="1"/>
    <col min="11528" max="11528" width="15.6640625" style="211" customWidth="1"/>
    <col min="11529" max="11532" width="12.1640625" style="211" customWidth="1"/>
    <col min="11533" max="11776" width="12" style="211"/>
    <col min="11777" max="11777" width="15.6640625" style="211" customWidth="1"/>
    <col min="11778" max="11778" width="24.6640625" style="211" customWidth="1"/>
    <col min="11779" max="11779" width="13.6640625" style="211" customWidth="1"/>
    <col min="11780" max="11780" width="18.6640625" style="211" customWidth="1"/>
    <col min="11781" max="11781" width="16.1640625" style="211" customWidth="1"/>
    <col min="11782" max="11782" width="22.6640625" style="211" customWidth="1"/>
    <col min="11783" max="11783" width="20.1640625" style="211" customWidth="1"/>
    <col min="11784" max="11784" width="15.6640625" style="211" customWidth="1"/>
    <col min="11785" max="11788" width="12.1640625" style="211" customWidth="1"/>
    <col min="11789" max="12032" width="12" style="211"/>
    <col min="12033" max="12033" width="15.6640625" style="211" customWidth="1"/>
    <col min="12034" max="12034" width="24.6640625" style="211" customWidth="1"/>
    <col min="12035" max="12035" width="13.6640625" style="211" customWidth="1"/>
    <col min="12036" max="12036" width="18.6640625" style="211" customWidth="1"/>
    <col min="12037" max="12037" width="16.1640625" style="211" customWidth="1"/>
    <col min="12038" max="12038" width="22.6640625" style="211" customWidth="1"/>
    <col min="12039" max="12039" width="20.1640625" style="211" customWidth="1"/>
    <col min="12040" max="12040" width="15.6640625" style="211" customWidth="1"/>
    <col min="12041" max="12044" width="12.1640625" style="211" customWidth="1"/>
    <col min="12045" max="12288" width="12" style="211"/>
    <col min="12289" max="12289" width="15.6640625" style="211" customWidth="1"/>
    <col min="12290" max="12290" width="24.6640625" style="211" customWidth="1"/>
    <col min="12291" max="12291" width="13.6640625" style="211" customWidth="1"/>
    <col min="12292" max="12292" width="18.6640625" style="211" customWidth="1"/>
    <col min="12293" max="12293" width="16.1640625" style="211" customWidth="1"/>
    <col min="12294" max="12294" width="22.6640625" style="211" customWidth="1"/>
    <col min="12295" max="12295" width="20.1640625" style="211" customWidth="1"/>
    <col min="12296" max="12296" width="15.6640625" style="211" customWidth="1"/>
    <col min="12297" max="12300" width="12.1640625" style="211" customWidth="1"/>
    <col min="12301" max="12544" width="12" style="211"/>
    <col min="12545" max="12545" width="15.6640625" style="211" customWidth="1"/>
    <col min="12546" max="12546" width="24.6640625" style="211" customWidth="1"/>
    <col min="12547" max="12547" width="13.6640625" style="211" customWidth="1"/>
    <col min="12548" max="12548" width="18.6640625" style="211" customWidth="1"/>
    <col min="12549" max="12549" width="16.1640625" style="211" customWidth="1"/>
    <col min="12550" max="12550" width="22.6640625" style="211" customWidth="1"/>
    <col min="12551" max="12551" width="20.1640625" style="211" customWidth="1"/>
    <col min="12552" max="12552" width="15.6640625" style="211" customWidth="1"/>
    <col min="12553" max="12556" width="12.1640625" style="211" customWidth="1"/>
    <col min="12557" max="12800" width="12" style="211"/>
    <col min="12801" max="12801" width="15.6640625" style="211" customWidth="1"/>
    <col min="12802" max="12802" width="24.6640625" style="211" customWidth="1"/>
    <col min="12803" max="12803" width="13.6640625" style="211" customWidth="1"/>
    <col min="12804" max="12804" width="18.6640625" style="211" customWidth="1"/>
    <col min="12805" max="12805" width="16.1640625" style="211" customWidth="1"/>
    <col min="12806" max="12806" width="22.6640625" style="211" customWidth="1"/>
    <col min="12807" max="12807" width="20.1640625" style="211" customWidth="1"/>
    <col min="12808" max="12808" width="15.6640625" style="211" customWidth="1"/>
    <col min="12809" max="12812" width="12.1640625" style="211" customWidth="1"/>
    <col min="12813" max="13056" width="12" style="211"/>
    <col min="13057" max="13057" width="15.6640625" style="211" customWidth="1"/>
    <col min="13058" max="13058" width="24.6640625" style="211" customWidth="1"/>
    <col min="13059" max="13059" width="13.6640625" style="211" customWidth="1"/>
    <col min="13060" max="13060" width="18.6640625" style="211" customWidth="1"/>
    <col min="13061" max="13061" width="16.1640625" style="211" customWidth="1"/>
    <col min="13062" max="13062" width="22.6640625" style="211" customWidth="1"/>
    <col min="13063" max="13063" width="20.1640625" style="211" customWidth="1"/>
    <col min="13064" max="13064" width="15.6640625" style="211" customWidth="1"/>
    <col min="13065" max="13068" width="12.1640625" style="211" customWidth="1"/>
    <col min="13069" max="13312" width="12" style="211"/>
    <col min="13313" max="13313" width="15.6640625" style="211" customWidth="1"/>
    <col min="13314" max="13314" width="24.6640625" style="211" customWidth="1"/>
    <col min="13315" max="13315" width="13.6640625" style="211" customWidth="1"/>
    <col min="13316" max="13316" width="18.6640625" style="211" customWidth="1"/>
    <col min="13317" max="13317" width="16.1640625" style="211" customWidth="1"/>
    <col min="13318" max="13318" width="22.6640625" style="211" customWidth="1"/>
    <col min="13319" max="13319" width="20.1640625" style="211" customWidth="1"/>
    <col min="13320" max="13320" width="15.6640625" style="211" customWidth="1"/>
    <col min="13321" max="13324" width="12.1640625" style="211" customWidth="1"/>
    <col min="13325" max="13568" width="12" style="211"/>
    <col min="13569" max="13569" width="15.6640625" style="211" customWidth="1"/>
    <col min="13570" max="13570" width="24.6640625" style="211" customWidth="1"/>
    <col min="13571" max="13571" width="13.6640625" style="211" customWidth="1"/>
    <col min="13572" max="13572" width="18.6640625" style="211" customWidth="1"/>
    <col min="13573" max="13573" width="16.1640625" style="211" customWidth="1"/>
    <col min="13574" max="13574" width="22.6640625" style="211" customWidth="1"/>
    <col min="13575" max="13575" width="20.1640625" style="211" customWidth="1"/>
    <col min="13576" max="13576" width="15.6640625" style="211" customWidth="1"/>
    <col min="13577" max="13580" width="12.1640625" style="211" customWidth="1"/>
    <col min="13581" max="13824" width="12" style="211"/>
    <col min="13825" max="13825" width="15.6640625" style="211" customWidth="1"/>
    <col min="13826" max="13826" width="24.6640625" style="211" customWidth="1"/>
    <col min="13827" max="13827" width="13.6640625" style="211" customWidth="1"/>
    <col min="13828" max="13828" width="18.6640625" style="211" customWidth="1"/>
    <col min="13829" max="13829" width="16.1640625" style="211" customWidth="1"/>
    <col min="13830" max="13830" width="22.6640625" style="211" customWidth="1"/>
    <col min="13831" max="13831" width="20.1640625" style="211" customWidth="1"/>
    <col min="13832" max="13832" width="15.6640625" style="211" customWidth="1"/>
    <col min="13833" max="13836" width="12.1640625" style="211" customWidth="1"/>
    <col min="13837" max="14080" width="12" style="211"/>
    <col min="14081" max="14081" width="15.6640625" style="211" customWidth="1"/>
    <col min="14082" max="14082" width="24.6640625" style="211" customWidth="1"/>
    <col min="14083" max="14083" width="13.6640625" style="211" customWidth="1"/>
    <col min="14084" max="14084" width="18.6640625" style="211" customWidth="1"/>
    <col min="14085" max="14085" width="16.1640625" style="211" customWidth="1"/>
    <col min="14086" max="14086" width="22.6640625" style="211" customWidth="1"/>
    <col min="14087" max="14087" width="20.1640625" style="211" customWidth="1"/>
    <col min="14088" max="14088" width="15.6640625" style="211" customWidth="1"/>
    <col min="14089" max="14092" width="12.1640625" style="211" customWidth="1"/>
    <col min="14093" max="14336" width="12" style="211"/>
    <col min="14337" max="14337" width="15.6640625" style="211" customWidth="1"/>
    <col min="14338" max="14338" width="24.6640625" style="211" customWidth="1"/>
    <col min="14339" max="14339" width="13.6640625" style="211" customWidth="1"/>
    <col min="14340" max="14340" width="18.6640625" style="211" customWidth="1"/>
    <col min="14341" max="14341" width="16.1640625" style="211" customWidth="1"/>
    <col min="14342" max="14342" width="22.6640625" style="211" customWidth="1"/>
    <col min="14343" max="14343" width="20.1640625" style="211" customWidth="1"/>
    <col min="14344" max="14344" width="15.6640625" style="211" customWidth="1"/>
    <col min="14345" max="14348" width="12.1640625" style="211" customWidth="1"/>
    <col min="14349" max="14592" width="12" style="211"/>
    <col min="14593" max="14593" width="15.6640625" style="211" customWidth="1"/>
    <col min="14594" max="14594" width="24.6640625" style="211" customWidth="1"/>
    <col min="14595" max="14595" width="13.6640625" style="211" customWidth="1"/>
    <col min="14596" max="14596" width="18.6640625" style="211" customWidth="1"/>
    <col min="14597" max="14597" width="16.1640625" style="211" customWidth="1"/>
    <col min="14598" max="14598" width="22.6640625" style="211" customWidth="1"/>
    <col min="14599" max="14599" width="20.1640625" style="211" customWidth="1"/>
    <col min="14600" max="14600" width="15.6640625" style="211" customWidth="1"/>
    <col min="14601" max="14604" width="12.1640625" style="211" customWidth="1"/>
    <col min="14605" max="14848" width="12" style="211"/>
    <col min="14849" max="14849" width="15.6640625" style="211" customWidth="1"/>
    <col min="14850" max="14850" width="24.6640625" style="211" customWidth="1"/>
    <col min="14851" max="14851" width="13.6640625" style="211" customWidth="1"/>
    <col min="14852" max="14852" width="18.6640625" style="211" customWidth="1"/>
    <col min="14853" max="14853" width="16.1640625" style="211" customWidth="1"/>
    <col min="14854" max="14854" width="22.6640625" style="211" customWidth="1"/>
    <col min="14855" max="14855" width="20.1640625" style="211" customWidth="1"/>
    <col min="14856" max="14856" width="15.6640625" style="211" customWidth="1"/>
    <col min="14857" max="14860" width="12.1640625" style="211" customWidth="1"/>
    <col min="14861" max="15104" width="12" style="211"/>
    <col min="15105" max="15105" width="15.6640625" style="211" customWidth="1"/>
    <col min="15106" max="15106" width="24.6640625" style="211" customWidth="1"/>
    <col min="15107" max="15107" width="13.6640625" style="211" customWidth="1"/>
    <col min="15108" max="15108" width="18.6640625" style="211" customWidth="1"/>
    <col min="15109" max="15109" width="16.1640625" style="211" customWidth="1"/>
    <col min="15110" max="15110" width="22.6640625" style="211" customWidth="1"/>
    <col min="15111" max="15111" width="20.1640625" style="211" customWidth="1"/>
    <col min="15112" max="15112" width="15.6640625" style="211" customWidth="1"/>
    <col min="15113" max="15116" width="12.1640625" style="211" customWidth="1"/>
    <col min="15117" max="15360" width="12" style="211"/>
    <col min="15361" max="15361" width="15.6640625" style="211" customWidth="1"/>
    <col min="15362" max="15362" width="24.6640625" style="211" customWidth="1"/>
    <col min="15363" max="15363" width="13.6640625" style="211" customWidth="1"/>
    <col min="15364" max="15364" width="18.6640625" style="211" customWidth="1"/>
    <col min="15365" max="15365" width="16.1640625" style="211" customWidth="1"/>
    <col min="15366" max="15366" width="22.6640625" style="211" customWidth="1"/>
    <col min="15367" max="15367" width="20.1640625" style="211" customWidth="1"/>
    <col min="15368" max="15368" width="15.6640625" style="211" customWidth="1"/>
    <col min="15369" max="15372" width="12.1640625" style="211" customWidth="1"/>
    <col min="15373" max="15616" width="12" style="211"/>
    <col min="15617" max="15617" width="15.6640625" style="211" customWidth="1"/>
    <col min="15618" max="15618" width="24.6640625" style="211" customWidth="1"/>
    <col min="15619" max="15619" width="13.6640625" style="211" customWidth="1"/>
    <col min="15620" max="15620" width="18.6640625" style="211" customWidth="1"/>
    <col min="15621" max="15621" width="16.1640625" style="211" customWidth="1"/>
    <col min="15622" max="15622" width="22.6640625" style="211" customWidth="1"/>
    <col min="15623" max="15623" width="20.1640625" style="211" customWidth="1"/>
    <col min="15624" max="15624" width="15.6640625" style="211" customWidth="1"/>
    <col min="15625" max="15628" width="12.1640625" style="211" customWidth="1"/>
    <col min="15629" max="15872" width="12" style="211"/>
    <col min="15873" max="15873" width="15.6640625" style="211" customWidth="1"/>
    <col min="15874" max="15874" width="24.6640625" style="211" customWidth="1"/>
    <col min="15875" max="15875" width="13.6640625" style="211" customWidth="1"/>
    <col min="15876" max="15876" width="18.6640625" style="211" customWidth="1"/>
    <col min="15877" max="15877" width="16.1640625" style="211" customWidth="1"/>
    <col min="15878" max="15878" width="22.6640625" style="211" customWidth="1"/>
    <col min="15879" max="15879" width="20.1640625" style="211" customWidth="1"/>
    <col min="15880" max="15880" width="15.6640625" style="211" customWidth="1"/>
    <col min="15881" max="15884" width="12.1640625" style="211" customWidth="1"/>
    <col min="15885" max="16128" width="12" style="211"/>
    <col min="16129" max="16129" width="15.6640625" style="211" customWidth="1"/>
    <col min="16130" max="16130" width="24.6640625" style="211" customWidth="1"/>
    <col min="16131" max="16131" width="13.6640625" style="211" customWidth="1"/>
    <col min="16132" max="16132" width="18.6640625" style="211" customWidth="1"/>
    <col min="16133" max="16133" width="16.1640625" style="211" customWidth="1"/>
    <col min="16134" max="16134" width="22.6640625" style="211" customWidth="1"/>
    <col min="16135" max="16135" width="20.1640625" style="211" customWidth="1"/>
    <col min="16136" max="16136" width="15.6640625" style="211" customWidth="1"/>
    <col min="16137" max="16140" width="12.1640625" style="211" customWidth="1"/>
    <col min="16141" max="16384" width="12" style="211"/>
  </cols>
  <sheetData>
    <row r="1" spans="1:8" ht="12" x14ac:dyDescent="0.2">
      <c r="A1" s="743" t="s">
        <v>329</v>
      </c>
      <c r="B1" s="744"/>
      <c r="C1" s="744"/>
      <c r="D1" s="744"/>
      <c r="E1" s="744"/>
      <c r="F1" s="744"/>
      <c r="G1" s="744"/>
      <c r="H1" s="744"/>
    </row>
    <row r="2" spans="1:8" ht="12" x14ac:dyDescent="0.2">
      <c r="A2" s="745"/>
      <c r="B2" s="744"/>
      <c r="C2" s="744"/>
      <c r="D2" s="744"/>
      <c r="E2" s="744"/>
      <c r="F2" s="744"/>
      <c r="G2" s="744"/>
      <c r="H2" s="744"/>
    </row>
    <row r="3" spans="1:8" ht="13.5" customHeight="1" x14ac:dyDescent="0.2">
      <c r="A3" s="746"/>
      <c r="B3" s="746"/>
      <c r="C3" s="746"/>
      <c r="D3" s="746"/>
      <c r="E3" s="746"/>
      <c r="F3" s="746"/>
      <c r="G3" s="746"/>
      <c r="H3" s="746"/>
    </row>
    <row r="4" spans="1:8" ht="13.5" customHeight="1" x14ac:dyDescent="0.2">
      <c r="A4" s="747" t="s">
        <v>16</v>
      </c>
      <c r="B4" s="748" t="s">
        <v>130</v>
      </c>
      <c r="C4" s="748"/>
      <c r="D4" s="748" t="s">
        <v>8</v>
      </c>
      <c r="E4" s="748"/>
      <c r="F4" s="749"/>
      <c r="G4" s="749"/>
      <c r="H4" s="746"/>
    </row>
    <row r="5" spans="1:8" ht="13.5" customHeight="1" x14ac:dyDescent="0.2">
      <c r="A5" s="747"/>
      <c r="B5" s="750" t="s">
        <v>131</v>
      </c>
      <c r="C5" s="751" t="s">
        <v>337</v>
      </c>
      <c r="D5" s="748" t="s">
        <v>133</v>
      </c>
      <c r="E5" s="748"/>
      <c r="F5" s="752" t="s">
        <v>288</v>
      </c>
      <c r="G5" s="749" t="s">
        <v>143</v>
      </c>
      <c r="H5" s="746"/>
    </row>
    <row r="6" spans="1:8" ht="51" customHeight="1" x14ac:dyDescent="0.2">
      <c r="A6" s="747"/>
      <c r="B6" s="750"/>
      <c r="C6" s="750"/>
      <c r="D6" s="753" t="s">
        <v>131</v>
      </c>
      <c r="E6" s="753" t="s">
        <v>150</v>
      </c>
      <c r="F6" s="754"/>
      <c r="G6" s="749"/>
      <c r="H6" s="755"/>
    </row>
    <row r="7" spans="1:8" ht="13.5" customHeight="1" x14ac:dyDescent="0.2">
      <c r="A7" s="747"/>
      <c r="B7" s="756" t="s">
        <v>4</v>
      </c>
      <c r="C7" s="756" t="s">
        <v>47</v>
      </c>
      <c r="D7" s="756" t="s">
        <v>4</v>
      </c>
      <c r="E7" s="756" t="s">
        <v>47</v>
      </c>
      <c r="F7" s="757" t="s">
        <v>4</v>
      </c>
      <c r="G7" s="758"/>
      <c r="H7" s="746"/>
    </row>
    <row r="8" spans="1:8" ht="13.5" customHeight="1" x14ac:dyDescent="0.2">
      <c r="A8" s="759"/>
      <c r="B8" s="746"/>
      <c r="C8" s="746"/>
      <c r="D8" s="746"/>
      <c r="E8" s="746"/>
      <c r="F8" s="746"/>
      <c r="G8" s="746"/>
      <c r="H8" s="746"/>
    </row>
    <row r="9" spans="1:8" ht="13.5" customHeight="1" x14ac:dyDescent="0.2">
      <c r="A9" s="760" t="s">
        <v>17</v>
      </c>
      <c r="B9" s="761">
        <v>516</v>
      </c>
      <c r="C9" s="762"/>
      <c r="D9" s="761">
        <v>506</v>
      </c>
      <c r="E9" s="762">
        <v>98.062015503875969</v>
      </c>
      <c r="F9" s="761">
        <v>0</v>
      </c>
      <c r="G9" s="761">
        <v>10</v>
      </c>
      <c r="H9" s="746"/>
    </row>
    <row r="10" spans="1:8" ht="13.5" customHeight="1" x14ac:dyDescent="0.2">
      <c r="A10" s="760" t="s">
        <v>18</v>
      </c>
      <c r="B10" s="761">
        <v>799</v>
      </c>
      <c r="C10" s="762"/>
      <c r="D10" s="761">
        <v>734</v>
      </c>
      <c r="E10" s="762">
        <v>91.864831038798499</v>
      </c>
      <c r="F10" s="761">
        <v>24</v>
      </c>
      <c r="G10" s="761">
        <v>41</v>
      </c>
      <c r="H10" s="746"/>
    </row>
    <row r="11" spans="1:8" ht="13.5" customHeight="1" x14ac:dyDescent="0.2">
      <c r="A11" s="760" t="s">
        <v>19</v>
      </c>
      <c r="B11" s="761">
        <v>834</v>
      </c>
      <c r="C11" s="762"/>
      <c r="D11" s="761">
        <v>779</v>
      </c>
      <c r="E11" s="762">
        <v>93.405275779376495</v>
      </c>
      <c r="F11" s="761">
        <v>0</v>
      </c>
      <c r="G11" s="761">
        <v>55</v>
      </c>
      <c r="H11" s="746"/>
    </row>
    <row r="12" spans="1:8" ht="13.5" customHeight="1" x14ac:dyDescent="0.2">
      <c r="A12" s="760" t="s">
        <v>20</v>
      </c>
      <c r="B12" s="761">
        <v>545</v>
      </c>
      <c r="C12" s="762"/>
      <c r="D12" s="761">
        <v>472</v>
      </c>
      <c r="E12" s="762">
        <v>86.605504587155963</v>
      </c>
      <c r="F12" s="761">
        <v>0</v>
      </c>
      <c r="G12" s="761">
        <v>73</v>
      </c>
      <c r="H12" s="746"/>
    </row>
    <row r="13" spans="1:8" ht="13.5" customHeight="1" x14ac:dyDescent="0.2">
      <c r="A13" s="760" t="s">
        <v>21</v>
      </c>
      <c r="B13" s="761">
        <v>590</v>
      </c>
      <c r="C13" s="762"/>
      <c r="D13" s="761">
        <v>558</v>
      </c>
      <c r="E13" s="762">
        <v>94.576271186440678</v>
      </c>
      <c r="F13" s="761">
        <v>8</v>
      </c>
      <c r="G13" s="761">
        <v>24</v>
      </c>
      <c r="H13" s="746"/>
    </row>
    <row r="14" spans="1:8" ht="13.5" customHeight="1" x14ac:dyDescent="0.2">
      <c r="A14" s="760" t="s">
        <v>22</v>
      </c>
      <c r="B14" s="761">
        <v>3284</v>
      </c>
      <c r="C14" s="762"/>
      <c r="D14" s="761">
        <v>3049</v>
      </c>
      <c r="E14" s="762">
        <v>92.844092570036537</v>
      </c>
      <c r="F14" s="761">
        <v>32</v>
      </c>
      <c r="G14" s="761">
        <f>SUM(G9:G13)</f>
        <v>203</v>
      </c>
      <c r="H14" s="746"/>
    </row>
    <row r="15" spans="1:8" ht="6" customHeight="1" x14ac:dyDescent="0.2">
      <c r="A15" s="760"/>
      <c r="B15" s="761"/>
      <c r="C15" s="762"/>
      <c r="D15" s="761"/>
      <c r="E15" s="762"/>
      <c r="F15" s="761"/>
      <c r="G15" s="761"/>
      <c r="H15" s="746"/>
    </row>
    <row r="16" spans="1:8" ht="13.5" customHeight="1" x14ac:dyDescent="0.2">
      <c r="A16" s="760" t="s">
        <v>23</v>
      </c>
      <c r="B16" s="761">
        <v>2406</v>
      </c>
      <c r="C16" s="762"/>
      <c r="D16" s="761">
        <v>2044</v>
      </c>
      <c r="E16" s="762">
        <v>84.954280964256029</v>
      </c>
      <c r="F16" s="761">
        <v>162</v>
      </c>
      <c r="G16" s="761">
        <v>200</v>
      </c>
      <c r="H16" s="763"/>
    </row>
    <row r="17" spans="1:8" ht="13.5" customHeight="1" x14ac:dyDescent="0.2">
      <c r="A17" s="760" t="s">
        <v>25</v>
      </c>
      <c r="B17" s="761">
        <v>415</v>
      </c>
      <c r="C17" s="762"/>
      <c r="D17" s="761">
        <v>392</v>
      </c>
      <c r="E17" s="762">
        <v>94.4578313253012</v>
      </c>
      <c r="F17" s="761">
        <v>0</v>
      </c>
      <c r="G17" s="761">
        <v>23</v>
      </c>
      <c r="H17" s="763"/>
    </row>
    <row r="18" spans="1:8" ht="13.5" customHeight="1" x14ac:dyDescent="0.2">
      <c r="A18" s="760" t="s">
        <v>27</v>
      </c>
      <c r="B18" s="761">
        <v>683</v>
      </c>
      <c r="C18" s="762"/>
      <c r="D18" s="761">
        <v>613</v>
      </c>
      <c r="E18" s="762">
        <v>89.751098096632504</v>
      </c>
      <c r="F18" s="761">
        <v>0</v>
      </c>
      <c r="G18" s="761">
        <v>70</v>
      </c>
      <c r="H18" s="763"/>
    </row>
    <row r="19" spans="1:8" ht="13.5" customHeight="1" x14ac:dyDescent="0.2">
      <c r="A19" s="760" t="s">
        <v>59</v>
      </c>
      <c r="B19" s="761">
        <v>1146</v>
      </c>
      <c r="C19" s="762"/>
      <c r="D19" s="761">
        <v>1050</v>
      </c>
      <c r="E19" s="762">
        <v>91.623036649214669</v>
      </c>
      <c r="F19" s="761">
        <v>13</v>
      </c>
      <c r="G19" s="761">
        <v>83</v>
      </c>
      <c r="H19" s="763"/>
    </row>
    <row r="20" spans="1:8" ht="13.5" customHeight="1" x14ac:dyDescent="0.2">
      <c r="A20" s="760" t="s">
        <v>31</v>
      </c>
      <c r="B20" s="761">
        <v>29</v>
      </c>
      <c r="C20" s="762"/>
      <c r="D20" s="761">
        <v>21</v>
      </c>
      <c r="E20" s="762">
        <v>72.41379310344827</v>
      </c>
      <c r="F20" s="761">
        <v>0</v>
      </c>
      <c r="G20" s="761">
        <v>8</v>
      </c>
      <c r="H20" s="763"/>
    </row>
    <row r="21" spans="1:8" ht="13.5" customHeight="1" x14ac:dyDescent="0.2">
      <c r="A21" s="760" t="s">
        <v>35</v>
      </c>
      <c r="B21" s="761">
        <v>397</v>
      </c>
      <c r="C21" s="762"/>
      <c r="D21" s="761">
        <v>303</v>
      </c>
      <c r="E21" s="762">
        <v>76.322418136020147</v>
      </c>
      <c r="F21" s="761">
        <v>14</v>
      </c>
      <c r="G21" s="761">
        <v>80</v>
      </c>
      <c r="H21" s="763"/>
    </row>
    <row r="22" spans="1:8" ht="13.5" customHeight="1" x14ac:dyDescent="0.2">
      <c r="A22" s="760" t="s">
        <v>36</v>
      </c>
      <c r="B22" s="761">
        <v>334</v>
      </c>
      <c r="C22" s="762"/>
      <c r="D22" s="761">
        <v>275</v>
      </c>
      <c r="E22" s="762">
        <v>82.335329341317362</v>
      </c>
      <c r="F22" s="761">
        <v>0</v>
      </c>
      <c r="G22" s="761">
        <v>59</v>
      </c>
      <c r="H22" s="763"/>
    </row>
    <row r="23" spans="1:8" ht="13.5" customHeight="1" x14ac:dyDescent="0.2">
      <c r="A23" s="760" t="s">
        <v>39</v>
      </c>
      <c r="B23" s="761">
        <v>1656</v>
      </c>
      <c r="C23" s="762"/>
      <c r="D23" s="761">
        <v>1451</v>
      </c>
      <c r="E23" s="762">
        <v>87.620772946859901</v>
      </c>
      <c r="F23" s="761">
        <v>66</v>
      </c>
      <c r="G23" s="761">
        <v>139</v>
      </c>
      <c r="H23" s="763"/>
    </row>
    <row r="24" spans="1:8" ht="13.5" customHeight="1" x14ac:dyDescent="0.2">
      <c r="A24" s="760" t="s">
        <v>40</v>
      </c>
      <c r="B24" s="761">
        <v>1808</v>
      </c>
      <c r="C24" s="762"/>
      <c r="D24" s="761">
        <v>1467</v>
      </c>
      <c r="E24" s="762">
        <v>81.139380530973455</v>
      </c>
      <c r="F24" s="761">
        <v>146</v>
      </c>
      <c r="G24" s="761">
        <v>195</v>
      </c>
      <c r="H24" s="763"/>
    </row>
    <row r="25" spans="1:8" ht="13.5" customHeight="1" x14ac:dyDescent="0.2">
      <c r="A25" s="764" t="s">
        <v>88</v>
      </c>
      <c r="B25" s="761">
        <v>8874</v>
      </c>
      <c r="C25" s="762"/>
      <c r="D25" s="761">
        <v>7616</v>
      </c>
      <c r="E25" s="762">
        <v>85.82375478927203</v>
      </c>
      <c r="F25" s="761">
        <v>401</v>
      </c>
      <c r="G25" s="761">
        <f>SUM(G16:G24)</f>
        <v>857</v>
      </c>
      <c r="H25" s="763"/>
    </row>
    <row r="26" spans="1:8" ht="6" customHeight="1" x14ac:dyDescent="0.2">
      <c r="A26" s="760"/>
      <c r="B26" s="761"/>
      <c r="C26" s="762"/>
      <c r="D26" s="761"/>
      <c r="E26" s="762"/>
      <c r="F26" s="761"/>
      <c r="G26" s="761"/>
      <c r="H26" s="763"/>
    </row>
    <row r="27" spans="1:8" ht="13.5" customHeight="1" x14ac:dyDescent="0.2">
      <c r="A27" s="760" t="s">
        <v>24</v>
      </c>
      <c r="B27" s="761">
        <v>220</v>
      </c>
      <c r="C27" s="762"/>
      <c r="D27" s="761">
        <v>172</v>
      </c>
      <c r="E27" s="762">
        <v>78.181818181818187</v>
      </c>
      <c r="F27" s="761">
        <v>12</v>
      </c>
      <c r="G27" s="761">
        <v>36</v>
      </c>
      <c r="H27" s="763"/>
    </row>
    <row r="28" spans="1:8" ht="13.5" customHeight="1" x14ac:dyDescent="0.2">
      <c r="A28" s="760" t="s">
        <v>26</v>
      </c>
      <c r="B28" s="761">
        <v>193</v>
      </c>
      <c r="C28" s="762"/>
      <c r="D28" s="761">
        <v>174</v>
      </c>
      <c r="E28" s="762">
        <v>90.155440414507765</v>
      </c>
      <c r="F28" s="761">
        <v>0</v>
      </c>
      <c r="G28" s="761">
        <v>19</v>
      </c>
      <c r="H28" s="763"/>
    </row>
    <row r="29" spans="1:8" ht="13.5" customHeight="1" x14ac:dyDescent="0.2">
      <c r="A29" s="760" t="s">
        <v>28</v>
      </c>
      <c r="B29" s="761">
        <v>238</v>
      </c>
      <c r="C29" s="762"/>
      <c r="D29" s="761">
        <v>188</v>
      </c>
      <c r="E29" s="762">
        <v>78.991596638655466</v>
      </c>
      <c r="F29" s="761">
        <v>0</v>
      </c>
      <c r="G29" s="761">
        <v>50</v>
      </c>
      <c r="H29" s="763"/>
    </row>
    <row r="30" spans="1:8" ht="13.5" customHeight="1" x14ac:dyDescent="0.2">
      <c r="A30" s="760" t="s">
        <v>29</v>
      </c>
      <c r="B30" s="761">
        <v>453</v>
      </c>
      <c r="C30" s="762"/>
      <c r="D30" s="761">
        <v>390</v>
      </c>
      <c r="E30" s="762">
        <v>86.092715231788077</v>
      </c>
      <c r="F30" s="761">
        <v>0</v>
      </c>
      <c r="G30" s="761">
        <v>63</v>
      </c>
      <c r="H30" s="763"/>
    </row>
    <row r="31" spans="1:8" ht="13.5" customHeight="1" x14ac:dyDescent="0.2">
      <c r="A31" s="760" t="s">
        <v>32</v>
      </c>
      <c r="B31" s="761">
        <v>339</v>
      </c>
      <c r="C31" s="762"/>
      <c r="D31" s="761">
        <v>286</v>
      </c>
      <c r="E31" s="762">
        <v>84.365781710914462</v>
      </c>
      <c r="F31" s="761">
        <v>0</v>
      </c>
      <c r="G31" s="761">
        <v>53</v>
      </c>
      <c r="H31" s="763"/>
    </row>
    <row r="32" spans="1:8" ht="13.5" customHeight="1" x14ac:dyDescent="0.2">
      <c r="A32" s="760" t="s">
        <v>33</v>
      </c>
      <c r="B32" s="761">
        <v>336</v>
      </c>
      <c r="C32" s="762"/>
      <c r="D32" s="761">
        <v>232</v>
      </c>
      <c r="E32" s="762">
        <v>69.047619047619051</v>
      </c>
      <c r="F32" s="761">
        <v>55</v>
      </c>
      <c r="G32" s="761">
        <v>49</v>
      </c>
      <c r="H32" s="763"/>
    </row>
    <row r="33" spans="1:8" ht="13.5" customHeight="1" x14ac:dyDescent="0.2">
      <c r="A33" s="760" t="s">
        <v>34</v>
      </c>
      <c r="B33" s="761">
        <v>764</v>
      </c>
      <c r="C33" s="762"/>
      <c r="D33" s="761">
        <v>683</v>
      </c>
      <c r="E33" s="762">
        <v>89.397905759162299</v>
      </c>
      <c r="F33" s="761">
        <v>14</v>
      </c>
      <c r="G33" s="761">
        <v>67</v>
      </c>
      <c r="H33" s="763"/>
    </row>
    <row r="34" spans="1:8" ht="13.5" customHeight="1" x14ac:dyDescent="0.2">
      <c r="A34" s="760" t="s">
        <v>37</v>
      </c>
      <c r="B34" s="761">
        <v>1622</v>
      </c>
      <c r="C34" s="762"/>
      <c r="D34" s="761">
        <v>1470</v>
      </c>
      <c r="E34" s="762">
        <v>90.628853267570904</v>
      </c>
      <c r="F34" s="761">
        <v>29</v>
      </c>
      <c r="G34" s="761">
        <v>123</v>
      </c>
      <c r="H34" s="763"/>
    </row>
    <row r="35" spans="1:8" ht="13.5" customHeight="1" x14ac:dyDescent="0.2">
      <c r="A35" s="760" t="s">
        <v>38</v>
      </c>
      <c r="B35" s="761">
        <v>133</v>
      </c>
      <c r="C35" s="762"/>
      <c r="D35" s="761">
        <v>120</v>
      </c>
      <c r="E35" s="762">
        <v>90.225563909774436</v>
      </c>
      <c r="F35" s="761">
        <v>0</v>
      </c>
      <c r="G35" s="761">
        <v>13</v>
      </c>
      <c r="H35" s="763"/>
    </row>
    <row r="36" spans="1:8" ht="13.5" customHeight="1" x14ac:dyDescent="0.2">
      <c r="A36" s="764" t="s">
        <v>89</v>
      </c>
      <c r="B36" s="761">
        <v>4298</v>
      </c>
      <c r="C36" s="762"/>
      <c r="D36" s="761">
        <v>3715</v>
      </c>
      <c r="E36" s="762">
        <v>86.435551419264783</v>
      </c>
      <c r="F36" s="761">
        <v>110</v>
      </c>
      <c r="G36" s="761">
        <f>SUM(G27:G35)</f>
        <v>473</v>
      </c>
      <c r="H36" s="763"/>
    </row>
    <row r="37" spans="1:8" ht="6" customHeight="1" x14ac:dyDescent="0.2">
      <c r="A37" s="760"/>
      <c r="B37" s="761"/>
      <c r="C37" s="762"/>
      <c r="D37" s="761"/>
      <c r="E37" s="762"/>
      <c r="F37" s="761"/>
      <c r="G37" s="761"/>
      <c r="H37" s="763"/>
    </row>
    <row r="38" spans="1:8" ht="13.5" customHeight="1" x14ac:dyDescent="0.2">
      <c r="A38" s="760" t="s">
        <v>41</v>
      </c>
      <c r="B38" s="761">
        <v>13172</v>
      </c>
      <c r="C38" s="762"/>
      <c r="D38" s="761">
        <v>11331</v>
      </c>
      <c r="E38" s="762">
        <v>86.023382933495299</v>
      </c>
      <c r="F38" s="761">
        <v>511</v>
      </c>
      <c r="G38" s="761">
        <f>G36+G25</f>
        <v>1330</v>
      </c>
      <c r="H38" s="763"/>
    </row>
    <row r="39" spans="1:8" ht="6" customHeight="1" x14ac:dyDescent="0.2">
      <c r="A39" s="760"/>
      <c r="B39" s="761"/>
      <c r="C39" s="762"/>
      <c r="D39" s="761"/>
      <c r="E39" s="762"/>
      <c r="F39" s="761"/>
      <c r="G39" s="761"/>
      <c r="H39" s="763"/>
    </row>
    <row r="40" spans="1:8" ht="13.5" customHeight="1" x14ac:dyDescent="0.2">
      <c r="A40" s="760" t="s">
        <v>42</v>
      </c>
      <c r="B40" s="761">
        <v>16456</v>
      </c>
      <c r="C40" s="762"/>
      <c r="D40" s="761">
        <v>14380</v>
      </c>
      <c r="E40" s="762">
        <v>87.384540593096744</v>
      </c>
      <c r="F40" s="761">
        <v>543</v>
      </c>
      <c r="G40" s="761">
        <f>G38+G14</f>
        <v>1533</v>
      </c>
      <c r="H40" s="763"/>
    </row>
    <row r="41" spans="1:8" ht="13.5" customHeight="1" x14ac:dyDescent="0.2">
      <c r="A41" s="765"/>
      <c r="B41" s="766"/>
      <c r="C41" s="767"/>
      <c r="D41" s="768"/>
      <c r="E41" s="767"/>
      <c r="F41" s="767"/>
      <c r="G41" s="768"/>
      <c r="H41" s="763"/>
    </row>
    <row r="42" spans="1:8" ht="13.5" customHeight="1" x14ac:dyDescent="0.2">
      <c r="A42" s="769"/>
      <c r="B42" s="770"/>
      <c r="C42" s="770"/>
      <c r="D42" s="770"/>
      <c r="E42" s="770"/>
      <c r="F42" s="770"/>
      <c r="G42" s="771" t="s">
        <v>327</v>
      </c>
      <c r="H42" s="763"/>
    </row>
    <row r="43" spans="1:8" ht="13.5" customHeight="1" x14ac:dyDescent="0.2">
      <c r="A43" s="306"/>
      <c r="B43" s="305"/>
      <c r="C43" s="305"/>
      <c r="D43" s="305"/>
      <c r="E43" s="305"/>
      <c r="F43" s="305"/>
      <c r="G43" s="307"/>
      <c r="H43" s="228"/>
    </row>
    <row r="44" spans="1:8" ht="13.5" customHeight="1" x14ac:dyDescent="0.2">
      <c r="A44" s="306"/>
      <c r="B44" s="305"/>
      <c r="C44" s="305"/>
      <c r="D44" s="305"/>
      <c r="E44" s="305"/>
      <c r="F44" s="305"/>
      <c r="G44" s="307"/>
      <c r="H44" s="228"/>
    </row>
    <row r="45" spans="1:8" ht="13.5" customHeight="1" x14ac:dyDescent="0.2">
      <c r="A45" s="348" t="s">
        <v>315</v>
      </c>
      <c r="B45" s="305"/>
      <c r="C45" s="305"/>
      <c r="D45" s="305"/>
      <c r="E45" s="305"/>
      <c r="F45" s="305"/>
      <c r="G45" s="307"/>
      <c r="H45" s="228"/>
    </row>
    <row r="46" spans="1:8" ht="13.5" customHeight="1" x14ac:dyDescent="0.2">
      <c r="A46" s="306"/>
      <c r="B46" s="305"/>
      <c r="C46" s="305"/>
      <c r="D46" s="305"/>
      <c r="E46" s="305"/>
      <c r="F46" s="305"/>
      <c r="G46" s="307"/>
      <c r="H46" s="228"/>
    </row>
    <row r="47" spans="1:8" ht="13.5" customHeight="1" x14ac:dyDescent="0.2">
      <c r="A47" s="306"/>
      <c r="B47" s="305"/>
      <c r="C47" s="305"/>
      <c r="D47" s="305"/>
      <c r="E47" s="305"/>
      <c r="F47" s="305"/>
      <c r="G47" s="307"/>
      <c r="H47" s="228"/>
    </row>
    <row r="48" spans="1:8" ht="13.5" customHeight="1" x14ac:dyDescent="0.2">
      <c r="A48" s="212"/>
      <c r="B48" s="212"/>
      <c r="C48" s="212"/>
      <c r="D48" s="212"/>
      <c r="E48" s="212"/>
      <c r="F48" s="212"/>
      <c r="G48" s="212"/>
      <c r="H48" s="212"/>
    </row>
    <row r="49" spans="2:9" ht="13.5" customHeight="1" x14ac:dyDescent="0.2"/>
    <row r="50" spans="2:9" ht="13.5" customHeight="1" x14ac:dyDescent="0.2"/>
    <row r="51" spans="2:9" ht="13.5" customHeight="1" x14ac:dyDescent="0.2"/>
    <row r="52" spans="2:9" ht="13.5" customHeight="1" x14ac:dyDescent="0.2">
      <c r="B52" s="229"/>
      <c r="D52" s="229"/>
      <c r="G52" s="229"/>
    </row>
    <row r="53" spans="2:9" ht="13.5" customHeight="1" x14ac:dyDescent="0.2">
      <c r="I53" s="391"/>
    </row>
    <row r="54" spans="2:9" ht="13.5" customHeight="1" x14ac:dyDescent="0.2">
      <c r="I54" s="391"/>
    </row>
    <row r="55" spans="2:9" ht="13.5" customHeight="1" x14ac:dyDescent="0.2">
      <c r="I55" s="391"/>
    </row>
    <row r="56" spans="2:9" ht="13.5" customHeight="1" x14ac:dyDescent="0.2">
      <c r="I56" s="391"/>
    </row>
    <row r="57" spans="2:9" ht="13.5" customHeight="1" x14ac:dyDescent="0.2">
      <c r="I57" s="391"/>
    </row>
    <row r="58" spans="2:9" ht="13.5" customHeight="1" x14ac:dyDescent="0.2">
      <c r="I58" s="391"/>
    </row>
    <row r="59" spans="2:9" ht="13.5" customHeight="1" x14ac:dyDescent="0.2">
      <c r="I59" s="391"/>
    </row>
    <row r="60" spans="2:9" ht="13.5" customHeight="1" x14ac:dyDescent="0.2"/>
    <row r="61" spans="2:9" ht="13.5" customHeight="1" x14ac:dyDescent="0.2"/>
    <row r="62" spans="2:9" ht="13.5" customHeight="1" x14ac:dyDescent="0.2"/>
    <row r="63" spans="2:9" ht="13.5" customHeight="1" x14ac:dyDescent="0.2"/>
    <row r="64" spans="2:9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</sheetData>
  <mergeCells count="8">
    <mergeCell ref="A4:A7"/>
    <mergeCell ref="B4:C4"/>
    <mergeCell ref="D4:G4"/>
    <mergeCell ref="B5:B6"/>
    <mergeCell ref="C5:C6"/>
    <mergeCell ref="D5:E5"/>
    <mergeCell ref="F5:F6"/>
    <mergeCell ref="G5:G6"/>
  </mergeCells>
  <hyperlinks>
    <hyperlink ref="A45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r:id="rId1"/>
  <headerFooter alignWithMargins="0">
    <oddFooter>&amp;L&amp;8&amp;Z&amp;F&amp;R&amp;8&amp;A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4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0.6640625" style="183" customWidth="1"/>
    <col min="2" max="4" width="35" style="183" customWidth="1"/>
    <col min="5" max="5" width="15.6640625" style="183" customWidth="1"/>
    <col min="6" max="252" width="12" style="183"/>
    <col min="253" max="253" width="15.6640625" style="183" customWidth="1"/>
    <col min="254" max="254" width="10.6640625" style="183" customWidth="1"/>
    <col min="255" max="257" width="35" style="183" customWidth="1"/>
    <col min="258" max="258" width="15.6640625" style="183" customWidth="1"/>
    <col min="259" max="508" width="12" style="183"/>
    <col min="509" max="509" width="15.6640625" style="183" customWidth="1"/>
    <col min="510" max="510" width="10.6640625" style="183" customWidth="1"/>
    <col min="511" max="513" width="35" style="183" customWidth="1"/>
    <col min="514" max="514" width="15.6640625" style="183" customWidth="1"/>
    <col min="515" max="764" width="12" style="183"/>
    <col min="765" max="765" width="15.6640625" style="183" customWidth="1"/>
    <col min="766" max="766" width="10.6640625" style="183" customWidth="1"/>
    <col min="767" max="769" width="35" style="183" customWidth="1"/>
    <col min="770" max="770" width="15.6640625" style="183" customWidth="1"/>
    <col min="771" max="1020" width="12" style="183"/>
    <col min="1021" max="1021" width="15.6640625" style="183" customWidth="1"/>
    <col min="1022" max="1022" width="10.6640625" style="183" customWidth="1"/>
    <col min="1023" max="1025" width="35" style="183" customWidth="1"/>
    <col min="1026" max="1026" width="15.6640625" style="183" customWidth="1"/>
    <col min="1027" max="1276" width="12" style="183"/>
    <col min="1277" max="1277" width="15.6640625" style="183" customWidth="1"/>
    <col min="1278" max="1278" width="10.6640625" style="183" customWidth="1"/>
    <col min="1279" max="1281" width="35" style="183" customWidth="1"/>
    <col min="1282" max="1282" width="15.6640625" style="183" customWidth="1"/>
    <col min="1283" max="1532" width="12" style="183"/>
    <col min="1533" max="1533" width="15.6640625" style="183" customWidth="1"/>
    <col min="1534" max="1534" width="10.6640625" style="183" customWidth="1"/>
    <col min="1535" max="1537" width="35" style="183" customWidth="1"/>
    <col min="1538" max="1538" width="15.6640625" style="183" customWidth="1"/>
    <col min="1539" max="1788" width="12" style="183"/>
    <col min="1789" max="1789" width="15.6640625" style="183" customWidth="1"/>
    <col min="1790" max="1790" width="10.6640625" style="183" customWidth="1"/>
    <col min="1791" max="1793" width="35" style="183" customWidth="1"/>
    <col min="1794" max="1794" width="15.6640625" style="183" customWidth="1"/>
    <col min="1795" max="2044" width="12" style="183"/>
    <col min="2045" max="2045" width="15.6640625" style="183" customWidth="1"/>
    <col min="2046" max="2046" width="10.6640625" style="183" customWidth="1"/>
    <col min="2047" max="2049" width="35" style="183" customWidth="1"/>
    <col min="2050" max="2050" width="15.6640625" style="183" customWidth="1"/>
    <col min="2051" max="2300" width="12" style="183"/>
    <col min="2301" max="2301" width="15.6640625" style="183" customWidth="1"/>
    <col min="2302" max="2302" width="10.6640625" style="183" customWidth="1"/>
    <col min="2303" max="2305" width="35" style="183" customWidth="1"/>
    <col min="2306" max="2306" width="15.6640625" style="183" customWidth="1"/>
    <col min="2307" max="2556" width="12" style="183"/>
    <col min="2557" max="2557" width="15.6640625" style="183" customWidth="1"/>
    <col min="2558" max="2558" width="10.6640625" style="183" customWidth="1"/>
    <col min="2559" max="2561" width="35" style="183" customWidth="1"/>
    <col min="2562" max="2562" width="15.6640625" style="183" customWidth="1"/>
    <col min="2563" max="2812" width="12" style="183"/>
    <col min="2813" max="2813" width="15.6640625" style="183" customWidth="1"/>
    <col min="2814" max="2814" width="10.6640625" style="183" customWidth="1"/>
    <col min="2815" max="2817" width="35" style="183" customWidth="1"/>
    <col min="2818" max="2818" width="15.6640625" style="183" customWidth="1"/>
    <col min="2819" max="3068" width="12" style="183"/>
    <col min="3069" max="3069" width="15.6640625" style="183" customWidth="1"/>
    <col min="3070" max="3070" width="10.6640625" style="183" customWidth="1"/>
    <col min="3071" max="3073" width="35" style="183" customWidth="1"/>
    <col min="3074" max="3074" width="15.6640625" style="183" customWidth="1"/>
    <col min="3075" max="3324" width="12" style="183"/>
    <col min="3325" max="3325" width="15.6640625" style="183" customWidth="1"/>
    <col min="3326" max="3326" width="10.6640625" style="183" customWidth="1"/>
    <col min="3327" max="3329" width="35" style="183" customWidth="1"/>
    <col min="3330" max="3330" width="15.6640625" style="183" customWidth="1"/>
    <col min="3331" max="3580" width="12" style="183"/>
    <col min="3581" max="3581" width="15.6640625" style="183" customWidth="1"/>
    <col min="3582" max="3582" width="10.6640625" style="183" customWidth="1"/>
    <col min="3583" max="3585" width="35" style="183" customWidth="1"/>
    <col min="3586" max="3586" width="15.6640625" style="183" customWidth="1"/>
    <col min="3587" max="3836" width="12" style="183"/>
    <col min="3837" max="3837" width="15.6640625" style="183" customWidth="1"/>
    <col min="3838" max="3838" width="10.6640625" style="183" customWidth="1"/>
    <col min="3839" max="3841" width="35" style="183" customWidth="1"/>
    <col min="3842" max="3842" width="15.6640625" style="183" customWidth="1"/>
    <col min="3843" max="4092" width="12" style="183"/>
    <col min="4093" max="4093" width="15.6640625" style="183" customWidth="1"/>
    <col min="4094" max="4094" width="10.6640625" style="183" customWidth="1"/>
    <col min="4095" max="4097" width="35" style="183" customWidth="1"/>
    <col min="4098" max="4098" width="15.6640625" style="183" customWidth="1"/>
    <col min="4099" max="4348" width="12" style="183"/>
    <col min="4349" max="4349" width="15.6640625" style="183" customWidth="1"/>
    <col min="4350" max="4350" width="10.6640625" style="183" customWidth="1"/>
    <col min="4351" max="4353" width="35" style="183" customWidth="1"/>
    <col min="4354" max="4354" width="15.6640625" style="183" customWidth="1"/>
    <col min="4355" max="4604" width="12" style="183"/>
    <col min="4605" max="4605" width="15.6640625" style="183" customWidth="1"/>
    <col min="4606" max="4606" width="10.6640625" style="183" customWidth="1"/>
    <col min="4607" max="4609" width="35" style="183" customWidth="1"/>
    <col min="4610" max="4610" width="15.6640625" style="183" customWidth="1"/>
    <col min="4611" max="4860" width="12" style="183"/>
    <col min="4861" max="4861" width="15.6640625" style="183" customWidth="1"/>
    <col min="4862" max="4862" width="10.6640625" style="183" customWidth="1"/>
    <col min="4863" max="4865" width="35" style="183" customWidth="1"/>
    <col min="4866" max="4866" width="15.6640625" style="183" customWidth="1"/>
    <col min="4867" max="5116" width="12" style="183"/>
    <col min="5117" max="5117" width="15.6640625" style="183" customWidth="1"/>
    <col min="5118" max="5118" width="10.6640625" style="183" customWidth="1"/>
    <col min="5119" max="5121" width="35" style="183" customWidth="1"/>
    <col min="5122" max="5122" width="15.6640625" style="183" customWidth="1"/>
    <col min="5123" max="5372" width="12" style="183"/>
    <col min="5373" max="5373" width="15.6640625" style="183" customWidth="1"/>
    <col min="5374" max="5374" width="10.6640625" style="183" customWidth="1"/>
    <col min="5375" max="5377" width="35" style="183" customWidth="1"/>
    <col min="5378" max="5378" width="15.6640625" style="183" customWidth="1"/>
    <col min="5379" max="5628" width="12" style="183"/>
    <col min="5629" max="5629" width="15.6640625" style="183" customWidth="1"/>
    <col min="5630" max="5630" width="10.6640625" style="183" customWidth="1"/>
    <col min="5631" max="5633" width="35" style="183" customWidth="1"/>
    <col min="5634" max="5634" width="15.6640625" style="183" customWidth="1"/>
    <col min="5635" max="5884" width="12" style="183"/>
    <col min="5885" max="5885" width="15.6640625" style="183" customWidth="1"/>
    <col min="5886" max="5886" width="10.6640625" style="183" customWidth="1"/>
    <col min="5887" max="5889" width="35" style="183" customWidth="1"/>
    <col min="5890" max="5890" width="15.6640625" style="183" customWidth="1"/>
    <col min="5891" max="6140" width="12" style="183"/>
    <col min="6141" max="6141" width="15.6640625" style="183" customWidth="1"/>
    <col min="6142" max="6142" width="10.6640625" style="183" customWidth="1"/>
    <col min="6143" max="6145" width="35" style="183" customWidth="1"/>
    <col min="6146" max="6146" width="15.6640625" style="183" customWidth="1"/>
    <col min="6147" max="6396" width="12" style="183"/>
    <col min="6397" max="6397" width="15.6640625" style="183" customWidth="1"/>
    <col min="6398" max="6398" width="10.6640625" style="183" customWidth="1"/>
    <col min="6399" max="6401" width="35" style="183" customWidth="1"/>
    <col min="6402" max="6402" width="15.6640625" style="183" customWidth="1"/>
    <col min="6403" max="6652" width="12" style="183"/>
    <col min="6653" max="6653" width="15.6640625" style="183" customWidth="1"/>
    <col min="6654" max="6654" width="10.6640625" style="183" customWidth="1"/>
    <col min="6655" max="6657" width="35" style="183" customWidth="1"/>
    <col min="6658" max="6658" width="15.6640625" style="183" customWidth="1"/>
    <col min="6659" max="6908" width="12" style="183"/>
    <col min="6909" max="6909" width="15.6640625" style="183" customWidth="1"/>
    <col min="6910" max="6910" width="10.6640625" style="183" customWidth="1"/>
    <col min="6911" max="6913" width="35" style="183" customWidth="1"/>
    <col min="6914" max="6914" width="15.6640625" style="183" customWidth="1"/>
    <col min="6915" max="7164" width="12" style="183"/>
    <col min="7165" max="7165" width="15.6640625" style="183" customWidth="1"/>
    <col min="7166" max="7166" width="10.6640625" style="183" customWidth="1"/>
    <col min="7167" max="7169" width="35" style="183" customWidth="1"/>
    <col min="7170" max="7170" width="15.6640625" style="183" customWidth="1"/>
    <col min="7171" max="7420" width="12" style="183"/>
    <col min="7421" max="7421" width="15.6640625" style="183" customWidth="1"/>
    <col min="7422" max="7422" width="10.6640625" style="183" customWidth="1"/>
    <col min="7423" max="7425" width="35" style="183" customWidth="1"/>
    <col min="7426" max="7426" width="15.6640625" style="183" customWidth="1"/>
    <col min="7427" max="7676" width="12" style="183"/>
    <col min="7677" max="7677" width="15.6640625" style="183" customWidth="1"/>
    <col min="7678" max="7678" width="10.6640625" style="183" customWidth="1"/>
    <col min="7679" max="7681" width="35" style="183" customWidth="1"/>
    <col min="7682" max="7682" width="15.6640625" style="183" customWidth="1"/>
    <col min="7683" max="7932" width="12" style="183"/>
    <col min="7933" max="7933" width="15.6640625" style="183" customWidth="1"/>
    <col min="7934" max="7934" width="10.6640625" style="183" customWidth="1"/>
    <col min="7935" max="7937" width="35" style="183" customWidth="1"/>
    <col min="7938" max="7938" width="15.6640625" style="183" customWidth="1"/>
    <col min="7939" max="8188" width="12" style="183"/>
    <col min="8189" max="8189" width="15.6640625" style="183" customWidth="1"/>
    <col min="8190" max="8190" width="10.6640625" style="183" customWidth="1"/>
    <col min="8191" max="8193" width="35" style="183" customWidth="1"/>
    <col min="8194" max="8194" width="15.6640625" style="183" customWidth="1"/>
    <col min="8195" max="8444" width="12" style="183"/>
    <col min="8445" max="8445" width="15.6640625" style="183" customWidth="1"/>
    <col min="8446" max="8446" width="10.6640625" style="183" customWidth="1"/>
    <col min="8447" max="8449" width="35" style="183" customWidth="1"/>
    <col min="8450" max="8450" width="15.6640625" style="183" customWidth="1"/>
    <col min="8451" max="8700" width="12" style="183"/>
    <col min="8701" max="8701" width="15.6640625" style="183" customWidth="1"/>
    <col min="8702" max="8702" width="10.6640625" style="183" customWidth="1"/>
    <col min="8703" max="8705" width="35" style="183" customWidth="1"/>
    <col min="8706" max="8706" width="15.6640625" style="183" customWidth="1"/>
    <col min="8707" max="8956" width="12" style="183"/>
    <col min="8957" max="8957" width="15.6640625" style="183" customWidth="1"/>
    <col min="8958" max="8958" width="10.6640625" style="183" customWidth="1"/>
    <col min="8959" max="8961" width="35" style="183" customWidth="1"/>
    <col min="8962" max="8962" width="15.6640625" style="183" customWidth="1"/>
    <col min="8963" max="9212" width="12" style="183"/>
    <col min="9213" max="9213" width="15.6640625" style="183" customWidth="1"/>
    <col min="9214" max="9214" width="10.6640625" style="183" customWidth="1"/>
    <col min="9215" max="9217" width="35" style="183" customWidth="1"/>
    <col min="9218" max="9218" width="15.6640625" style="183" customWidth="1"/>
    <col min="9219" max="9468" width="12" style="183"/>
    <col min="9469" max="9469" width="15.6640625" style="183" customWidth="1"/>
    <col min="9470" max="9470" width="10.6640625" style="183" customWidth="1"/>
    <col min="9471" max="9473" width="35" style="183" customWidth="1"/>
    <col min="9474" max="9474" width="15.6640625" style="183" customWidth="1"/>
    <col min="9475" max="9724" width="12" style="183"/>
    <col min="9725" max="9725" width="15.6640625" style="183" customWidth="1"/>
    <col min="9726" max="9726" width="10.6640625" style="183" customWidth="1"/>
    <col min="9727" max="9729" width="35" style="183" customWidth="1"/>
    <col min="9730" max="9730" width="15.6640625" style="183" customWidth="1"/>
    <col min="9731" max="9980" width="12" style="183"/>
    <col min="9981" max="9981" width="15.6640625" style="183" customWidth="1"/>
    <col min="9982" max="9982" width="10.6640625" style="183" customWidth="1"/>
    <col min="9983" max="9985" width="35" style="183" customWidth="1"/>
    <col min="9986" max="9986" width="15.6640625" style="183" customWidth="1"/>
    <col min="9987" max="10236" width="12" style="183"/>
    <col min="10237" max="10237" width="15.6640625" style="183" customWidth="1"/>
    <col min="10238" max="10238" width="10.6640625" style="183" customWidth="1"/>
    <col min="10239" max="10241" width="35" style="183" customWidth="1"/>
    <col min="10242" max="10242" width="15.6640625" style="183" customWidth="1"/>
    <col min="10243" max="10492" width="12" style="183"/>
    <col min="10493" max="10493" width="15.6640625" style="183" customWidth="1"/>
    <col min="10494" max="10494" width="10.6640625" style="183" customWidth="1"/>
    <col min="10495" max="10497" width="35" style="183" customWidth="1"/>
    <col min="10498" max="10498" width="15.6640625" style="183" customWidth="1"/>
    <col min="10499" max="10748" width="12" style="183"/>
    <col min="10749" max="10749" width="15.6640625" style="183" customWidth="1"/>
    <col min="10750" max="10750" width="10.6640625" style="183" customWidth="1"/>
    <col min="10751" max="10753" width="35" style="183" customWidth="1"/>
    <col min="10754" max="10754" width="15.6640625" style="183" customWidth="1"/>
    <col min="10755" max="11004" width="12" style="183"/>
    <col min="11005" max="11005" width="15.6640625" style="183" customWidth="1"/>
    <col min="11006" max="11006" width="10.6640625" style="183" customWidth="1"/>
    <col min="11007" max="11009" width="35" style="183" customWidth="1"/>
    <col min="11010" max="11010" width="15.6640625" style="183" customWidth="1"/>
    <col min="11011" max="11260" width="12" style="183"/>
    <col min="11261" max="11261" width="15.6640625" style="183" customWidth="1"/>
    <col min="11262" max="11262" width="10.6640625" style="183" customWidth="1"/>
    <col min="11263" max="11265" width="35" style="183" customWidth="1"/>
    <col min="11266" max="11266" width="15.6640625" style="183" customWidth="1"/>
    <col min="11267" max="11516" width="12" style="183"/>
    <col min="11517" max="11517" width="15.6640625" style="183" customWidth="1"/>
    <col min="11518" max="11518" width="10.6640625" style="183" customWidth="1"/>
    <col min="11519" max="11521" width="35" style="183" customWidth="1"/>
    <col min="11522" max="11522" width="15.6640625" style="183" customWidth="1"/>
    <col min="11523" max="11772" width="12" style="183"/>
    <col min="11773" max="11773" width="15.6640625" style="183" customWidth="1"/>
    <col min="11774" max="11774" width="10.6640625" style="183" customWidth="1"/>
    <col min="11775" max="11777" width="35" style="183" customWidth="1"/>
    <col min="11778" max="11778" width="15.6640625" style="183" customWidth="1"/>
    <col min="11779" max="12028" width="12" style="183"/>
    <col min="12029" max="12029" width="15.6640625" style="183" customWidth="1"/>
    <col min="12030" max="12030" width="10.6640625" style="183" customWidth="1"/>
    <col min="12031" max="12033" width="35" style="183" customWidth="1"/>
    <col min="12034" max="12034" width="15.6640625" style="183" customWidth="1"/>
    <col min="12035" max="12284" width="12" style="183"/>
    <col min="12285" max="12285" width="15.6640625" style="183" customWidth="1"/>
    <col min="12286" max="12286" width="10.6640625" style="183" customWidth="1"/>
    <col min="12287" max="12289" width="35" style="183" customWidth="1"/>
    <col min="12290" max="12290" width="15.6640625" style="183" customWidth="1"/>
    <col min="12291" max="12540" width="12" style="183"/>
    <col min="12541" max="12541" width="15.6640625" style="183" customWidth="1"/>
    <col min="12542" max="12542" width="10.6640625" style="183" customWidth="1"/>
    <col min="12543" max="12545" width="35" style="183" customWidth="1"/>
    <col min="12546" max="12546" width="15.6640625" style="183" customWidth="1"/>
    <col min="12547" max="12796" width="12" style="183"/>
    <col min="12797" max="12797" width="15.6640625" style="183" customWidth="1"/>
    <col min="12798" max="12798" width="10.6640625" style="183" customWidth="1"/>
    <col min="12799" max="12801" width="35" style="183" customWidth="1"/>
    <col min="12802" max="12802" width="15.6640625" style="183" customWidth="1"/>
    <col min="12803" max="13052" width="12" style="183"/>
    <col min="13053" max="13053" width="15.6640625" style="183" customWidth="1"/>
    <col min="13054" max="13054" width="10.6640625" style="183" customWidth="1"/>
    <col min="13055" max="13057" width="35" style="183" customWidth="1"/>
    <col min="13058" max="13058" width="15.6640625" style="183" customWidth="1"/>
    <col min="13059" max="13308" width="12" style="183"/>
    <col min="13309" max="13309" width="15.6640625" style="183" customWidth="1"/>
    <col min="13310" max="13310" width="10.6640625" style="183" customWidth="1"/>
    <col min="13311" max="13313" width="35" style="183" customWidth="1"/>
    <col min="13314" max="13314" width="15.6640625" style="183" customWidth="1"/>
    <col min="13315" max="13564" width="12" style="183"/>
    <col min="13565" max="13565" width="15.6640625" style="183" customWidth="1"/>
    <col min="13566" max="13566" width="10.6640625" style="183" customWidth="1"/>
    <col min="13567" max="13569" width="35" style="183" customWidth="1"/>
    <col min="13570" max="13570" width="15.6640625" style="183" customWidth="1"/>
    <col min="13571" max="13820" width="12" style="183"/>
    <col min="13821" max="13821" width="15.6640625" style="183" customWidth="1"/>
    <col min="13822" max="13822" width="10.6640625" style="183" customWidth="1"/>
    <col min="13823" max="13825" width="35" style="183" customWidth="1"/>
    <col min="13826" max="13826" width="15.6640625" style="183" customWidth="1"/>
    <col min="13827" max="14076" width="12" style="183"/>
    <col min="14077" max="14077" width="15.6640625" style="183" customWidth="1"/>
    <col min="14078" max="14078" width="10.6640625" style="183" customWidth="1"/>
    <col min="14079" max="14081" width="35" style="183" customWidth="1"/>
    <col min="14082" max="14082" width="15.6640625" style="183" customWidth="1"/>
    <col min="14083" max="14332" width="12" style="183"/>
    <col min="14333" max="14333" width="15.6640625" style="183" customWidth="1"/>
    <col min="14334" max="14334" width="10.6640625" style="183" customWidth="1"/>
    <col min="14335" max="14337" width="35" style="183" customWidth="1"/>
    <col min="14338" max="14338" width="15.6640625" style="183" customWidth="1"/>
    <col min="14339" max="14588" width="12" style="183"/>
    <col min="14589" max="14589" width="15.6640625" style="183" customWidth="1"/>
    <col min="14590" max="14590" width="10.6640625" style="183" customWidth="1"/>
    <col min="14591" max="14593" width="35" style="183" customWidth="1"/>
    <col min="14594" max="14594" width="15.6640625" style="183" customWidth="1"/>
    <col min="14595" max="14844" width="12" style="183"/>
    <col min="14845" max="14845" width="15.6640625" style="183" customWidth="1"/>
    <col min="14846" max="14846" width="10.6640625" style="183" customWidth="1"/>
    <col min="14847" max="14849" width="35" style="183" customWidth="1"/>
    <col min="14850" max="14850" width="15.6640625" style="183" customWidth="1"/>
    <col min="14851" max="15100" width="12" style="183"/>
    <col min="15101" max="15101" width="15.6640625" style="183" customWidth="1"/>
    <col min="15102" max="15102" width="10.6640625" style="183" customWidth="1"/>
    <col min="15103" max="15105" width="35" style="183" customWidth="1"/>
    <col min="15106" max="15106" width="15.6640625" style="183" customWidth="1"/>
    <col min="15107" max="15356" width="12" style="183"/>
    <col min="15357" max="15357" width="15.6640625" style="183" customWidth="1"/>
    <col min="15358" max="15358" width="10.6640625" style="183" customWidth="1"/>
    <col min="15359" max="15361" width="35" style="183" customWidth="1"/>
    <col min="15362" max="15362" width="15.6640625" style="183" customWidth="1"/>
    <col min="15363" max="15612" width="12" style="183"/>
    <col min="15613" max="15613" width="15.6640625" style="183" customWidth="1"/>
    <col min="15614" max="15614" width="10.6640625" style="183" customWidth="1"/>
    <col min="15615" max="15617" width="35" style="183" customWidth="1"/>
    <col min="15618" max="15618" width="15.6640625" style="183" customWidth="1"/>
    <col min="15619" max="15868" width="12" style="183"/>
    <col min="15869" max="15869" width="15.6640625" style="183" customWidth="1"/>
    <col min="15870" max="15870" width="10.6640625" style="183" customWidth="1"/>
    <col min="15871" max="15873" width="35" style="183" customWidth="1"/>
    <col min="15874" max="15874" width="15.6640625" style="183" customWidth="1"/>
    <col min="15875" max="16124" width="12" style="183"/>
    <col min="16125" max="16125" width="15.6640625" style="183" customWidth="1"/>
    <col min="16126" max="16126" width="10.6640625" style="183" customWidth="1"/>
    <col min="16127" max="16129" width="35" style="183" customWidth="1"/>
    <col min="16130" max="16130" width="15.6640625" style="183" customWidth="1"/>
    <col min="16131" max="16384" width="12" style="183"/>
  </cols>
  <sheetData>
    <row r="1" spans="1:5" ht="12" x14ac:dyDescent="0.2">
      <c r="A1" s="236" t="s">
        <v>293</v>
      </c>
    </row>
    <row r="2" spans="1:5" ht="12" x14ac:dyDescent="0.2">
      <c r="A2" s="236"/>
    </row>
    <row r="3" spans="1:5" ht="13.5" customHeight="1" x14ac:dyDescent="0.2">
      <c r="A3" s="200"/>
      <c r="B3" s="200"/>
      <c r="C3" s="200"/>
      <c r="D3" s="200"/>
      <c r="E3" s="200"/>
    </row>
    <row r="4" spans="1:5" ht="13.5" customHeight="1" x14ac:dyDescent="0.2">
      <c r="A4" s="691" t="s">
        <v>1</v>
      </c>
      <c r="B4" s="316" t="s">
        <v>151</v>
      </c>
      <c r="C4" s="316"/>
      <c r="D4" s="319"/>
      <c r="E4" s="200"/>
    </row>
    <row r="5" spans="1:5" ht="13.5" customHeight="1" x14ac:dyDescent="0.2">
      <c r="A5" s="691"/>
      <c r="B5" s="671" t="s">
        <v>9</v>
      </c>
      <c r="C5" s="317" t="s">
        <v>152</v>
      </c>
      <c r="D5" s="318"/>
      <c r="E5" s="200"/>
    </row>
    <row r="6" spans="1:5" ht="25.5" customHeight="1" x14ac:dyDescent="0.2">
      <c r="A6" s="691"/>
      <c r="B6" s="671"/>
      <c r="C6" s="320" t="s">
        <v>153</v>
      </c>
      <c r="D6" s="321" t="s">
        <v>281</v>
      </c>
      <c r="E6" s="201"/>
    </row>
    <row r="7" spans="1:5" ht="13.5" customHeight="1" x14ac:dyDescent="0.2">
      <c r="A7" s="691"/>
      <c r="B7" s="316" t="s">
        <v>4</v>
      </c>
      <c r="C7" s="317"/>
      <c r="D7" s="318"/>
      <c r="E7" s="200"/>
    </row>
    <row r="8" spans="1:5" ht="13.5" customHeight="1" x14ac:dyDescent="0.2">
      <c r="A8" s="312"/>
      <c r="B8" s="200"/>
      <c r="C8" s="200"/>
      <c r="D8" s="200"/>
      <c r="E8" s="200"/>
    </row>
    <row r="9" spans="1:5" ht="13.5" customHeight="1" x14ac:dyDescent="0.2">
      <c r="A9" s="324">
        <v>2000</v>
      </c>
      <c r="B9" s="300">
        <v>19554</v>
      </c>
      <c r="C9" s="300">
        <v>6933</v>
      </c>
      <c r="D9" s="300">
        <v>12621</v>
      </c>
      <c r="E9" s="226"/>
    </row>
    <row r="10" spans="1:5" ht="13.5" customHeight="1" x14ac:dyDescent="0.2">
      <c r="A10" s="324">
        <v>2001</v>
      </c>
      <c r="B10" s="300">
        <v>19540</v>
      </c>
      <c r="C10" s="300">
        <v>7857</v>
      </c>
      <c r="D10" s="300">
        <v>11683</v>
      </c>
      <c r="E10" s="226"/>
    </row>
    <row r="11" spans="1:5" ht="13.5" customHeight="1" x14ac:dyDescent="0.2">
      <c r="A11" s="324">
        <v>2002</v>
      </c>
      <c r="B11" s="300">
        <v>19237</v>
      </c>
      <c r="C11" s="300">
        <v>7522</v>
      </c>
      <c r="D11" s="300">
        <v>11715</v>
      </c>
      <c r="E11" s="226"/>
    </row>
    <row r="12" spans="1:5" ht="13.5" customHeight="1" x14ac:dyDescent="0.2">
      <c r="A12" s="324">
        <v>2003</v>
      </c>
      <c r="B12" s="300">
        <v>18824</v>
      </c>
      <c r="C12" s="300">
        <v>7335</v>
      </c>
      <c r="D12" s="300">
        <v>11489</v>
      </c>
      <c r="E12" s="226"/>
    </row>
    <row r="13" spans="1:5" ht="13.5" customHeight="1" x14ac:dyDescent="0.2">
      <c r="A13" s="324">
        <v>2004</v>
      </c>
      <c r="B13" s="300">
        <v>18571</v>
      </c>
      <c r="C13" s="300">
        <v>7450</v>
      </c>
      <c r="D13" s="300">
        <v>11121</v>
      </c>
      <c r="E13" s="226"/>
    </row>
    <row r="14" spans="1:5" ht="13.5" customHeight="1" x14ac:dyDescent="0.2">
      <c r="A14" s="324">
        <v>2005</v>
      </c>
      <c r="B14" s="300">
        <v>18272</v>
      </c>
      <c r="C14" s="300">
        <v>7586</v>
      </c>
      <c r="D14" s="300">
        <v>10686</v>
      </c>
      <c r="E14" s="226"/>
    </row>
    <row r="15" spans="1:5" ht="13.5" customHeight="1" x14ac:dyDescent="0.2">
      <c r="A15" s="324">
        <v>2006</v>
      </c>
      <c r="B15" s="300">
        <v>18271</v>
      </c>
      <c r="C15" s="300">
        <v>7618</v>
      </c>
      <c r="D15" s="300">
        <v>10653</v>
      </c>
      <c r="E15" s="226"/>
    </row>
    <row r="16" spans="1:5" ht="13.5" customHeight="1" x14ac:dyDescent="0.2">
      <c r="A16" s="324">
        <v>2007</v>
      </c>
      <c r="B16" s="300">
        <v>18199</v>
      </c>
      <c r="C16" s="300">
        <v>7707</v>
      </c>
      <c r="D16" s="300">
        <v>10492</v>
      </c>
      <c r="E16" s="226"/>
    </row>
    <row r="17" spans="1:5" ht="13.5" customHeight="1" x14ac:dyDescent="0.2">
      <c r="A17" s="324">
        <v>2008</v>
      </c>
      <c r="B17" s="300">
        <v>18031</v>
      </c>
      <c r="C17" s="300">
        <v>7719</v>
      </c>
      <c r="D17" s="300">
        <v>10312</v>
      </c>
      <c r="E17" s="226"/>
    </row>
    <row r="18" spans="1:5" ht="13.5" customHeight="1" x14ac:dyDescent="0.2">
      <c r="A18" s="324">
        <v>2009</v>
      </c>
      <c r="B18" s="300">
        <v>17903</v>
      </c>
      <c r="C18" s="300">
        <v>7631</v>
      </c>
      <c r="D18" s="300">
        <v>10272</v>
      </c>
      <c r="E18" s="226"/>
    </row>
    <row r="19" spans="1:5" ht="13.5" customHeight="1" x14ac:dyDescent="0.2">
      <c r="A19" s="324">
        <v>2010</v>
      </c>
      <c r="B19" s="300">
        <v>17904</v>
      </c>
      <c r="C19" s="300">
        <v>7569</v>
      </c>
      <c r="D19" s="300">
        <v>10335</v>
      </c>
      <c r="E19" s="226"/>
    </row>
    <row r="20" spans="1:5" ht="13.5" customHeight="1" x14ac:dyDescent="0.2">
      <c r="A20" s="324">
        <v>2011</v>
      </c>
      <c r="B20" s="300">
        <v>17988</v>
      </c>
      <c r="C20" s="300">
        <v>7507</v>
      </c>
      <c r="D20" s="300">
        <v>10481</v>
      </c>
      <c r="E20" s="226"/>
    </row>
    <row r="21" spans="1:5" ht="13.5" customHeight="1" x14ac:dyDescent="0.2">
      <c r="A21" s="324">
        <v>2012</v>
      </c>
      <c r="B21" s="300">
        <v>18048</v>
      </c>
      <c r="C21" s="300">
        <v>7455</v>
      </c>
      <c r="D21" s="300">
        <v>10593</v>
      </c>
      <c r="E21" s="226"/>
    </row>
    <row r="22" spans="1:5" ht="13.5" customHeight="1" x14ac:dyDescent="0.2">
      <c r="A22" s="324">
        <v>2013</v>
      </c>
      <c r="B22" s="300">
        <v>17942</v>
      </c>
      <c r="C22" s="300">
        <v>7363</v>
      </c>
      <c r="D22" s="300">
        <v>10579</v>
      </c>
      <c r="E22" s="226"/>
    </row>
    <row r="23" spans="1:5" ht="13.5" customHeight="1" x14ac:dyDescent="0.2">
      <c r="A23" s="324">
        <v>2014</v>
      </c>
      <c r="B23" s="300">
        <v>17886</v>
      </c>
      <c r="C23" s="300">
        <v>7318</v>
      </c>
      <c r="D23" s="300">
        <v>10568</v>
      </c>
      <c r="E23" s="226"/>
    </row>
    <row r="24" spans="1:5" ht="13.5" customHeight="1" x14ac:dyDescent="0.2">
      <c r="A24" s="324">
        <v>2015</v>
      </c>
      <c r="B24" s="300">
        <v>18204</v>
      </c>
      <c r="C24" s="300">
        <v>7061</v>
      </c>
      <c r="D24" s="300">
        <v>11143</v>
      </c>
      <c r="E24" s="226"/>
    </row>
    <row r="25" spans="1:5" ht="13.5" customHeight="1" x14ac:dyDescent="0.2">
      <c r="A25" s="324">
        <v>2016</v>
      </c>
      <c r="B25" s="300">
        <v>18134</v>
      </c>
      <c r="C25" s="300">
        <v>7061</v>
      </c>
      <c r="D25" s="300">
        <v>11073</v>
      </c>
      <c r="E25" s="226"/>
    </row>
    <row r="26" spans="1:5" ht="13.5" customHeight="1" x14ac:dyDescent="0.2">
      <c r="A26" s="324">
        <v>2017</v>
      </c>
      <c r="B26" s="300">
        <v>18243</v>
      </c>
      <c r="C26" s="300">
        <v>7248</v>
      </c>
      <c r="D26" s="300">
        <v>10995</v>
      </c>
      <c r="E26" s="226"/>
    </row>
    <row r="27" spans="1:5" ht="13.5" customHeight="1" x14ac:dyDescent="0.2">
      <c r="A27" s="324">
        <v>2018</v>
      </c>
      <c r="B27" s="300">
        <v>18504</v>
      </c>
      <c r="C27" s="300">
        <v>7295</v>
      </c>
      <c r="D27" s="300">
        <v>11209</v>
      </c>
      <c r="E27" s="226"/>
    </row>
    <row r="28" spans="1:5" s="565" customFormat="1" ht="13.5" customHeight="1" x14ac:dyDescent="0.2">
      <c r="A28" s="577">
        <v>2019</v>
      </c>
      <c r="B28" s="300">
        <v>18511</v>
      </c>
      <c r="C28" s="300">
        <v>7284</v>
      </c>
      <c r="D28" s="300">
        <v>11227</v>
      </c>
      <c r="E28" s="226"/>
    </row>
    <row r="29" spans="1:5" s="565" customFormat="1" ht="13.5" customHeight="1" x14ac:dyDescent="0.2">
      <c r="A29" s="577">
        <v>2020</v>
      </c>
      <c r="B29" s="300">
        <v>18952</v>
      </c>
      <c r="C29" s="300">
        <v>7267</v>
      </c>
      <c r="D29" s="300">
        <v>11685</v>
      </c>
      <c r="E29" s="226"/>
    </row>
    <row r="30" spans="1:5" ht="13.5" customHeight="1" x14ac:dyDescent="0.2">
      <c r="A30" s="30" t="s">
        <v>63</v>
      </c>
      <c r="B30" s="244"/>
      <c r="C30" s="244"/>
      <c r="D30" s="244"/>
      <c r="E30" s="200"/>
    </row>
    <row r="31" spans="1:5" ht="13.5" customHeight="1" x14ac:dyDescent="0.2">
      <c r="A31" s="246" t="s">
        <v>294</v>
      </c>
      <c r="B31" s="244"/>
      <c r="C31" s="244"/>
      <c r="D31" s="244"/>
      <c r="E31" s="200"/>
    </row>
    <row r="32" spans="1:5" ht="13.5" customHeight="1" x14ac:dyDescent="0.2">
      <c r="A32" s="246"/>
      <c r="B32" s="244"/>
      <c r="C32" s="244"/>
      <c r="D32" s="244"/>
      <c r="E32" s="200"/>
    </row>
    <row r="33" spans="1:5" ht="13.5" customHeight="1" x14ac:dyDescent="0.2">
      <c r="A33" s="246"/>
      <c r="B33" s="244"/>
      <c r="C33" s="244"/>
      <c r="D33" s="247" t="s">
        <v>154</v>
      </c>
      <c r="E33" s="200"/>
    </row>
    <row r="34" spans="1:5" ht="13.5" customHeight="1" x14ac:dyDescent="0.2">
      <c r="A34" s="246"/>
      <c r="B34" s="244"/>
      <c r="C34" s="244"/>
      <c r="D34" s="247"/>
      <c r="E34" s="200"/>
    </row>
    <row r="35" spans="1:5" ht="13.5" customHeight="1" x14ac:dyDescent="0.2">
      <c r="A35" s="246"/>
      <c r="B35" s="244"/>
      <c r="C35" s="244"/>
      <c r="D35" s="244"/>
      <c r="E35" s="200"/>
    </row>
    <row r="36" spans="1:5" ht="13.5" customHeight="1" x14ac:dyDescent="0.2">
      <c r="A36" s="348" t="s">
        <v>315</v>
      </c>
      <c r="B36" s="244"/>
      <c r="C36" s="244"/>
      <c r="D36" s="244"/>
      <c r="E36" s="200"/>
    </row>
    <row r="37" spans="1:5" ht="13.5" customHeight="1" x14ac:dyDescent="0.2">
      <c r="A37" s="200"/>
      <c r="B37" s="200"/>
      <c r="C37" s="200"/>
      <c r="D37" s="200"/>
      <c r="E37" s="200"/>
    </row>
    <row r="38" spans="1:5" ht="13.5" customHeight="1" x14ac:dyDescent="0.2"/>
    <row r="39" spans="1:5" ht="13.5" customHeight="1" x14ac:dyDescent="0.2">
      <c r="B39" s="227"/>
    </row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</sheetData>
  <mergeCells count="2">
    <mergeCell ref="A4:A7"/>
    <mergeCell ref="B5:B6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r:id="rId1"/>
  <headerFooter alignWithMargins="0">
    <oddFooter>&amp;L&amp;8&amp;Z&amp;F&amp;R&amp;8&amp;A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4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9.6640625" style="183" customWidth="1"/>
    <col min="2" max="5" width="24.6640625" style="183" customWidth="1"/>
    <col min="6" max="6" width="15.6640625" style="183" customWidth="1"/>
    <col min="7" max="7" width="14.6640625" style="183" bestFit="1" customWidth="1"/>
    <col min="8" max="8" width="12" style="183"/>
    <col min="9" max="9" width="13.6640625" style="183" bestFit="1" customWidth="1"/>
    <col min="10" max="255" width="12" style="183"/>
    <col min="256" max="256" width="20.1640625" style="183" customWidth="1"/>
    <col min="257" max="257" width="9.6640625" style="183" customWidth="1"/>
    <col min="258" max="258" width="33" style="183" customWidth="1"/>
    <col min="259" max="260" width="23.6640625" style="183" customWidth="1"/>
    <col min="261" max="261" width="26.5" style="183" customWidth="1"/>
    <col min="262" max="262" width="15.6640625" style="183" customWidth="1"/>
    <col min="263" max="263" width="14.6640625" style="183" bestFit="1" customWidth="1"/>
    <col min="264" max="264" width="12" style="183"/>
    <col min="265" max="265" width="13.6640625" style="183" bestFit="1" customWidth="1"/>
    <col min="266" max="511" width="12" style="183"/>
    <col min="512" max="512" width="20.1640625" style="183" customWidth="1"/>
    <col min="513" max="513" width="9.6640625" style="183" customWidth="1"/>
    <col min="514" max="514" width="33" style="183" customWidth="1"/>
    <col min="515" max="516" width="23.6640625" style="183" customWidth="1"/>
    <col min="517" max="517" width="26.5" style="183" customWidth="1"/>
    <col min="518" max="518" width="15.6640625" style="183" customWidth="1"/>
    <col min="519" max="519" width="14.6640625" style="183" bestFit="1" customWidth="1"/>
    <col min="520" max="520" width="12" style="183"/>
    <col min="521" max="521" width="13.6640625" style="183" bestFit="1" customWidth="1"/>
    <col min="522" max="767" width="12" style="183"/>
    <col min="768" max="768" width="20.1640625" style="183" customWidth="1"/>
    <col min="769" max="769" width="9.6640625" style="183" customWidth="1"/>
    <col min="770" max="770" width="33" style="183" customWidth="1"/>
    <col min="771" max="772" width="23.6640625" style="183" customWidth="1"/>
    <col min="773" max="773" width="26.5" style="183" customWidth="1"/>
    <col min="774" max="774" width="15.6640625" style="183" customWidth="1"/>
    <col min="775" max="775" width="14.6640625" style="183" bestFit="1" customWidth="1"/>
    <col min="776" max="776" width="12" style="183"/>
    <col min="777" max="777" width="13.6640625" style="183" bestFit="1" customWidth="1"/>
    <col min="778" max="1023" width="12" style="183"/>
    <col min="1024" max="1024" width="20.1640625" style="183" customWidth="1"/>
    <col min="1025" max="1025" width="9.6640625" style="183" customWidth="1"/>
    <col min="1026" max="1026" width="33" style="183" customWidth="1"/>
    <col min="1027" max="1028" width="23.6640625" style="183" customWidth="1"/>
    <col min="1029" max="1029" width="26.5" style="183" customWidth="1"/>
    <col min="1030" max="1030" width="15.6640625" style="183" customWidth="1"/>
    <col min="1031" max="1031" width="14.6640625" style="183" bestFit="1" customWidth="1"/>
    <col min="1032" max="1032" width="12" style="183"/>
    <col min="1033" max="1033" width="13.6640625" style="183" bestFit="1" customWidth="1"/>
    <col min="1034" max="1279" width="12" style="183"/>
    <col min="1280" max="1280" width="20.1640625" style="183" customWidth="1"/>
    <col min="1281" max="1281" width="9.6640625" style="183" customWidth="1"/>
    <col min="1282" max="1282" width="33" style="183" customWidth="1"/>
    <col min="1283" max="1284" width="23.6640625" style="183" customWidth="1"/>
    <col min="1285" max="1285" width="26.5" style="183" customWidth="1"/>
    <col min="1286" max="1286" width="15.6640625" style="183" customWidth="1"/>
    <col min="1287" max="1287" width="14.6640625" style="183" bestFit="1" customWidth="1"/>
    <col min="1288" max="1288" width="12" style="183"/>
    <col min="1289" max="1289" width="13.6640625" style="183" bestFit="1" customWidth="1"/>
    <col min="1290" max="1535" width="12" style="183"/>
    <col min="1536" max="1536" width="20.1640625" style="183" customWidth="1"/>
    <col min="1537" max="1537" width="9.6640625" style="183" customWidth="1"/>
    <col min="1538" max="1538" width="33" style="183" customWidth="1"/>
    <col min="1539" max="1540" width="23.6640625" style="183" customWidth="1"/>
    <col min="1541" max="1541" width="26.5" style="183" customWidth="1"/>
    <col min="1542" max="1542" width="15.6640625" style="183" customWidth="1"/>
    <col min="1543" max="1543" width="14.6640625" style="183" bestFit="1" customWidth="1"/>
    <col min="1544" max="1544" width="12" style="183"/>
    <col min="1545" max="1545" width="13.6640625" style="183" bestFit="1" customWidth="1"/>
    <col min="1546" max="1791" width="12" style="183"/>
    <col min="1792" max="1792" width="20.1640625" style="183" customWidth="1"/>
    <col min="1793" max="1793" width="9.6640625" style="183" customWidth="1"/>
    <col min="1794" max="1794" width="33" style="183" customWidth="1"/>
    <col min="1795" max="1796" width="23.6640625" style="183" customWidth="1"/>
    <col min="1797" max="1797" width="26.5" style="183" customWidth="1"/>
    <col min="1798" max="1798" width="15.6640625" style="183" customWidth="1"/>
    <col min="1799" max="1799" width="14.6640625" style="183" bestFit="1" customWidth="1"/>
    <col min="1800" max="1800" width="12" style="183"/>
    <col min="1801" max="1801" width="13.6640625" style="183" bestFit="1" customWidth="1"/>
    <col min="1802" max="2047" width="12" style="183"/>
    <col min="2048" max="2048" width="20.1640625" style="183" customWidth="1"/>
    <col min="2049" max="2049" width="9.6640625" style="183" customWidth="1"/>
    <col min="2050" max="2050" width="33" style="183" customWidth="1"/>
    <col min="2051" max="2052" width="23.6640625" style="183" customWidth="1"/>
    <col min="2053" max="2053" width="26.5" style="183" customWidth="1"/>
    <col min="2054" max="2054" width="15.6640625" style="183" customWidth="1"/>
    <col min="2055" max="2055" width="14.6640625" style="183" bestFit="1" customWidth="1"/>
    <col min="2056" max="2056" width="12" style="183"/>
    <col min="2057" max="2057" width="13.6640625" style="183" bestFit="1" customWidth="1"/>
    <col min="2058" max="2303" width="12" style="183"/>
    <col min="2304" max="2304" width="20.1640625" style="183" customWidth="1"/>
    <col min="2305" max="2305" width="9.6640625" style="183" customWidth="1"/>
    <col min="2306" max="2306" width="33" style="183" customWidth="1"/>
    <col min="2307" max="2308" width="23.6640625" style="183" customWidth="1"/>
    <col min="2309" max="2309" width="26.5" style="183" customWidth="1"/>
    <col min="2310" max="2310" width="15.6640625" style="183" customWidth="1"/>
    <col min="2311" max="2311" width="14.6640625" style="183" bestFit="1" customWidth="1"/>
    <col min="2312" max="2312" width="12" style="183"/>
    <col min="2313" max="2313" width="13.6640625" style="183" bestFit="1" customWidth="1"/>
    <col min="2314" max="2559" width="12" style="183"/>
    <col min="2560" max="2560" width="20.1640625" style="183" customWidth="1"/>
    <col min="2561" max="2561" width="9.6640625" style="183" customWidth="1"/>
    <col min="2562" max="2562" width="33" style="183" customWidth="1"/>
    <col min="2563" max="2564" width="23.6640625" style="183" customWidth="1"/>
    <col min="2565" max="2565" width="26.5" style="183" customWidth="1"/>
    <col min="2566" max="2566" width="15.6640625" style="183" customWidth="1"/>
    <col min="2567" max="2567" width="14.6640625" style="183" bestFit="1" customWidth="1"/>
    <col min="2568" max="2568" width="12" style="183"/>
    <col min="2569" max="2569" width="13.6640625" style="183" bestFit="1" customWidth="1"/>
    <col min="2570" max="2815" width="12" style="183"/>
    <col min="2816" max="2816" width="20.1640625" style="183" customWidth="1"/>
    <col min="2817" max="2817" width="9.6640625" style="183" customWidth="1"/>
    <col min="2818" max="2818" width="33" style="183" customWidth="1"/>
    <col min="2819" max="2820" width="23.6640625" style="183" customWidth="1"/>
    <col min="2821" max="2821" width="26.5" style="183" customWidth="1"/>
    <col min="2822" max="2822" width="15.6640625" style="183" customWidth="1"/>
    <col min="2823" max="2823" width="14.6640625" style="183" bestFit="1" customWidth="1"/>
    <col min="2824" max="2824" width="12" style="183"/>
    <col min="2825" max="2825" width="13.6640625" style="183" bestFit="1" customWidth="1"/>
    <col min="2826" max="3071" width="12" style="183"/>
    <col min="3072" max="3072" width="20.1640625" style="183" customWidth="1"/>
    <col min="3073" max="3073" width="9.6640625" style="183" customWidth="1"/>
    <col min="3074" max="3074" width="33" style="183" customWidth="1"/>
    <col min="3075" max="3076" width="23.6640625" style="183" customWidth="1"/>
    <col min="3077" max="3077" width="26.5" style="183" customWidth="1"/>
    <col min="3078" max="3078" width="15.6640625" style="183" customWidth="1"/>
    <col min="3079" max="3079" width="14.6640625" style="183" bestFit="1" customWidth="1"/>
    <col min="3080" max="3080" width="12" style="183"/>
    <col min="3081" max="3081" width="13.6640625" style="183" bestFit="1" customWidth="1"/>
    <col min="3082" max="3327" width="12" style="183"/>
    <col min="3328" max="3328" width="20.1640625" style="183" customWidth="1"/>
    <col min="3329" max="3329" width="9.6640625" style="183" customWidth="1"/>
    <col min="3330" max="3330" width="33" style="183" customWidth="1"/>
    <col min="3331" max="3332" width="23.6640625" style="183" customWidth="1"/>
    <col min="3333" max="3333" width="26.5" style="183" customWidth="1"/>
    <col min="3334" max="3334" width="15.6640625" style="183" customWidth="1"/>
    <col min="3335" max="3335" width="14.6640625" style="183" bestFit="1" customWidth="1"/>
    <col min="3336" max="3336" width="12" style="183"/>
    <col min="3337" max="3337" width="13.6640625" style="183" bestFit="1" customWidth="1"/>
    <col min="3338" max="3583" width="12" style="183"/>
    <col min="3584" max="3584" width="20.1640625" style="183" customWidth="1"/>
    <col min="3585" max="3585" width="9.6640625" style="183" customWidth="1"/>
    <col min="3586" max="3586" width="33" style="183" customWidth="1"/>
    <col min="3587" max="3588" width="23.6640625" style="183" customWidth="1"/>
    <col min="3589" max="3589" width="26.5" style="183" customWidth="1"/>
    <col min="3590" max="3590" width="15.6640625" style="183" customWidth="1"/>
    <col min="3591" max="3591" width="14.6640625" style="183" bestFit="1" customWidth="1"/>
    <col min="3592" max="3592" width="12" style="183"/>
    <col min="3593" max="3593" width="13.6640625" style="183" bestFit="1" customWidth="1"/>
    <col min="3594" max="3839" width="12" style="183"/>
    <col min="3840" max="3840" width="20.1640625" style="183" customWidth="1"/>
    <col min="3841" max="3841" width="9.6640625" style="183" customWidth="1"/>
    <col min="3842" max="3842" width="33" style="183" customWidth="1"/>
    <col min="3843" max="3844" width="23.6640625" style="183" customWidth="1"/>
    <col min="3845" max="3845" width="26.5" style="183" customWidth="1"/>
    <col min="3846" max="3846" width="15.6640625" style="183" customWidth="1"/>
    <col min="3847" max="3847" width="14.6640625" style="183" bestFit="1" customWidth="1"/>
    <col min="3848" max="3848" width="12" style="183"/>
    <col min="3849" max="3849" width="13.6640625" style="183" bestFit="1" customWidth="1"/>
    <col min="3850" max="4095" width="12" style="183"/>
    <col min="4096" max="4096" width="20.1640625" style="183" customWidth="1"/>
    <col min="4097" max="4097" width="9.6640625" style="183" customWidth="1"/>
    <col min="4098" max="4098" width="33" style="183" customWidth="1"/>
    <col min="4099" max="4100" width="23.6640625" style="183" customWidth="1"/>
    <col min="4101" max="4101" width="26.5" style="183" customWidth="1"/>
    <col min="4102" max="4102" width="15.6640625" style="183" customWidth="1"/>
    <col min="4103" max="4103" width="14.6640625" style="183" bestFit="1" customWidth="1"/>
    <col min="4104" max="4104" width="12" style="183"/>
    <col min="4105" max="4105" width="13.6640625" style="183" bestFit="1" customWidth="1"/>
    <col min="4106" max="4351" width="12" style="183"/>
    <col min="4352" max="4352" width="20.1640625" style="183" customWidth="1"/>
    <col min="4353" max="4353" width="9.6640625" style="183" customWidth="1"/>
    <col min="4354" max="4354" width="33" style="183" customWidth="1"/>
    <col min="4355" max="4356" width="23.6640625" style="183" customWidth="1"/>
    <col min="4357" max="4357" width="26.5" style="183" customWidth="1"/>
    <col min="4358" max="4358" width="15.6640625" style="183" customWidth="1"/>
    <col min="4359" max="4359" width="14.6640625" style="183" bestFit="1" customWidth="1"/>
    <col min="4360" max="4360" width="12" style="183"/>
    <col min="4361" max="4361" width="13.6640625" style="183" bestFit="1" customWidth="1"/>
    <col min="4362" max="4607" width="12" style="183"/>
    <col min="4608" max="4608" width="20.1640625" style="183" customWidth="1"/>
    <col min="4609" max="4609" width="9.6640625" style="183" customWidth="1"/>
    <col min="4610" max="4610" width="33" style="183" customWidth="1"/>
    <col min="4611" max="4612" width="23.6640625" style="183" customWidth="1"/>
    <col min="4613" max="4613" width="26.5" style="183" customWidth="1"/>
    <col min="4614" max="4614" width="15.6640625" style="183" customWidth="1"/>
    <col min="4615" max="4615" width="14.6640625" style="183" bestFit="1" customWidth="1"/>
    <col min="4616" max="4616" width="12" style="183"/>
    <col min="4617" max="4617" width="13.6640625" style="183" bestFit="1" customWidth="1"/>
    <col min="4618" max="4863" width="12" style="183"/>
    <col min="4864" max="4864" width="20.1640625" style="183" customWidth="1"/>
    <col min="4865" max="4865" width="9.6640625" style="183" customWidth="1"/>
    <col min="4866" max="4866" width="33" style="183" customWidth="1"/>
    <col min="4867" max="4868" width="23.6640625" style="183" customWidth="1"/>
    <col min="4869" max="4869" width="26.5" style="183" customWidth="1"/>
    <col min="4870" max="4870" width="15.6640625" style="183" customWidth="1"/>
    <col min="4871" max="4871" width="14.6640625" style="183" bestFit="1" customWidth="1"/>
    <col min="4872" max="4872" width="12" style="183"/>
    <col min="4873" max="4873" width="13.6640625" style="183" bestFit="1" customWidth="1"/>
    <col min="4874" max="5119" width="12" style="183"/>
    <col min="5120" max="5120" width="20.1640625" style="183" customWidth="1"/>
    <col min="5121" max="5121" width="9.6640625" style="183" customWidth="1"/>
    <col min="5122" max="5122" width="33" style="183" customWidth="1"/>
    <col min="5123" max="5124" width="23.6640625" style="183" customWidth="1"/>
    <col min="5125" max="5125" width="26.5" style="183" customWidth="1"/>
    <col min="5126" max="5126" width="15.6640625" style="183" customWidth="1"/>
    <col min="5127" max="5127" width="14.6640625" style="183" bestFit="1" customWidth="1"/>
    <col min="5128" max="5128" width="12" style="183"/>
    <col min="5129" max="5129" width="13.6640625" style="183" bestFit="1" customWidth="1"/>
    <col min="5130" max="5375" width="12" style="183"/>
    <col min="5376" max="5376" width="20.1640625" style="183" customWidth="1"/>
    <col min="5377" max="5377" width="9.6640625" style="183" customWidth="1"/>
    <col min="5378" max="5378" width="33" style="183" customWidth="1"/>
    <col min="5379" max="5380" width="23.6640625" style="183" customWidth="1"/>
    <col min="5381" max="5381" width="26.5" style="183" customWidth="1"/>
    <col min="5382" max="5382" width="15.6640625" style="183" customWidth="1"/>
    <col min="5383" max="5383" width="14.6640625" style="183" bestFit="1" customWidth="1"/>
    <col min="5384" max="5384" width="12" style="183"/>
    <col min="5385" max="5385" width="13.6640625" style="183" bestFit="1" customWidth="1"/>
    <col min="5386" max="5631" width="12" style="183"/>
    <col min="5632" max="5632" width="20.1640625" style="183" customWidth="1"/>
    <col min="5633" max="5633" width="9.6640625" style="183" customWidth="1"/>
    <col min="5634" max="5634" width="33" style="183" customWidth="1"/>
    <col min="5635" max="5636" width="23.6640625" style="183" customWidth="1"/>
    <col min="5637" max="5637" width="26.5" style="183" customWidth="1"/>
    <col min="5638" max="5638" width="15.6640625" style="183" customWidth="1"/>
    <col min="5639" max="5639" width="14.6640625" style="183" bestFit="1" customWidth="1"/>
    <col min="5640" max="5640" width="12" style="183"/>
    <col min="5641" max="5641" width="13.6640625" style="183" bestFit="1" customWidth="1"/>
    <col min="5642" max="5887" width="12" style="183"/>
    <col min="5888" max="5888" width="20.1640625" style="183" customWidth="1"/>
    <col min="5889" max="5889" width="9.6640625" style="183" customWidth="1"/>
    <col min="5890" max="5890" width="33" style="183" customWidth="1"/>
    <col min="5891" max="5892" width="23.6640625" style="183" customWidth="1"/>
    <col min="5893" max="5893" width="26.5" style="183" customWidth="1"/>
    <col min="5894" max="5894" width="15.6640625" style="183" customWidth="1"/>
    <col min="5895" max="5895" width="14.6640625" style="183" bestFit="1" customWidth="1"/>
    <col min="5896" max="5896" width="12" style="183"/>
    <col min="5897" max="5897" width="13.6640625" style="183" bestFit="1" customWidth="1"/>
    <col min="5898" max="6143" width="12" style="183"/>
    <col min="6144" max="6144" width="20.1640625" style="183" customWidth="1"/>
    <col min="6145" max="6145" width="9.6640625" style="183" customWidth="1"/>
    <col min="6146" max="6146" width="33" style="183" customWidth="1"/>
    <col min="6147" max="6148" width="23.6640625" style="183" customWidth="1"/>
    <col min="6149" max="6149" width="26.5" style="183" customWidth="1"/>
    <col min="6150" max="6150" width="15.6640625" style="183" customWidth="1"/>
    <col min="6151" max="6151" width="14.6640625" style="183" bestFit="1" customWidth="1"/>
    <col min="6152" max="6152" width="12" style="183"/>
    <col min="6153" max="6153" width="13.6640625" style="183" bestFit="1" customWidth="1"/>
    <col min="6154" max="6399" width="12" style="183"/>
    <col min="6400" max="6400" width="20.1640625" style="183" customWidth="1"/>
    <col min="6401" max="6401" width="9.6640625" style="183" customWidth="1"/>
    <col min="6402" max="6402" width="33" style="183" customWidth="1"/>
    <col min="6403" max="6404" width="23.6640625" style="183" customWidth="1"/>
    <col min="6405" max="6405" width="26.5" style="183" customWidth="1"/>
    <col min="6406" max="6406" width="15.6640625" style="183" customWidth="1"/>
    <col min="6407" max="6407" width="14.6640625" style="183" bestFit="1" customWidth="1"/>
    <col min="6408" max="6408" width="12" style="183"/>
    <col min="6409" max="6409" width="13.6640625" style="183" bestFit="1" customWidth="1"/>
    <col min="6410" max="6655" width="12" style="183"/>
    <col min="6656" max="6656" width="20.1640625" style="183" customWidth="1"/>
    <col min="6657" max="6657" width="9.6640625" style="183" customWidth="1"/>
    <col min="6658" max="6658" width="33" style="183" customWidth="1"/>
    <col min="6659" max="6660" width="23.6640625" style="183" customWidth="1"/>
    <col min="6661" max="6661" width="26.5" style="183" customWidth="1"/>
    <col min="6662" max="6662" width="15.6640625" style="183" customWidth="1"/>
    <col min="6663" max="6663" width="14.6640625" style="183" bestFit="1" customWidth="1"/>
    <col min="6664" max="6664" width="12" style="183"/>
    <col min="6665" max="6665" width="13.6640625" style="183" bestFit="1" customWidth="1"/>
    <col min="6666" max="6911" width="12" style="183"/>
    <col min="6912" max="6912" width="20.1640625" style="183" customWidth="1"/>
    <col min="6913" max="6913" width="9.6640625" style="183" customWidth="1"/>
    <col min="6914" max="6914" width="33" style="183" customWidth="1"/>
    <col min="6915" max="6916" width="23.6640625" style="183" customWidth="1"/>
    <col min="6917" max="6917" width="26.5" style="183" customWidth="1"/>
    <col min="6918" max="6918" width="15.6640625" style="183" customWidth="1"/>
    <col min="6919" max="6919" width="14.6640625" style="183" bestFit="1" customWidth="1"/>
    <col min="6920" max="6920" width="12" style="183"/>
    <col min="6921" max="6921" width="13.6640625" style="183" bestFit="1" customWidth="1"/>
    <col min="6922" max="7167" width="12" style="183"/>
    <col min="7168" max="7168" width="20.1640625" style="183" customWidth="1"/>
    <col min="7169" max="7169" width="9.6640625" style="183" customWidth="1"/>
    <col min="7170" max="7170" width="33" style="183" customWidth="1"/>
    <col min="7171" max="7172" width="23.6640625" style="183" customWidth="1"/>
    <col min="7173" max="7173" width="26.5" style="183" customWidth="1"/>
    <col min="7174" max="7174" width="15.6640625" style="183" customWidth="1"/>
    <col min="7175" max="7175" width="14.6640625" style="183" bestFit="1" customWidth="1"/>
    <col min="7176" max="7176" width="12" style="183"/>
    <col min="7177" max="7177" width="13.6640625" style="183" bestFit="1" customWidth="1"/>
    <col min="7178" max="7423" width="12" style="183"/>
    <col min="7424" max="7424" width="20.1640625" style="183" customWidth="1"/>
    <col min="7425" max="7425" width="9.6640625" style="183" customWidth="1"/>
    <col min="7426" max="7426" width="33" style="183" customWidth="1"/>
    <col min="7427" max="7428" width="23.6640625" style="183" customWidth="1"/>
    <col min="7429" max="7429" width="26.5" style="183" customWidth="1"/>
    <col min="7430" max="7430" width="15.6640625" style="183" customWidth="1"/>
    <col min="7431" max="7431" width="14.6640625" style="183" bestFit="1" customWidth="1"/>
    <col min="7432" max="7432" width="12" style="183"/>
    <col min="7433" max="7433" width="13.6640625" style="183" bestFit="1" customWidth="1"/>
    <col min="7434" max="7679" width="12" style="183"/>
    <col min="7680" max="7680" width="20.1640625" style="183" customWidth="1"/>
    <col min="7681" max="7681" width="9.6640625" style="183" customWidth="1"/>
    <col min="7682" max="7682" width="33" style="183" customWidth="1"/>
    <col min="7683" max="7684" width="23.6640625" style="183" customWidth="1"/>
    <col min="7685" max="7685" width="26.5" style="183" customWidth="1"/>
    <col min="7686" max="7686" width="15.6640625" style="183" customWidth="1"/>
    <col min="7687" max="7687" width="14.6640625" style="183" bestFit="1" customWidth="1"/>
    <col min="7688" max="7688" width="12" style="183"/>
    <col min="7689" max="7689" width="13.6640625" style="183" bestFit="1" customWidth="1"/>
    <col min="7690" max="7935" width="12" style="183"/>
    <col min="7936" max="7936" width="20.1640625" style="183" customWidth="1"/>
    <col min="7937" max="7937" width="9.6640625" style="183" customWidth="1"/>
    <col min="7938" max="7938" width="33" style="183" customWidth="1"/>
    <col min="7939" max="7940" width="23.6640625" style="183" customWidth="1"/>
    <col min="7941" max="7941" width="26.5" style="183" customWidth="1"/>
    <col min="7942" max="7942" width="15.6640625" style="183" customWidth="1"/>
    <col min="7943" max="7943" width="14.6640625" style="183" bestFit="1" customWidth="1"/>
    <col min="7944" max="7944" width="12" style="183"/>
    <col min="7945" max="7945" width="13.6640625" style="183" bestFit="1" customWidth="1"/>
    <col min="7946" max="8191" width="12" style="183"/>
    <col min="8192" max="8192" width="20.1640625" style="183" customWidth="1"/>
    <col min="8193" max="8193" width="9.6640625" style="183" customWidth="1"/>
    <col min="8194" max="8194" width="33" style="183" customWidth="1"/>
    <col min="8195" max="8196" width="23.6640625" style="183" customWidth="1"/>
    <col min="8197" max="8197" width="26.5" style="183" customWidth="1"/>
    <col min="8198" max="8198" width="15.6640625" style="183" customWidth="1"/>
    <col min="8199" max="8199" width="14.6640625" style="183" bestFit="1" customWidth="1"/>
    <col min="8200" max="8200" width="12" style="183"/>
    <col min="8201" max="8201" width="13.6640625" style="183" bestFit="1" customWidth="1"/>
    <col min="8202" max="8447" width="12" style="183"/>
    <col min="8448" max="8448" width="20.1640625" style="183" customWidth="1"/>
    <col min="8449" max="8449" width="9.6640625" style="183" customWidth="1"/>
    <col min="8450" max="8450" width="33" style="183" customWidth="1"/>
    <col min="8451" max="8452" width="23.6640625" style="183" customWidth="1"/>
    <col min="8453" max="8453" width="26.5" style="183" customWidth="1"/>
    <col min="8454" max="8454" width="15.6640625" style="183" customWidth="1"/>
    <col min="8455" max="8455" width="14.6640625" style="183" bestFit="1" customWidth="1"/>
    <col min="8456" max="8456" width="12" style="183"/>
    <col min="8457" max="8457" width="13.6640625" style="183" bestFit="1" customWidth="1"/>
    <col min="8458" max="8703" width="12" style="183"/>
    <col min="8704" max="8704" width="20.1640625" style="183" customWidth="1"/>
    <col min="8705" max="8705" width="9.6640625" style="183" customWidth="1"/>
    <col min="8706" max="8706" width="33" style="183" customWidth="1"/>
    <col min="8707" max="8708" width="23.6640625" style="183" customWidth="1"/>
    <col min="8709" max="8709" width="26.5" style="183" customWidth="1"/>
    <col min="8710" max="8710" width="15.6640625" style="183" customWidth="1"/>
    <col min="8711" max="8711" width="14.6640625" style="183" bestFit="1" customWidth="1"/>
    <col min="8712" max="8712" width="12" style="183"/>
    <col min="8713" max="8713" width="13.6640625" style="183" bestFit="1" customWidth="1"/>
    <col min="8714" max="8959" width="12" style="183"/>
    <col min="8960" max="8960" width="20.1640625" style="183" customWidth="1"/>
    <col min="8961" max="8961" width="9.6640625" style="183" customWidth="1"/>
    <col min="8962" max="8962" width="33" style="183" customWidth="1"/>
    <col min="8963" max="8964" width="23.6640625" style="183" customWidth="1"/>
    <col min="8965" max="8965" width="26.5" style="183" customWidth="1"/>
    <col min="8966" max="8966" width="15.6640625" style="183" customWidth="1"/>
    <col min="8967" max="8967" width="14.6640625" style="183" bestFit="1" customWidth="1"/>
    <col min="8968" max="8968" width="12" style="183"/>
    <col min="8969" max="8969" width="13.6640625" style="183" bestFit="1" customWidth="1"/>
    <col min="8970" max="9215" width="12" style="183"/>
    <col min="9216" max="9216" width="20.1640625" style="183" customWidth="1"/>
    <col min="9217" max="9217" width="9.6640625" style="183" customWidth="1"/>
    <col min="9218" max="9218" width="33" style="183" customWidth="1"/>
    <col min="9219" max="9220" width="23.6640625" style="183" customWidth="1"/>
    <col min="9221" max="9221" width="26.5" style="183" customWidth="1"/>
    <col min="9222" max="9222" width="15.6640625" style="183" customWidth="1"/>
    <col min="9223" max="9223" width="14.6640625" style="183" bestFit="1" customWidth="1"/>
    <col min="9224" max="9224" width="12" style="183"/>
    <col min="9225" max="9225" width="13.6640625" style="183" bestFit="1" customWidth="1"/>
    <col min="9226" max="9471" width="12" style="183"/>
    <col min="9472" max="9472" width="20.1640625" style="183" customWidth="1"/>
    <col min="9473" max="9473" width="9.6640625" style="183" customWidth="1"/>
    <col min="9474" max="9474" width="33" style="183" customWidth="1"/>
    <col min="9475" max="9476" width="23.6640625" style="183" customWidth="1"/>
    <col min="9477" max="9477" width="26.5" style="183" customWidth="1"/>
    <col min="9478" max="9478" width="15.6640625" style="183" customWidth="1"/>
    <col min="9479" max="9479" width="14.6640625" style="183" bestFit="1" customWidth="1"/>
    <col min="9480" max="9480" width="12" style="183"/>
    <col min="9481" max="9481" width="13.6640625" style="183" bestFit="1" customWidth="1"/>
    <col min="9482" max="9727" width="12" style="183"/>
    <col min="9728" max="9728" width="20.1640625" style="183" customWidth="1"/>
    <col min="9729" max="9729" width="9.6640625" style="183" customWidth="1"/>
    <col min="9730" max="9730" width="33" style="183" customWidth="1"/>
    <col min="9731" max="9732" width="23.6640625" style="183" customWidth="1"/>
    <col min="9733" max="9733" width="26.5" style="183" customWidth="1"/>
    <col min="9734" max="9734" width="15.6640625" style="183" customWidth="1"/>
    <col min="9735" max="9735" width="14.6640625" style="183" bestFit="1" customWidth="1"/>
    <col min="9736" max="9736" width="12" style="183"/>
    <col min="9737" max="9737" width="13.6640625" style="183" bestFit="1" customWidth="1"/>
    <col min="9738" max="9983" width="12" style="183"/>
    <col min="9984" max="9984" width="20.1640625" style="183" customWidth="1"/>
    <col min="9985" max="9985" width="9.6640625" style="183" customWidth="1"/>
    <col min="9986" max="9986" width="33" style="183" customWidth="1"/>
    <col min="9987" max="9988" width="23.6640625" style="183" customWidth="1"/>
    <col min="9989" max="9989" width="26.5" style="183" customWidth="1"/>
    <col min="9990" max="9990" width="15.6640625" style="183" customWidth="1"/>
    <col min="9991" max="9991" width="14.6640625" style="183" bestFit="1" customWidth="1"/>
    <col min="9992" max="9992" width="12" style="183"/>
    <col min="9993" max="9993" width="13.6640625" style="183" bestFit="1" customWidth="1"/>
    <col min="9994" max="10239" width="12" style="183"/>
    <col min="10240" max="10240" width="20.1640625" style="183" customWidth="1"/>
    <col min="10241" max="10241" width="9.6640625" style="183" customWidth="1"/>
    <col min="10242" max="10242" width="33" style="183" customWidth="1"/>
    <col min="10243" max="10244" width="23.6640625" style="183" customWidth="1"/>
    <col min="10245" max="10245" width="26.5" style="183" customWidth="1"/>
    <col min="10246" max="10246" width="15.6640625" style="183" customWidth="1"/>
    <col min="10247" max="10247" width="14.6640625" style="183" bestFit="1" customWidth="1"/>
    <col min="10248" max="10248" width="12" style="183"/>
    <col min="10249" max="10249" width="13.6640625" style="183" bestFit="1" customWidth="1"/>
    <col min="10250" max="10495" width="12" style="183"/>
    <col min="10496" max="10496" width="20.1640625" style="183" customWidth="1"/>
    <col min="10497" max="10497" width="9.6640625" style="183" customWidth="1"/>
    <col min="10498" max="10498" width="33" style="183" customWidth="1"/>
    <col min="10499" max="10500" width="23.6640625" style="183" customWidth="1"/>
    <col min="10501" max="10501" width="26.5" style="183" customWidth="1"/>
    <col min="10502" max="10502" width="15.6640625" style="183" customWidth="1"/>
    <col min="10503" max="10503" width="14.6640625" style="183" bestFit="1" customWidth="1"/>
    <col min="10504" max="10504" width="12" style="183"/>
    <col min="10505" max="10505" width="13.6640625" style="183" bestFit="1" customWidth="1"/>
    <col min="10506" max="10751" width="12" style="183"/>
    <col min="10752" max="10752" width="20.1640625" style="183" customWidth="1"/>
    <col min="10753" max="10753" width="9.6640625" style="183" customWidth="1"/>
    <col min="10754" max="10754" width="33" style="183" customWidth="1"/>
    <col min="10755" max="10756" width="23.6640625" style="183" customWidth="1"/>
    <col min="10757" max="10757" width="26.5" style="183" customWidth="1"/>
    <col min="10758" max="10758" width="15.6640625" style="183" customWidth="1"/>
    <col min="10759" max="10759" width="14.6640625" style="183" bestFit="1" customWidth="1"/>
    <col min="10760" max="10760" width="12" style="183"/>
    <col min="10761" max="10761" width="13.6640625" style="183" bestFit="1" customWidth="1"/>
    <col min="10762" max="11007" width="12" style="183"/>
    <col min="11008" max="11008" width="20.1640625" style="183" customWidth="1"/>
    <col min="11009" max="11009" width="9.6640625" style="183" customWidth="1"/>
    <col min="11010" max="11010" width="33" style="183" customWidth="1"/>
    <col min="11011" max="11012" width="23.6640625" style="183" customWidth="1"/>
    <col min="11013" max="11013" width="26.5" style="183" customWidth="1"/>
    <col min="11014" max="11014" width="15.6640625" style="183" customWidth="1"/>
    <col min="11015" max="11015" width="14.6640625" style="183" bestFit="1" customWidth="1"/>
    <col min="11016" max="11016" width="12" style="183"/>
    <col min="11017" max="11017" width="13.6640625" style="183" bestFit="1" customWidth="1"/>
    <col min="11018" max="11263" width="12" style="183"/>
    <col min="11264" max="11264" width="20.1640625" style="183" customWidth="1"/>
    <col min="11265" max="11265" width="9.6640625" style="183" customWidth="1"/>
    <col min="11266" max="11266" width="33" style="183" customWidth="1"/>
    <col min="11267" max="11268" width="23.6640625" style="183" customWidth="1"/>
    <col min="11269" max="11269" width="26.5" style="183" customWidth="1"/>
    <col min="11270" max="11270" width="15.6640625" style="183" customWidth="1"/>
    <col min="11271" max="11271" width="14.6640625" style="183" bestFit="1" customWidth="1"/>
    <col min="11272" max="11272" width="12" style="183"/>
    <col min="11273" max="11273" width="13.6640625" style="183" bestFit="1" customWidth="1"/>
    <col min="11274" max="11519" width="12" style="183"/>
    <col min="11520" max="11520" width="20.1640625" style="183" customWidth="1"/>
    <col min="11521" max="11521" width="9.6640625" style="183" customWidth="1"/>
    <col min="11522" max="11522" width="33" style="183" customWidth="1"/>
    <col min="11523" max="11524" width="23.6640625" style="183" customWidth="1"/>
    <col min="11525" max="11525" width="26.5" style="183" customWidth="1"/>
    <col min="11526" max="11526" width="15.6640625" style="183" customWidth="1"/>
    <col min="11527" max="11527" width="14.6640625" style="183" bestFit="1" customWidth="1"/>
    <col min="11528" max="11528" width="12" style="183"/>
    <col min="11529" max="11529" width="13.6640625" style="183" bestFit="1" customWidth="1"/>
    <col min="11530" max="11775" width="12" style="183"/>
    <col min="11776" max="11776" width="20.1640625" style="183" customWidth="1"/>
    <col min="11777" max="11777" width="9.6640625" style="183" customWidth="1"/>
    <col min="11778" max="11778" width="33" style="183" customWidth="1"/>
    <col min="11779" max="11780" width="23.6640625" style="183" customWidth="1"/>
    <col min="11781" max="11781" width="26.5" style="183" customWidth="1"/>
    <col min="11782" max="11782" width="15.6640625" style="183" customWidth="1"/>
    <col min="11783" max="11783" width="14.6640625" style="183" bestFit="1" customWidth="1"/>
    <col min="11784" max="11784" width="12" style="183"/>
    <col min="11785" max="11785" width="13.6640625" style="183" bestFit="1" customWidth="1"/>
    <col min="11786" max="12031" width="12" style="183"/>
    <col min="12032" max="12032" width="20.1640625" style="183" customWidth="1"/>
    <col min="12033" max="12033" width="9.6640625" style="183" customWidth="1"/>
    <col min="12034" max="12034" width="33" style="183" customWidth="1"/>
    <col min="12035" max="12036" width="23.6640625" style="183" customWidth="1"/>
    <col min="12037" max="12037" width="26.5" style="183" customWidth="1"/>
    <col min="12038" max="12038" width="15.6640625" style="183" customWidth="1"/>
    <col min="12039" max="12039" width="14.6640625" style="183" bestFit="1" customWidth="1"/>
    <col min="12040" max="12040" width="12" style="183"/>
    <col min="12041" max="12041" width="13.6640625" style="183" bestFit="1" customWidth="1"/>
    <col min="12042" max="12287" width="12" style="183"/>
    <col min="12288" max="12288" width="20.1640625" style="183" customWidth="1"/>
    <col min="12289" max="12289" width="9.6640625" style="183" customWidth="1"/>
    <col min="12290" max="12290" width="33" style="183" customWidth="1"/>
    <col min="12291" max="12292" width="23.6640625" style="183" customWidth="1"/>
    <col min="12293" max="12293" width="26.5" style="183" customWidth="1"/>
    <col min="12294" max="12294" width="15.6640625" style="183" customWidth="1"/>
    <col min="12295" max="12295" width="14.6640625" style="183" bestFit="1" customWidth="1"/>
    <col min="12296" max="12296" width="12" style="183"/>
    <col min="12297" max="12297" width="13.6640625" style="183" bestFit="1" customWidth="1"/>
    <col min="12298" max="12543" width="12" style="183"/>
    <col min="12544" max="12544" width="20.1640625" style="183" customWidth="1"/>
    <col min="12545" max="12545" width="9.6640625" style="183" customWidth="1"/>
    <col min="12546" max="12546" width="33" style="183" customWidth="1"/>
    <col min="12547" max="12548" width="23.6640625" style="183" customWidth="1"/>
    <col min="12549" max="12549" width="26.5" style="183" customWidth="1"/>
    <col min="12550" max="12550" width="15.6640625" style="183" customWidth="1"/>
    <col min="12551" max="12551" width="14.6640625" style="183" bestFit="1" customWidth="1"/>
    <col min="12552" max="12552" width="12" style="183"/>
    <col min="12553" max="12553" width="13.6640625" style="183" bestFit="1" customWidth="1"/>
    <col min="12554" max="12799" width="12" style="183"/>
    <col min="12800" max="12800" width="20.1640625" style="183" customWidth="1"/>
    <col min="12801" max="12801" width="9.6640625" style="183" customWidth="1"/>
    <col min="12802" max="12802" width="33" style="183" customWidth="1"/>
    <col min="12803" max="12804" width="23.6640625" style="183" customWidth="1"/>
    <col min="12805" max="12805" width="26.5" style="183" customWidth="1"/>
    <col min="12806" max="12806" width="15.6640625" style="183" customWidth="1"/>
    <col min="12807" max="12807" width="14.6640625" style="183" bestFit="1" customWidth="1"/>
    <col min="12808" max="12808" width="12" style="183"/>
    <col min="12809" max="12809" width="13.6640625" style="183" bestFit="1" customWidth="1"/>
    <col min="12810" max="13055" width="12" style="183"/>
    <col min="13056" max="13056" width="20.1640625" style="183" customWidth="1"/>
    <col min="13057" max="13057" width="9.6640625" style="183" customWidth="1"/>
    <col min="13058" max="13058" width="33" style="183" customWidth="1"/>
    <col min="13059" max="13060" width="23.6640625" style="183" customWidth="1"/>
    <col min="13061" max="13061" width="26.5" style="183" customWidth="1"/>
    <col min="13062" max="13062" width="15.6640625" style="183" customWidth="1"/>
    <col min="13063" max="13063" width="14.6640625" style="183" bestFit="1" customWidth="1"/>
    <col min="13064" max="13064" width="12" style="183"/>
    <col min="13065" max="13065" width="13.6640625" style="183" bestFit="1" customWidth="1"/>
    <col min="13066" max="13311" width="12" style="183"/>
    <col min="13312" max="13312" width="20.1640625" style="183" customWidth="1"/>
    <col min="13313" max="13313" width="9.6640625" style="183" customWidth="1"/>
    <col min="13314" max="13314" width="33" style="183" customWidth="1"/>
    <col min="13315" max="13316" width="23.6640625" style="183" customWidth="1"/>
    <col min="13317" max="13317" width="26.5" style="183" customWidth="1"/>
    <col min="13318" max="13318" width="15.6640625" style="183" customWidth="1"/>
    <col min="13319" max="13319" width="14.6640625" style="183" bestFit="1" customWidth="1"/>
    <col min="13320" max="13320" width="12" style="183"/>
    <col min="13321" max="13321" width="13.6640625" style="183" bestFit="1" customWidth="1"/>
    <col min="13322" max="13567" width="12" style="183"/>
    <col min="13568" max="13568" width="20.1640625" style="183" customWidth="1"/>
    <col min="13569" max="13569" width="9.6640625" style="183" customWidth="1"/>
    <col min="13570" max="13570" width="33" style="183" customWidth="1"/>
    <col min="13571" max="13572" width="23.6640625" style="183" customWidth="1"/>
    <col min="13573" max="13573" width="26.5" style="183" customWidth="1"/>
    <col min="13574" max="13574" width="15.6640625" style="183" customWidth="1"/>
    <col min="13575" max="13575" width="14.6640625" style="183" bestFit="1" customWidth="1"/>
    <col min="13576" max="13576" width="12" style="183"/>
    <col min="13577" max="13577" width="13.6640625" style="183" bestFit="1" customWidth="1"/>
    <col min="13578" max="13823" width="12" style="183"/>
    <col min="13824" max="13824" width="20.1640625" style="183" customWidth="1"/>
    <col min="13825" max="13825" width="9.6640625" style="183" customWidth="1"/>
    <col min="13826" max="13826" width="33" style="183" customWidth="1"/>
    <col min="13827" max="13828" width="23.6640625" style="183" customWidth="1"/>
    <col min="13829" max="13829" width="26.5" style="183" customWidth="1"/>
    <col min="13830" max="13830" width="15.6640625" style="183" customWidth="1"/>
    <col min="13831" max="13831" width="14.6640625" style="183" bestFit="1" customWidth="1"/>
    <col min="13832" max="13832" width="12" style="183"/>
    <col min="13833" max="13833" width="13.6640625" style="183" bestFit="1" customWidth="1"/>
    <col min="13834" max="14079" width="12" style="183"/>
    <col min="14080" max="14080" width="20.1640625" style="183" customWidth="1"/>
    <col min="14081" max="14081" width="9.6640625" style="183" customWidth="1"/>
    <col min="14082" max="14082" width="33" style="183" customWidth="1"/>
    <col min="14083" max="14084" width="23.6640625" style="183" customWidth="1"/>
    <col min="14085" max="14085" width="26.5" style="183" customWidth="1"/>
    <col min="14086" max="14086" width="15.6640625" style="183" customWidth="1"/>
    <col min="14087" max="14087" width="14.6640625" style="183" bestFit="1" customWidth="1"/>
    <col min="14088" max="14088" width="12" style="183"/>
    <col min="14089" max="14089" width="13.6640625" style="183" bestFit="1" customWidth="1"/>
    <col min="14090" max="14335" width="12" style="183"/>
    <col min="14336" max="14336" width="20.1640625" style="183" customWidth="1"/>
    <col min="14337" max="14337" width="9.6640625" style="183" customWidth="1"/>
    <col min="14338" max="14338" width="33" style="183" customWidth="1"/>
    <col min="14339" max="14340" width="23.6640625" style="183" customWidth="1"/>
    <col min="14341" max="14341" width="26.5" style="183" customWidth="1"/>
    <col min="14342" max="14342" width="15.6640625" style="183" customWidth="1"/>
    <col min="14343" max="14343" width="14.6640625" style="183" bestFit="1" customWidth="1"/>
    <col min="14344" max="14344" width="12" style="183"/>
    <col min="14345" max="14345" width="13.6640625" style="183" bestFit="1" customWidth="1"/>
    <col min="14346" max="14591" width="12" style="183"/>
    <col min="14592" max="14592" width="20.1640625" style="183" customWidth="1"/>
    <col min="14593" max="14593" width="9.6640625" style="183" customWidth="1"/>
    <col min="14594" max="14594" width="33" style="183" customWidth="1"/>
    <col min="14595" max="14596" width="23.6640625" style="183" customWidth="1"/>
    <col min="14597" max="14597" width="26.5" style="183" customWidth="1"/>
    <col min="14598" max="14598" width="15.6640625" style="183" customWidth="1"/>
    <col min="14599" max="14599" width="14.6640625" style="183" bestFit="1" customWidth="1"/>
    <col min="14600" max="14600" width="12" style="183"/>
    <col min="14601" max="14601" width="13.6640625" style="183" bestFit="1" customWidth="1"/>
    <col min="14602" max="14847" width="12" style="183"/>
    <col min="14848" max="14848" width="20.1640625" style="183" customWidth="1"/>
    <col min="14849" max="14849" width="9.6640625" style="183" customWidth="1"/>
    <col min="14850" max="14850" width="33" style="183" customWidth="1"/>
    <col min="14851" max="14852" width="23.6640625" style="183" customWidth="1"/>
    <col min="14853" max="14853" width="26.5" style="183" customWidth="1"/>
    <col min="14854" max="14854" width="15.6640625" style="183" customWidth="1"/>
    <col min="14855" max="14855" width="14.6640625" style="183" bestFit="1" customWidth="1"/>
    <col min="14856" max="14856" width="12" style="183"/>
    <col min="14857" max="14857" width="13.6640625" style="183" bestFit="1" customWidth="1"/>
    <col min="14858" max="15103" width="12" style="183"/>
    <col min="15104" max="15104" width="20.1640625" style="183" customWidth="1"/>
    <col min="15105" max="15105" width="9.6640625" style="183" customWidth="1"/>
    <col min="15106" max="15106" width="33" style="183" customWidth="1"/>
    <col min="15107" max="15108" width="23.6640625" style="183" customWidth="1"/>
    <col min="15109" max="15109" width="26.5" style="183" customWidth="1"/>
    <col min="15110" max="15110" width="15.6640625" style="183" customWidth="1"/>
    <col min="15111" max="15111" width="14.6640625" style="183" bestFit="1" customWidth="1"/>
    <col min="15112" max="15112" width="12" style="183"/>
    <col min="15113" max="15113" width="13.6640625" style="183" bestFit="1" customWidth="1"/>
    <col min="15114" max="15359" width="12" style="183"/>
    <col min="15360" max="15360" width="20.1640625" style="183" customWidth="1"/>
    <col min="15361" max="15361" width="9.6640625" style="183" customWidth="1"/>
    <col min="15362" max="15362" width="33" style="183" customWidth="1"/>
    <col min="15363" max="15364" width="23.6640625" style="183" customWidth="1"/>
    <col min="15365" max="15365" width="26.5" style="183" customWidth="1"/>
    <col min="15366" max="15366" width="15.6640625" style="183" customWidth="1"/>
    <col min="15367" max="15367" width="14.6640625" style="183" bestFit="1" customWidth="1"/>
    <col min="15368" max="15368" width="12" style="183"/>
    <col min="15369" max="15369" width="13.6640625" style="183" bestFit="1" customWidth="1"/>
    <col min="15370" max="15615" width="12" style="183"/>
    <col min="15616" max="15616" width="20.1640625" style="183" customWidth="1"/>
    <col min="15617" max="15617" width="9.6640625" style="183" customWidth="1"/>
    <col min="15618" max="15618" width="33" style="183" customWidth="1"/>
    <col min="15619" max="15620" width="23.6640625" style="183" customWidth="1"/>
    <col min="15621" max="15621" width="26.5" style="183" customWidth="1"/>
    <col min="15622" max="15622" width="15.6640625" style="183" customWidth="1"/>
    <col min="15623" max="15623" width="14.6640625" style="183" bestFit="1" customWidth="1"/>
    <col min="15624" max="15624" width="12" style="183"/>
    <col min="15625" max="15625" width="13.6640625" style="183" bestFit="1" customWidth="1"/>
    <col min="15626" max="15871" width="12" style="183"/>
    <col min="15872" max="15872" width="20.1640625" style="183" customWidth="1"/>
    <col min="15873" max="15873" width="9.6640625" style="183" customWidth="1"/>
    <col min="15874" max="15874" width="33" style="183" customWidth="1"/>
    <col min="15875" max="15876" width="23.6640625" style="183" customWidth="1"/>
    <col min="15877" max="15877" width="26.5" style="183" customWidth="1"/>
    <col min="15878" max="15878" width="15.6640625" style="183" customWidth="1"/>
    <col min="15879" max="15879" width="14.6640625" style="183" bestFit="1" customWidth="1"/>
    <col min="15880" max="15880" width="12" style="183"/>
    <col min="15881" max="15881" width="13.6640625" style="183" bestFit="1" customWidth="1"/>
    <col min="15882" max="16127" width="12" style="183"/>
    <col min="16128" max="16128" width="20.1640625" style="183" customWidth="1"/>
    <col min="16129" max="16129" width="9.6640625" style="183" customWidth="1"/>
    <col min="16130" max="16130" width="33" style="183" customWidth="1"/>
    <col min="16131" max="16132" width="23.6640625" style="183" customWidth="1"/>
    <col min="16133" max="16133" width="26.5" style="183" customWidth="1"/>
    <col min="16134" max="16134" width="15.6640625" style="183" customWidth="1"/>
    <col min="16135" max="16135" width="14.6640625" style="183" bestFit="1" customWidth="1"/>
    <col min="16136" max="16136" width="12" style="183"/>
    <col min="16137" max="16137" width="13.6640625" style="183" bestFit="1" customWidth="1"/>
    <col min="16138" max="16384" width="12" style="183"/>
  </cols>
  <sheetData>
    <row r="1" spans="1:7" ht="12" x14ac:dyDescent="0.2">
      <c r="A1" s="236" t="s">
        <v>295</v>
      </c>
    </row>
    <row r="2" spans="1:7" ht="12" x14ac:dyDescent="0.2">
      <c r="A2" s="358"/>
    </row>
    <row r="3" spans="1:7" ht="13.5" customHeight="1" x14ac:dyDescent="0.2">
      <c r="A3" s="200"/>
      <c r="B3" s="200"/>
      <c r="C3" s="200"/>
      <c r="D3" s="200"/>
      <c r="E3" s="200"/>
    </row>
    <row r="4" spans="1:7" ht="13.5" customHeight="1" x14ac:dyDescent="0.2">
      <c r="A4" s="691" t="s">
        <v>1</v>
      </c>
      <c r="B4" s="316" t="s">
        <v>155</v>
      </c>
      <c r="C4" s="316"/>
      <c r="D4" s="316"/>
      <c r="E4" s="319"/>
    </row>
    <row r="5" spans="1:7" ht="13.5" customHeight="1" x14ac:dyDescent="0.2">
      <c r="A5" s="691"/>
      <c r="B5" s="671" t="s">
        <v>9</v>
      </c>
      <c r="C5" s="317" t="s">
        <v>152</v>
      </c>
      <c r="D5" s="317"/>
      <c r="E5" s="318"/>
    </row>
    <row r="6" spans="1:7" ht="13.5" customHeight="1" x14ac:dyDescent="0.2">
      <c r="A6" s="691"/>
      <c r="B6" s="671"/>
      <c r="C6" s="316" t="s">
        <v>156</v>
      </c>
      <c r="D6" s="317"/>
      <c r="E6" s="697" t="s">
        <v>273</v>
      </c>
    </row>
    <row r="7" spans="1:7" ht="13.5" customHeight="1" x14ac:dyDescent="0.2">
      <c r="A7" s="691"/>
      <c r="B7" s="671"/>
      <c r="C7" s="320" t="s">
        <v>157</v>
      </c>
      <c r="D7" s="320" t="s">
        <v>158</v>
      </c>
      <c r="E7" s="697"/>
    </row>
    <row r="8" spans="1:7" ht="13.5" customHeight="1" x14ac:dyDescent="0.2">
      <c r="A8" s="691"/>
      <c r="B8" s="316" t="s">
        <v>4</v>
      </c>
      <c r="C8" s="317"/>
      <c r="D8" s="317"/>
      <c r="E8" s="318"/>
    </row>
    <row r="9" spans="1:7" ht="13.5" customHeight="1" x14ac:dyDescent="0.2">
      <c r="A9" s="312"/>
      <c r="B9" s="200"/>
      <c r="C9" s="200"/>
      <c r="D9" s="200"/>
      <c r="E9" s="200"/>
    </row>
    <row r="10" spans="1:7" ht="13.5" customHeight="1" x14ac:dyDescent="0.2">
      <c r="A10" s="324">
        <v>2001</v>
      </c>
      <c r="B10" s="242">
        <v>26835</v>
      </c>
      <c r="C10" s="242">
        <v>13619</v>
      </c>
      <c r="D10" s="242">
        <v>8358</v>
      </c>
      <c r="E10" s="243">
        <v>4858</v>
      </c>
      <c r="G10" s="224"/>
    </row>
    <row r="11" spans="1:7" ht="13.5" customHeight="1" x14ac:dyDescent="0.2">
      <c r="A11" s="324">
        <v>2002</v>
      </c>
      <c r="B11" s="242">
        <v>26159</v>
      </c>
      <c r="C11" s="242">
        <v>13280</v>
      </c>
      <c r="D11" s="242">
        <v>8048</v>
      </c>
      <c r="E11" s="243">
        <v>4831</v>
      </c>
      <c r="G11" s="224"/>
    </row>
    <row r="12" spans="1:7" ht="13.5" customHeight="1" x14ac:dyDescent="0.2">
      <c r="A12" s="324">
        <v>2003</v>
      </c>
      <c r="B12" s="242">
        <v>25623</v>
      </c>
      <c r="C12" s="242">
        <v>13014</v>
      </c>
      <c r="D12" s="242">
        <v>8208</v>
      </c>
      <c r="E12" s="243">
        <v>4401</v>
      </c>
      <c r="G12" s="224"/>
    </row>
    <row r="13" spans="1:7" ht="13.5" customHeight="1" x14ac:dyDescent="0.2">
      <c r="A13" s="324">
        <v>2004</v>
      </c>
      <c r="B13" s="242">
        <v>21726</v>
      </c>
      <c r="C13" s="242">
        <v>13124</v>
      </c>
      <c r="D13" s="242">
        <v>4182</v>
      </c>
      <c r="E13" s="243">
        <v>4420</v>
      </c>
      <c r="F13" s="204"/>
      <c r="G13" s="224"/>
    </row>
    <row r="14" spans="1:7" ht="13.5" customHeight="1" x14ac:dyDescent="0.2">
      <c r="A14" s="324">
        <v>2005</v>
      </c>
      <c r="B14" s="242">
        <v>21667</v>
      </c>
      <c r="C14" s="242">
        <v>12845</v>
      </c>
      <c r="D14" s="242">
        <v>3997</v>
      </c>
      <c r="E14" s="243">
        <v>4825</v>
      </c>
      <c r="F14" s="204"/>
      <c r="G14" s="224"/>
    </row>
    <row r="15" spans="1:7" ht="13.5" customHeight="1" x14ac:dyDescent="0.2">
      <c r="A15" s="324">
        <v>2006</v>
      </c>
      <c r="B15" s="242">
        <v>21619</v>
      </c>
      <c r="C15" s="242">
        <v>12889</v>
      </c>
      <c r="D15" s="242">
        <v>3995</v>
      </c>
      <c r="E15" s="243">
        <v>4735</v>
      </c>
      <c r="F15" s="204"/>
      <c r="G15" s="224"/>
    </row>
    <row r="16" spans="1:7" ht="13.5" customHeight="1" x14ac:dyDescent="0.2">
      <c r="A16" s="324">
        <v>2007</v>
      </c>
      <c r="B16" s="242">
        <v>21474</v>
      </c>
      <c r="C16" s="242">
        <v>13212</v>
      </c>
      <c r="D16" s="242">
        <v>3915</v>
      </c>
      <c r="E16" s="243">
        <v>4347</v>
      </c>
      <c r="F16" s="204"/>
      <c r="G16" s="224"/>
    </row>
    <row r="17" spans="1:10" ht="13.5" customHeight="1" x14ac:dyDescent="0.2">
      <c r="A17" s="324">
        <v>2008</v>
      </c>
      <c r="B17" s="242">
        <v>21212</v>
      </c>
      <c r="C17" s="242">
        <v>12763</v>
      </c>
      <c r="D17" s="242">
        <v>3878</v>
      </c>
      <c r="E17" s="243">
        <v>4571</v>
      </c>
      <c r="F17" s="204"/>
      <c r="G17" s="224"/>
    </row>
    <row r="18" spans="1:10" ht="13.5" customHeight="1" x14ac:dyDescent="0.2">
      <c r="A18" s="324">
        <v>2009</v>
      </c>
      <c r="B18" s="242">
        <v>20623</v>
      </c>
      <c r="C18" s="242">
        <v>12843</v>
      </c>
      <c r="D18" s="242">
        <v>3800</v>
      </c>
      <c r="E18" s="243">
        <v>3980</v>
      </c>
      <c r="F18" s="204"/>
      <c r="G18" s="224"/>
    </row>
    <row r="19" spans="1:10" ht="13.5" customHeight="1" x14ac:dyDescent="0.2">
      <c r="A19" s="324">
        <v>2010</v>
      </c>
      <c r="B19" s="242">
        <v>22057</v>
      </c>
      <c r="C19" s="242">
        <v>13075</v>
      </c>
      <c r="D19" s="242">
        <v>5335</v>
      </c>
      <c r="E19" s="243">
        <v>3647</v>
      </c>
      <c r="F19" s="204"/>
      <c r="G19" s="224"/>
    </row>
    <row r="20" spans="1:10" ht="13.5" customHeight="1" x14ac:dyDescent="0.2">
      <c r="A20" s="324">
        <v>2011</v>
      </c>
      <c r="B20" s="242">
        <v>22917</v>
      </c>
      <c r="C20" s="242">
        <v>12949</v>
      </c>
      <c r="D20" s="242">
        <v>6359</v>
      </c>
      <c r="E20" s="243">
        <v>3609</v>
      </c>
      <c r="F20" s="204"/>
      <c r="G20" s="224"/>
      <c r="I20" s="224"/>
    </row>
    <row r="21" spans="1:10" ht="13.5" customHeight="1" x14ac:dyDescent="0.2">
      <c r="A21" s="324">
        <v>2012</v>
      </c>
      <c r="B21" s="242">
        <v>22768</v>
      </c>
      <c r="C21" s="242">
        <v>12217</v>
      </c>
      <c r="D21" s="242">
        <v>6399</v>
      </c>
      <c r="E21" s="243">
        <v>4152</v>
      </c>
      <c r="F21" s="204"/>
      <c r="G21" s="224"/>
      <c r="I21" s="224"/>
    </row>
    <row r="22" spans="1:10" ht="13.5" customHeight="1" x14ac:dyDescent="0.2">
      <c r="A22" s="324">
        <v>2013</v>
      </c>
      <c r="B22" s="242">
        <v>21917</v>
      </c>
      <c r="C22" s="242">
        <v>12188</v>
      </c>
      <c r="D22" s="242">
        <v>6292</v>
      </c>
      <c r="E22" s="243">
        <v>3437</v>
      </c>
      <c r="F22" s="204"/>
      <c r="G22" s="224"/>
      <c r="I22" s="224"/>
    </row>
    <row r="23" spans="1:10" ht="13.5" customHeight="1" x14ac:dyDescent="0.2">
      <c r="A23" s="324">
        <v>2014</v>
      </c>
      <c r="B23" s="242">
        <v>21975</v>
      </c>
      <c r="C23" s="242">
        <v>12039</v>
      </c>
      <c r="D23" s="242">
        <v>6303</v>
      </c>
      <c r="E23" s="243">
        <v>3633</v>
      </c>
      <c r="F23" s="204"/>
      <c r="G23" s="224"/>
      <c r="I23" s="224"/>
    </row>
    <row r="24" spans="1:10" ht="13.5" customHeight="1" x14ac:dyDescent="0.2">
      <c r="A24" s="324">
        <v>2015</v>
      </c>
      <c r="B24" s="242">
        <v>21864</v>
      </c>
      <c r="C24" s="242">
        <v>12437</v>
      </c>
      <c r="D24" s="242">
        <v>6508</v>
      </c>
      <c r="E24" s="243">
        <v>2919</v>
      </c>
      <c r="F24" s="204"/>
      <c r="G24" s="224"/>
      <c r="I24" s="224"/>
      <c r="J24" s="224"/>
    </row>
    <row r="25" spans="1:10" ht="13.5" customHeight="1" x14ac:dyDescent="0.2">
      <c r="A25" s="324">
        <v>2016</v>
      </c>
      <c r="B25" s="242">
        <v>21362</v>
      </c>
      <c r="C25" s="242">
        <v>12346</v>
      </c>
      <c r="D25" s="242">
        <v>6822</v>
      </c>
      <c r="E25" s="243">
        <v>2194</v>
      </c>
      <c r="F25" s="204"/>
      <c r="G25" s="224"/>
    </row>
    <row r="26" spans="1:10" ht="13.5" customHeight="1" x14ac:dyDescent="0.2">
      <c r="A26" s="324">
        <v>2017</v>
      </c>
      <c r="B26" s="242">
        <v>21028</v>
      </c>
      <c r="C26" s="242">
        <v>12466</v>
      </c>
      <c r="D26" s="242">
        <v>6585</v>
      </c>
      <c r="E26" s="243">
        <v>1977</v>
      </c>
      <c r="F26" s="204"/>
      <c r="G26" s="224"/>
    </row>
    <row r="27" spans="1:10" ht="13.5" customHeight="1" x14ac:dyDescent="0.2">
      <c r="A27" s="324">
        <v>2018</v>
      </c>
      <c r="B27" s="242">
        <v>20838</v>
      </c>
      <c r="C27" s="242">
        <v>12596</v>
      </c>
      <c r="D27" s="242">
        <v>5923</v>
      </c>
      <c r="E27" s="243">
        <v>2319</v>
      </c>
      <c r="F27" s="204"/>
      <c r="G27" s="224"/>
    </row>
    <row r="28" spans="1:10" ht="13.5" customHeight="1" x14ac:dyDescent="0.2">
      <c r="A28" s="408">
        <v>2019</v>
      </c>
      <c r="B28" s="242">
        <v>21122</v>
      </c>
      <c r="C28" s="242">
        <v>12549</v>
      </c>
      <c r="D28" s="242">
        <v>6711</v>
      </c>
      <c r="E28" s="243">
        <v>1862</v>
      </c>
      <c r="F28" s="204"/>
      <c r="G28" s="224"/>
    </row>
    <row r="29" spans="1:10" ht="13.5" customHeight="1" x14ac:dyDescent="0.2">
      <c r="A29" s="408">
        <v>2020</v>
      </c>
      <c r="B29" s="242">
        <v>20995</v>
      </c>
      <c r="C29" s="242">
        <v>12420</v>
      </c>
      <c r="D29" s="242">
        <v>6721</v>
      </c>
      <c r="E29" s="243">
        <v>1854</v>
      </c>
      <c r="F29" s="204"/>
      <c r="G29" s="224"/>
    </row>
    <row r="30" spans="1:10" ht="13.5" customHeight="1" x14ac:dyDescent="0.2">
      <c r="A30" s="30" t="s">
        <v>63</v>
      </c>
      <c r="B30" s="244"/>
      <c r="C30" s="244"/>
      <c r="D30" s="244"/>
      <c r="E30" s="244"/>
    </row>
    <row r="31" spans="1:10" ht="13.5" customHeight="1" x14ac:dyDescent="0.2">
      <c r="A31" s="246" t="s">
        <v>274</v>
      </c>
      <c r="B31" s="244"/>
      <c r="C31" s="244"/>
      <c r="D31" s="244"/>
      <c r="E31" s="244"/>
    </row>
    <row r="32" spans="1:10" ht="13.5" customHeight="1" x14ac:dyDescent="0.2">
      <c r="A32" s="246"/>
      <c r="B32" s="244"/>
      <c r="C32" s="244"/>
      <c r="D32" s="244"/>
      <c r="E32" s="244"/>
    </row>
    <row r="33" spans="1:5" ht="13.5" customHeight="1" x14ac:dyDescent="0.2">
      <c r="A33" s="246"/>
      <c r="B33" s="244"/>
      <c r="C33" s="244"/>
      <c r="D33" s="244"/>
      <c r="E33" s="241" t="s">
        <v>327</v>
      </c>
    </row>
    <row r="34" spans="1:5" ht="13.5" customHeight="1" x14ac:dyDescent="0.2">
      <c r="A34" s="246"/>
      <c r="B34" s="244"/>
      <c r="C34" s="244"/>
      <c r="D34" s="244"/>
      <c r="E34" s="247"/>
    </row>
    <row r="35" spans="1:5" ht="13.5" customHeight="1" x14ac:dyDescent="0.2">
      <c r="A35" s="246"/>
      <c r="B35" s="244"/>
      <c r="C35" s="244"/>
      <c r="D35" s="244"/>
      <c r="E35" s="244"/>
    </row>
    <row r="36" spans="1:5" ht="13.5" customHeight="1" x14ac:dyDescent="0.2">
      <c r="A36" s="348" t="s">
        <v>315</v>
      </c>
      <c r="B36" s="244"/>
      <c r="C36" s="244"/>
      <c r="D36" s="244"/>
      <c r="E36" s="244"/>
    </row>
    <row r="37" spans="1:5" ht="13.5" customHeight="1" x14ac:dyDescent="0.2">
      <c r="A37" s="200"/>
      <c r="B37" s="200"/>
      <c r="C37" s="200"/>
      <c r="D37" s="200"/>
      <c r="E37" s="200"/>
    </row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5">
      <c r="A41" s="225"/>
    </row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</sheetData>
  <mergeCells count="3">
    <mergeCell ref="A4:A8"/>
    <mergeCell ref="B5:B7"/>
    <mergeCell ref="E6:E7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horizontalDpi="300" r:id="rId1"/>
  <headerFooter alignWithMargins="0">
    <oddFooter>&amp;L&amp;8&amp;Z&amp;F&amp;R&amp;8&amp;A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" sqref="A2"/>
    </sheetView>
  </sheetViews>
  <sheetFormatPr baseColWidth="10" defaultColWidth="12" defaultRowHeight="14.25" x14ac:dyDescent="0.2"/>
  <cols>
    <col min="1" max="1" width="10.1640625" style="48" customWidth="1"/>
    <col min="2" max="8" width="17.1640625" style="48" customWidth="1"/>
    <col min="9" max="16384" width="12" style="48"/>
  </cols>
  <sheetData>
    <row r="1" spans="1:8" x14ac:dyDescent="0.2">
      <c r="A1" s="47" t="s">
        <v>127</v>
      </c>
    </row>
    <row r="4" spans="1:8" x14ac:dyDescent="0.2">
      <c r="A4" s="619" t="s">
        <v>292</v>
      </c>
      <c r="B4" s="616" t="s">
        <v>75</v>
      </c>
      <c r="C4" s="158" t="s">
        <v>76</v>
      </c>
      <c r="D4" s="158"/>
      <c r="E4" s="158"/>
      <c r="F4" s="158"/>
      <c r="G4" s="158"/>
      <c r="H4" s="159"/>
    </row>
    <row r="5" spans="1:8" x14ac:dyDescent="0.2">
      <c r="A5" s="620"/>
      <c r="B5" s="616"/>
      <c r="C5" s="158" t="s">
        <v>92</v>
      </c>
      <c r="D5" s="158"/>
      <c r="E5" s="158"/>
      <c r="F5" s="158" t="s">
        <v>93</v>
      </c>
      <c r="G5" s="158"/>
      <c r="H5" s="159" t="s">
        <v>94</v>
      </c>
    </row>
    <row r="6" spans="1:8" ht="25.5" customHeight="1" x14ac:dyDescent="0.2">
      <c r="A6" s="621"/>
      <c r="B6" s="616"/>
      <c r="C6" s="54" t="s">
        <v>95</v>
      </c>
      <c r="D6" s="54" t="s">
        <v>96</v>
      </c>
      <c r="E6" s="54" t="s">
        <v>97</v>
      </c>
      <c r="F6" s="54" t="s">
        <v>98</v>
      </c>
      <c r="G6" s="54" t="s">
        <v>97</v>
      </c>
      <c r="H6" s="55" t="s">
        <v>99</v>
      </c>
    </row>
    <row r="7" spans="1:8" x14ac:dyDescent="0.2">
      <c r="A7" s="621"/>
      <c r="B7" s="617" t="s">
        <v>4</v>
      </c>
      <c r="C7" s="617"/>
      <c r="D7" s="617"/>
      <c r="E7" s="617"/>
      <c r="F7" s="617"/>
      <c r="G7" s="617"/>
      <c r="H7" s="618"/>
    </row>
    <row r="8" spans="1:8" x14ac:dyDescent="0.2">
      <c r="A8" s="327"/>
      <c r="B8" s="153"/>
      <c r="C8" s="152"/>
      <c r="D8" s="152"/>
      <c r="E8" s="152"/>
      <c r="F8" s="152"/>
      <c r="G8" s="152"/>
      <c r="H8" s="152"/>
    </row>
    <row r="9" spans="1:8" x14ac:dyDescent="0.2">
      <c r="A9" s="328">
        <v>2000</v>
      </c>
      <c r="B9" s="154">
        <v>295550</v>
      </c>
      <c r="C9" s="154">
        <v>41907</v>
      </c>
      <c r="D9" s="154">
        <v>58711</v>
      </c>
      <c r="E9" s="154">
        <v>62664</v>
      </c>
      <c r="F9" s="154">
        <v>36237</v>
      </c>
      <c r="G9" s="154">
        <v>30999</v>
      </c>
      <c r="H9" s="154">
        <v>65032</v>
      </c>
    </row>
    <row r="10" spans="1:8" ht="14.25" customHeight="1" x14ac:dyDescent="0.2">
      <c r="A10" s="328">
        <v>2001</v>
      </c>
      <c r="B10" s="154">
        <v>298279</v>
      </c>
      <c r="C10" s="154">
        <v>43129</v>
      </c>
      <c r="D10" s="154">
        <v>59683</v>
      </c>
      <c r="E10" s="154">
        <v>62294</v>
      </c>
      <c r="F10" s="154">
        <v>36093</v>
      </c>
      <c r="G10" s="154">
        <v>31074</v>
      </c>
      <c r="H10" s="154">
        <v>66006</v>
      </c>
    </row>
    <row r="11" spans="1:8" x14ac:dyDescent="0.2">
      <c r="A11" s="328">
        <v>2002</v>
      </c>
      <c r="B11" s="154">
        <v>300462</v>
      </c>
      <c r="C11" s="154">
        <v>44202</v>
      </c>
      <c r="D11" s="154">
        <v>60357</v>
      </c>
      <c r="E11" s="154">
        <v>61971</v>
      </c>
      <c r="F11" s="154">
        <v>35812</v>
      </c>
      <c r="G11" s="154">
        <v>31057</v>
      </c>
      <c r="H11" s="154">
        <v>67063</v>
      </c>
    </row>
    <row r="12" spans="1:8" x14ac:dyDescent="0.2">
      <c r="A12" s="328">
        <v>2003</v>
      </c>
      <c r="B12" s="154">
        <v>298949</v>
      </c>
      <c r="C12" s="154">
        <v>44393</v>
      </c>
      <c r="D12" s="154">
        <v>59248</v>
      </c>
      <c r="E12" s="154">
        <v>60893</v>
      </c>
      <c r="F12" s="154">
        <v>35548</v>
      </c>
      <c r="G12" s="154">
        <v>30908</v>
      </c>
      <c r="H12" s="154">
        <v>67959</v>
      </c>
    </row>
    <row r="13" spans="1:8" x14ac:dyDescent="0.2">
      <c r="A13" s="328">
        <v>2004</v>
      </c>
      <c r="B13" s="154">
        <v>299661</v>
      </c>
      <c r="C13" s="154">
        <v>44956</v>
      </c>
      <c r="D13" s="154">
        <v>59316</v>
      </c>
      <c r="E13" s="154">
        <v>60065</v>
      </c>
      <c r="F13" s="154">
        <v>35257</v>
      </c>
      <c r="G13" s="154">
        <v>30751</v>
      </c>
      <c r="H13" s="154">
        <v>69316</v>
      </c>
    </row>
    <row r="14" spans="1:8" x14ac:dyDescent="0.2">
      <c r="A14" s="328">
        <v>2005</v>
      </c>
      <c r="B14" s="154">
        <v>301950</v>
      </c>
      <c r="C14" s="154">
        <v>46277</v>
      </c>
      <c r="D14" s="154">
        <v>59498</v>
      </c>
      <c r="E14" s="154">
        <v>59849</v>
      </c>
      <c r="F14" s="154">
        <v>34612</v>
      </c>
      <c r="G14" s="154">
        <v>30828</v>
      </c>
      <c r="H14" s="154">
        <v>70886</v>
      </c>
    </row>
    <row r="15" spans="1:8" x14ac:dyDescent="0.2">
      <c r="A15" s="328">
        <v>2006</v>
      </c>
      <c r="B15" s="154">
        <v>303887</v>
      </c>
      <c r="C15" s="154">
        <v>48772</v>
      </c>
      <c r="D15" s="154">
        <v>59016</v>
      </c>
      <c r="E15" s="154">
        <v>59747</v>
      </c>
      <c r="F15" s="154">
        <v>34005</v>
      </c>
      <c r="G15" s="154">
        <v>29953</v>
      </c>
      <c r="H15" s="154">
        <v>72394</v>
      </c>
    </row>
    <row r="16" spans="1:8" x14ac:dyDescent="0.2">
      <c r="A16" s="328">
        <v>2007</v>
      </c>
      <c r="B16" s="154">
        <v>304259</v>
      </c>
      <c r="C16" s="154">
        <v>49186</v>
      </c>
      <c r="D16" s="154">
        <v>57907</v>
      </c>
      <c r="E16" s="154">
        <v>59913</v>
      </c>
      <c r="F16" s="154">
        <v>33775</v>
      </c>
      <c r="G16" s="154">
        <v>30141</v>
      </c>
      <c r="H16" s="154">
        <v>73337</v>
      </c>
    </row>
    <row r="17" spans="1:8" x14ac:dyDescent="0.2">
      <c r="A17" s="328">
        <v>2008</v>
      </c>
      <c r="B17" s="154">
        <v>306368</v>
      </c>
      <c r="C17" s="154">
        <v>50374</v>
      </c>
      <c r="D17" s="154">
        <v>57820</v>
      </c>
      <c r="E17" s="154">
        <v>60200</v>
      </c>
      <c r="F17" s="154">
        <v>33196</v>
      </c>
      <c r="G17" s="154">
        <v>30530</v>
      </c>
      <c r="H17" s="154">
        <v>74248</v>
      </c>
    </row>
    <row r="18" spans="1:8" x14ac:dyDescent="0.2">
      <c r="A18" s="328">
        <v>2009</v>
      </c>
      <c r="B18" s="154">
        <v>306116</v>
      </c>
      <c r="C18" s="154">
        <v>50100</v>
      </c>
      <c r="D18" s="154">
        <v>57277</v>
      </c>
      <c r="E18" s="154">
        <v>60855</v>
      </c>
      <c r="F18" s="154">
        <v>32664</v>
      </c>
      <c r="G18" s="154">
        <v>30993</v>
      </c>
      <c r="H18" s="154">
        <v>74227</v>
      </c>
    </row>
    <row r="19" spans="1:8" x14ac:dyDescent="0.2">
      <c r="A19" s="328">
        <v>2010</v>
      </c>
      <c r="B19" s="154">
        <v>299469</v>
      </c>
      <c r="C19" s="154">
        <v>48529</v>
      </c>
      <c r="D19" s="154">
        <v>55354</v>
      </c>
      <c r="E19" s="154">
        <v>60855</v>
      </c>
      <c r="F19" s="154">
        <v>32029</v>
      </c>
      <c r="G19" s="154">
        <v>30491</v>
      </c>
      <c r="H19" s="154">
        <v>72211</v>
      </c>
    </row>
    <row r="20" spans="1:8" x14ac:dyDescent="0.2">
      <c r="A20" s="328">
        <v>2011</v>
      </c>
      <c r="B20" s="154">
        <v>303210</v>
      </c>
      <c r="C20" s="154">
        <v>49708</v>
      </c>
      <c r="D20" s="154">
        <v>55864</v>
      </c>
      <c r="E20" s="154">
        <v>62396</v>
      </c>
      <c r="F20" s="154">
        <v>31542</v>
      </c>
      <c r="G20" s="154">
        <v>30861</v>
      </c>
      <c r="H20" s="154">
        <v>72839</v>
      </c>
    </row>
    <row r="21" spans="1:8" x14ac:dyDescent="0.2">
      <c r="A21" s="329" t="s">
        <v>123</v>
      </c>
      <c r="B21" s="154">
        <v>308944</v>
      </c>
      <c r="C21" s="154">
        <v>51930</v>
      </c>
      <c r="D21" s="154">
        <v>57313</v>
      </c>
      <c r="E21" s="154">
        <v>63539</v>
      </c>
      <c r="F21" s="154">
        <v>30918</v>
      </c>
      <c r="G21" s="154">
        <v>31241</v>
      </c>
      <c r="H21" s="154">
        <v>74003</v>
      </c>
    </row>
    <row r="22" spans="1:8" x14ac:dyDescent="0.2">
      <c r="A22" s="328">
        <v>2013</v>
      </c>
      <c r="B22" s="154">
        <v>312707</v>
      </c>
      <c r="C22" s="154">
        <v>53403</v>
      </c>
      <c r="D22" s="154">
        <v>58579</v>
      </c>
      <c r="E22" s="154">
        <v>64082</v>
      </c>
      <c r="F22" s="154">
        <v>30619</v>
      </c>
      <c r="G22" s="154">
        <v>31905</v>
      </c>
      <c r="H22" s="154">
        <v>74119</v>
      </c>
    </row>
    <row r="23" spans="1:8" x14ac:dyDescent="0.2">
      <c r="A23" s="328">
        <v>2014</v>
      </c>
      <c r="B23" s="154">
        <v>315666</v>
      </c>
      <c r="C23" s="154">
        <v>54369</v>
      </c>
      <c r="D23" s="154">
        <v>58958</v>
      </c>
      <c r="E23" s="154">
        <v>65084</v>
      </c>
      <c r="F23" s="154">
        <v>30834</v>
      </c>
      <c r="G23" s="154">
        <v>32174</v>
      </c>
      <c r="H23" s="154">
        <v>74247</v>
      </c>
    </row>
    <row r="24" spans="1:8" x14ac:dyDescent="0.2">
      <c r="A24" s="328">
        <v>2015</v>
      </c>
      <c r="B24" s="154">
        <v>320641</v>
      </c>
      <c r="C24" s="154">
        <v>56575</v>
      </c>
      <c r="D24" s="154">
        <v>59822</v>
      </c>
      <c r="E24" s="154">
        <v>65704</v>
      </c>
      <c r="F24" s="154">
        <v>30519</v>
      </c>
      <c r="G24" s="154">
        <v>33529</v>
      </c>
      <c r="H24" s="154">
        <v>74492</v>
      </c>
    </row>
    <row r="25" spans="1:8" x14ac:dyDescent="0.2">
      <c r="A25" s="328">
        <v>2016</v>
      </c>
      <c r="B25" s="154">
        <v>324370</v>
      </c>
      <c r="C25" s="154">
        <v>57552</v>
      </c>
      <c r="D25" s="154">
        <v>60446</v>
      </c>
      <c r="E25" s="154">
        <v>66513</v>
      </c>
      <c r="F25" s="154">
        <v>30868</v>
      </c>
      <c r="G25" s="154">
        <v>34106</v>
      </c>
      <c r="H25" s="154">
        <v>74885</v>
      </c>
    </row>
    <row r="26" spans="1:8" x14ac:dyDescent="0.2">
      <c r="A26" s="328">
        <v>2017</v>
      </c>
      <c r="B26" s="154">
        <v>325997</v>
      </c>
      <c r="C26" s="154">
        <v>57628</v>
      </c>
      <c r="D26" s="154">
        <v>60896</v>
      </c>
      <c r="E26" s="154">
        <v>67205</v>
      </c>
      <c r="F26" s="154">
        <v>30824</v>
      </c>
      <c r="G26" s="154">
        <v>34252</v>
      </c>
      <c r="H26" s="154">
        <v>75192</v>
      </c>
    </row>
    <row r="27" spans="1:8" x14ac:dyDescent="0.2">
      <c r="A27" s="328">
        <v>2018</v>
      </c>
      <c r="B27" s="154">
        <v>327294</v>
      </c>
      <c r="C27" s="154">
        <v>57335</v>
      </c>
      <c r="D27" s="154">
        <v>61346</v>
      </c>
      <c r="E27" s="154">
        <v>67587</v>
      </c>
      <c r="F27" s="154">
        <v>31067</v>
      </c>
      <c r="G27" s="154">
        <v>34447</v>
      </c>
      <c r="H27" s="154">
        <v>75512</v>
      </c>
    </row>
    <row r="28" spans="1:8" x14ac:dyDescent="0.2">
      <c r="A28" s="328">
        <v>2019</v>
      </c>
      <c r="B28" s="154">
        <v>327208</v>
      </c>
      <c r="C28" s="155">
        <v>56157</v>
      </c>
      <c r="D28" s="155">
        <v>62075</v>
      </c>
      <c r="E28" s="155">
        <v>67499</v>
      </c>
      <c r="F28" s="155">
        <v>30972</v>
      </c>
      <c r="G28" s="155">
        <v>34591</v>
      </c>
      <c r="H28" s="155">
        <v>75914</v>
      </c>
    </row>
    <row r="29" spans="1:8" x14ac:dyDescent="0.2">
      <c r="A29" s="328">
        <v>2020</v>
      </c>
      <c r="B29" s="154">
        <v>323860</v>
      </c>
      <c r="C29" s="155">
        <v>53145</v>
      </c>
      <c r="D29" s="155">
        <v>62089</v>
      </c>
      <c r="E29" s="155">
        <v>67511</v>
      </c>
      <c r="F29" s="155">
        <v>30244</v>
      </c>
      <c r="G29" s="155">
        <v>34616</v>
      </c>
      <c r="H29" s="155">
        <v>76255</v>
      </c>
    </row>
    <row r="30" spans="1:8" x14ac:dyDescent="0.2">
      <c r="A30" s="532"/>
      <c r="B30" s="154"/>
      <c r="C30" s="155"/>
      <c r="D30" s="155"/>
      <c r="E30" s="155"/>
      <c r="F30" s="155"/>
      <c r="G30" s="155"/>
      <c r="H30" s="155"/>
    </row>
    <row r="31" spans="1:8" x14ac:dyDescent="0.2">
      <c r="A31" s="156" t="s">
        <v>124</v>
      </c>
      <c r="B31" s="157"/>
    </row>
    <row r="32" spans="1:8" x14ac:dyDescent="0.2">
      <c r="A32" s="157"/>
      <c r="H32" s="51" t="s">
        <v>77</v>
      </c>
    </row>
    <row r="36" spans="1:1" x14ac:dyDescent="0.2">
      <c r="A36" s="348" t="s">
        <v>315</v>
      </c>
    </row>
  </sheetData>
  <mergeCells count="3">
    <mergeCell ref="B4:B6"/>
    <mergeCell ref="B7:H7"/>
    <mergeCell ref="A4:A7"/>
  </mergeCells>
  <hyperlinks>
    <hyperlink ref="A36" location="Tabellenliste!A1" display="zurück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&amp;L&amp;8&amp;Z&amp;F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1"/>
  <sheetViews>
    <sheetView zoomScaleNormal="100" workbookViewId="0">
      <selection activeCell="L25" sqref="L25"/>
    </sheetView>
  </sheetViews>
  <sheetFormatPr baseColWidth="10" defaultRowHeight="11.25" x14ac:dyDescent="0.2"/>
  <cols>
    <col min="1" max="1" width="7.6640625" style="183" customWidth="1"/>
    <col min="2" max="4" width="11.5" style="183" customWidth="1"/>
    <col min="5" max="5" width="18" style="183" customWidth="1"/>
    <col min="6" max="6" width="12.6640625" style="183" customWidth="1"/>
    <col min="7" max="7" width="11.1640625" style="183" customWidth="1"/>
    <col min="8" max="8" width="11" style="183" customWidth="1"/>
    <col min="9" max="9" width="11.1640625" style="183" customWidth="1"/>
    <col min="10" max="10" width="15.6640625" style="183" customWidth="1"/>
    <col min="11" max="11" width="14.1640625" style="183" bestFit="1" customWidth="1"/>
    <col min="12" max="255" width="12" style="183"/>
    <col min="256" max="256" width="7.5" style="183" customWidth="1"/>
    <col min="257" max="257" width="7.6640625" style="183" customWidth="1"/>
    <col min="258" max="260" width="11.5" style="183" customWidth="1"/>
    <col min="261" max="262" width="12.6640625" style="183" customWidth="1"/>
    <col min="263" max="263" width="11.1640625" style="183" customWidth="1"/>
    <col min="264" max="264" width="11" style="183" customWidth="1"/>
    <col min="265" max="265" width="11.1640625" style="183" customWidth="1"/>
    <col min="266" max="266" width="15.6640625" style="183" customWidth="1"/>
    <col min="267" max="267" width="14.1640625" style="183" bestFit="1" customWidth="1"/>
    <col min="268" max="511" width="12" style="183"/>
    <col min="512" max="512" width="7.5" style="183" customWidth="1"/>
    <col min="513" max="513" width="7.6640625" style="183" customWidth="1"/>
    <col min="514" max="516" width="11.5" style="183" customWidth="1"/>
    <col min="517" max="518" width="12.6640625" style="183" customWidth="1"/>
    <col min="519" max="519" width="11.1640625" style="183" customWidth="1"/>
    <col min="520" max="520" width="11" style="183" customWidth="1"/>
    <col min="521" max="521" width="11.1640625" style="183" customWidth="1"/>
    <col min="522" max="522" width="15.6640625" style="183" customWidth="1"/>
    <col min="523" max="523" width="14.1640625" style="183" bestFit="1" customWidth="1"/>
    <col min="524" max="767" width="12" style="183"/>
    <col min="768" max="768" width="7.5" style="183" customWidth="1"/>
    <col min="769" max="769" width="7.6640625" style="183" customWidth="1"/>
    <col min="770" max="772" width="11.5" style="183" customWidth="1"/>
    <col min="773" max="774" width="12.6640625" style="183" customWidth="1"/>
    <col min="775" max="775" width="11.1640625" style="183" customWidth="1"/>
    <col min="776" max="776" width="11" style="183" customWidth="1"/>
    <col min="777" max="777" width="11.1640625" style="183" customWidth="1"/>
    <col min="778" max="778" width="15.6640625" style="183" customWidth="1"/>
    <col min="779" max="779" width="14.1640625" style="183" bestFit="1" customWidth="1"/>
    <col min="780" max="1023" width="12" style="183"/>
    <col min="1024" max="1024" width="7.5" style="183" customWidth="1"/>
    <col min="1025" max="1025" width="7.6640625" style="183" customWidth="1"/>
    <col min="1026" max="1028" width="11.5" style="183" customWidth="1"/>
    <col min="1029" max="1030" width="12.6640625" style="183" customWidth="1"/>
    <col min="1031" max="1031" width="11.1640625" style="183" customWidth="1"/>
    <col min="1032" max="1032" width="11" style="183" customWidth="1"/>
    <col min="1033" max="1033" width="11.1640625" style="183" customWidth="1"/>
    <col min="1034" max="1034" width="15.6640625" style="183" customWidth="1"/>
    <col min="1035" max="1035" width="14.1640625" style="183" bestFit="1" customWidth="1"/>
    <col min="1036" max="1279" width="12" style="183"/>
    <col min="1280" max="1280" width="7.5" style="183" customWidth="1"/>
    <col min="1281" max="1281" width="7.6640625" style="183" customWidth="1"/>
    <col min="1282" max="1284" width="11.5" style="183" customWidth="1"/>
    <col min="1285" max="1286" width="12.6640625" style="183" customWidth="1"/>
    <col min="1287" max="1287" width="11.1640625" style="183" customWidth="1"/>
    <col min="1288" max="1288" width="11" style="183" customWidth="1"/>
    <col min="1289" max="1289" width="11.1640625" style="183" customWidth="1"/>
    <col min="1290" max="1290" width="15.6640625" style="183" customWidth="1"/>
    <col min="1291" max="1291" width="14.1640625" style="183" bestFit="1" customWidth="1"/>
    <col min="1292" max="1535" width="12" style="183"/>
    <col min="1536" max="1536" width="7.5" style="183" customWidth="1"/>
    <col min="1537" max="1537" width="7.6640625" style="183" customWidth="1"/>
    <col min="1538" max="1540" width="11.5" style="183" customWidth="1"/>
    <col min="1541" max="1542" width="12.6640625" style="183" customWidth="1"/>
    <col min="1543" max="1543" width="11.1640625" style="183" customWidth="1"/>
    <col min="1544" max="1544" width="11" style="183" customWidth="1"/>
    <col min="1545" max="1545" width="11.1640625" style="183" customWidth="1"/>
    <col min="1546" max="1546" width="15.6640625" style="183" customWidth="1"/>
    <col min="1547" max="1547" width="14.1640625" style="183" bestFit="1" customWidth="1"/>
    <col min="1548" max="1791" width="12" style="183"/>
    <col min="1792" max="1792" width="7.5" style="183" customWidth="1"/>
    <col min="1793" max="1793" width="7.6640625" style="183" customWidth="1"/>
    <col min="1794" max="1796" width="11.5" style="183" customWidth="1"/>
    <col min="1797" max="1798" width="12.6640625" style="183" customWidth="1"/>
    <col min="1799" max="1799" width="11.1640625" style="183" customWidth="1"/>
    <col min="1800" max="1800" width="11" style="183" customWidth="1"/>
    <col min="1801" max="1801" width="11.1640625" style="183" customWidth="1"/>
    <col min="1802" max="1802" width="15.6640625" style="183" customWidth="1"/>
    <col min="1803" max="1803" width="14.1640625" style="183" bestFit="1" customWidth="1"/>
    <col min="1804" max="2047" width="12" style="183"/>
    <col min="2048" max="2048" width="7.5" style="183" customWidth="1"/>
    <col min="2049" max="2049" width="7.6640625" style="183" customWidth="1"/>
    <col min="2050" max="2052" width="11.5" style="183" customWidth="1"/>
    <col min="2053" max="2054" width="12.6640625" style="183" customWidth="1"/>
    <col min="2055" max="2055" width="11.1640625" style="183" customWidth="1"/>
    <col min="2056" max="2056" width="11" style="183" customWidth="1"/>
    <col min="2057" max="2057" width="11.1640625" style="183" customWidth="1"/>
    <col min="2058" max="2058" width="15.6640625" style="183" customWidth="1"/>
    <col min="2059" max="2059" width="14.1640625" style="183" bestFit="1" customWidth="1"/>
    <col min="2060" max="2303" width="12" style="183"/>
    <col min="2304" max="2304" width="7.5" style="183" customWidth="1"/>
    <col min="2305" max="2305" width="7.6640625" style="183" customWidth="1"/>
    <col min="2306" max="2308" width="11.5" style="183" customWidth="1"/>
    <col min="2309" max="2310" width="12.6640625" style="183" customWidth="1"/>
    <col min="2311" max="2311" width="11.1640625" style="183" customWidth="1"/>
    <col min="2312" max="2312" width="11" style="183" customWidth="1"/>
    <col min="2313" max="2313" width="11.1640625" style="183" customWidth="1"/>
    <col min="2314" max="2314" width="15.6640625" style="183" customWidth="1"/>
    <col min="2315" max="2315" width="14.1640625" style="183" bestFit="1" customWidth="1"/>
    <col min="2316" max="2559" width="12" style="183"/>
    <col min="2560" max="2560" width="7.5" style="183" customWidth="1"/>
    <col min="2561" max="2561" width="7.6640625" style="183" customWidth="1"/>
    <col min="2562" max="2564" width="11.5" style="183" customWidth="1"/>
    <col min="2565" max="2566" width="12.6640625" style="183" customWidth="1"/>
    <col min="2567" max="2567" width="11.1640625" style="183" customWidth="1"/>
    <col min="2568" max="2568" width="11" style="183" customWidth="1"/>
    <col min="2569" max="2569" width="11.1640625" style="183" customWidth="1"/>
    <col min="2570" max="2570" width="15.6640625" style="183" customWidth="1"/>
    <col min="2571" max="2571" width="14.1640625" style="183" bestFit="1" customWidth="1"/>
    <col min="2572" max="2815" width="12" style="183"/>
    <col min="2816" max="2816" width="7.5" style="183" customWidth="1"/>
    <col min="2817" max="2817" width="7.6640625" style="183" customWidth="1"/>
    <col min="2818" max="2820" width="11.5" style="183" customWidth="1"/>
    <col min="2821" max="2822" width="12.6640625" style="183" customWidth="1"/>
    <col min="2823" max="2823" width="11.1640625" style="183" customWidth="1"/>
    <col min="2824" max="2824" width="11" style="183" customWidth="1"/>
    <col min="2825" max="2825" width="11.1640625" style="183" customWidth="1"/>
    <col min="2826" max="2826" width="15.6640625" style="183" customWidth="1"/>
    <col min="2827" max="2827" width="14.1640625" style="183" bestFit="1" customWidth="1"/>
    <col min="2828" max="3071" width="12" style="183"/>
    <col min="3072" max="3072" width="7.5" style="183" customWidth="1"/>
    <col min="3073" max="3073" width="7.6640625" style="183" customWidth="1"/>
    <col min="3074" max="3076" width="11.5" style="183" customWidth="1"/>
    <col min="3077" max="3078" width="12.6640625" style="183" customWidth="1"/>
    <col min="3079" max="3079" width="11.1640625" style="183" customWidth="1"/>
    <col min="3080" max="3080" width="11" style="183" customWidth="1"/>
    <col min="3081" max="3081" width="11.1640625" style="183" customWidth="1"/>
    <col min="3082" max="3082" width="15.6640625" style="183" customWidth="1"/>
    <col min="3083" max="3083" width="14.1640625" style="183" bestFit="1" customWidth="1"/>
    <col min="3084" max="3327" width="12" style="183"/>
    <col min="3328" max="3328" width="7.5" style="183" customWidth="1"/>
    <col min="3329" max="3329" width="7.6640625" style="183" customWidth="1"/>
    <col min="3330" max="3332" width="11.5" style="183" customWidth="1"/>
    <col min="3333" max="3334" width="12.6640625" style="183" customWidth="1"/>
    <col min="3335" max="3335" width="11.1640625" style="183" customWidth="1"/>
    <col min="3336" max="3336" width="11" style="183" customWidth="1"/>
    <col min="3337" max="3337" width="11.1640625" style="183" customWidth="1"/>
    <col min="3338" max="3338" width="15.6640625" style="183" customWidth="1"/>
    <col min="3339" max="3339" width="14.1640625" style="183" bestFit="1" customWidth="1"/>
    <col min="3340" max="3583" width="12" style="183"/>
    <col min="3584" max="3584" width="7.5" style="183" customWidth="1"/>
    <col min="3585" max="3585" width="7.6640625" style="183" customWidth="1"/>
    <col min="3586" max="3588" width="11.5" style="183" customWidth="1"/>
    <col min="3589" max="3590" width="12.6640625" style="183" customWidth="1"/>
    <col min="3591" max="3591" width="11.1640625" style="183" customWidth="1"/>
    <col min="3592" max="3592" width="11" style="183" customWidth="1"/>
    <col min="3593" max="3593" width="11.1640625" style="183" customWidth="1"/>
    <col min="3594" max="3594" width="15.6640625" style="183" customWidth="1"/>
    <col min="3595" max="3595" width="14.1640625" style="183" bestFit="1" customWidth="1"/>
    <col min="3596" max="3839" width="12" style="183"/>
    <col min="3840" max="3840" width="7.5" style="183" customWidth="1"/>
    <col min="3841" max="3841" width="7.6640625" style="183" customWidth="1"/>
    <col min="3842" max="3844" width="11.5" style="183" customWidth="1"/>
    <col min="3845" max="3846" width="12.6640625" style="183" customWidth="1"/>
    <col min="3847" max="3847" width="11.1640625" style="183" customWidth="1"/>
    <col min="3848" max="3848" width="11" style="183" customWidth="1"/>
    <col min="3849" max="3849" width="11.1640625" style="183" customWidth="1"/>
    <col min="3850" max="3850" width="15.6640625" style="183" customWidth="1"/>
    <col min="3851" max="3851" width="14.1640625" style="183" bestFit="1" customWidth="1"/>
    <col min="3852" max="4095" width="12" style="183"/>
    <col min="4096" max="4096" width="7.5" style="183" customWidth="1"/>
    <col min="4097" max="4097" width="7.6640625" style="183" customWidth="1"/>
    <col min="4098" max="4100" width="11.5" style="183" customWidth="1"/>
    <col min="4101" max="4102" width="12.6640625" style="183" customWidth="1"/>
    <col min="4103" max="4103" width="11.1640625" style="183" customWidth="1"/>
    <col min="4104" max="4104" width="11" style="183" customWidth="1"/>
    <col min="4105" max="4105" width="11.1640625" style="183" customWidth="1"/>
    <col min="4106" max="4106" width="15.6640625" style="183" customWidth="1"/>
    <col min="4107" max="4107" width="14.1640625" style="183" bestFit="1" customWidth="1"/>
    <col min="4108" max="4351" width="12" style="183"/>
    <col min="4352" max="4352" width="7.5" style="183" customWidth="1"/>
    <col min="4353" max="4353" width="7.6640625" style="183" customWidth="1"/>
    <col min="4354" max="4356" width="11.5" style="183" customWidth="1"/>
    <col min="4357" max="4358" width="12.6640625" style="183" customWidth="1"/>
    <col min="4359" max="4359" width="11.1640625" style="183" customWidth="1"/>
    <col min="4360" max="4360" width="11" style="183" customWidth="1"/>
    <col min="4361" max="4361" width="11.1640625" style="183" customWidth="1"/>
    <col min="4362" max="4362" width="15.6640625" style="183" customWidth="1"/>
    <col min="4363" max="4363" width="14.1640625" style="183" bestFit="1" customWidth="1"/>
    <col min="4364" max="4607" width="12" style="183"/>
    <col min="4608" max="4608" width="7.5" style="183" customWidth="1"/>
    <col min="4609" max="4609" width="7.6640625" style="183" customWidth="1"/>
    <col min="4610" max="4612" width="11.5" style="183" customWidth="1"/>
    <col min="4613" max="4614" width="12.6640625" style="183" customWidth="1"/>
    <col min="4615" max="4615" width="11.1640625" style="183" customWidth="1"/>
    <col min="4616" max="4616" width="11" style="183" customWidth="1"/>
    <col min="4617" max="4617" width="11.1640625" style="183" customWidth="1"/>
    <col min="4618" max="4618" width="15.6640625" style="183" customWidth="1"/>
    <col min="4619" max="4619" width="14.1640625" style="183" bestFit="1" customWidth="1"/>
    <col min="4620" max="4863" width="12" style="183"/>
    <col min="4864" max="4864" width="7.5" style="183" customWidth="1"/>
    <col min="4865" max="4865" width="7.6640625" style="183" customWidth="1"/>
    <col min="4866" max="4868" width="11.5" style="183" customWidth="1"/>
    <col min="4869" max="4870" width="12.6640625" style="183" customWidth="1"/>
    <col min="4871" max="4871" width="11.1640625" style="183" customWidth="1"/>
    <col min="4872" max="4872" width="11" style="183" customWidth="1"/>
    <col min="4873" max="4873" width="11.1640625" style="183" customWidth="1"/>
    <col min="4874" max="4874" width="15.6640625" style="183" customWidth="1"/>
    <col min="4875" max="4875" width="14.1640625" style="183" bestFit="1" customWidth="1"/>
    <col min="4876" max="5119" width="12" style="183"/>
    <col min="5120" max="5120" width="7.5" style="183" customWidth="1"/>
    <col min="5121" max="5121" width="7.6640625" style="183" customWidth="1"/>
    <col min="5122" max="5124" width="11.5" style="183" customWidth="1"/>
    <col min="5125" max="5126" width="12.6640625" style="183" customWidth="1"/>
    <col min="5127" max="5127" width="11.1640625" style="183" customWidth="1"/>
    <col min="5128" max="5128" width="11" style="183" customWidth="1"/>
    <col min="5129" max="5129" width="11.1640625" style="183" customWidth="1"/>
    <col min="5130" max="5130" width="15.6640625" style="183" customWidth="1"/>
    <col min="5131" max="5131" width="14.1640625" style="183" bestFit="1" customWidth="1"/>
    <col min="5132" max="5375" width="12" style="183"/>
    <col min="5376" max="5376" width="7.5" style="183" customWidth="1"/>
    <col min="5377" max="5377" width="7.6640625" style="183" customWidth="1"/>
    <col min="5378" max="5380" width="11.5" style="183" customWidth="1"/>
    <col min="5381" max="5382" width="12.6640625" style="183" customWidth="1"/>
    <col min="5383" max="5383" width="11.1640625" style="183" customWidth="1"/>
    <col min="5384" max="5384" width="11" style="183" customWidth="1"/>
    <col min="5385" max="5385" width="11.1640625" style="183" customWidth="1"/>
    <col min="5386" max="5386" width="15.6640625" style="183" customWidth="1"/>
    <col min="5387" max="5387" width="14.1640625" style="183" bestFit="1" customWidth="1"/>
    <col min="5388" max="5631" width="12" style="183"/>
    <col min="5632" max="5632" width="7.5" style="183" customWidth="1"/>
    <col min="5633" max="5633" width="7.6640625" style="183" customWidth="1"/>
    <col min="5634" max="5636" width="11.5" style="183" customWidth="1"/>
    <col min="5637" max="5638" width="12.6640625" style="183" customWidth="1"/>
    <col min="5639" max="5639" width="11.1640625" style="183" customWidth="1"/>
    <col min="5640" max="5640" width="11" style="183" customWidth="1"/>
    <col min="5641" max="5641" width="11.1640625" style="183" customWidth="1"/>
    <col min="5642" max="5642" width="15.6640625" style="183" customWidth="1"/>
    <col min="5643" max="5643" width="14.1640625" style="183" bestFit="1" customWidth="1"/>
    <col min="5644" max="5887" width="12" style="183"/>
    <col min="5888" max="5888" width="7.5" style="183" customWidth="1"/>
    <col min="5889" max="5889" width="7.6640625" style="183" customWidth="1"/>
    <col min="5890" max="5892" width="11.5" style="183" customWidth="1"/>
    <col min="5893" max="5894" width="12.6640625" style="183" customWidth="1"/>
    <col min="5895" max="5895" width="11.1640625" style="183" customWidth="1"/>
    <col min="5896" max="5896" width="11" style="183" customWidth="1"/>
    <col min="5897" max="5897" width="11.1640625" style="183" customWidth="1"/>
    <col min="5898" max="5898" width="15.6640625" style="183" customWidth="1"/>
    <col min="5899" max="5899" width="14.1640625" style="183" bestFit="1" customWidth="1"/>
    <col min="5900" max="6143" width="12" style="183"/>
    <col min="6144" max="6144" width="7.5" style="183" customWidth="1"/>
    <col min="6145" max="6145" width="7.6640625" style="183" customWidth="1"/>
    <col min="6146" max="6148" width="11.5" style="183" customWidth="1"/>
    <col min="6149" max="6150" width="12.6640625" style="183" customWidth="1"/>
    <col min="6151" max="6151" width="11.1640625" style="183" customWidth="1"/>
    <col min="6152" max="6152" width="11" style="183" customWidth="1"/>
    <col min="6153" max="6153" width="11.1640625" style="183" customWidth="1"/>
    <col min="6154" max="6154" width="15.6640625" style="183" customWidth="1"/>
    <col min="6155" max="6155" width="14.1640625" style="183" bestFit="1" customWidth="1"/>
    <col min="6156" max="6399" width="12" style="183"/>
    <col min="6400" max="6400" width="7.5" style="183" customWidth="1"/>
    <col min="6401" max="6401" width="7.6640625" style="183" customWidth="1"/>
    <col min="6402" max="6404" width="11.5" style="183" customWidth="1"/>
    <col min="6405" max="6406" width="12.6640625" style="183" customWidth="1"/>
    <col min="6407" max="6407" width="11.1640625" style="183" customWidth="1"/>
    <col min="6408" max="6408" width="11" style="183" customWidth="1"/>
    <col min="6409" max="6409" width="11.1640625" style="183" customWidth="1"/>
    <col min="6410" max="6410" width="15.6640625" style="183" customWidth="1"/>
    <col min="6411" max="6411" width="14.1640625" style="183" bestFit="1" customWidth="1"/>
    <col min="6412" max="6655" width="12" style="183"/>
    <col min="6656" max="6656" width="7.5" style="183" customWidth="1"/>
    <col min="6657" max="6657" width="7.6640625" style="183" customWidth="1"/>
    <col min="6658" max="6660" width="11.5" style="183" customWidth="1"/>
    <col min="6661" max="6662" width="12.6640625" style="183" customWidth="1"/>
    <col min="6663" max="6663" width="11.1640625" style="183" customWidth="1"/>
    <col min="6664" max="6664" width="11" style="183" customWidth="1"/>
    <col min="6665" max="6665" width="11.1640625" style="183" customWidth="1"/>
    <col min="6666" max="6666" width="15.6640625" style="183" customWidth="1"/>
    <col min="6667" max="6667" width="14.1640625" style="183" bestFit="1" customWidth="1"/>
    <col min="6668" max="6911" width="12" style="183"/>
    <col min="6912" max="6912" width="7.5" style="183" customWidth="1"/>
    <col min="6913" max="6913" width="7.6640625" style="183" customWidth="1"/>
    <col min="6914" max="6916" width="11.5" style="183" customWidth="1"/>
    <col min="6917" max="6918" width="12.6640625" style="183" customWidth="1"/>
    <col min="6919" max="6919" width="11.1640625" style="183" customWidth="1"/>
    <col min="6920" max="6920" width="11" style="183" customWidth="1"/>
    <col min="6921" max="6921" width="11.1640625" style="183" customWidth="1"/>
    <col min="6922" max="6922" width="15.6640625" style="183" customWidth="1"/>
    <col min="6923" max="6923" width="14.1640625" style="183" bestFit="1" customWidth="1"/>
    <col min="6924" max="7167" width="12" style="183"/>
    <col min="7168" max="7168" width="7.5" style="183" customWidth="1"/>
    <col min="7169" max="7169" width="7.6640625" style="183" customWidth="1"/>
    <col min="7170" max="7172" width="11.5" style="183" customWidth="1"/>
    <col min="7173" max="7174" width="12.6640625" style="183" customWidth="1"/>
    <col min="7175" max="7175" width="11.1640625" style="183" customWidth="1"/>
    <col min="7176" max="7176" width="11" style="183" customWidth="1"/>
    <col min="7177" max="7177" width="11.1640625" style="183" customWidth="1"/>
    <col min="7178" max="7178" width="15.6640625" style="183" customWidth="1"/>
    <col min="7179" max="7179" width="14.1640625" style="183" bestFit="1" customWidth="1"/>
    <col min="7180" max="7423" width="12" style="183"/>
    <col min="7424" max="7424" width="7.5" style="183" customWidth="1"/>
    <col min="7425" max="7425" width="7.6640625" style="183" customWidth="1"/>
    <col min="7426" max="7428" width="11.5" style="183" customWidth="1"/>
    <col min="7429" max="7430" width="12.6640625" style="183" customWidth="1"/>
    <col min="7431" max="7431" width="11.1640625" style="183" customWidth="1"/>
    <col min="7432" max="7432" width="11" style="183" customWidth="1"/>
    <col min="7433" max="7433" width="11.1640625" style="183" customWidth="1"/>
    <col min="7434" max="7434" width="15.6640625" style="183" customWidth="1"/>
    <col min="7435" max="7435" width="14.1640625" style="183" bestFit="1" customWidth="1"/>
    <col min="7436" max="7679" width="12" style="183"/>
    <col min="7680" max="7680" width="7.5" style="183" customWidth="1"/>
    <col min="7681" max="7681" width="7.6640625" style="183" customWidth="1"/>
    <col min="7682" max="7684" width="11.5" style="183" customWidth="1"/>
    <col min="7685" max="7686" width="12.6640625" style="183" customWidth="1"/>
    <col min="7687" max="7687" width="11.1640625" style="183" customWidth="1"/>
    <col min="7688" max="7688" width="11" style="183" customWidth="1"/>
    <col min="7689" max="7689" width="11.1640625" style="183" customWidth="1"/>
    <col min="7690" max="7690" width="15.6640625" style="183" customWidth="1"/>
    <col min="7691" max="7691" width="14.1640625" style="183" bestFit="1" customWidth="1"/>
    <col min="7692" max="7935" width="12" style="183"/>
    <col min="7936" max="7936" width="7.5" style="183" customWidth="1"/>
    <col min="7937" max="7937" width="7.6640625" style="183" customWidth="1"/>
    <col min="7938" max="7940" width="11.5" style="183" customWidth="1"/>
    <col min="7941" max="7942" width="12.6640625" style="183" customWidth="1"/>
    <col min="7943" max="7943" width="11.1640625" style="183" customWidth="1"/>
    <col min="7944" max="7944" width="11" style="183" customWidth="1"/>
    <col min="7945" max="7945" width="11.1640625" style="183" customWidth="1"/>
    <col min="7946" max="7946" width="15.6640625" style="183" customWidth="1"/>
    <col min="7947" max="7947" width="14.1640625" style="183" bestFit="1" customWidth="1"/>
    <col min="7948" max="8191" width="12" style="183"/>
    <col min="8192" max="8192" width="7.5" style="183" customWidth="1"/>
    <col min="8193" max="8193" width="7.6640625" style="183" customWidth="1"/>
    <col min="8194" max="8196" width="11.5" style="183" customWidth="1"/>
    <col min="8197" max="8198" width="12.6640625" style="183" customWidth="1"/>
    <col min="8199" max="8199" width="11.1640625" style="183" customWidth="1"/>
    <col min="8200" max="8200" width="11" style="183" customWidth="1"/>
    <col min="8201" max="8201" width="11.1640625" style="183" customWidth="1"/>
    <col min="8202" max="8202" width="15.6640625" style="183" customWidth="1"/>
    <col min="8203" max="8203" width="14.1640625" style="183" bestFit="1" customWidth="1"/>
    <col min="8204" max="8447" width="12" style="183"/>
    <col min="8448" max="8448" width="7.5" style="183" customWidth="1"/>
    <col min="8449" max="8449" width="7.6640625" style="183" customWidth="1"/>
    <col min="8450" max="8452" width="11.5" style="183" customWidth="1"/>
    <col min="8453" max="8454" width="12.6640625" style="183" customWidth="1"/>
    <col min="8455" max="8455" width="11.1640625" style="183" customWidth="1"/>
    <col min="8456" max="8456" width="11" style="183" customWidth="1"/>
    <col min="8457" max="8457" width="11.1640625" style="183" customWidth="1"/>
    <col min="8458" max="8458" width="15.6640625" style="183" customWidth="1"/>
    <col min="8459" max="8459" width="14.1640625" style="183" bestFit="1" customWidth="1"/>
    <col min="8460" max="8703" width="12" style="183"/>
    <col min="8704" max="8704" width="7.5" style="183" customWidth="1"/>
    <col min="8705" max="8705" width="7.6640625" style="183" customWidth="1"/>
    <col min="8706" max="8708" width="11.5" style="183" customWidth="1"/>
    <col min="8709" max="8710" width="12.6640625" style="183" customWidth="1"/>
    <col min="8711" max="8711" width="11.1640625" style="183" customWidth="1"/>
    <col min="8712" max="8712" width="11" style="183" customWidth="1"/>
    <col min="8713" max="8713" width="11.1640625" style="183" customWidth="1"/>
    <col min="8714" max="8714" width="15.6640625" style="183" customWidth="1"/>
    <col min="8715" max="8715" width="14.1640625" style="183" bestFit="1" customWidth="1"/>
    <col min="8716" max="8959" width="12" style="183"/>
    <col min="8960" max="8960" width="7.5" style="183" customWidth="1"/>
    <col min="8961" max="8961" width="7.6640625" style="183" customWidth="1"/>
    <col min="8962" max="8964" width="11.5" style="183" customWidth="1"/>
    <col min="8965" max="8966" width="12.6640625" style="183" customWidth="1"/>
    <col min="8967" max="8967" width="11.1640625" style="183" customWidth="1"/>
    <col min="8968" max="8968" width="11" style="183" customWidth="1"/>
    <col min="8969" max="8969" width="11.1640625" style="183" customWidth="1"/>
    <col min="8970" max="8970" width="15.6640625" style="183" customWidth="1"/>
    <col min="8971" max="8971" width="14.1640625" style="183" bestFit="1" customWidth="1"/>
    <col min="8972" max="9215" width="12" style="183"/>
    <col min="9216" max="9216" width="7.5" style="183" customWidth="1"/>
    <col min="9217" max="9217" width="7.6640625" style="183" customWidth="1"/>
    <col min="9218" max="9220" width="11.5" style="183" customWidth="1"/>
    <col min="9221" max="9222" width="12.6640625" style="183" customWidth="1"/>
    <col min="9223" max="9223" width="11.1640625" style="183" customWidth="1"/>
    <col min="9224" max="9224" width="11" style="183" customWidth="1"/>
    <col min="9225" max="9225" width="11.1640625" style="183" customWidth="1"/>
    <col min="9226" max="9226" width="15.6640625" style="183" customWidth="1"/>
    <col min="9227" max="9227" width="14.1640625" style="183" bestFit="1" customWidth="1"/>
    <col min="9228" max="9471" width="12" style="183"/>
    <col min="9472" max="9472" width="7.5" style="183" customWidth="1"/>
    <col min="9473" max="9473" width="7.6640625" style="183" customWidth="1"/>
    <col min="9474" max="9476" width="11.5" style="183" customWidth="1"/>
    <col min="9477" max="9478" width="12.6640625" style="183" customWidth="1"/>
    <col min="9479" max="9479" width="11.1640625" style="183" customWidth="1"/>
    <col min="9480" max="9480" width="11" style="183" customWidth="1"/>
    <col min="9481" max="9481" width="11.1640625" style="183" customWidth="1"/>
    <col min="9482" max="9482" width="15.6640625" style="183" customWidth="1"/>
    <col min="9483" max="9483" width="14.1640625" style="183" bestFit="1" customWidth="1"/>
    <col min="9484" max="9727" width="12" style="183"/>
    <col min="9728" max="9728" width="7.5" style="183" customWidth="1"/>
    <col min="9729" max="9729" width="7.6640625" style="183" customWidth="1"/>
    <col min="9730" max="9732" width="11.5" style="183" customWidth="1"/>
    <col min="9733" max="9734" width="12.6640625" style="183" customWidth="1"/>
    <col min="9735" max="9735" width="11.1640625" style="183" customWidth="1"/>
    <col min="9736" max="9736" width="11" style="183" customWidth="1"/>
    <col min="9737" max="9737" width="11.1640625" style="183" customWidth="1"/>
    <col min="9738" max="9738" width="15.6640625" style="183" customWidth="1"/>
    <col min="9739" max="9739" width="14.1640625" style="183" bestFit="1" customWidth="1"/>
    <col min="9740" max="9983" width="12" style="183"/>
    <col min="9984" max="9984" width="7.5" style="183" customWidth="1"/>
    <col min="9985" max="9985" width="7.6640625" style="183" customWidth="1"/>
    <col min="9986" max="9988" width="11.5" style="183" customWidth="1"/>
    <col min="9989" max="9990" width="12.6640625" style="183" customWidth="1"/>
    <col min="9991" max="9991" width="11.1640625" style="183" customWidth="1"/>
    <col min="9992" max="9992" width="11" style="183" customWidth="1"/>
    <col min="9993" max="9993" width="11.1640625" style="183" customWidth="1"/>
    <col min="9994" max="9994" width="15.6640625" style="183" customWidth="1"/>
    <col min="9995" max="9995" width="14.1640625" style="183" bestFit="1" customWidth="1"/>
    <col min="9996" max="10239" width="12" style="183"/>
    <col min="10240" max="10240" width="7.5" style="183" customWidth="1"/>
    <col min="10241" max="10241" width="7.6640625" style="183" customWidth="1"/>
    <col min="10242" max="10244" width="11.5" style="183" customWidth="1"/>
    <col min="10245" max="10246" width="12.6640625" style="183" customWidth="1"/>
    <col min="10247" max="10247" width="11.1640625" style="183" customWidth="1"/>
    <col min="10248" max="10248" width="11" style="183" customWidth="1"/>
    <col min="10249" max="10249" width="11.1640625" style="183" customWidth="1"/>
    <col min="10250" max="10250" width="15.6640625" style="183" customWidth="1"/>
    <col min="10251" max="10251" width="14.1640625" style="183" bestFit="1" customWidth="1"/>
    <col min="10252" max="10495" width="12" style="183"/>
    <col min="10496" max="10496" width="7.5" style="183" customWidth="1"/>
    <col min="10497" max="10497" width="7.6640625" style="183" customWidth="1"/>
    <col min="10498" max="10500" width="11.5" style="183" customWidth="1"/>
    <col min="10501" max="10502" width="12.6640625" style="183" customWidth="1"/>
    <col min="10503" max="10503" width="11.1640625" style="183" customWidth="1"/>
    <col min="10504" max="10504" width="11" style="183" customWidth="1"/>
    <col min="10505" max="10505" width="11.1640625" style="183" customWidth="1"/>
    <col min="10506" max="10506" width="15.6640625" style="183" customWidth="1"/>
    <col min="10507" max="10507" width="14.1640625" style="183" bestFit="1" customWidth="1"/>
    <col min="10508" max="10751" width="12" style="183"/>
    <col min="10752" max="10752" width="7.5" style="183" customWidth="1"/>
    <col min="10753" max="10753" width="7.6640625" style="183" customWidth="1"/>
    <col min="10754" max="10756" width="11.5" style="183" customWidth="1"/>
    <col min="10757" max="10758" width="12.6640625" style="183" customWidth="1"/>
    <col min="10759" max="10759" width="11.1640625" style="183" customWidth="1"/>
    <col min="10760" max="10760" width="11" style="183" customWidth="1"/>
    <col min="10761" max="10761" width="11.1640625" style="183" customWidth="1"/>
    <col min="10762" max="10762" width="15.6640625" style="183" customWidth="1"/>
    <col min="10763" max="10763" width="14.1640625" style="183" bestFit="1" customWidth="1"/>
    <col min="10764" max="11007" width="12" style="183"/>
    <col min="11008" max="11008" width="7.5" style="183" customWidth="1"/>
    <col min="11009" max="11009" width="7.6640625" style="183" customWidth="1"/>
    <col min="11010" max="11012" width="11.5" style="183" customWidth="1"/>
    <col min="11013" max="11014" width="12.6640625" style="183" customWidth="1"/>
    <col min="11015" max="11015" width="11.1640625" style="183" customWidth="1"/>
    <col min="11016" max="11016" width="11" style="183" customWidth="1"/>
    <col min="11017" max="11017" width="11.1640625" style="183" customWidth="1"/>
    <col min="11018" max="11018" width="15.6640625" style="183" customWidth="1"/>
    <col min="11019" max="11019" width="14.1640625" style="183" bestFit="1" customWidth="1"/>
    <col min="11020" max="11263" width="12" style="183"/>
    <col min="11264" max="11264" width="7.5" style="183" customWidth="1"/>
    <col min="11265" max="11265" width="7.6640625" style="183" customWidth="1"/>
    <col min="11266" max="11268" width="11.5" style="183" customWidth="1"/>
    <col min="11269" max="11270" width="12.6640625" style="183" customWidth="1"/>
    <col min="11271" max="11271" width="11.1640625" style="183" customWidth="1"/>
    <col min="11272" max="11272" width="11" style="183" customWidth="1"/>
    <col min="11273" max="11273" width="11.1640625" style="183" customWidth="1"/>
    <col min="11274" max="11274" width="15.6640625" style="183" customWidth="1"/>
    <col min="11275" max="11275" width="14.1640625" style="183" bestFit="1" customWidth="1"/>
    <col min="11276" max="11519" width="12" style="183"/>
    <col min="11520" max="11520" width="7.5" style="183" customWidth="1"/>
    <col min="11521" max="11521" width="7.6640625" style="183" customWidth="1"/>
    <col min="11522" max="11524" width="11.5" style="183" customWidth="1"/>
    <col min="11525" max="11526" width="12.6640625" style="183" customWidth="1"/>
    <col min="11527" max="11527" width="11.1640625" style="183" customWidth="1"/>
    <col min="11528" max="11528" width="11" style="183" customWidth="1"/>
    <col min="11529" max="11529" width="11.1640625" style="183" customWidth="1"/>
    <col min="11530" max="11530" width="15.6640625" style="183" customWidth="1"/>
    <col min="11531" max="11531" width="14.1640625" style="183" bestFit="1" customWidth="1"/>
    <col min="11532" max="11775" width="12" style="183"/>
    <col min="11776" max="11776" width="7.5" style="183" customWidth="1"/>
    <col min="11777" max="11777" width="7.6640625" style="183" customWidth="1"/>
    <col min="11778" max="11780" width="11.5" style="183" customWidth="1"/>
    <col min="11781" max="11782" width="12.6640625" style="183" customWidth="1"/>
    <col min="11783" max="11783" width="11.1640625" style="183" customWidth="1"/>
    <col min="11784" max="11784" width="11" style="183" customWidth="1"/>
    <col min="11785" max="11785" width="11.1640625" style="183" customWidth="1"/>
    <col min="11786" max="11786" width="15.6640625" style="183" customWidth="1"/>
    <col min="11787" max="11787" width="14.1640625" style="183" bestFit="1" customWidth="1"/>
    <col min="11788" max="12031" width="12" style="183"/>
    <col min="12032" max="12032" width="7.5" style="183" customWidth="1"/>
    <col min="12033" max="12033" width="7.6640625" style="183" customWidth="1"/>
    <col min="12034" max="12036" width="11.5" style="183" customWidth="1"/>
    <col min="12037" max="12038" width="12.6640625" style="183" customWidth="1"/>
    <col min="12039" max="12039" width="11.1640625" style="183" customWidth="1"/>
    <col min="12040" max="12040" width="11" style="183" customWidth="1"/>
    <col min="12041" max="12041" width="11.1640625" style="183" customWidth="1"/>
    <col min="12042" max="12042" width="15.6640625" style="183" customWidth="1"/>
    <col min="12043" max="12043" width="14.1640625" style="183" bestFit="1" customWidth="1"/>
    <col min="12044" max="12287" width="12" style="183"/>
    <col min="12288" max="12288" width="7.5" style="183" customWidth="1"/>
    <col min="12289" max="12289" width="7.6640625" style="183" customWidth="1"/>
    <col min="12290" max="12292" width="11.5" style="183" customWidth="1"/>
    <col min="12293" max="12294" width="12.6640625" style="183" customWidth="1"/>
    <col min="12295" max="12295" width="11.1640625" style="183" customWidth="1"/>
    <col min="12296" max="12296" width="11" style="183" customWidth="1"/>
    <col min="12297" max="12297" width="11.1640625" style="183" customWidth="1"/>
    <col min="12298" max="12298" width="15.6640625" style="183" customWidth="1"/>
    <col min="12299" max="12299" width="14.1640625" style="183" bestFit="1" customWidth="1"/>
    <col min="12300" max="12543" width="12" style="183"/>
    <col min="12544" max="12544" width="7.5" style="183" customWidth="1"/>
    <col min="12545" max="12545" width="7.6640625" style="183" customWidth="1"/>
    <col min="12546" max="12548" width="11.5" style="183" customWidth="1"/>
    <col min="12549" max="12550" width="12.6640625" style="183" customWidth="1"/>
    <col min="12551" max="12551" width="11.1640625" style="183" customWidth="1"/>
    <col min="12552" max="12552" width="11" style="183" customWidth="1"/>
    <col min="12553" max="12553" width="11.1640625" style="183" customWidth="1"/>
    <col min="12554" max="12554" width="15.6640625" style="183" customWidth="1"/>
    <col min="12555" max="12555" width="14.1640625" style="183" bestFit="1" customWidth="1"/>
    <col min="12556" max="12799" width="12" style="183"/>
    <col min="12800" max="12800" width="7.5" style="183" customWidth="1"/>
    <col min="12801" max="12801" width="7.6640625" style="183" customWidth="1"/>
    <col min="12802" max="12804" width="11.5" style="183" customWidth="1"/>
    <col min="12805" max="12806" width="12.6640625" style="183" customWidth="1"/>
    <col min="12807" max="12807" width="11.1640625" style="183" customWidth="1"/>
    <col min="12808" max="12808" width="11" style="183" customWidth="1"/>
    <col min="12809" max="12809" width="11.1640625" style="183" customWidth="1"/>
    <col min="12810" max="12810" width="15.6640625" style="183" customWidth="1"/>
    <col min="12811" max="12811" width="14.1640625" style="183" bestFit="1" customWidth="1"/>
    <col min="12812" max="13055" width="12" style="183"/>
    <col min="13056" max="13056" width="7.5" style="183" customWidth="1"/>
    <col min="13057" max="13057" width="7.6640625" style="183" customWidth="1"/>
    <col min="13058" max="13060" width="11.5" style="183" customWidth="1"/>
    <col min="13061" max="13062" width="12.6640625" style="183" customWidth="1"/>
    <col min="13063" max="13063" width="11.1640625" style="183" customWidth="1"/>
    <col min="13064" max="13064" width="11" style="183" customWidth="1"/>
    <col min="13065" max="13065" width="11.1640625" style="183" customWidth="1"/>
    <col min="13066" max="13066" width="15.6640625" style="183" customWidth="1"/>
    <col min="13067" max="13067" width="14.1640625" style="183" bestFit="1" customWidth="1"/>
    <col min="13068" max="13311" width="12" style="183"/>
    <col min="13312" max="13312" width="7.5" style="183" customWidth="1"/>
    <col min="13313" max="13313" width="7.6640625" style="183" customWidth="1"/>
    <col min="13314" max="13316" width="11.5" style="183" customWidth="1"/>
    <col min="13317" max="13318" width="12.6640625" style="183" customWidth="1"/>
    <col min="13319" max="13319" width="11.1640625" style="183" customWidth="1"/>
    <col min="13320" max="13320" width="11" style="183" customWidth="1"/>
    <col min="13321" max="13321" width="11.1640625" style="183" customWidth="1"/>
    <col min="13322" max="13322" width="15.6640625" style="183" customWidth="1"/>
    <col min="13323" max="13323" width="14.1640625" style="183" bestFit="1" customWidth="1"/>
    <col min="13324" max="13567" width="12" style="183"/>
    <col min="13568" max="13568" width="7.5" style="183" customWidth="1"/>
    <col min="13569" max="13569" width="7.6640625" style="183" customWidth="1"/>
    <col min="13570" max="13572" width="11.5" style="183" customWidth="1"/>
    <col min="13573" max="13574" width="12.6640625" style="183" customWidth="1"/>
    <col min="13575" max="13575" width="11.1640625" style="183" customWidth="1"/>
    <col min="13576" max="13576" width="11" style="183" customWidth="1"/>
    <col min="13577" max="13577" width="11.1640625" style="183" customWidth="1"/>
    <col min="13578" max="13578" width="15.6640625" style="183" customWidth="1"/>
    <col min="13579" max="13579" width="14.1640625" style="183" bestFit="1" customWidth="1"/>
    <col min="13580" max="13823" width="12" style="183"/>
    <col min="13824" max="13824" width="7.5" style="183" customWidth="1"/>
    <col min="13825" max="13825" width="7.6640625" style="183" customWidth="1"/>
    <col min="13826" max="13828" width="11.5" style="183" customWidth="1"/>
    <col min="13829" max="13830" width="12.6640625" style="183" customWidth="1"/>
    <col min="13831" max="13831" width="11.1640625" style="183" customWidth="1"/>
    <col min="13832" max="13832" width="11" style="183" customWidth="1"/>
    <col min="13833" max="13833" width="11.1640625" style="183" customWidth="1"/>
    <col min="13834" max="13834" width="15.6640625" style="183" customWidth="1"/>
    <col min="13835" max="13835" width="14.1640625" style="183" bestFit="1" customWidth="1"/>
    <col min="13836" max="14079" width="12" style="183"/>
    <col min="14080" max="14080" width="7.5" style="183" customWidth="1"/>
    <col min="14081" max="14081" width="7.6640625" style="183" customWidth="1"/>
    <col min="14082" max="14084" width="11.5" style="183" customWidth="1"/>
    <col min="14085" max="14086" width="12.6640625" style="183" customWidth="1"/>
    <col min="14087" max="14087" width="11.1640625" style="183" customWidth="1"/>
    <col min="14088" max="14088" width="11" style="183" customWidth="1"/>
    <col min="14089" max="14089" width="11.1640625" style="183" customWidth="1"/>
    <col min="14090" max="14090" width="15.6640625" style="183" customWidth="1"/>
    <col min="14091" max="14091" width="14.1640625" style="183" bestFit="1" customWidth="1"/>
    <col min="14092" max="14335" width="12" style="183"/>
    <col min="14336" max="14336" width="7.5" style="183" customWidth="1"/>
    <col min="14337" max="14337" width="7.6640625" style="183" customWidth="1"/>
    <col min="14338" max="14340" width="11.5" style="183" customWidth="1"/>
    <col min="14341" max="14342" width="12.6640625" style="183" customWidth="1"/>
    <col min="14343" max="14343" width="11.1640625" style="183" customWidth="1"/>
    <col min="14344" max="14344" width="11" style="183" customWidth="1"/>
    <col min="14345" max="14345" width="11.1640625" style="183" customWidth="1"/>
    <col min="14346" max="14346" width="15.6640625" style="183" customWidth="1"/>
    <col min="14347" max="14347" width="14.1640625" style="183" bestFit="1" customWidth="1"/>
    <col min="14348" max="14591" width="12" style="183"/>
    <col min="14592" max="14592" width="7.5" style="183" customWidth="1"/>
    <col min="14593" max="14593" width="7.6640625" style="183" customWidth="1"/>
    <col min="14594" max="14596" width="11.5" style="183" customWidth="1"/>
    <col min="14597" max="14598" width="12.6640625" style="183" customWidth="1"/>
    <col min="14599" max="14599" width="11.1640625" style="183" customWidth="1"/>
    <col min="14600" max="14600" width="11" style="183" customWidth="1"/>
    <col min="14601" max="14601" width="11.1640625" style="183" customWidth="1"/>
    <col min="14602" max="14602" width="15.6640625" style="183" customWidth="1"/>
    <col min="14603" max="14603" width="14.1640625" style="183" bestFit="1" customWidth="1"/>
    <col min="14604" max="14847" width="12" style="183"/>
    <col min="14848" max="14848" width="7.5" style="183" customWidth="1"/>
    <col min="14849" max="14849" width="7.6640625" style="183" customWidth="1"/>
    <col min="14850" max="14852" width="11.5" style="183" customWidth="1"/>
    <col min="14853" max="14854" width="12.6640625" style="183" customWidth="1"/>
    <col min="14855" max="14855" width="11.1640625" style="183" customWidth="1"/>
    <col min="14856" max="14856" width="11" style="183" customWidth="1"/>
    <col min="14857" max="14857" width="11.1640625" style="183" customWidth="1"/>
    <col min="14858" max="14858" width="15.6640625" style="183" customWidth="1"/>
    <col min="14859" max="14859" width="14.1640625" style="183" bestFit="1" customWidth="1"/>
    <col min="14860" max="15103" width="12" style="183"/>
    <col min="15104" max="15104" width="7.5" style="183" customWidth="1"/>
    <col min="15105" max="15105" width="7.6640625" style="183" customWidth="1"/>
    <col min="15106" max="15108" width="11.5" style="183" customWidth="1"/>
    <col min="15109" max="15110" width="12.6640625" style="183" customWidth="1"/>
    <col min="15111" max="15111" width="11.1640625" style="183" customWidth="1"/>
    <col min="15112" max="15112" width="11" style="183" customWidth="1"/>
    <col min="15113" max="15113" width="11.1640625" style="183" customWidth="1"/>
    <col min="15114" max="15114" width="15.6640625" style="183" customWidth="1"/>
    <col min="15115" max="15115" width="14.1640625" style="183" bestFit="1" customWidth="1"/>
    <col min="15116" max="15359" width="12" style="183"/>
    <col min="15360" max="15360" width="7.5" style="183" customWidth="1"/>
    <col min="15361" max="15361" width="7.6640625" style="183" customWidth="1"/>
    <col min="15362" max="15364" width="11.5" style="183" customWidth="1"/>
    <col min="15365" max="15366" width="12.6640625" style="183" customWidth="1"/>
    <col min="15367" max="15367" width="11.1640625" style="183" customWidth="1"/>
    <col min="15368" max="15368" width="11" style="183" customWidth="1"/>
    <col min="15369" max="15369" width="11.1640625" style="183" customWidth="1"/>
    <col min="15370" max="15370" width="15.6640625" style="183" customWidth="1"/>
    <col min="15371" max="15371" width="14.1640625" style="183" bestFit="1" customWidth="1"/>
    <col min="15372" max="15615" width="12" style="183"/>
    <col min="15616" max="15616" width="7.5" style="183" customWidth="1"/>
    <col min="15617" max="15617" width="7.6640625" style="183" customWidth="1"/>
    <col min="15618" max="15620" width="11.5" style="183" customWidth="1"/>
    <col min="15621" max="15622" width="12.6640625" style="183" customWidth="1"/>
    <col min="15623" max="15623" width="11.1640625" style="183" customWidth="1"/>
    <col min="15624" max="15624" width="11" style="183" customWidth="1"/>
    <col min="15625" max="15625" width="11.1640625" style="183" customWidth="1"/>
    <col min="15626" max="15626" width="15.6640625" style="183" customWidth="1"/>
    <col min="15627" max="15627" width="14.1640625" style="183" bestFit="1" customWidth="1"/>
    <col min="15628" max="15871" width="12" style="183"/>
    <col min="15872" max="15872" width="7.5" style="183" customWidth="1"/>
    <col min="15873" max="15873" width="7.6640625" style="183" customWidth="1"/>
    <col min="15874" max="15876" width="11.5" style="183" customWidth="1"/>
    <col min="15877" max="15878" width="12.6640625" style="183" customWidth="1"/>
    <col min="15879" max="15879" width="11.1640625" style="183" customWidth="1"/>
    <col min="15880" max="15880" width="11" style="183" customWidth="1"/>
    <col min="15881" max="15881" width="11.1640625" style="183" customWidth="1"/>
    <col min="15882" max="15882" width="15.6640625" style="183" customWidth="1"/>
    <col min="15883" max="15883" width="14.1640625" style="183" bestFit="1" customWidth="1"/>
    <col min="15884" max="16127" width="12" style="183"/>
    <col min="16128" max="16128" width="7.5" style="183" customWidth="1"/>
    <col min="16129" max="16129" width="7.6640625" style="183" customWidth="1"/>
    <col min="16130" max="16132" width="11.5" style="183" customWidth="1"/>
    <col min="16133" max="16134" width="12.6640625" style="183" customWidth="1"/>
    <col min="16135" max="16135" width="11.1640625" style="183" customWidth="1"/>
    <col min="16136" max="16136" width="11" style="183" customWidth="1"/>
    <col min="16137" max="16137" width="11.1640625" style="183" customWidth="1"/>
    <col min="16138" max="16138" width="15.6640625" style="183" customWidth="1"/>
    <col min="16139" max="16139" width="14.1640625" style="183" bestFit="1" customWidth="1"/>
    <col min="16140" max="16384" width="12" style="183"/>
  </cols>
  <sheetData>
    <row r="1" spans="1:12" ht="12" x14ac:dyDescent="0.2">
      <c r="A1" s="236" t="s">
        <v>296</v>
      </c>
    </row>
    <row r="2" spans="1:12" ht="12" x14ac:dyDescent="0.2">
      <c r="A2" s="358"/>
    </row>
    <row r="3" spans="1:12" ht="13.5" customHeight="1" x14ac:dyDescent="0.2">
      <c r="A3" s="200"/>
      <c r="B3" s="200"/>
      <c r="C3" s="200"/>
      <c r="D3" s="200"/>
      <c r="E3" s="200"/>
      <c r="F3" s="200"/>
      <c r="G3" s="200"/>
      <c r="H3" s="200"/>
    </row>
    <row r="4" spans="1:12" ht="12.75" customHeight="1" x14ac:dyDescent="0.2">
      <c r="A4" s="694" t="s">
        <v>1</v>
      </c>
      <c r="B4" s="405" t="s">
        <v>159</v>
      </c>
      <c r="C4" s="405"/>
      <c r="D4" s="403"/>
      <c r="E4" s="403"/>
      <c r="F4" s="403"/>
      <c r="G4" s="403"/>
      <c r="H4" s="403"/>
      <c r="I4" s="403"/>
      <c r="J4" s="404"/>
      <c r="K4" s="302"/>
    </row>
    <row r="5" spans="1:12" ht="12.75" customHeight="1" x14ac:dyDescent="0.2">
      <c r="A5" s="694"/>
      <c r="B5" s="677" t="s">
        <v>9</v>
      </c>
      <c r="C5" s="403" t="s">
        <v>160</v>
      </c>
      <c r="D5" s="403"/>
      <c r="E5" s="403"/>
      <c r="F5" s="403"/>
      <c r="G5" s="403"/>
      <c r="H5" s="403"/>
      <c r="I5" s="403"/>
      <c r="J5" s="404"/>
      <c r="K5" s="302"/>
    </row>
    <row r="6" spans="1:12" ht="12.75" customHeight="1" x14ac:dyDescent="0.2">
      <c r="A6" s="694"/>
      <c r="B6" s="677"/>
      <c r="C6" s="403" t="s">
        <v>161</v>
      </c>
      <c r="D6" s="403"/>
      <c r="E6" s="403"/>
      <c r="F6" s="403"/>
      <c r="G6" s="698" t="s">
        <v>162</v>
      </c>
      <c r="H6" s="698"/>
      <c r="I6" s="698"/>
      <c r="J6" s="681"/>
      <c r="K6" s="302"/>
    </row>
    <row r="7" spans="1:12" ht="12.75" customHeight="1" x14ac:dyDescent="0.2">
      <c r="A7" s="694"/>
      <c r="B7" s="677"/>
      <c r="C7" s="677" t="s">
        <v>9</v>
      </c>
      <c r="D7" s="403" t="s">
        <v>163</v>
      </c>
      <c r="E7" s="403"/>
      <c r="F7" s="403"/>
      <c r="G7" s="677" t="s">
        <v>9</v>
      </c>
      <c r="H7" s="698" t="s">
        <v>163</v>
      </c>
      <c r="I7" s="698"/>
      <c r="J7" s="681"/>
      <c r="K7" s="302"/>
    </row>
    <row r="8" spans="1:12" ht="48" customHeight="1" x14ac:dyDescent="0.2">
      <c r="A8" s="694"/>
      <c r="B8" s="677"/>
      <c r="C8" s="677"/>
      <c r="D8" s="430" t="s">
        <v>275</v>
      </c>
      <c r="E8" s="434" t="s">
        <v>355</v>
      </c>
      <c r="F8" s="430" t="s">
        <v>276</v>
      </c>
      <c r="G8" s="677"/>
      <c r="H8" s="430" t="s">
        <v>164</v>
      </c>
      <c r="I8" s="430" t="s">
        <v>277</v>
      </c>
      <c r="J8" s="433" t="s">
        <v>165</v>
      </c>
      <c r="K8" s="303"/>
    </row>
    <row r="9" spans="1:12" ht="13.5" customHeight="1" x14ac:dyDescent="0.2">
      <c r="A9" s="694"/>
      <c r="B9" s="698" t="s">
        <v>4</v>
      </c>
      <c r="C9" s="698"/>
      <c r="D9" s="698"/>
      <c r="E9" s="698"/>
      <c r="F9" s="698"/>
      <c r="G9" s="698"/>
      <c r="H9" s="698"/>
      <c r="I9" s="698"/>
      <c r="J9" s="681"/>
      <c r="K9" s="302"/>
    </row>
    <row r="10" spans="1:12" ht="13.5" customHeight="1" x14ac:dyDescent="0.2">
      <c r="A10" s="431"/>
      <c r="B10" s="200"/>
      <c r="C10" s="200"/>
    </row>
    <row r="11" spans="1:12" ht="13.5" customHeight="1" x14ac:dyDescent="0.2">
      <c r="A11" s="432">
        <v>2001</v>
      </c>
      <c r="B11" s="180">
        <v>21977</v>
      </c>
      <c r="C11" s="180">
        <v>13619</v>
      </c>
      <c r="D11" s="180">
        <v>7857</v>
      </c>
      <c r="E11" s="180">
        <v>5122</v>
      </c>
      <c r="F11" s="180">
        <v>640</v>
      </c>
      <c r="G11" s="180">
        <v>8358</v>
      </c>
      <c r="H11" s="180">
        <v>820</v>
      </c>
      <c r="I11" s="180">
        <v>7537</v>
      </c>
      <c r="J11" s="180">
        <v>0</v>
      </c>
      <c r="K11" s="180"/>
      <c r="L11" s="202"/>
    </row>
    <row r="12" spans="1:12" ht="13.5" customHeight="1" x14ac:dyDescent="0.2">
      <c r="A12" s="432">
        <v>2002</v>
      </c>
      <c r="B12" s="180">
        <v>21328</v>
      </c>
      <c r="C12" s="180">
        <v>13280</v>
      </c>
      <c r="D12" s="180">
        <v>7522</v>
      </c>
      <c r="E12" s="180">
        <v>5121</v>
      </c>
      <c r="F12" s="180">
        <v>637</v>
      </c>
      <c r="G12" s="180">
        <v>8048</v>
      </c>
      <c r="H12" s="180">
        <v>832</v>
      </c>
      <c r="I12" s="180">
        <v>7216</v>
      </c>
      <c r="J12" s="180">
        <v>0</v>
      </c>
      <c r="K12" s="180"/>
      <c r="L12" s="202"/>
    </row>
    <row r="13" spans="1:12" ht="13.5" customHeight="1" x14ac:dyDescent="0.2">
      <c r="A13" s="432">
        <v>2003</v>
      </c>
      <c r="B13" s="180">
        <v>21222</v>
      </c>
      <c r="C13" s="180">
        <v>13014</v>
      </c>
      <c r="D13" s="180">
        <v>7335</v>
      </c>
      <c r="E13" s="180">
        <v>5032</v>
      </c>
      <c r="F13" s="180">
        <v>647</v>
      </c>
      <c r="G13" s="180">
        <v>8208</v>
      </c>
      <c r="H13" s="180">
        <v>856</v>
      </c>
      <c r="I13" s="180">
        <v>7352</v>
      </c>
      <c r="J13" s="180">
        <v>0</v>
      </c>
      <c r="K13" s="180"/>
      <c r="L13" s="202"/>
    </row>
    <row r="14" spans="1:12" ht="13.5" customHeight="1" x14ac:dyDescent="0.2">
      <c r="A14" s="432">
        <v>2004</v>
      </c>
      <c r="B14" s="180">
        <v>17306</v>
      </c>
      <c r="C14" s="180">
        <v>13124</v>
      </c>
      <c r="D14" s="180">
        <v>7450</v>
      </c>
      <c r="E14" s="180">
        <v>5026</v>
      </c>
      <c r="F14" s="180">
        <v>648</v>
      </c>
      <c r="G14" s="180">
        <v>4182</v>
      </c>
      <c r="H14" s="180">
        <v>846</v>
      </c>
      <c r="I14" s="180">
        <v>3336</v>
      </c>
      <c r="J14" s="180">
        <v>0</v>
      </c>
      <c r="K14" s="180"/>
      <c r="L14" s="202"/>
    </row>
    <row r="15" spans="1:12" ht="13.5" customHeight="1" x14ac:dyDescent="0.2">
      <c r="A15" s="432">
        <v>2005</v>
      </c>
      <c r="B15" s="180">
        <v>16842</v>
      </c>
      <c r="C15" s="180">
        <v>12845</v>
      </c>
      <c r="D15" s="180">
        <v>7586</v>
      </c>
      <c r="E15" s="180">
        <v>4719</v>
      </c>
      <c r="F15" s="180">
        <v>540</v>
      </c>
      <c r="G15" s="180">
        <v>3997</v>
      </c>
      <c r="H15" s="180">
        <v>791</v>
      </c>
      <c r="I15" s="180">
        <v>3206</v>
      </c>
      <c r="J15" s="180">
        <v>0</v>
      </c>
      <c r="K15" s="180"/>
      <c r="L15" s="202"/>
    </row>
    <row r="16" spans="1:12" ht="13.5" customHeight="1" x14ac:dyDescent="0.2">
      <c r="A16" s="432">
        <v>2006</v>
      </c>
      <c r="B16" s="180">
        <v>16884</v>
      </c>
      <c r="C16" s="180">
        <v>12889</v>
      </c>
      <c r="D16" s="180">
        <v>7618</v>
      </c>
      <c r="E16" s="180">
        <v>4608</v>
      </c>
      <c r="F16" s="180">
        <v>663</v>
      </c>
      <c r="G16" s="180">
        <v>3995</v>
      </c>
      <c r="H16" s="180">
        <v>800</v>
      </c>
      <c r="I16" s="180">
        <v>3195</v>
      </c>
      <c r="J16" s="180">
        <v>0</v>
      </c>
      <c r="K16" s="180"/>
      <c r="L16" s="202"/>
    </row>
    <row r="17" spans="1:12" ht="13.5" customHeight="1" x14ac:dyDescent="0.2">
      <c r="A17" s="432">
        <v>2007</v>
      </c>
      <c r="B17" s="180">
        <v>17127</v>
      </c>
      <c r="C17" s="180">
        <v>13212</v>
      </c>
      <c r="D17" s="180">
        <v>7707</v>
      </c>
      <c r="E17" s="180">
        <v>4827</v>
      </c>
      <c r="F17" s="180">
        <v>678</v>
      </c>
      <c r="G17" s="180">
        <v>3915</v>
      </c>
      <c r="H17" s="180">
        <v>768</v>
      </c>
      <c r="I17" s="180">
        <v>3147</v>
      </c>
      <c r="J17" s="180">
        <v>0</v>
      </c>
      <c r="K17" s="180"/>
      <c r="L17" s="202"/>
    </row>
    <row r="18" spans="1:12" ht="13.5" customHeight="1" x14ac:dyDescent="0.2">
      <c r="A18" s="432">
        <v>2008</v>
      </c>
      <c r="B18" s="180">
        <v>16641</v>
      </c>
      <c r="C18" s="180">
        <v>12763</v>
      </c>
      <c r="D18" s="180">
        <v>7719</v>
      </c>
      <c r="E18" s="180">
        <v>4436</v>
      </c>
      <c r="F18" s="180">
        <v>608</v>
      </c>
      <c r="G18" s="180">
        <v>3878</v>
      </c>
      <c r="H18" s="180">
        <v>784</v>
      </c>
      <c r="I18" s="180">
        <v>3094</v>
      </c>
      <c r="J18" s="180">
        <v>0</v>
      </c>
      <c r="K18" s="180"/>
      <c r="L18" s="202"/>
    </row>
    <row r="19" spans="1:12" ht="13.5" customHeight="1" x14ac:dyDescent="0.2">
      <c r="A19" s="432">
        <v>2009</v>
      </c>
      <c r="B19" s="180">
        <v>16643</v>
      </c>
      <c r="C19" s="180">
        <v>12843</v>
      </c>
      <c r="D19" s="180">
        <v>7613</v>
      </c>
      <c r="E19" s="180">
        <v>4563</v>
      </c>
      <c r="F19" s="180">
        <v>667</v>
      </c>
      <c r="G19" s="180">
        <v>3800</v>
      </c>
      <c r="H19" s="180">
        <v>700</v>
      </c>
      <c r="I19" s="180">
        <v>3100</v>
      </c>
      <c r="J19" s="180">
        <v>0</v>
      </c>
      <c r="K19" s="180"/>
      <c r="L19" s="202"/>
    </row>
    <row r="20" spans="1:12" ht="13.5" customHeight="1" x14ac:dyDescent="0.2">
      <c r="A20" s="432">
        <v>2010</v>
      </c>
      <c r="B20" s="180">
        <v>18410</v>
      </c>
      <c r="C20" s="180">
        <v>13075</v>
      </c>
      <c r="D20" s="180">
        <v>7569</v>
      </c>
      <c r="E20" s="180">
        <v>4857</v>
      </c>
      <c r="F20" s="180">
        <v>649</v>
      </c>
      <c r="G20" s="180">
        <v>5335</v>
      </c>
      <c r="H20" s="180">
        <v>663</v>
      </c>
      <c r="I20" s="180">
        <v>4672</v>
      </c>
      <c r="J20" s="180">
        <v>0</v>
      </c>
      <c r="K20" s="180"/>
      <c r="L20" s="202"/>
    </row>
    <row r="21" spans="1:12" ht="13.5" customHeight="1" x14ac:dyDescent="0.2">
      <c r="A21" s="432">
        <v>2011</v>
      </c>
      <c r="B21" s="180">
        <v>19308</v>
      </c>
      <c r="C21" s="180">
        <v>12949</v>
      </c>
      <c r="D21" s="180">
        <v>7413</v>
      </c>
      <c r="E21" s="180">
        <v>5004</v>
      </c>
      <c r="F21" s="180">
        <v>532</v>
      </c>
      <c r="G21" s="180">
        <v>6359</v>
      </c>
      <c r="H21" s="180">
        <v>635</v>
      </c>
      <c r="I21" s="180">
        <v>5724</v>
      </c>
      <c r="J21" s="180">
        <v>0</v>
      </c>
      <c r="K21" s="180"/>
      <c r="L21" s="202"/>
    </row>
    <row r="22" spans="1:12" ht="13.5" customHeight="1" x14ac:dyDescent="0.2">
      <c r="A22" s="432">
        <v>2012</v>
      </c>
      <c r="B22" s="180">
        <v>18616</v>
      </c>
      <c r="C22" s="180">
        <v>12217</v>
      </c>
      <c r="D22" s="180">
        <v>7349</v>
      </c>
      <c r="E22" s="180">
        <v>4343</v>
      </c>
      <c r="F22" s="180">
        <v>525</v>
      </c>
      <c r="G22" s="180">
        <v>6399</v>
      </c>
      <c r="H22" s="180">
        <v>601</v>
      </c>
      <c r="I22" s="180">
        <v>5798</v>
      </c>
      <c r="J22" s="180">
        <v>0</v>
      </c>
      <c r="K22" s="180"/>
      <c r="L22" s="202"/>
    </row>
    <row r="23" spans="1:12" ht="13.5" customHeight="1" x14ac:dyDescent="0.2">
      <c r="A23" s="432">
        <v>2013</v>
      </c>
      <c r="B23" s="180">
        <v>18480</v>
      </c>
      <c r="C23" s="180">
        <v>12188</v>
      </c>
      <c r="D23" s="180">
        <v>7361</v>
      </c>
      <c r="E23" s="180">
        <v>4323</v>
      </c>
      <c r="F23" s="180">
        <v>504</v>
      </c>
      <c r="G23" s="180">
        <v>6292</v>
      </c>
      <c r="H23" s="180">
        <v>593</v>
      </c>
      <c r="I23" s="180">
        <v>5699</v>
      </c>
      <c r="J23" s="180">
        <v>0</v>
      </c>
      <c r="K23" s="180"/>
      <c r="L23" s="202"/>
    </row>
    <row r="24" spans="1:12" ht="13.5" customHeight="1" x14ac:dyDescent="0.2">
      <c r="A24" s="432">
        <v>2014</v>
      </c>
      <c r="B24" s="180">
        <v>18342</v>
      </c>
      <c r="C24" s="180">
        <v>12039</v>
      </c>
      <c r="D24" s="180">
        <v>7318</v>
      </c>
      <c r="E24" s="180">
        <v>4253</v>
      </c>
      <c r="F24" s="180">
        <v>458</v>
      </c>
      <c r="G24" s="180">
        <v>6303</v>
      </c>
      <c r="H24" s="180">
        <v>599</v>
      </c>
      <c r="I24" s="180">
        <v>5704</v>
      </c>
      <c r="J24" s="180">
        <v>0</v>
      </c>
      <c r="K24" s="180"/>
      <c r="L24" s="202"/>
    </row>
    <row r="25" spans="1:12" ht="13.5" customHeight="1" x14ac:dyDescent="0.2">
      <c r="A25" s="432">
        <v>2015</v>
      </c>
      <c r="B25" s="180">
        <v>18945</v>
      </c>
      <c r="C25" s="180">
        <v>12437</v>
      </c>
      <c r="D25" s="180">
        <v>6905</v>
      </c>
      <c r="E25" s="180">
        <v>5078</v>
      </c>
      <c r="F25" s="180">
        <v>454</v>
      </c>
      <c r="G25" s="180">
        <v>6508</v>
      </c>
      <c r="H25" s="180">
        <v>748</v>
      </c>
      <c r="I25" s="180">
        <v>5713</v>
      </c>
      <c r="J25" s="180">
        <v>47</v>
      </c>
      <c r="K25" s="180"/>
      <c r="L25" s="202"/>
    </row>
    <row r="26" spans="1:12" ht="13.5" customHeight="1" x14ac:dyDescent="0.2">
      <c r="A26" s="432">
        <v>2016</v>
      </c>
      <c r="B26" s="180">
        <v>19168</v>
      </c>
      <c r="C26" s="180">
        <v>12346</v>
      </c>
      <c r="D26" s="180">
        <v>7061</v>
      </c>
      <c r="E26" s="180">
        <v>4903</v>
      </c>
      <c r="F26" s="180">
        <v>382</v>
      </c>
      <c r="G26" s="180">
        <v>6822</v>
      </c>
      <c r="H26" s="180">
        <v>803</v>
      </c>
      <c r="I26" s="180">
        <v>5819</v>
      </c>
      <c r="J26" s="180">
        <v>200</v>
      </c>
      <c r="K26" s="180"/>
      <c r="L26" s="202"/>
    </row>
    <row r="27" spans="1:12" ht="13.5" customHeight="1" x14ac:dyDescent="0.2">
      <c r="A27" s="432">
        <v>2017</v>
      </c>
      <c r="B27" s="180">
        <v>19051</v>
      </c>
      <c r="C27" s="180">
        <v>12466</v>
      </c>
      <c r="D27" s="180">
        <v>7248</v>
      </c>
      <c r="E27" s="180">
        <v>4911</v>
      </c>
      <c r="F27" s="180">
        <v>307</v>
      </c>
      <c r="G27" s="180">
        <v>6585</v>
      </c>
      <c r="H27" s="180">
        <v>717</v>
      </c>
      <c r="I27" s="180">
        <v>5616</v>
      </c>
      <c r="J27" s="180">
        <v>252</v>
      </c>
      <c r="K27" s="180"/>
      <c r="L27" s="202"/>
    </row>
    <row r="28" spans="1:12" ht="16.5" customHeight="1" x14ac:dyDescent="0.2">
      <c r="A28" s="432">
        <v>2018</v>
      </c>
      <c r="B28" s="180">
        <v>19326</v>
      </c>
      <c r="C28" s="180">
        <v>12596</v>
      </c>
      <c r="D28" s="180">
        <v>7295</v>
      </c>
      <c r="E28" s="180">
        <v>4964</v>
      </c>
      <c r="F28" s="180">
        <v>337</v>
      </c>
      <c r="G28" s="180">
        <v>6730</v>
      </c>
      <c r="H28" s="180">
        <v>807</v>
      </c>
      <c r="I28" s="180">
        <v>5637</v>
      </c>
      <c r="J28" s="180">
        <v>286</v>
      </c>
      <c r="K28" s="180"/>
      <c r="L28" s="202"/>
    </row>
    <row r="29" spans="1:12" ht="16.5" customHeight="1" x14ac:dyDescent="0.2">
      <c r="A29" s="531">
        <v>2019</v>
      </c>
      <c r="B29" s="180">
        <v>19366</v>
      </c>
      <c r="C29" s="180">
        <v>12549</v>
      </c>
      <c r="D29" s="180">
        <v>7284</v>
      </c>
      <c r="E29" s="180">
        <v>4964</v>
      </c>
      <c r="F29" s="180">
        <v>319</v>
      </c>
      <c r="G29" s="180">
        <v>6817</v>
      </c>
      <c r="H29" s="180">
        <v>746</v>
      </c>
      <c r="I29" s="180">
        <v>5731</v>
      </c>
      <c r="J29" s="180">
        <v>340</v>
      </c>
      <c r="K29" s="180"/>
      <c r="L29" s="202"/>
    </row>
    <row r="30" spans="1:12" ht="13.5" customHeight="1" x14ac:dyDescent="0.2">
      <c r="A30" s="531">
        <v>2020</v>
      </c>
      <c r="B30" s="180">
        <v>16320</v>
      </c>
      <c r="C30" s="180">
        <v>12420</v>
      </c>
      <c r="D30" s="180">
        <v>7267</v>
      </c>
      <c r="E30" s="180">
        <v>4818</v>
      </c>
      <c r="F30" s="180">
        <v>335</v>
      </c>
      <c r="G30" s="180">
        <v>6900</v>
      </c>
      <c r="H30" s="180">
        <v>761</v>
      </c>
      <c r="I30" s="180">
        <v>5817</v>
      </c>
      <c r="J30" s="180">
        <v>322</v>
      </c>
      <c r="K30" s="180"/>
      <c r="L30" s="202"/>
    </row>
    <row r="31" spans="1:12" ht="13.5" customHeight="1" x14ac:dyDescent="0.2">
      <c r="A31" s="304" t="s">
        <v>63</v>
      </c>
      <c r="B31" s="200"/>
      <c r="C31" s="200"/>
    </row>
    <row r="32" spans="1:12" ht="13.5" customHeight="1" x14ac:dyDescent="0.2">
      <c r="A32" s="246" t="s">
        <v>356</v>
      </c>
      <c r="B32" s="200"/>
      <c r="C32" s="200"/>
    </row>
    <row r="33" spans="1:11" ht="13.5" customHeight="1" x14ac:dyDescent="0.2">
      <c r="A33" s="249" t="s">
        <v>278</v>
      </c>
      <c r="B33" s="200"/>
      <c r="C33" s="200"/>
    </row>
    <row r="34" spans="1:11" ht="13.5" customHeight="1" x14ac:dyDescent="0.2">
      <c r="A34" s="246" t="s">
        <v>279</v>
      </c>
      <c r="B34" s="200"/>
      <c r="C34" s="200"/>
    </row>
    <row r="35" spans="1:11" ht="13.5" customHeight="1" x14ac:dyDescent="0.2">
      <c r="A35" s="246" t="s">
        <v>280</v>
      </c>
      <c r="B35" s="200"/>
      <c r="C35" s="200"/>
    </row>
    <row r="36" spans="1:11" ht="13.5" customHeight="1" x14ac:dyDescent="0.2">
      <c r="A36" s="281"/>
      <c r="B36" s="200"/>
      <c r="C36" s="200"/>
      <c r="J36" s="241"/>
      <c r="K36" s="241"/>
    </row>
    <row r="37" spans="1:11" ht="13.5" customHeight="1" x14ac:dyDescent="0.2">
      <c r="A37" s="281"/>
      <c r="B37" s="200"/>
      <c r="C37" s="200"/>
      <c r="J37" s="241" t="s">
        <v>327</v>
      </c>
    </row>
    <row r="38" spans="1:11" ht="13.5" customHeight="1" x14ac:dyDescent="0.2">
      <c r="A38" s="281"/>
      <c r="B38" s="200"/>
      <c r="C38" s="200"/>
    </row>
    <row r="39" spans="1:11" ht="13.5" customHeight="1" x14ac:dyDescent="0.2">
      <c r="A39" s="281"/>
      <c r="B39" s="200"/>
      <c r="C39" s="200"/>
    </row>
    <row r="40" spans="1:11" ht="13.5" customHeight="1" x14ac:dyDescent="0.2">
      <c r="A40" s="348" t="s">
        <v>315</v>
      </c>
      <c r="B40" s="200"/>
      <c r="C40" s="200"/>
    </row>
    <row r="41" spans="1:11" ht="13.5" customHeight="1" x14ac:dyDescent="0.2">
      <c r="A41" s="281"/>
      <c r="B41" s="200"/>
      <c r="C41" s="200"/>
    </row>
    <row r="42" spans="1:11" ht="13.5" customHeight="1" x14ac:dyDescent="0.2">
      <c r="A42" s="200"/>
      <c r="B42" s="200"/>
      <c r="C42" s="200"/>
    </row>
    <row r="43" spans="1:11" ht="13.5" customHeight="1" x14ac:dyDescent="0.2"/>
    <row r="44" spans="1:11" ht="13.5" customHeight="1" x14ac:dyDescent="0.2"/>
    <row r="45" spans="1:11" ht="13.5" customHeight="1" x14ac:dyDescent="0.2">
      <c r="B45" s="187"/>
      <c r="C45" s="188"/>
    </row>
    <row r="46" spans="1:11" ht="13.5" customHeight="1" x14ac:dyDescent="0.2"/>
    <row r="47" spans="1:11" ht="13.5" customHeight="1" x14ac:dyDescent="0.2">
      <c r="A47" s="281"/>
    </row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</sheetData>
  <mergeCells count="7">
    <mergeCell ref="A4:A9"/>
    <mergeCell ref="B5:B8"/>
    <mergeCell ref="G6:J6"/>
    <mergeCell ref="C7:C8"/>
    <mergeCell ref="G7:G8"/>
    <mergeCell ref="H7:J7"/>
    <mergeCell ref="B9:J9"/>
  </mergeCells>
  <hyperlinks>
    <hyperlink ref="A40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83" orientation="portrait" r:id="rId1"/>
  <headerFooter alignWithMargins="0">
    <oddFooter>&amp;L&amp;8&amp;Z&amp;F&amp;R&amp;8&amp;A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4"/>
  <sheetViews>
    <sheetView zoomScaleNormal="100" workbookViewId="0">
      <selection activeCell="F23" sqref="F23"/>
    </sheetView>
  </sheetViews>
  <sheetFormatPr baseColWidth="10" defaultRowHeight="11.25" x14ac:dyDescent="0.2"/>
  <cols>
    <col min="1" max="1" width="9.6640625" style="183" customWidth="1"/>
    <col min="2" max="5" width="27" style="183" customWidth="1"/>
    <col min="6" max="6" width="15.6640625" style="183" customWidth="1"/>
    <col min="7" max="255" width="12" style="183"/>
    <col min="256" max="256" width="15.6640625" style="183" customWidth="1"/>
    <col min="257" max="257" width="9.6640625" style="183" customWidth="1"/>
    <col min="258" max="258" width="33" style="183" customWidth="1"/>
    <col min="259" max="260" width="22" style="183" customWidth="1"/>
    <col min="261" max="261" width="28" style="183" customWidth="1"/>
    <col min="262" max="262" width="15.6640625" style="183" customWidth="1"/>
    <col min="263" max="511" width="12" style="183"/>
    <col min="512" max="512" width="15.6640625" style="183" customWidth="1"/>
    <col min="513" max="513" width="9.6640625" style="183" customWidth="1"/>
    <col min="514" max="514" width="33" style="183" customWidth="1"/>
    <col min="515" max="516" width="22" style="183" customWidth="1"/>
    <col min="517" max="517" width="28" style="183" customWidth="1"/>
    <col min="518" max="518" width="15.6640625" style="183" customWidth="1"/>
    <col min="519" max="767" width="12" style="183"/>
    <col min="768" max="768" width="15.6640625" style="183" customWidth="1"/>
    <col min="769" max="769" width="9.6640625" style="183" customWidth="1"/>
    <col min="770" max="770" width="33" style="183" customWidth="1"/>
    <col min="771" max="772" width="22" style="183" customWidth="1"/>
    <col min="773" max="773" width="28" style="183" customWidth="1"/>
    <col min="774" max="774" width="15.6640625" style="183" customWidth="1"/>
    <col min="775" max="1023" width="12" style="183"/>
    <col min="1024" max="1024" width="15.6640625" style="183" customWidth="1"/>
    <col min="1025" max="1025" width="9.6640625" style="183" customWidth="1"/>
    <col min="1026" max="1026" width="33" style="183" customWidth="1"/>
    <col min="1027" max="1028" width="22" style="183" customWidth="1"/>
    <col min="1029" max="1029" width="28" style="183" customWidth="1"/>
    <col min="1030" max="1030" width="15.6640625" style="183" customWidth="1"/>
    <col min="1031" max="1279" width="12" style="183"/>
    <col min="1280" max="1280" width="15.6640625" style="183" customWidth="1"/>
    <col min="1281" max="1281" width="9.6640625" style="183" customWidth="1"/>
    <col min="1282" max="1282" width="33" style="183" customWidth="1"/>
    <col min="1283" max="1284" width="22" style="183" customWidth="1"/>
    <col min="1285" max="1285" width="28" style="183" customWidth="1"/>
    <col min="1286" max="1286" width="15.6640625" style="183" customWidth="1"/>
    <col min="1287" max="1535" width="12" style="183"/>
    <col min="1536" max="1536" width="15.6640625" style="183" customWidth="1"/>
    <col min="1537" max="1537" width="9.6640625" style="183" customWidth="1"/>
    <col min="1538" max="1538" width="33" style="183" customWidth="1"/>
    <col min="1539" max="1540" width="22" style="183" customWidth="1"/>
    <col min="1541" max="1541" width="28" style="183" customWidth="1"/>
    <col min="1542" max="1542" width="15.6640625" style="183" customWidth="1"/>
    <col min="1543" max="1791" width="12" style="183"/>
    <col min="1792" max="1792" width="15.6640625" style="183" customWidth="1"/>
    <col min="1793" max="1793" width="9.6640625" style="183" customWidth="1"/>
    <col min="1794" max="1794" width="33" style="183" customWidth="1"/>
    <col min="1795" max="1796" width="22" style="183" customWidth="1"/>
    <col min="1797" max="1797" width="28" style="183" customWidth="1"/>
    <col min="1798" max="1798" width="15.6640625" style="183" customWidth="1"/>
    <col min="1799" max="2047" width="12" style="183"/>
    <col min="2048" max="2048" width="15.6640625" style="183" customWidth="1"/>
    <col min="2049" max="2049" width="9.6640625" style="183" customWidth="1"/>
    <col min="2050" max="2050" width="33" style="183" customWidth="1"/>
    <col min="2051" max="2052" width="22" style="183" customWidth="1"/>
    <col min="2053" max="2053" width="28" style="183" customWidth="1"/>
    <col min="2054" max="2054" width="15.6640625" style="183" customWidth="1"/>
    <col min="2055" max="2303" width="12" style="183"/>
    <col min="2304" max="2304" width="15.6640625" style="183" customWidth="1"/>
    <col min="2305" max="2305" width="9.6640625" style="183" customWidth="1"/>
    <col min="2306" max="2306" width="33" style="183" customWidth="1"/>
    <col min="2307" max="2308" width="22" style="183" customWidth="1"/>
    <col min="2309" max="2309" width="28" style="183" customWidth="1"/>
    <col min="2310" max="2310" width="15.6640625" style="183" customWidth="1"/>
    <col min="2311" max="2559" width="12" style="183"/>
    <col min="2560" max="2560" width="15.6640625" style="183" customWidth="1"/>
    <col min="2561" max="2561" width="9.6640625" style="183" customWidth="1"/>
    <col min="2562" max="2562" width="33" style="183" customWidth="1"/>
    <col min="2563" max="2564" width="22" style="183" customWidth="1"/>
    <col min="2565" max="2565" width="28" style="183" customWidth="1"/>
    <col min="2566" max="2566" width="15.6640625" style="183" customWidth="1"/>
    <col min="2567" max="2815" width="12" style="183"/>
    <col min="2816" max="2816" width="15.6640625" style="183" customWidth="1"/>
    <col min="2817" max="2817" width="9.6640625" style="183" customWidth="1"/>
    <col min="2818" max="2818" width="33" style="183" customWidth="1"/>
    <col min="2819" max="2820" width="22" style="183" customWidth="1"/>
    <col min="2821" max="2821" width="28" style="183" customWidth="1"/>
    <col min="2822" max="2822" width="15.6640625" style="183" customWidth="1"/>
    <col min="2823" max="3071" width="12" style="183"/>
    <col min="3072" max="3072" width="15.6640625" style="183" customWidth="1"/>
    <col min="3073" max="3073" width="9.6640625" style="183" customWidth="1"/>
    <col min="3074" max="3074" width="33" style="183" customWidth="1"/>
    <col min="3075" max="3076" width="22" style="183" customWidth="1"/>
    <col min="3077" max="3077" width="28" style="183" customWidth="1"/>
    <col min="3078" max="3078" width="15.6640625" style="183" customWidth="1"/>
    <col min="3079" max="3327" width="12" style="183"/>
    <col min="3328" max="3328" width="15.6640625" style="183" customWidth="1"/>
    <col min="3329" max="3329" width="9.6640625" style="183" customWidth="1"/>
    <col min="3330" max="3330" width="33" style="183" customWidth="1"/>
    <col min="3331" max="3332" width="22" style="183" customWidth="1"/>
    <col min="3333" max="3333" width="28" style="183" customWidth="1"/>
    <col min="3334" max="3334" width="15.6640625" style="183" customWidth="1"/>
    <col min="3335" max="3583" width="12" style="183"/>
    <col min="3584" max="3584" width="15.6640625" style="183" customWidth="1"/>
    <col min="3585" max="3585" width="9.6640625" style="183" customWidth="1"/>
    <col min="3586" max="3586" width="33" style="183" customWidth="1"/>
    <col min="3587" max="3588" width="22" style="183" customWidth="1"/>
    <col min="3589" max="3589" width="28" style="183" customWidth="1"/>
    <col min="3590" max="3590" width="15.6640625" style="183" customWidth="1"/>
    <col min="3591" max="3839" width="12" style="183"/>
    <col min="3840" max="3840" width="15.6640625" style="183" customWidth="1"/>
    <col min="3841" max="3841" width="9.6640625" style="183" customWidth="1"/>
    <col min="3842" max="3842" width="33" style="183" customWidth="1"/>
    <col min="3843" max="3844" width="22" style="183" customWidth="1"/>
    <col min="3845" max="3845" width="28" style="183" customWidth="1"/>
    <col min="3846" max="3846" width="15.6640625" style="183" customWidth="1"/>
    <col min="3847" max="4095" width="12" style="183"/>
    <col min="4096" max="4096" width="15.6640625" style="183" customWidth="1"/>
    <col min="4097" max="4097" width="9.6640625" style="183" customWidth="1"/>
    <col min="4098" max="4098" width="33" style="183" customWidth="1"/>
    <col min="4099" max="4100" width="22" style="183" customWidth="1"/>
    <col min="4101" max="4101" width="28" style="183" customWidth="1"/>
    <col min="4102" max="4102" width="15.6640625" style="183" customWidth="1"/>
    <col min="4103" max="4351" width="12" style="183"/>
    <col min="4352" max="4352" width="15.6640625" style="183" customWidth="1"/>
    <col min="4353" max="4353" width="9.6640625" style="183" customWidth="1"/>
    <col min="4354" max="4354" width="33" style="183" customWidth="1"/>
    <col min="4355" max="4356" width="22" style="183" customWidth="1"/>
    <col min="4357" max="4357" width="28" style="183" customWidth="1"/>
    <col min="4358" max="4358" width="15.6640625" style="183" customWidth="1"/>
    <col min="4359" max="4607" width="12" style="183"/>
    <col min="4608" max="4608" width="15.6640625" style="183" customWidth="1"/>
    <col min="4609" max="4609" width="9.6640625" style="183" customWidth="1"/>
    <col min="4610" max="4610" width="33" style="183" customWidth="1"/>
    <col min="4611" max="4612" width="22" style="183" customWidth="1"/>
    <col min="4613" max="4613" width="28" style="183" customWidth="1"/>
    <col min="4614" max="4614" width="15.6640625" style="183" customWidth="1"/>
    <col min="4615" max="4863" width="12" style="183"/>
    <col min="4864" max="4864" width="15.6640625" style="183" customWidth="1"/>
    <col min="4865" max="4865" width="9.6640625" style="183" customWidth="1"/>
    <col min="4866" max="4866" width="33" style="183" customWidth="1"/>
    <col min="4867" max="4868" width="22" style="183" customWidth="1"/>
    <col min="4869" max="4869" width="28" style="183" customWidth="1"/>
    <col min="4870" max="4870" width="15.6640625" style="183" customWidth="1"/>
    <col min="4871" max="5119" width="12" style="183"/>
    <col min="5120" max="5120" width="15.6640625" style="183" customWidth="1"/>
    <col min="5121" max="5121" width="9.6640625" style="183" customWidth="1"/>
    <col min="5122" max="5122" width="33" style="183" customWidth="1"/>
    <col min="5123" max="5124" width="22" style="183" customWidth="1"/>
    <col min="5125" max="5125" width="28" style="183" customWidth="1"/>
    <col min="5126" max="5126" width="15.6640625" style="183" customWidth="1"/>
    <col min="5127" max="5375" width="12" style="183"/>
    <col min="5376" max="5376" width="15.6640625" style="183" customWidth="1"/>
    <col min="5377" max="5377" width="9.6640625" style="183" customWidth="1"/>
    <col min="5378" max="5378" width="33" style="183" customWidth="1"/>
    <col min="5379" max="5380" width="22" style="183" customWidth="1"/>
    <col min="5381" max="5381" width="28" style="183" customWidth="1"/>
    <col min="5382" max="5382" width="15.6640625" style="183" customWidth="1"/>
    <col min="5383" max="5631" width="12" style="183"/>
    <col min="5632" max="5632" width="15.6640625" style="183" customWidth="1"/>
    <col min="5633" max="5633" width="9.6640625" style="183" customWidth="1"/>
    <col min="5634" max="5634" width="33" style="183" customWidth="1"/>
    <col min="5635" max="5636" width="22" style="183" customWidth="1"/>
    <col min="5637" max="5637" width="28" style="183" customWidth="1"/>
    <col min="5638" max="5638" width="15.6640625" style="183" customWidth="1"/>
    <col min="5639" max="5887" width="12" style="183"/>
    <col min="5888" max="5888" width="15.6640625" style="183" customWidth="1"/>
    <col min="5889" max="5889" width="9.6640625" style="183" customWidth="1"/>
    <col min="5890" max="5890" width="33" style="183" customWidth="1"/>
    <col min="5891" max="5892" width="22" style="183" customWidth="1"/>
    <col min="5893" max="5893" width="28" style="183" customWidth="1"/>
    <col min="5894" max="5894" width="15.6640625" style="183" customWidth="1"/>
    <col min="5895" max="6143" width="12" style="183"/>
    <col min="6144" max="6144" width="15.6640625" style="183" customWidth="1"/>
    <col min="6145" max="6145" width="9.6640625" style="183" customWidth="1"/>
    <col min="6146" max="6146" width="33" style="183" customWidth="1"/>
    <col min="6147" max="6148" width="22" style="183" customWidth="1"/>
    <col min="6149" max="6149" width="28" style="183" customWidth="1"/>
    <col min="6150" max="6150" width="15.6640625" style="183" customWidth="1"/>
    <col min="6151" max="6399" width="12" style="183"/>
    <col min="6400" max="6400" width="15.6640625" style="183" customWidth="1"/>
    <col min="6401" max="6401" width="9.6640625" style="183" customWidth="1"/>
    <col min="6402" max="6402" width="33" style="183" customWidth="1"/>
    <col min="6403" max="6404" width="22" style="183" customWidth="1"/>
    <col min="6405" max="6405" width="28" style="183" customWidth="1"/>
    <col min="6406" max="6406" width="15.6640625" style="183" customWidth="1"/>
    <col min="6407" max="6655" width="12" style="183"/>
    <col min="6656" max="6656" width="15.6640625" style="183" customWidth="1"/>
    <col min="6657" max="6657" width="9.6640625" style="183" customWidth="1"/>
    <col min="6658" max="6658" width="33" style="183" customWidth="1"/>
    <col min="6659" max="6660" width="22" style="183" customWidth="1"/>
    <col min="6661" max="6661" width="28" style="183" customWidth="1"/>
    <col min="6662" max="6662" width="15.6640625" style="183" customWidth="1"/>
    <col min="6663" max="6911" width="12" style="183"/>
    <col min="6912" max="6912" width="15.6640625" style="183" customWidth="1"/>
    <col min="6913" max="6913" width="9.6640625" style="183" customWidth="1"/>
    <col min="6914" max="6914" width="33" style="183" customWidth="1"/>
    <col min="6915" max="6916" width="22" style="183" customWidth="1"/>
    <col min="6917" max="6917" width="28" style="183" customWidth="1"/>
    <col min="6918" max="6918" width="15.6640625" style="183" customWidth="1"/>
    <col min="6919" max="7167" width="12" style="183"/>
    <col min="7168" max="7168" width="15.6640625" style="183" customWidth="1"/>
    <col min="7169" max="7169" width="9.6640625" style="183" customWidth="1"/>
    <col min="7170" max="7170" width="33" style="183" customWidth="1"/>
    <col min="7171" max="7172" width="22" style="183" customWidth="1"/>
    <col min="7173" max="7173" width="28" style="183" customWidth="1"/>
    <col min="7174" max="7174" width="15.6640625" style="183" customWidth="1"/>
    <col min="7175" max="7423" width="12" style="183"/>
    <col min="7424" max="7424" width="15.6640625" style="183" customWidth="1"/>
    <col min="7425" max="7425" width="9.6640625" style="183" customWidth="1"/>
    <col min="7426" max="7426" width="33" style="183" customWidth="1"/>
    <col min="7427" max="7428" width="22" style="183" customWidth="1"/>
    <col min="7429" max="7429" width="28" style="183" customWidth="1"/>
    <col min="7430" max="7430" width="15.6640625" style="183" customWidth="1"/>
    <col min="7431" max="7679" width="12" style="183"/>
    <col min="7680" max="7680" width="15.6640625" style="183" customWidth="1"/>
    <col min="7681" max="7681" width="9.6640625" style="183" customWidth="1"/>
    <col min="7682" max="7682" width="33" style="183" customWidth="1"/>
    <col min="7683" max="7684" width="22" style="183" customWidth="1"/>
    <col min="7685" max="7685" width="28" style="183" customWidth="1"/>
    <col min="7686" max="7686" width="15.6640625" style="183" customWidth="1"/>
    <col min="7687" max="7935" width="12" style="183"/>
    <col min="7936" max="7936" width="15.6640625" style="183" customWidth="1"/>
    <col min="7937" max="7937" width="9.6640625" style="183" customWidth="1"/>
    <col min="7938" max="7938" width="33" style="183" customWidth="1"/>
    <col min="7939" max="7940" width="22" style="183" customWidth="1"/>
    <col min="7941" max="7941" width="28" style="183" customWidth="1"/>
    <col min="7942" max="7942" width="15.6640625" style="183" customWidth="1"/>
    <col min="7943" max="8191" width="12" style="183"/>
    <col min="8192" max="8192" width="15.6640625" style="183" customWidth="1"/>
    <col min="8193" max="8193" width="9.6640625" style="183" customWidth="1"/>
    <col min="8194" max="8194" width="33" style="183" customWidth="1"/>
    <col min="8195" max="8196" width="22" style="183" customWidth="1"/>
    <col min="8197" max="8197" width="28" style="183" customWidth="1"/>
    <col min="8198" max="8198" width="15.6640625" style="183" customWidth="1"/>
    <col min="8199" max="8447" width="12" style="183"/>
    <col min="8448" max="8448" width="15.6640625" style="183" customWidth="1"/>
    <col min="8449" max="8449" width="9.6640625" style="183" customWidth="1"/>
    <col min="8450" max="8450" width="33" style="183" customWidth="1"/>
    <col min="8451" max="8452" width="22" style="183" customWidth="1"/>
    <col min="8453" max="8453" width="28" style="183" customWidth="1"/>
    <col min="8454" max="8454" width="15.6640625" style="183" customWidth="1"/>
    <col min="8455" max="8703" width="12" style="183"/>
    <col min="8704" max="8704" width="15.6640625" style="183" customWidth="1"/>
    <col min="8705" max="8705" width="9.6640625" style="183" customWidth="1"/>
    <col min="8706" max="8706" width="33" style="183" customWidth="1"/>
    <col min="8707" max="8708" width="22" style="183" customWidth="1"/>
    <col min="8709" max="8709" width="28" style="183" customWidth="1"/>
    <col min="8710" max="8710" width="15.6640625" style="183" customWidth="1"/>
    <col min="8711" max="8959" width="12" style="183"/>
    <col min="8960" max="8960" width="15.6640625" style="183" customWidth="1"/>
    <col min="8961" max="8961" width="9.6640625" style="183" customWidth="1"/>
    <col min="8962" max="8962" width="33" style="183" customWidth="1"/>
    <col min="8963" max="8964" width="22" style="183" customWidth="1"/>
    <col min="8965" max="8965" width="28" style="183" customWidth="1"/>
    <col min="8966" max="8966" width="15.6640625" style="183" customWidth="1"/>
    <col min="8967" max="9215" width="12" style="183"/>
    <col min="9216" max="9216" width="15.6640625" style="183" customWidth="1"/>
    <col min="9217" max="9217" width="9.6640625" style="183" customWidth="1"/>
    <col min="9218" max="9218" width="33" style="183" customWidth="1"/>
    <col min="9219" max="9220" width="22" style="183" customWidth="1"/>
    <col min="9221" max="9221" width="28" style="183" customWidth="1"/>
    <col min="9222" max="9222" width="15.6640625" style="183" customWidth="1"/>
    <col min="9223" max="9471" width="12" style="183"/>
    <col min="9472" max="9472" width="15.6640625" style="183" customWidth="1"/>
    <col min="9473" max="9473" width="9.6640625" style="183" customWidth="1"/>
    <col min="9474" max="9474" width="33" style="183" customWidth="1"/>
    <col min="9475" max="9476" width="22" style="183" customWidth="1"/>
    <col min="9477" max="9477" width="28" style="183" customWidth="1"/>
    <col min="9478" max="9478" width="15.6640625" style="183" customWidth="1"/>
    <col min="9479" max="9727" width="12" style="183"/>
    <col min="9728" max="9728" width="15.6640625" style="183" customWidth="1"/>
    <col min="9729" max="9729" width="9.6640625" style="183" customWidth="1"/>
    <col min="9730" max="9730" width="33" style="183" customWidth="1"/>
    <col min="9731" max="9732" width="22" style="183" customWidth="1"/>
    <col min="9733" max="9733" width="28" style="183" customWidth="1"/>
    <col min="9734" max="9734" width="15.6640625" style="183" customWidth="1"/>
    <col min="9735" max="9983" width="12" style="183"/>
    <col min="9984" max="9984" width="15.6640625" style="183" customWidth="1"/>
    <col min="9985" max="9985" width="9.6640625" style="183" customWidth="1"/>
    <col min="9986" max="9986" width="33" style="183" customWidth="1"/>
    <col min="9987" max="9988" width="22" style="183" customWidth="1"/>
    <col min="9989" max="9989" width="28" style="183" customWidth="1"/>
    <col min="9990" max="9990" width="15.6640625" style="183" customWidth="1"/>
    <col min="9991" max="10239" width="12" style="183"/>
    <col min="10240" max="10240" width="15.6640625" style="183" customWidth="1"/>
    <col min="10241" max="10241" width="9.6640625" style="183" customWidth="1"/>
    <col min="10242" max="10242" width="33" style="183" customWidth="1"/>
    <col min="10243" max="10244" width="22" style="183" customWidth="1"/>
    <col min="10245" max="10245" width="28" style="183" customWidth="1"/>
    <col min="10246" max="10246" width="15.6640625" style="183" customWidth="1"/>
    <col min="10247" max="10495" width="12" style="183"/>
    <col min="10496" max="10496" width="15.6640625" style="183" customWidth="1"/>
    <col min="10497" max="10497" width="9.6640625" style="183" customWidth="1"/>
    <col min="10498" max="10498" width="33" style="183" customWidth="1"/>
    <col min="10499" max="10500" width="22" style="183" customWidth="1"/>
    <col min="10501" max="10501" width="28" style="183" customWidth="1"/>
    <col min="10502" max="10502" width="15.6640625" style="183" customWidth="1"/>
    <col min="10503" max="10751" width="12" style="183"/>
    <col min="10752" max="10752" width="15.6640625" style="183" customWidth="1"/>
    <col min="10753" max="10753" width="9.6640625" style="183" customWidth="1"/>
    <col min="10754" max="10754" width="33" style="183" customWidth="1"/>
    <col min="10755" max="10756" width="22" style="183" customWidth="1"/>
    <col min="10757" max="10757" width="28" style="183" customWidth="1"/>
    <col min="10758" max="10758" width="15.6640625" style="183" customWidth="1"/>
    <col min="10759" max="11007" width="12" style="183"/>
    <col min="11008" max="11008" width="15.6640625" style="183" customWidth="1"/>
    <col min="11009" max="11009" width="9.6640625" style="183" customWidth="1"/>
    <col min="11010" max="11010" width="33" style="183" customWidth="1"/>
    <col min="11011" max="11012" width="22" style="183" customWidth="1"/>
    <col min="11013" max="11013" width="28" style="183" customWidth="1"/>
    <col min="11014" max="11014" width="15.6640625" style="183" customWidth="1"/>
    <col min="11015" max="11263" width="12" style="183"/>
    <col min="11264" max="11264" width="15.6640625" style="183" customWidth="1"/>
    <col min="11265" max="11265" width="9.6640625" style="183" customWidth="1"/>
    <col min="11266" max="11266" width="33" style="183" customWidth="1"/>
    <col min="11267" max="11268" width="22" style="183" customWidth="1"/>
    <col min="11269" max="11269" width="28" style="183" customWidth="1"/>
    <col min="11270" max="11270" width="15.6640625" style="183" customWidth="1"/>
    <col min="11271" max="11519" width="12" style="183"/>
    <col min="11520" max="11520" width="15.6640625" style="183" customWidth="1"/>
    <col min="11521" max="11521" width="9.6640625" style="183" customWidth="1"/>
    <col min="11522" max="11522" width="33" style="183" customWidth="1"/>
    <col min="11523" max="11524" width="22" style="183" customWidth="1"/>
    <col min="11525" max="11525" width="28" style="183" customWidth="1"/>
    <col min="11526" max="11526" width="15.6640625" style="183" customWidth="1"/>
    <col min="11527" max="11775" width="12" style="183"/>
    <col min="11776" max="11776" width="15.6640625" style="183" customWidth="1"/>
    <col min="11777" max="11777" width="9.6640625" style="183" customWidth="1"/>
    <col min="11778" max="11778" width="33" style="183" customWidth="1"/>
    <col min="11779" max="11780" width="22" style="183" customWidth="1"/>
    <col min="11781" max="11781" width="28" style="183" customWidth="1"/>
    <col min="11782" max="11782" width="15.6640625" style="183" customWidth="1"/>
    <col min="11783" max="12031" width="12" style="183"/>
    <col min="12032" max="12032" width="15.6640625" style="183" customWidth="1"/>
    <col min="12033" max="12033" width="9.6640625" style="183" customWidth="1"/>
    <col min="12034" max="12034" width="33" style="183" customWidth="1"/>
    <col min="12035" max="12036" width="22" style="183" customWidth="1"/>
    <col min="12037" max="12037" width="28" style="183" customWidth="1"/>
    <col min="12038" max="12038" width="15.6640625" style="183" customWidth="1"/>
    <col min="12039" max="12287" width="12" style="183"/>
    <col min="12288" max="12288" width="15.6640625" style="183" customWidth="1"/>
    <col min="12289" max="12289" width="9.6640625" style="183" customWidth="1"/>
    <col min="12290" max="12290" width="33" style="183" customWidth="1"/>
    <col min="12291" max="12292" width="22" style="183" customWidth="1"/>
    <col min="12293" max="12293" width="28" style="183" customWidth="1"/>
    <col min="12294" max="12294" width="15.6640625" style="183" customWidth="1"/>
    <col min="12295" max="12543" width="12" style="183"/>
    <col min="12544" max="12544" width="15.6640625" style="183" customWidth="1"/>
    <col min="12545" max="12545" width="9.6640625" style="183" customWidth="1"/>
    <col min="12546" max="12546" width="33" style="183" customWidth="1"/>
    <col min="12547" max="12548" width="22" style="183" customWidth="1"/>
    <col min="12549" max="12549" width="28" style="183" customWidth="1"/>
    <col min="12550" max="12550" width="15.6640625" style="183" customWidth="1"/>
    <col min="12551" max="12799" width="12" style="183"/>
    <col min="12800" max="12800" width="15.6640625" style="183" customWidth="1"/>
    <col min="12801" max="12801" width="9.6640625" style="183" customWidth="1"/>
    <col min="12802" max="12802" width="33" style="183" customWidth="1"/>
    <col min="12803" max="12804" width="22" style="183" customWidth="1"/>
    <col min="12805" max="12805" width="28" style="183" customWidth="1"/>
    <col min="12806" max="12806" width="15.6640625" style="183" customWidth="1"/>
    <col min="12807" max="13055" width="12" style="183"/>
    <col min="13056" max="13056" width="15.6640625" style="183" customWidth="1"/>
    <col min="13057" max="13057" width="9.6640625" style="183" customWidth="1"/>
    <col min="13058" max="13058" width="33" style="183" customWidth="1"/>
    <col min="13059" max="13060" width="22" style="183" customWidth="1"/>
    <col min="13061" max="13061" width="28" style="183" customWidth="1"/>
    <col min="13062" max="13062" width="15.6640625" style="183" customWidth="1"/>
    <col min="13063" max="13311" width="12" style="183"/>
    <col min="13312" max="13312" width="15.6640625" style="183" customWidth="1"/>
    <col min="13313" max="13313" width="9.6640625" style="183" customWidth="1"/>
    <col min="13314" max="13314" width="33" style="183" customWidth="1"/>
    <col min="13315" max="13316" width="22" style="183" customWidth="1"/>
    <col min="13317" max="13317" width="28" style="183" customWidth="1"/>
    <col min="13318" max="13318" width="15.6640625" style="183" customWidth="1"/>
    <col min="13319" max="13567" width="12" style="183"/>
    <col min="13568" max="13568" width="15.6640625" style="183" customWidth="1"/>
    <col min="13569" max="13569" width="9.6640625" style="183" customWidth="1"/>
    <col min="13570" max="13570" width="33" style="183" customWidth="1"/>
    <col min="13571" max="13572" width="22" style="183" customWidth="1"/>
    <col min="13573" max="13573" width="28" style="183" customWidth="1"/>
    <col min="13574" max="13574" width="15.6640625" style="183" customWidth="1"/>
    <col min="13575" max="13823" width="12" style="183"/>
    <col min="13824" max="13824" width="15.6640625" style="183" customWidth="1"/>
    <col min="13825" max="13825" width="9.6640625" style="183" customWidth="1"/>
    <col min="13826" max="13826" width="33" style="183" customWidth="1"/>
    <col min="13827" max="13828" width="22" style="183" customWidth="1"/>
    <col min="13829" max="13829" width="28" style="183" customWidth="1"/>
    <col min="13830" max="13830" width="15.6640625" style="183" customWidth="1"/>
    <col min="13831" max="14079" width="12" style="183"/>
    <col min="14080" max="14080" width="15.6640625" style="183" customWidth="1"/>
    <col min="14081" max="14081" width="9.6640625" style="183" customWidth="1"/>
    <col min="14082" max="14082" width="33" style="183" customWidth="1"/>
    <col min="14083" max="14084" width="22" style="183" customWidth="1"/>
    <col min="14085" max="14085" width="28" style="183" customWidth="1"/>
    <col min="14086" max="14086" width="15.6640625" style="183" customWidth="1"/>
    <col min="14087" max="14335" width="12" style="183"/>
    <col min="14336" max="14336" width="15.6640625" style="183" customWidth="1"/>
    <col min="14337" max="14337" width="9.6640625" style="183" customWidth="1"/>
    <col min="14338" max="14338" width="33" style="183" customWidth="1"/>
    <col min="14339" max="14340" width="22" style="183" customWidth="1"/>
    <col min="14341" max="14341" width="28" style="183" customWidth="1"/>
    <col min="14342" max="14342" width="15.6640625" style="183" customWidth="1"/>
    <col min="14343" max="14591" width="12" style="183"/>
    <col min="14592" max="14592" width="15.6640625" style="183" customWidth="1"/>
    <col min="14593" max="14593" width="9.6640625" style="183" customWidth="1"/>
    <col min="14594" max="14594" width="33" style="183" customWidth="1"/>
    <col min="14595" max="14596" width="22" style="183" customWidth="1"/>
    <col min="14597" max="14597" width="28" style="183" customWidth="1"/>
    <col min="14598" max="14598" width="15.6640625" style="183" customWidth="1"/>
    <col min="14599" max="14847" width="12" style="183"/>
    <col min="14848" max="14848" width="15.6640625" style="183" customWidth="1"/>
    <col min="14849" max="14849" width="9.6640625" style="183" customWidth="1"/>
    <col min="14850" max="14850" width="33" style="183" customWidth="1"/>
    <col min="14851" max="14852" width="22" style="183" customWidth="1"/>
    <col min="14853" max="14853" width="28" style="183" customWidth="1"/>
    <col min="14854" max="14854" width="15.6640625" style="183" customWidth="1"/>
    <col min="14855" max="15103" width="12" style="183"/>
    <col min="15104" max="15104" width="15.6640625" style="183" customWidth="1"/>
    <col min="15105" max="15105" width="9.6640625" style="183" customWidth="1"/>
    <col min="15106" max="15106" width="33" style="183" customWidth="1"/>
    <col min="15107" max="15108" width="22" style="183" customWidth="1"/>
    <col min="15109" max="15109" width="28" style="183" customWidth="1"/>
    <col min="15110" max="15110" width="15.6640625" style="183" customWidth="1"/>
    <col min="15111" max="15359" width="12" style="183"/>
    <col min="15360" max="15360" width="15.6640625" style="183" customWidth="1"/>
    <col min="15361" max="15361" width="9.6640625" style="183" customWidth="1"/>
    <col min="15362" max="15362" width="33" style="183" customWidth="1"/>
    <col min="15363" max="15364" width="22" style="183" customWidth="1"/>
    <col min="15365" max="15365" width="28" style="183" customWidth="1"/>
    <col min="15366" max="15366" width="15.6640625" style="183" customWidth="1"/>
    <col min="15367" max="15615" width="12" style="183"/>
    <col min="15616" max="15616" width="15.6640625" style="183" customWidth="1"/>
    <col min="15617" max="15617" width="9.6640625" style="183" customWidth="1"/>
    <col min="15618" max="15618" width="33" style="183" customWidth="1"/>
    <col min="15619" max="15620" width="22" style="183" customWidth="1"/>
    <col min="15621" max="15621" width="28" style="183" customWidth="1"/>
    <col min="15622" max="15622" width="15.6640625" style="183" customWidth="1"/>
    <col min="15623" max="15871" width="12" style="183"/>
    <col min="15872" max="15872" width="15.6640625" style="183" customWidth="1"/>
    <col min="15873" max="15873" width="9.6640625" style="183" customWidth="1"/>
    <col min="15874" max="15874" width="33" style="183" customWidth="1"/>
    <col min="15875" max="15876" width="22" style="183" customWidth="1"/>
    <col min="15877" max="15877" width="28" style="183" customWidth="1"/>
    <col min="15878" max="15878" width="15.6640625" style="183" customWidth="1"/>
    <col min="15879" max="16127" width="12" style="183"/>
    <col min="16128" max="16128" width="15.6640625" style="183" customWidth="1"/>
    <col min="16129" max="16129" width="9.6640625" style="183" customWidth="1"/>
    <col min="16130" max="16130" width="33" style="183" customWidth="1"/>
    <col min="16131" max="16132" width="22" style="183" customWidth="1"/>
    <col min="16133" max="16133" width="28" style="183" customWidth="1"/>
    <col min="16134" max="16134" width="15.6640625" style="183" customWidth="1"/>
    <col min="16135" max="16384" width="12" style="183"/>
  </cols>
  <sheetData>
    <row r="1" spans="1:7" ht="12" x14ac:dyDescent="0.2">
      <c r="A1" s="236" t="s">
        <v>297</v>
      </c>
    </row>
    <row r="2" spans="1:7" ht="12" x14ac:dyDescent="0.2">
      <c r="A2" s="358"/>
    </row>
    <row r="3" spans="1:7" ht="13.5" customHeight="1" x14ac:dyDescent="0.2">
      <c r="A3" s="200"/>
      <c r="B3" s="200"/>
      <c r="C3" s="200"/>
      <c r="D3" s="200"/>
      <c r="E3" s="200"/>
    </row>
    <row r="4" spans="1:7" ht="13.5" customHeight="1" x14ac:dyDescent="0.2">
      <c r="A4" s="694" t="s">
        <v>1</v>
      </c>
      <c r="B4" s="405" t="s">
        <v>133</v>
      </c>
      <c r="C4" s="405"/>
      <c r="D4" s="405"/>
      <c r="E4" s="399"/>
    </row>
    <row r="5" spans="1:7" ht="13.5" customHeight="1" x14ac:dyDescent="0.2">
      <c r="A5" s="694"/>
      <c r="B5" s="677" t="s">
        <v>9</v>
      </c>
      <c r="C5" s="403" t="s">
        <v>166</v>
      </c>
      <c r="D5" s="403"/>
      <c r="E5" s="404"/>
    </row>
    <row r="6" spans="1:7" ht="27" customHeight="1" x14ac:dyDescent="0.2">
      <c r="A6" s="694"/>
      <c r="B6" s="677"/>
      <c r="C6" s="405" t="s">
        <v>167</v>
      </c>
      <c r="D6" s="403"/>
      <c r="E6" s="695" t="s">
        <v>273</v>
      </c>
    </row>
    <row r="7" spans="1:7" ht="13.5" customHeight="1" x14ac:dyDescent="0.2">
      <c r="A7" s="694"/>
      <c r="B7" s="677"/>
      <c r="C7" s="430" t="s">
        <v>9</v>
      </c>
      <c r="D7" s="430" t="s">
        <v>168</v>
      </c>
      <c r="E7" s="695"/>
    </row>
    <row r="8" spans="1:7" ht="13.5" customHeight="1" x14ac:dyDescent="0.2">
      <c r="A8" s="694"/>
      <c r="B8" s="405" t="s">
        <v>4</v>
      </c>
      <c r="C8" s="403"/>
      <c r="D8" s="403" t="s">
        <v>47</v>
      </c>
      <c r="E8" s="404" t="s">
        <v>4</v>
      </c>
    </row>
    <row r="9" spans="1:7" ht="13.5" customHeight="1" x14ac:dyDescent="0.2">
      <c r="A9" s="431"/>
      <c r="B9" s="200"/>
      <c r="C9" s="200"/>
      <c r="D9" s="200"/>
      <c r="E9" s="200"/>
    </row>
    <row r="10" spans="1:7" ht="13.5" customHeight="1" x14ac:dyDescent="0.2">
      <c r="A10" s="408">
        <v>2001</v>
      </c>
      <c r="B10" s="243">
        <v>18477</v>
      </c>
      <c r="C10" s="243">
        <v>13619</v>
      </c>
      <c r="D10" s="301">
        <v>73.707853006440445</v>
      </c>
      <c r="E10" s="243">
        <f t="shared" ref="E10:E19" si="0">B10-C10</f>
        <v>4858</v>
      </c>
    </row>
    <row r="11" spans="1:7" ht="13.5" customHeight="1" x14ac:dyDescent="0.2">
      <c r="A11" s="408">
        <v>2002</v>
      </c>
      <c r="B11" s="243">
        <v>18111</v>
      </c>
      <c r="C11" s="243">
        <v>13280</v>
      </c>
      <c r="D11" s="301">
        <v>73.325603224559657</v>
      </c>
      <c r="E11" s="243">
        <f t="shared" si="0"/>
        <v>4831</v>
      </c>
    </row>
    <row r="12" spans="1:7" ht="13.5" customHeight="1" x14ac:dyDescent="0.2">
      <c r="A12" s="408">
        <v>2003</v>
      </c>
      <c r="B12" s="243">
        <v>17415</v>
      </c>
      <c r="C12" s="243">
        <v>13014</v>
      </c>
      <c r="D12" s="301">
        <v>74.728682170542641</v>
      </c>
      <c r="E12" s="243">
        <f t="shared" si="0"/>
        <v>4401</v>
      </c>
    </row>
    <row r="13" spans="1:7" ht="13.5" customHeight="1" x14ac:dyDescent="0.2">
      <c r="A13" s="408">
        <v>2004</v>
      </c>
      <c r="B13" s="243">
        <v>17544</v>
      </c>
      <c r="C13" s="243">
        <v>13124</v>
      </c>
      <c r="D13" s="301">
        <v>74.806201550387598</v>
      </c>
      <c r="E13" s="243">
        <f t="shared" si="0"/>
        <v>4420</v>
      </c>
      <c r="F13" s="204"/>
      <c r="G13" s="385"/>
    </row>
    <row r="14" spans="1:7" ht="13.5" customHeight="1" x14ac:dyDescent="0.2">
      <c r="A14" s="408">
        <v>2005</v>
      </c>
      <c r="B14" s="243">
        <v>17670</v>
      </c>
      <c r="C14" s="243">
        <v>12845</v>
      </c>
      <c r="D14" s="301">
        <v>72.693831352574989</v>
      </c>
      <c r="E14" s="243">
        <f t="shared" si="0"/>
        <v>4825</v>
      </c>
      <c r="F14" s="204"/>
      <c r="G14" s="385"/>
    </row>
    <row r="15" spans="1:7" ht="13.5" customHeight="1" x14ac:dyDescent="0.2">
      <c r="A15" s="408">
        <v>2006</v>
      </c>
      <c r="B15" s="243">
        <v>17624</v>
      </c>
      <c r="C15" s="243">
        <v>12889</v>
      </c>
      <c r="D15" s="301">
        <v>73.133227417158423</v>
      </c>
      <c r="E15" s="243">
        <f t="shared" si="0"/>
        <v>4735</v>
      </c>
      <c r="F15" s="204"/>
      <c r="G15" s="385"/>
    </row>
    <row r="16" spans="1:7" ht="13.5" customHeight="1" x14ac:dyDescent="0.2">
      <c r="A16" s="408">
        <v>2007</v>
      </c>
      <c r="B16" s="243">
        <v>17559</v>
      </c>
      <c r="C16" s="243">
        <v>13212</v>
      </c>
      <c r="D16" s="301">
        <v>75.243464889800109</v>
      </c>
      <c r="E16" s="243">
        <f t="shared" si="0"/>
        <v>4347</v>
      </c>
      <c r="F16" s="204"/>
      <c r="G16" s="385"/>
    </row>
    <row r="17" spans="1:7" ht="13.5" customHeight="1" x14ac:dyDescent="0.2">
      <c r="A17" s="408">
        <v>2008</v>
      </c>
      <c r="B17" s="243">
        <v>17334</v>
      </c>
      <c r="C17" s="243">
        <v>12763</v>
      </c>
      <c r="D17" s="301">
        <v>73.629860389984998</v>
      </c>
      <c r="E17" s="243">
        <f t="shared" si="0"/>
        <v>4571</v>
      </c>
      <c r="F17" s="204"/>
      <c r="G17" s="385"/>
    </row>
    <row r="18" spans="1:7" ht="13.5" customHeight="1" x14ac:dyDescent="0.2">
      <c r="A18" s="408">
        <v>2009</v>
      </c>
      <c r="B18" s="243">
        <v>16823</v>
      </c>
      <c r="C18" s="243">
        <v>12843</v>
      </c>
      <c r="D18" s="301">
        <v>76.341912857397617</v>
      </c>
      <c r="E18" s="243">
        <f t="shared" si="0"/>
        <v>3980</v>
      </c>
      <c r="F18" s="204"/>
      <c r="G18" s="385"/>
    </row>
    <row r="19" spans="1:7" ht="13.5" customHeight="1" x14ac:dyDescent="0.2">
      <c r="A19" s="408">
        <v>2010</v>
      </c>
      <c r="B19" s="243">
        <v>16722</v>
      </c>
      <c r="C19" s="243">
        <v>13075</v>
      </c>
      <c r="D19" s="301">
        <v>78.190407845951441</v>
      </c>
      <c r="E19" s="243">
        <f t="shared" si="0"/>
        <v>3647</v>
      </c>
      <c r="F19" s="204"/>
      <c r="G19" s="385"/>
    </row>
    <row r="20" spans="1:7" ht="13.5" customHeight="1" x14ac:dyDescent="0.2">
      <c r="A20" s="408">
        <v>2011</v>
      </c>
      <c r="B20" s="243">
        <v>16558</v>
      </c>
      <c r="C20" s="243">
        <v>12949</v>
      </c>
      <c r="D20" s="301">
        <v>78.203889358618184</v>
      </c>
      <c r="E20" s="243">
        <f>B20-C20</f>
        <v>3609</v>
      </c>
      <c r="F20" s="204"/>
    </row>
    <row r="21" spans="1:7" ht="13.5" customHeight="1" x14ac:dyDescent="0.2">
      <c r="A21" s="408">
        <v>2012</v>
      </c>
      <c r="B21" s="243">
        <v>16369</v>
      </c>
      <c r="C21" s="243">
        <v>12217</v>
      </c>
      <c r="D21" s="301">
        <v>74.634980756307655</v>
      </c>
      <c r="E21" s="243">
        <v>4152</v>
      </c>
      <c r="F21" s="204"/>
    </row>
    <row r="22" spans="1:7" ht="13.5" customHeight="1" x14ac:dyDescent="0.2">
      <c r="A22" s="408">
        <v>2013</v>
      </c>
      <c r="B22" s="243">
        <v>15625</v>
      </c>
      <c r="C22" s="243">
        <v>12188</v>
      </c>
      <c r="D22" s="301">
        <v>78</v>
      </c>
      <c r="E22" s="243">
        <v>3437</v>
      </c>
      <c r="F22" s="204"/>
    </row>
    <row r="23" spans="1:7" ht="13.5" customHeight="1" x14ac:dyDescent="0.2">
      <c r="A23" s="408">
        <v>2014</v>
      </c>
      <c r="B23" s="243">
        <v>15672</v>
      </c>
      <c r="C23" s="243">
        <v>12039</v>
      </c>
      <c r="D23" s="301">
        <v>76.900000000000006</v>
      </c>
      <c r="E23" s="243">
        <v>3633</v>
      </c>
      <c r="F23" s="204"/>
    </row>
    <row r="24" spans="1:7" ht="13.5" customHeight="1" x14ac:dyDescent="0.2">
      <c r="A24" s="408">
        <v>2015</v>
      </c>
      <c r="B24" s="243">
        <v>15356</v>
      </c>
      <c r="C24" s="243">
        <v>12437</v>
      </c>
      <c r="D24" s="301">
        <v>81</v>
      </c>
      <c r="E24" s="243">
        <v>2919</v>
      </c>
      <c r="F24" s="204"/>
    </row>
    <row r="25" spans="1:7" ht="13.5" customHeight="1" x14ac:dyDescent="0.2">
      <c r="A25" s="408">
        <v>2016</v>
      </c>
      <c r="B25" s="243">
        <v>14540</v>
      </c>
      <c r="C25" s="243">
        <v>12346</v>
      </c>
      <c r="D25" s="301">
        <v>84.9</v>
      </c>
      <c r="E25" s="243">
        <v>2194</v>
      </c>
      <c r="F25" s="204"/>
    </row>
    <row r="26" spans="1:7" ht="13.5" customHeight="1" x14ac:dyDescent="0.2">
      <c r="A26" s="408">
        <v>2017</v>
      </c>
      <c r="B26" s="243">
        <v>14443</v>
      </c>
      <c r="C26" s="243">
        <v>12466</v>
      </c>
      <c r="D26" s="301">
        <v>86.3</v>
      </c>
      <c r="E26" s="243">
        <v>1977</v>
      </c>
      <c r="F26" s="204"/>
    </row>
    <row r="27" spans="1:7" ht="13.5" customHeight="1" x14ac:dyDescent="0.2">
      <c r="A27" s="408">
        <v>2018</v>
      </c>
      <c r="B27" s="578">
        <v>14380</v>
      </c>
      <c r="C27" s="243">
        <v>12596</v>
      </c>
      <c r="D27" s="301">
        <v>87.6</v>
      </c>
      <c r="E27" s="243">
        <v>2319</v>
      </c>
      <c r="F27" s="204"/>
    </row>
    <row r="28" spans="1:7" s="573" customFormat="1" ht="13.5" customHeight="1" x14ac:dyDescent="0.2">
      <c r="A28" s="594">
        <v>2019</v>
      </c>
      <c r="B28" s="578">
        <v>14411</v>
      </c>
      <c r="C28" s="578">
        <v>12549</v>
      </c>
      <c r="D28" s="301">
        <v>87</v>
      </c>
      <c r="E28" s="578">
        <v>1862</v>
      </c>
      <c r="F28" s="204"/>
    </row>
    <row r="29" spans="1:7" s="573" customFormat="1" ht="13.5" customHeight="1" x14ac:dyDescent="0.2">
      <c r="A29" s="594">
        <v>2020</v>
      </c>
      <c r="B29" s="578">
        <v>14274</v>
      </c>
      <c r="C29" s="578">
        <v>12420</v>
      </c>
      <c r="D29" s="301">
        <v>87</v>
      </c>
      <c r="E29" s="578">
        <v>1854</v>
      </c>
      <c r="F29" s="204"/>
    </row>
    <row r="30" spans="1:7" ht="13.5" customHeight="1" x14ac:dyDescent="0.2">
      <c r="A30" s="30" t="s">
        <v>63</v>
      </c>
      <c r="B30" s="244"/>
      <c r="C30" s="244"/>
      <c r="D30" s="244"/>
      <c r="E30" s="578"/>
    </row>
    <row r="31" spans="1:7" ht="13.5" customHeight="1" x14ac:dyDescent="0.2">
      <c r="A31" s="246" t="s">
        <v>357</v>
      </c>
      <c r="B31" s="244"/>
      <c r="C31" s="244"/>
      <c r="D31" s="244"/>
      <c r="E31" s="244"/>
    </row>
    <row r="32" spans="1:7" ht="13.5" customHeight="1" x14ac:dyDescent="0.2">
      <c r="A32" s="246"/>
      <c r="B32" s="244"/>
      <c r="C32" s="244"/>
      <c r="D32" s="244"/>
      <c r="E32" s="244"/>
    </row>
    <row r="33" spans="1:5" ht="13.5" customHeight="1" x14ac:dyDescent="0.2">
      <c r="A33" s="246"/>
      <c r="B33" s="244"/>
      <c r="C33" s="244"/>
      <c r="D33" s="244"/>
      <c r="E33" s="241" t="s">
        <v>327</v>
      </c>
    </row>
    <row r="34" spans="1:5" ht="13.5" customHeight="1" x14ac:dyDescent="0.2">
      <c r="A34" s="246"/>
      <c r="B34" s="244"/>
      <c r="C34" s="244"/>
      <c r="D34" s="244"/>
      <c r="E34" s="247"/>
    </row>
    <row r="35" spans="1:5" ht="13.5" customHeight="1" x14ac:dyDescent="0.2">
      <c r="A35" s="246"/>
      <c r="B35" s="244"/>
      <c r="C35" s="244"/>
      <c r="D35" s="244"/>
      <c r="E35" s="244"/>
    </row>
    <row r="36" spans="1:5" ht="13.5" customHeight="1" x14ac:dyDescent="0.2">
      <c r="A36" s="348" t="s">
        <v>315</v>
      </c>
      <c r="B36" s="244"/>
      <c r="C36" s="244"/>
      <c r="D36" s="244"/>
      <c r="E36" s="244"/>
    </row>
    <row r="37" spans="1:5" ht="13.5" customHeight="1" x14ac:dyDescent="0.2">
      <c r="A37" s="200"/>
      <c r="B37" s="200"/>
      <c r="C37" s="200"/>
      <c r="D37" s="200"/>
      <c r="E37" s="200"/>
    </row>
    <row r="38" spans="1:5" ht="13.5" customHeight="1" x14ac:dyDescent="0.2"/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</sheetData>
  <mergeCells count="3">
    <mergeCell ref="A4:A8"/>
    <mergeCell ref="B5:B7"/>
    <mergeCell ref="E6:E7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r:id="rId1"/>
  <headerFooter alignWithMargins="0">
    <oddFooter>&amp;L&amp;8&amp;Z&amp;F&amp;R&amp;8&amp;A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4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7.6640625" style="183" customWidth="1"/>
    <col min="2" max="2" width="11.6640625" style="183" customWidth="1"/>
    <col min="3" max="4" width="9.1640625" style="183" customWidth="1"/>
    <col min="5" max="5" width="15.1640625" style="183" customWidth="1"/>
    <col min="6" max="6" width="15.6640625" style="183" customWidth="1"/>
    <col min="7" max="7" width="9" style="183" customWidth="1"/>
    <col min="8" max="8" width="12.1640625" style="183" customWidth="1"/>
    <col min="9" max="9" width="12.5" style="183" customWidth="1"/>
    <col min="10" max="10" width="13.6640625" style="183" customWidth="1"/>
    <col min="11" max="11" width="15.6640625" style="183" customWidth="1"/>
    <col min="12" max="255" width="12" style="183"/>
    <col min="256" max="256" width="15.6640625" style="183" customWidth="1"/>
    <col min="257" max="257" width="7.6640625" style="183" customWidth="1"/>
    <col min="258" max="258" width="11.6640625" style="183" customWidth="1"/>
    <col min="259" max="260" width="9.1640625" style="183" customWidth="1"/>
    <col min="261" max="261" width="15.1640625" style="183" customWidth="1"/>
    <col min="262" max="262" width="15.6640625" style="183" customWidth="1"/>
    <col min="263" max="263" width="9" style="183" customWidth="1"/>
    <col min="264" max="264" width="12.1640625" style="183" customWidth="1"/>
    <col min="265" max="265" width="12.5" style="183" customWidth="1"/>
    <col min="266" max="266" width="13.6640625" style="183" customWidth="1"/>
    <col min="267" max="267" width="15.6640625" style="183" customWidth="1"/>
    <col min="268" max="511" width="12" style="183"/>
    <col min="512" max="512" width="15.6640625" style="183" customWidth="1"/>
    <col min="513" max="513" width="7.6640625" style="183" customWidth="1"/>
    <col min="514" max="514" width="11.6640625" style="183" customWidth="1"/>
    <col min="515" max="516" width="9.1640625" style="183" customWidth="1"/>
    <col min="517" max="517" width="15.1640625" style="183" customWidth="1"/>
    <col min="518" max="518" width="15.6640625" style="183" customWidth="1"/>
    <col min="519" max="519" width="9" style="183" customWidth="1"/>
    <col min="520" max="520" width="12.1640625" style="183" customWidth="1"/>
    <col min="521" max="521" width="12.5" style="183" customWidth="1"/>
    <col min="522" max="522" width="13.6640625" style="183" customWidth="1"/>
    <col min="523" max="523" width="15.6640625" style="183" customWidth="1"/>
    <col min="524" max="767" width="12" style="183"/>
    <col min="768" max="768" width="15.6640625" style="183" customWidth="1"/>
    <col min="769" max="769" width="7.6640625" style="183" customWidth="1"/>
    <col min="770" max="770" width="11.6640625" style="183" customWidth="1"/>
    <col min="771" max="772" width="9.1640625" style="183" customWidth="1"/>
    <col min="773" max="773" width="15.1640625" style="183" customWidth="1"/>
    <col min="774" max="774" width="15.6640625" style="183" customWidth="1"/>
    <col min="775" max="775" width="9" style="183" customWidth="1"/>
    <col min="776" max="776" width="12.1640625" style="183" customWidth="1"/>
    <col min="777" max="777" width="12.5" style="183" customWidth="1"/>
    <col min="778" max="778" width="13.6640625" style="183" customWidth="1"/>
    <col min="779" max="779" width="15.6640625" style="183" customWidth="1"/>
    <col min="780" max="1023" width="12" style="183"/>
    <col min="1024" max="1024" width="15.6640625" style="183" customWidth="1"/>
    <col min="1025" max="1025" width="7.6640625" style="183" customWidth="1"/>
    <col min="1026" max="1026" width="11.6640625" style="183" customWidth="1"/>
    <col min="1027" max="1028" width="9.1640625" style="183" customWidth="1"/>
    <col min="1029" max="1029" width="15.1640625" style="183" customWidth="1"/>
    <col min="1030" max="1030" width="15.6640625" style="183" customWidth="1"/>
    <col min="1031" max="1031" width="9" style="183" customWidth="1"/>
    <col min="1032" max="1032" width="12.1640625" style="183" customWidth="1"/>
    <col min="1033" max="1033" width="12.5" style="183" customWidth="1"/>
    <col min="1034" max="1034" width="13.6640625" style="183" customWidth="1"/>
    <col min="1035" max="1035" width="15.6640625" style="183" customWidth="1"/>
    <col min="1036" max="1279" width="12" style="183"/>
    <col min="1280" max="1280" width="15.6640625" style="183" customWidth="1"/>
    <col min="1281" max="1281" width="7.6640625" style="183" customWidth="1"/>
    <col min="1282" max="1282" width="11.6640625" style="183" customWidth="1"/>
    <col min="1283" max="1284" width="9.1640625" style="183" customWidth="1"/>
    <col min="1285" max="1285" width="15.1640625" style="183" customWidth="1"/>
    <col min="1286" max="1286" width="15.6640625" style="183" customWidth="1"/>
    <col min="1287" max="1287" width="9" style="183" customWidth="1"/>
    <col min="1288" max="1288" width="12.1640625" style="183" customWidth="1"/>
    <col min="1289" max="1289" width="12.5" style="183" customWidth="1"/>
    <col min="1290" max="1290" width="13.6640625" style="183" customWidth="1"/>
    <col min="1291" max="1291" width="15.6640625" style="183" customWidth="1"/>
    <col min="1292" max="1535" width="12" style="183"/>
    <col min="1536" max="1536" width="15.6640625" style="183" customWidth="1"/>
    <col min="1537" max="1537" width="7.6640625" style="183" customWidth="1"/>
    <col min="1538" max="1538" width="11.6640625" style="183" customWidth="1"/>
    <col min="1539" max="1540" width="9.1640625" style="183" customWidth="1"/>
    <col min="1541" max="1541" width="15.1640625" style="183" customWidth="1"/>
    <col min="1542" max="1542" width="15.6640625" style="183" customWidth="1"/>
    <col min="1543" max="1543" width="9" style="183" customWidth="1"/>
    <col min="1544" max="1544" width="12.1640625" style="183" customWidth="1"/>
    <col min="1545" max="1545" width="12.5" style="183" customWidth="1"/>
    <col min="1546" max="1546" width="13.6640625" style="183" customWidth="1"/>
    <col min="1547" max="1547" width="15.6640625" style="183" customWidth="1"/>
    <col min="1548" max="1791" width="12" style="183"/>
    <col min="1792" max="1792" width="15.6640625" style="183" customWidth="1"/>
    <col min="1793" max="1793" width="7.6640625" style="183" customWidth="1"/>
    <col min="1794" max="1794" width="11.6640625" style="183" customWidth="1"/>
    <col min="1795" max="1796" width="9.1640625" style="183" customWidth="1"/>
    <col min="1797" max="1797" width="15.1640625" style="183" customWidth="1"/>
    <col min="1798" max="1798" width="15.6640625" style="183" customWidth="1"/>
    <col min="1799" max="1799" width="9" style="183" customWidth="1"/>
    <col min="1800" max="1800" width="12.1640625" style="183" customWidth="1"/>
    <col min="1801" max="1801" width="12.5" style="183" customWidth="1"/>
    <col min="1802" max="1802" width="13.6640625" style="183" customWidth="1"/>
    <col min="1803" max="1803" width="15.6640625" style="183" customWidth="1"/>
    <col min="1804" max="2047" width="12" style="183"/>
    <col min="2048" max="2048" width="15.6640625" style="183" customWidth="1"/>
    <col min="2049" max="2049" width="7.6640625" style="183" customWidth="1"/>
    <col min="2050" max="2050" width="11.6640625" style="183" customWidth="1"/>
    <col min="2051" max="2052" width="9.1640625" style="183" customWidth="1"/>
    <col min="2053" max="2053" width="15.1640625" style="183" customWidth="1"/>
    <col min="2054" max="2054" width="15.6640625" style="183" customWidth="1"/>
    <col min="2055" max="2055" width="9" style="183" customWidth="1"/>
    <col min="2056" max="2056" width="12.1640625" style="183" customWidth="1"/>
    <col min="2057" max="2057" width="12.5" style="183" customWidth="1"/>
    <col min="2058" max="2058" width="13.6640625" style="183" customWidth="1"/>
    <col min="2059" max="2059" width="15.6640625" style="183" customWidth="1"/>
    <col min="2060" max="2303" width="12" style="183"/>
    <col min="2304" max="2304" width="15.6640625" style="183" customWidth="1"/>
    <col min="2305" max="2305" width="7.6640625" style="183" customWidth="1"/>
    <col min="2306" max="2306" width="11.6640625" style="183" customWidth="1"/>
    <col min="2307" max="2308" width="9.1640625" style="183" customWidth="1"/>
    <col min="2309" max="2309" width="15.1640625" style="183" customWidth="1"/>
    <col min="2310" max="2310" width="15.6640625" style="183" customWidth="1"/>
    <col min="2311" max="2311" width="9" style="183" customWidth="1"/>
    <col min="2312" max="2312" width="12.1640625" style="183" customWidth="1"/>
    <col min="2313" max="2313" width="12.5" style="183" customWidth="1"/>
    <col min="2314" max="2314" width="13.6640625" style="183" customWidth="1"/>
    <col min="2315" max="2315" width="15.6640625" style="183" customWidth="1"/>
    <col min="2316" max="2559" width="12" style="183"/>
    <col min="2560" max="2560" width="15.6640625" style="183" customWidth="1"/>
    <col min="2561" max="2561" width="7.6640625" style="183" customWidth="1"/>
    <col min="2562" max="2562" width="11.6640625" style="183" customWidth="1"/>
    <col min="2563" max="2564" width="9.1640625" style="183" customWidth="1"/>
    <col min="2565" max="2565" width="15.1640625" style="183" customWidth="1"/>
    <col min="2566" max="2566" width="15.6640625" style="183" customWidth="1"/>
    <col min="2567" max="2567" width="9" style="183" customWidth="1"/>
    <col min="2568" max="2568" width="12.1640625" style="183" customWidth="1"/>
    <col min="2569" max="2569" width="12.5" style="183" customWidth="1"/>
    <col min="2570" max="2570" width="13.6640625" style="183" customWidth="1"/>
    <col min="2571" max="2571" width="15.6640625" style="183" customWidth="1"/>
    <col min="2572" max="2815" width="12" style="183"/>
    <col min="2816" max="2816" width="15.6640625" style="183" customWidth="1"/>
    <col min="2817" max="2817" width="7.6640625" style="183" customWidth="1"/>
    <col min="2818" max="2818" width="11.6640625" style="183" customWidth="1"/>
    <col min="2819" max="2820" width="9.1640625" style="183" customWidth="1"/>
    <col min="2821" max="2821" width="15.1640625" style="183" customWidth="1"/>
    <col min="2822" max="2822" width="15.6640625" style="183" customWidth="1"/>
    <col min="2823" max="2823" width="9" style="183" customWidth="1"/>
    <col min="2824" max="2824" width="12.1640625" style="183" customWidth="1"/>
    <col min="2825" max="2825" width="12.5" style="183" customWidth="1"/>
    <col min="2826" max="2826" width="13.6640625" style="183" customWidth="1"/>
    <col min="2827" max="2827" width="15.6640625" style="183" customWidth="1"/>
    <col min="2828" max="3071" width="12" style="183"/>
    <col min="3072" max="3072" width="15.6640625" style="183" customWidth="1"/>
    <col min="3073" max="3073" width="7.6640625" style="183" customWidth="1"/>
    <col min="3074" max="3074" width="11.6640625" style="183" customWidth="1"/>
    <col min="3075" max="3076" width="9.1640625" style="183" customWidth="1"/>
    <col min="3077" max="3077" width="15.1640625" style="183" customWidth="1"/>
    <col min="3078" max="3078" width="15.6640625" style="183" customWidth="1"/>
    <col min="3079" max="3079" width="9" style="183" customWidth="1"/>
    <col min="3080" max="3080" width="12.1640625" style="183" customWidth="1"/>
    <col min="3081" max="3081" width="12.5" style="183" customWidth="1"/>
    <col min="3082" max="3082" width="13.6640625" style="183" customWidth="1"/>
    <col min="3083" max="3083" width="15.6640625" style="183" customWidth="1"/>
    <col min="3084" max="3327" width="12" style="183"/>
    <col min="3328" max="3328" width="15.6640625" style="183" customWidth="1"/>
    <col min="3329" max="3329" width="7.6640625" style="183" customWidth="1"/>
    <col min="3330" max="3330" width="11.6640625" style="183" customWidth="1"/>
    <col min="3331" max="3332" width="9.1640625" style="183" customWidth="1"/>
    <col min="3333" max="3333" width="15.1640625" style="183" customWidth="1"/>
    <col min="3334" max="3334" width="15.6640625" style="183" customWidth="1"/>
    <col min="3335" max="3335" width="9" style="183" customWidth="1"/>
    <col min="3336" max="3336" width="12.1640625" style="183" customWidth="1"/>
    <col min="3337" max="3337" width="12.5" style="183" customWidth="1"/>
    <col min="3338" max="3338" width="13.6640625" style="183" customWidth="1"/>
    <col min="3339" max="3339" width="15.6640625" style="183" customWidth="1"/>
    <col min="3340" max="3583" width="12" style="183"/>
    <col min="3584" max="3584" width="15.6640625" style="183" customWidth="1"/>
    <col min="3585" max="3585" width="7.6640625" style="183" customWidth="1"/>
    <col min="3586" max="3586" width="11.6640625" style="183" customWidth="1"/>
    <col min="3587" max="3588" width="9.1640625" style="183" customWidth="1"/>
    <col min="3589" max="3589" width="15.1640625" style="183" customWidth="1"/>
    <col min="3590" max="3590" width="15.6640625" style="183" customWidth="1"/>
    <col min="3591" max="3591" width="9" style="183" customWidth="1"/>
    <col min="3592" max="3592" width="12.1640625" style="183" customWidth="1"/>
    <col min="3593" max="3593" width="12.5" style="183" customWidth="1"/>
    <col min="3594" max="3594" width="13.6640625" style="183" customWidth="1"/>
    <col min="3595" max="3595" width="15.6640625" style="183" customWidth="1"/>
    <col min="3596" max="3839" width="12" style="183"/>
    <col min="3840" max="3840" width="15.6640625" style="183" customWidth="1"/>
    <col min="3841" max="3841" width="7.6640625" style="183" customWidth="1"/>
    <col min="3842" max="3842" width="11.6640625" style="183" customWidth="1"/>
    <col min="3843" max="3844" width="9.1640625" style="183" customWidth="1"/>
    <col min="3845" max="3845" width="15.1640625" style="183" customWidth="1"/>
    <col min="3846" max="3846" width="15.6640625" style="183" customWidth="1"/>
    <col min="3847" max="3847" width="9" style="183" customWidth="1"/>
    <col min="3848" max="3848" width="12.1640625" style="183" customWidth="1"/>
    <col min="3849" max="3849" width="12.5" style="183" customWidth="1"/>
    <col min="3850" max="3850" width="13.6640625" style="183" customWidth="1"/>
    <col min="3851" max="3851" width="15.6640625" style="183" customWidth="1"/>
    <col min="3852" max="4095" width="12" style="183"/>
    <col min="4096" max="4096" width="15.6640625" style="183" customWidth="1"/>
    <col min="4097" max="4097" width="7.6640625" style="183" customWidth="1"/>
    <col min="4098" max="4098" width="11.6640625" style="183" customWidth="1"/>
    <col min="4099" max="4100" width="9.1640625" style="183" customWidth="1"/>
    <col min="4101" max="4101" width="15.1640625" style="183" customWidth="1"/>
    <col min="4102" max="4102" width="15.6640625" style="183" customWidth="1"/>
    <col min="4103" max="4103" width="9" style="183" customWidth="1"/>
    <col min="4104" max="4104" width="12.1640625" style="183" customWidth="1"/>
    <col min="4105" max="4105" width="12.5" style="183" customWidth="1"/>
    <col min="4106" max="4106" width="13.6640625" style="183" customWidth="1"/>
    <col min="4107" max="4107" width="15.6640625" style="183" customWidth="1"/>
    <col min="4108" max="4351" width="12" style="183"/>
    <col min="4352" max="4352" width="15.6640625" style="183" customWidth="1"/>
    <col min="4353" max="4353" width="7.6640625" style="183" customWidth="1"/>
    <col min="4354" max="4354" width="11.6640625" style="183" customWidth="1"/>
    <col min="4355" max="4356" width="9.1640625" style="183" customWidth="1"/>
    <col min="4357" max="4357" width="15.1640625" style="183" customWidth="1"/>
    <col min="4358" max="4358" width="15.6640625" style="183" customWidth="1"/>
    <col min="4359" max="4359" width="9" style="183" customWidth="1"/>
    <col min="4360" max="4360" width="12.1640625" style="183" customWidth="1"/>
    <col min="4361" max="4361" width="12.5" style="183" customWidth="1"/>
    <col min="4362" max="4362" width="13.6640625" style="183" customWidth="1"/>
    <col min="4363" max="4363" width="15.6640625" style="183" customWidth="1"/>
    <col min="4364" max="4607" width="12" style="183"/>
    <col min="4608" max="4608" width="15.6640625" style="183" customWidth="1"/>
    <col min="4609" max="4609" width="7.6640625" style="183" customWidth="1"/>
    <col min="4610" max="4610" width="11.6640625" style="183" customWidth="1"/>
    <col min="4611" max="4612" width="9.1640625" style="183" customWidth="1"/>
    <col min="4613" max="4613" width="15.1640625" style="183" customWidth="1"/>
    <col min="4614" max="4614" width="15.6640625" style="183" customWidth="1"/>
    <col min="4615" max="4615" width="9" style="183" customWidth="1"/>
    <col min="4616" max="4616" width="12.1640625" style="183" customWidth="1"/>
    <col min="4617" max="4617" width="12.5" style="183" customWidth="1"/>
    <col min="4618" max="4618" width="13.6640625" style="183" customWidth="1"/>
    <col min="4619" max="4619" width="15.6640625" style="183" customWidth="1"/>
    <col min="4620" max="4863" width="12" style="183"/>
    <col min="4864" max="4864" width="15.6640625" style="183" customWidth="1"/>
    <col min="4865" max="4865" width="7.6640625" style="183" customWidth="1"/>
    <col min="4866" max="4866" width="11.6640625" style="183" customWidth="1"/>
    <col min="4867" max="4868" width="9.1640625" style="183" customWidth="1"/>
    <col min="4869" max="4869" width="15.1640625" style="183" customWidth="1"/>
    <col min="4870" max="4870" width="15.6640625" style="183" customWidth="1"/>
    <col min="4871" max="4871" width="9" style="183" customWidth="1"/>
    <col min="4872" max="4872" width="12.1640625" style="183" customWidth="1"/>
    <col min="4873" max="4873" width="12.5" style="183" customWidth="1"/>
    <col min="4874" max="4874" width="13.6640625" style="183" customWidth="1"/>
    <col min="4875" max="4875" width="15.6640625" style="183" customWidth="1"/>
    <col min="4876" max="5119" width="12" style="183"/>
    <col min="5120" max="5120" width="15.6640625" style="183" customWidth="1"/>
    <col min="5121" max="5121" width="7.6640625" style="183" customWidth="1"/>
    <col min="5122" max="5122" width="11.6640625" style="183" customWidth="1"/>
    <col min="5123" max="5124" width="9.1640625" style="183" customWidth="1"/>
    <col min="5125" max="5125" width="15.1640625" style="183" customWidth="1"/>
    <col min="5126" max="5126" width="15.6640625" style="183" customWidth="1"/>
    <col min="5127" max="5127" width="9" style="183" customWidth="1"/>
    <col min="5128" max="5128" width="12.1640625" style="183" customWidth="1"/>
    <col min="5129" max="5129" width="12.5" style="183" customWidth="1"/>
    <col min="5130" max="5130" width="13.6640625" style="183" customWidth="1"/>
    <col min="5131" max="5131" width="15.6640625" style="183" customWidth="1"/>
    <col min="5132" max="5375" width="12" style="183"/>
    <col min="5376" max="5376" width="15.6640625" style="183" customWidth="1"/>
    <col min="5377" max="5377" width="7.6640625" style="183" customWidth="1"/>
    <col min="5378" max="5378" width="11.6640625" style="183" customWidth="1"/>
    <col min="5379" max="5380" width="9.1640625" style="183" customWidth="1"/>
    <col min="5381" max="5381" width="15.1640625" style="183" customWidth="1"/>
    <col min="5382" max="5382" width="15.6640625" style="183" customWidth="1"/>
    <col min="5383" max="5383" width="9" style="183" customWidth="1"/>
    <col min="5384" max="5384" width="12.1640625" style="183" customWidth="1"/>
    <col min="5385" max="5385" width="12.5" style="183" customWidth="1"/>
    <col min="5386" max="5386" width="13.6640625" style="183" customWidth="1"/>
    <col min="5387" max="5387" width="15.6640625" style="183" customWidth="1"/>
    <col min="5388" max="5631" width="12" style="183"/>
    <col min="5632" max="5632" width="15.6640625" style="183" customWidth="1"/>
    <col min="5633" max="5633" width="7.6640625" style="183" customWidth="1"/>
    <col min="5634" max="5634" width="11.6640625" style="183" customWidth="1"/>
    <col min="5635" max="5636" width="9.1640625" style="183" customWidth="1"/>
    <col min="5637" max="5637" width="15.1640625" style="183" customWidth="1"/>
    <col min="5638" max="5638" width="15.6640625" style="183" customWidth="1"/>
    <col min="5639" max="5639" width="9" style="183" customWidth="1"/>
    <col min="5640" max="5640" width="12.1640625" style="183" customWidth="1"/>
    <col min="5641" max="5641" width="12.5" style="183" customWidth="1"/>
    <col min="5642" max="5642" width="13.6640625" style="183" customWidth="1"/>
    <col min="5643" max="5643" width="15.6640625" style="183" customWidth="1"/>
    <col min="5644" max="5887" width="12" style="183"/>
    <col min="5888" max="5888" width="15.6640625" style="183" customWidth="1"/>
    <col min="5889" max="5889" width="7.6640625" style="183" customWidth="1"/>
    <col min="5890" max="5890" width="11.6640625" style="183" customWidth="1"/>
    <col min="5891" max="5892" width="9.1640625" style="183" customWidth="1"/>
    <col min="5893" max="5893" width="15.1640625" style="183" customWidth="1"/>
    <col min="5894" max="5894" width="15.6640625" style="183" customWidth="1"/>
    <col min="5895" max="5895" width="9" style="183" customWidth="1"/>
    <col min="5896" max="5896" width="12.1640625" style="183" customWidth="1"/>
    <col min="5897" max="5897" width="12.5" style="183" customWidth="1"/>
    <col min="5898" max="5898" width="13.6640625" style="183" customWidth="1"/>
    <col min="5899" max="5899" width="15.6640625" style="183" customWidth="1"/>
    <col min="5900" max="6143" width="12" style="183"/>
    <col min="6144" max="6144" width="15.6640625" style="183" customWidth="1"/>
    <col min="6145" max="6145" width="7.6640625" style="183" customWidth="1"/>
    <col min="6146" max="6146" width="11.6640625" style="183" customWidth="1"/>
    <col min="6147" max="6148" width="9.1640625" style="183" customWidth="1"/>
    <col min="6149" max="6149" width="15.1640625" style="183" customWidth="1"/>
    <col min="6150" max="6150" width="15.6640625" style="183" customWidth="1"/>
    <col min="6151" max="6151" width="9" style="183" customWidth="1"/>
    <col min="6152" max="6152" width="12.1640625" style="183" customWidth="1"/>
    <col min="6153" max="6153" width="12.5" style="183" customWidth="1"/>
    <col min="6154" max="6154" width="13.6640625" style="183" customWidth="1"/>
    <col min="6155" max="6155" width="15.6640625" style="183" customWidth="1"/>
    <col min="6156" max="6399" width="12" style="183"/>
    <col min="6400" max="6400" width="15.6640625" style="183" customWidth="1"/>
    <col min="6401" max="6401" width="7.6640625" style="183" customWidth="1"/>
    <col min="6402" max="6402" width="11.6640625" style="183" customWidth="1"/>
    <col min="6403" max="6404" width="9.1640625" style="183" customWidth="1"/>
    <col min="6405" max="6405" width="15.1640625" style="183" customWidth="1"/>
    <col min="6406" max="6406" width="15.6640625" style="183" customWidth="1"/>
    <col min="6407" max="6407" width="9" style="183" customWidth="1"/>
    <col min="6408" max="6408" width="12.1640625" style="183" customWidth="1"/>
    <col min="6409" max="6409" width="12.5" style="183" customWidth="1"/>
    <col min="6410" max="6410" width="13.6640625" style="183" customWidth="1"/>
    <col min="6411" max="6411" width="15.6640625" style="183" customWidth="1"/>
    <col min="6412" max="6655" width="12" style="183"/>
    <col min="6656" max="6656" width="15.6640625" style="183" customWidth="1"/>
    <col min="6657" max="6657" width="7.6640625" style="183" customWidth="1"/>
    <col min="6658" max="6658" width="11.6640625" style="183" customWidth="1"/>
    <col min="6659" max="6660" width="9.1640625" style="183" customWidth="1"/>
    <col min="6661" max="6661" width="15.1640625" style="183" customWidth="1"/>
    <col min="6662" max="6662" width="15.6640625" style="183" customWidth="1"/>
    <col min="6663" max="6663" width="9" style="183" customWidth="1"/>
    <col min="6664" max="6664" width="12.1640625" style="183" customWidth="1"/>
    <col min="6665" max="6665" width="12.5" style="183" customWidth="1"/>
    <col min="6666" max="6666" width="13.6640625" style="183" customWidth="1"/>
    <col min="6667" max="6667" width="15.6640625" style="183" customWidth="1"/>
    <col min="6668" max="6911" width="12" style="183"/>
    <col min="6912" max="6912" width="15.6640625" style="183" customWidth="1"/>
    <col min="6913" max="6913" width="7.6640625" style="183" customWidth="1"/>
    <col min="6914" max="6914" width="11.6640625" style="183" customWidth="1"/>
    <col min="6915" max="6916" width="9.1640625" style="183" customWidth="1"/>
    <col min="6917" max="6917" width="15.1640625" style="183" customWidth="1"/>
    <col min="6918" max="6918" width="15.6640625" style="183" customWidth="1"/>
    <col min="6919" max="6919" width="9" style="183" customWidth="1"/>
    <col min="6920" max="6920" width="12.1640625" style="183" customWidth="1"/>
    <col min="6921" max="6921" width="12.5" style="183" customWidth="1"/>
    <col min="6922" max="6922" width="13.6640625" style="183" customWidth="1"/>
    <col min="6923" max="6923" width="15.6640625" style="183" customWidth="1"/>
    <col min="6924" max="7167" width="12" style="183"/>
    <col min="7168" max="7168" width="15.6640625" style="183" customWidth="1"/>
    <col min="7169" max="7169" width="7.6640625" style="183" customWidth="1"/>
    <col min="7170" max="7170" width="11.6640625" style="183" customWidth="1"/>
    <col min="7171" max="7172" width="9.1640625" style="183" customWidth="1"/>
    <col min="7173" max="7173" width="15.1640625" style="183" customWidth="1"/>
    <col min="7174" max="7174" width="15.6640625" style="183" customWidth="1"/>
    <col min="7175" max="7175" width="9" style="183" customWidth="1"/>
    <col min="7176" max="7176" width="12.1640625" style="183" customWidth="1"/>
    <col min="7177" max="7177" width="12.5" style="183" customWidth="1"/>
    <col min="7178" max="7178" width="13.6640625" style="183" customWidth="1"/>
    <col min="7179" max="7179" width="15.6640625" style="183" customWidth="1"/>
    <col min="7180" max="7423" width="12" style="183"/>
    <col min="7424" max="7424" width="15.6640625" style="183" customWidth="1"/>
    <col min="7425" max="7425" width="7.6640625" style="183" customWidth="1"/>
    <col min="7426" max="7426" width="11.6640625" style="183" customWidth="1"/>
    <col min="7427" max="7428" width="9.1640625" style="183" customWidth="1"/>
    <col min="7429" max="7429" width="15.1640625" style="183" customWidth="1"/>
    <col min="7430" max="7430" width="15.6640625" style="183" customWidth="1"/>
    <col min="7431" max="7431" width="9" style="183" customWidth="1"/>
    <col min="7432" max="7432" width="12.1640625" style="183" customWidth="1"/>
    <col min="7433" max="7433" width="12.5" style="183" customWidth="1"/>
    <col min="7434" max="7434" width="13.6640625" style="183" customWidth="1"/>
    <col min="7435" max="7435" width="15.6640625" style="183" customWidth="1"/>
    <col min="7436" max="7679" width="12" style="183"/>
    <col min="7680" max="7680" width="15.6640625" style="183" customWidth="1"/>
    <col min="7681" max="7681" width="7.6640625" style="183" customWidth="1"/>
    <col min="7682" max="7682" width="11.6640625" style="183" customWidth="1"/>
    <col min="7683" max="7684" width="9.1640625" style="183" customWidth="1"/>
    <col min="7685" max="7685" width="15.1640625" style="183" customWidth="1"/>
    <col min="7686" max="7686" width="15.6640625" style="183" customWidth="1"/>
    <col min="7687" max="7687" width="9" style="183" customWidth="1"/>
    <col min="7688" max="7688" width="12.1640625" style="183" customWidth="1"/>
    <col min="7689" max="7689" width="12.5" style="183" customWidth="1"/>
    <col min="7690" max="7690" width="13.6640625" style="183" customWidth="1"/>
    <col min="7691" max="7691" width="15.6640625" style="183" customWidth="1"/>
    <col min="7692" max="7935" width="12" style="183"/>
    <col min="7936" max="7936" width="15.6640625" style="183" customWidth="1"/>
    <col min="7937" max="7937" width="7.6640625" style="183" customWidth="1"/>
    <col min="7938" max="7938" width="11.6640625" style="183" customWidth="1"/>
    <col min="7939" max="7940" width="9.1640625" style="183" customWidth="1"/>
    <col min="7941" max="7941" width="15.1640625" style="183" customWidth="1"/>
    <col min="7942" max="7942" width="15.6640625" style="183" customWidth="1"/>
    <col min="7943" max="7943" width="9" style="183" customWidth="1"/>
    <col min="7944" max="7944" width="12.1640625" style="183" customWidth="1"/>
    <col min="7945" max="7945" width="12.5" style="183" customWidth="1"/>
    <col min="7946" max="7946" width="13.6640625" style="183" customWidth="1"/>
    <col min="7947" max="7947" width="15.6640625" style="183" customWidth="1"/>
    <col min="7948" max="8191" width="12" style="183"/>
    <col min="8192" max="8192" width="15.6640625" style="183" customWidth="1"/>
    <col min="8193" max="8193" width="7.6640625" style="183" customWidth="1"/>
    <col min="8194" max="8194" width="11.6640625" style="183" customWidth="1"/>
    <col min="8195" max="8196" width="9.1640625" style="183" customWidth="1"/>
    <col min="8197" max="8197" width="15.1640625" style="183" customWidth="1"/>
    <col min="8198" max="8198" width="15.6640625" style="183" customWidth="1"/>
    <col min="8199" max="8199" width="9" style="183" customWidth="1"/>
    <col min="8200" max="8200" width="12.1640625" style="183" customWidth="1"/>
    <col min="8201" max="8201" width="12.5" style="183" customWidth="1"/>
    <col min="8202" max="8202" width="13.6640625" style="183" customWidth="1"/>
    <col min="8203" max="8203" width="15.6640625" style="183" customWidth="1"/>
    <col min="8204" max="8447" width="12" style="183"/>
    <col min="8448" max="8448" width="15.6640625" style="183" customWidth="1"/>
    <col min="8449" max="8449" width="7.6640625" style="183" customWidth="1"/>
    <col min="8450" max="8450" width="11.6640625" style="183" customWidth="1"/>
    <col min="8451" max="8452" width="9.1640625" style="183" customWidth="1"/>
    <col min="8453" max="8453" width="15.1640625" style="183" customWidth="1"/>
    <col min="8454" max="8454" width="15.6640625" style="183" customWidth="1"/>
    <col min="8455" max="8455" width="9" style="183" customWidth="1"/>
    <col min="8456" max="8456" width="12.1640625" style="183" customWidth="1"/>
    <col min="8457" max="8457" width="12.5" style="183" customWidth="1"/>
    <col min="8458" max="8458" width="13.6640625" style="183" customWidth="1"/>
    <col min="8459" max="8459" width="15.6640625" style="183" customWidth="1"/>
    <col min="8460" max="8703" width="12" style="183"/>
    <col min="8704" max="8704" width="15.6640625" style="183" customWidth="1"/>
    <col min="8705" max="8705" width="7.6640625" style="183" customWidth="1"/>
    <col min="8706" max="8706" width="11.6640625" style="183" customWidth="1"/>
    <col min="8707" max="8708" width="9.1640625" style="183" customWidth="1"/>
    <col min="8709" max="8709" width="15.1640625" style="183" customWidth="1"/>
    <col min="8710" max="8710" width="15.6640625" style="183" customWidth="1"/>
    <col min="8711" max="8711" width="9" style="183" customWidth="1"/>
    <col min="8712" max="8712" width="12.1640625" style="183" customWidth="1"/>
    <col min="8713" max="8713" width="12.5" style="183" customWidth="1"/>
    <col min="8714" max="8714" width="13.6640625" style="183" customWidth="1"/>
    <col min="8715" max="8715" width="15.6640625" style="183" customWidth="1"/>
    <col min="8716" max="8959" width="12" style="183"/>
    <col min="8960" max="8960" width="15.6640625" style="183" customWidth="1"/>
    <col min="8961" max="8961" width="7.6640625" style="183" customWidth="1"/>
    <col min="8962" max="8962" width="11.6640625" style="183" customWidth="1"/>
    <col min="8963" max="8964" width="9.1640625" style="183" customWidth="1"/>
    <col min="8965" max="8965" width="15.1640625" style="183" customWidth="1"/>
    <col min="8966" max="8966" width="15.6640625" style="183" customWidth="1"/>
    <col min="8967" max="8967" width="9" style="183" customWidth="1"/>
    <col min="8968" max="8968" width="12.1640625" style="183" customWidth="1"/>
    <col min="8969" max="8969" width="12.5" style="183" customWidth="1"/>
    <col min="8970" max="8970" width="13.6640625" style="183" customWidth="1"/>
    <col min="8971" max="8971" width="15.6640625" style="183" customWidth="1"/>
    <col min="8972" max="9215" width="12" style="183"/>
    <col min="9216" max="9216" width="15.6640625" style="183" customWidth="1"/>
    <col min="9217" max="9217" width="7.6640625" style="183" customWidth="1"/>
    <col min="9218" max="9218" width="11.6640625" style="183" customWidth="1"/>
    <col min="9219" max="9220" width="9.1640625" style="183" customWidth="1"/>
    <col min="9221" max="9221" width="15.1640625" style="183" customWidth="1"/>
    <col min="9222" max="9222" width="15.6640625" style="183" customWidth="1"/>
    <col min="9223" max="9223" width="9" style="183" customWidth="1"/>
    <col min="9224" max="9224" width="12.1640625" style="183" customWidth="1"/>
    <col min="9225" max="9225" width="12.5" style="183" customWidth="1"/>
    <col min="9226" max="9226" width="13.6640625" style="183" customWidth="1"/>
    <col min="9227" max="9227" width="15.6640625" style="183" customWidth="1"/>
    <col min="9228" max="9471" width="12" style="183"/>
    <col min="9472" max="9472" width="15.6640625" style="183" customWidth="1"/>
    <col min="9473" max="9473" width="7.6640625" style="183" customWidth="1"/>
    <col min="9474" max="9474" width="11.6640625" style="183" customWidth="1"/>
    <col min="9475" max="9476" width="9.1640625" style="183" customWidth="1"/>
    <col min="9477" max="9477" width="15.1640625" style="183" customWidth="1"/>
    <col min="9478" max="9478" width="15.6640625" style="183" customWidth="1"/>
    <col min="9479" max="9479" width="9" style="183" customWidth="1"/>
    <col min="9480" max="9480" width="12.1640625" style="183" customWidth="1"/>
    <col min="9481" max="9481" width="12.5" style="183" customWidth="1"/>
    <col min="9482" max="9482" width="13.6640625" style="183" customWidth="1"/>
    <col min="9483" max="9483" width="15.6640625" style="183" customWidth="1"/>
    <col min="9484" max="9727" width="12" style="183"/>
    <col min="9728" max="9728" width="15.6640625" style="183" customWidth="1"/>
    <col min="9729" max="9729" width="7.6640625" style="183" customWidth="1"/>
    <col min="9730" max="9730" width="11.6640625" style="183" customWidth="1"/>
    <col min="9731" max="9732" width="9.1640625" style="183" customWidth="1"/>
    <col min="9733" max="9733" width="15.1640625" style="183" customWidth="1"/>
    <col min="9734" max="9734" width="15.6640625" style="183" customWidth="1"/>
    <col min="9735" max="9735" width="9" style="183" customWidth="1"/>
    <col min="9736" max="9736" width="12.1640625" style="183" customWidth="1"/>
    <col min="9737" max="9737" width="12.5" style="183" customWidth="1"/>
    <col min="9738" max="9738" width="13.6640625" style="183" customWidth="1"/>
    <col min="9739" max="9739" width="15.6640625" style="183" customWidth="1"/>
    <col min="9740" max="9983" width="12" style="183"/>
    <col min="9984" max="9984" width="15.6640625" style="183" customWidth="1"/>
    <col min="9985" max="9985" width="7.6640625" style="183" customWidth="1"/>
    <col min="9986" max="9986" width="11.6640625" style="183" customWidth="1"/>
    <col min="9987" max="9988" width="9.1640625" style="183" customWidth="1"/>
    <col min="9989" max="9989" width="15.1640625" style="183" customWidth="1"/>
    <col min="9990" max="9990" width="15.6640625" style="183" customWidth="1"/>
    <col min="9991" max="9991" width="9" style="183" customWidth="1"/>
    <col min="9992" max="9992" width="12.1640625" style="183" customWidth="1"/>
    <col min="9993" max="9993" width="12.5" style="183" customWidth="1"/>
    <col min="9994" max="9994" width="13.6640625" style="183" customWidth="1"/>
    <col min="9995" max="9995" width="15.6640625" style="183" customWidth="1"/>
    <col min="9996" max="10239" width="12" style="183"/>
    <col min="10240" max="10240" width="15.6640625" style="183" customWidth="1"/>
    <col min="10241" max="10241" width="7.6640625" style="183" customWidth="1"/>
    <col min="10242" max="10242" width="11.6640625" style="183" customWidth="1"/>
    <col min="10243" max="10244" width="9.1640625" style="183" customWidth="1"/>
    <col min="10245" max="10245" width="15.1640625" style="183" customWidth="1"/>
    <col min="10246" max="10246" width="15.6640625" style="183" customWidth="1"/>
    <col min="10247" max="10247" width="9" style="183" customWidth="1"/>
    <col min="10248" max="10248" width="12.1640625" style="183" customWidth="1"/>
    <col min="10249" max="10249" width="12.5" style="183" customWidth="1"/>
    <col min="10250" max="10250" width="13.6640625" style="183" customWidth="1"/>
    <col min="10251" max="10251" width="15.6640625" style="183" customWidth="1"/>
    <col min="10252" max="10495" width="12" style="183"/>
    <col min="10496" max="10496" width="15.6640625" style="183" customWidth="1"/>
    <col min="10497" max="10497" width="7.6640625" style="183" customWidth="1"/>
    <col min="10498" max="10498" width="11.6640625" style="183" customWidth="1"/>
    <col min="10499" max="10500" width="9.1640625" style="183" customWidth="1"/>
    <col min="10501" max="10501" width="15.1640625" style="183" customWidth="1"/>
    <col min="10502" max="10502" width="15.6640625" style="183" customWidth="1"/>
    <col min="10503" max="10503" width="9" style="183" customWidth="1"/>
    <col min="10504" max="10504" width="12.1640625" style="183" customWidth="1"/>
    <col min="10505" max="10505" width="12.5" style="183" customWidth="1"/>
    <col min="10506" max="10506" width="13.6640625" style="183" customWidth="1"/>
    <col min="10507" max="10507" width="15.6640625" style="183" customWidth="1"/>
    <col min="10508" max="10751" width="12" style="183"/>
    <col min="10752" max="10752" width="15.6640625" style="183" customWidth="1"/>
    <col min="10753" max="10753" width="7.6640625" style="183" customWidth="1"/>
    <col min="10754" max="10754" width="11.6640625" style="183" customWidth="1"/>
    <col min="10755" max="10756" width="9.1640625" style="183" customWidth="1"/>
    <col min="10757" max="10757" width="15.1640625" style="183" customWidth="1"/>
    <col min="10758" max="10758" width="15.6640625" style="183" customWidth="1"/>
    <col min="10759" max="10759" width="9" style="183" customWidth="1"/>
    <col min="10760" max="10760" width="12.1640625" style="183" customWidth="1"/>
    <col min="10761" max="10761" width="12.5" style="183" customWidth="1"/>
    <col min="10762" max="10762" width="13.6640625" style="183" customWidth="1"/>
    <col min="10763" max="10763" width="15.6640625" style="183" customWidth="1"/>
    <col min="10764" max="11007" width="12" style="183"/>
    <col min="11008" max="11008" width="15.6640625" style="183" customWidth="1"/>
    <col min="11009" max="11009" width="7.6640625" style="183" customWidth="1"/>
    <col min="11010" max="11010" width="11.6640625" style="183" customWidth="1"/>
    <col min="11011" max="11012" width="9.1640625" style="183" customWidth="1"/>
    <col min="11013" max="11013" width="15.1640625" style="183" customWidth="1"/>
    <col min="11014" max="11014" width="15.6640625" style="183" customWidth="1"/>
    <col min="11015" max="11015" width="9" style="183" customWidth="1"/>
    <col min="11016" max="11016" width="12.1640625" style="183" customWidth="1"/>
    <col min="11017" max="11017" width="12.5" style="183" customWidth="1"/>
    <col min="11018" max="11018" width="13.6640625" style="183" customWidth="1"/>
    <col min="11019" max="11019" width="15.6640625" style="183" customWidth="1"/>
    <col min="11020" max="11263" width="12" style="183"/>
    <col min="11264" max="11264" width="15.6640625" style="183" customWidth="1"/>
    <col min="11265" max="11265" width="7.6640625" style="183" customWidth="1"/>
    <col min="11266" max="11266" width="11.6640625" style="183" customWidth="1"/>
    <col min="11267" max="11268" width="9.1640625" style="183" customWidth="1"/>
    <col min="11269" max="11269" width="15.1640625" style="183" customWidth="1"/>
    <col min="11270" max="11270" width="15.6640625" style="183" customWidth="1"/>
    <col min="11271" max="11271" width="9" style="183" customWidth="1"/>
    <col min="11272" max="11272" width="12.1640625" style="183" customWidth="1"/>
    <col min="11273" max="11273" width="12.5" style="183" customWidth="1"/>
    <col min="11274" max="11274" width="13.6640625" style="183" customWidth="1"/>
    <col min="11275" max="11275" width="15.6640625" style="183" customWidth="1"/>
    <col min="11276" max="11519" width="12" style="183"/>
    <col min="11520" max="11520" width="15.6640625" style="183" customWidth="1"/>
    <col min="11521" max="11521" width="7.6640625" style="183" customWidth="1"/>
    <col min="11522" max="11522" width="11.6640625" style="183" customWidth="1"/>
    <col min="11523" max="11524" width="9.1640625" style="183" customWidth="1"/>
    <col min="11525" max="11525" width="15.1640625" style="183" customWidth="1"/>
    <col min="11526" max="11526" width="15.6640625" style="183" customWidth="1"/>
    <col min="11527" max="11527" width="9" style="183" customWidth="1"/>
    <col min="11528" max="11528" width="12.1640625" style="183" customWidth="1"/>
    <col min="11529" max="11529" width="12.5" style="183" customWidth="1"/>
    <col min="11530" max="11530" width="13.6640625" style="183" customWidth="1"/>
    <col min="11531" max="11531" width="15.6640625" style="183" customWidth="1"/>
    <col min="11532" max="11775" width="12" style="183"/>
    <col min="11776" max="11776" width="15.6640625" style="183" customWidth="1"/>
    <col min="11777" max="11777" width="7.6640625" style="183" customWidth="1"/>
    <col min="11778" max="11778" width="11.6640625" style="183" customWidth="1"/>
    <col min="11779" max="11780" width="9.1640625" style="183" customWidth="1"/>
    <col min="11781" max="11781" width="15.1640625" style="183" customWidth="1"/>
    <col min="11782" max="11782" width="15.6640625" style="183" customWidth="1"/>
    <col min="11783" max="11783" width="9" style="183" customWidth="1"/>
    <col min="11784" max="11784" width="12.1640625" style="183" customWidth="1"/>
    <col min="11785" max="11785" width="12.5" style="183" customWidth="1"/>
    <col min="11786" max="11786" width="13.6640625" style="183" customWidth="1"/>
    <col min="11787" max="11787" width="15.6640625" style="183" customWidth="1"/>
    <col min="11788" max="12031" width="12" style="183"/>
    <col min="12032" max="12032" width="15.6640625" style="183" customWidth="1"/>
    <col min="12033" max="12033" width="7.6640625" style="183" customWidth="1"/>
    <col min="12034" max="12034" width="11.6640625" style="183" customWidth="1"/>
    <col min="12035" max="12036" width="9.1640625" style="183" customWidth="1"/>
    <col min="12037" max="12037" width="15.1640625" style="183" customWidth="1"/>
    <col min="12038" max="12038" width="15.6640625" style="183" customWidth="1"/>
    <col min="12039" max="12039" width="9" style="183" customWidth="1"/>
    <col min="12040" max="12040" width="12.1640625" style="183" customWidth="1"/>
    <col min="12041" max="12041" width="12.5" style="183" customWidth="1"/>
    <col min="12042" max="12042" width="13.6640625" style="183" customWidth="1"/>
    <col min="12043" max="12043" width="15.6640625" style="183" customWidth="1"/>
    <col min="12044" max="12287" width="12" style="183"/>
    <col min="12288" max="12288" width="15.6640625" style="183" customWidth="1"/>
    <col min="12289" max="12289" width="7.6640625" style="183" customWidth="1"/>
    <col min="12290" max="12290" width="11.6640625" style="183" customWidth="1"/>
    <col min="12291" max="12292" width="9.1640625" style="183" customWidth="1"/>
    <col min="12293" max="12293" width="15.1640625" style="183" customWidth="1"/>
    <col min="12294" max="12294" width="15.6640625" style="183" customWidth="1"/>
    <col min="12295" max="12295" width="9" style="183" customWidth="1"/>
    <col min="12296" max="12296" width="12.1640625" style="183" customWidth="1"/>
    <col min="12297" max="12297" width="12.5" style="183" customWidth="1"/>
    <col min="12298" max="12298" width="13.6640625" style="183" customWidth="1"/>
    <col min="12299" max="12299" width="15.6640625" style="183" customWidth="1"/>
    <col min="12300" max="12543" width="12" style="183"/>
    <col min="12544" max="12544" width="15.6640625" style="183" customWidth="1"/>
    <col min="12545" max="12545" width="7.6640625" style="183" customWidth="1"/>
    <col min="12546" max="12546" width="11.6640625" style="183" customWidth="1"/>
    <col min="12547" max="12548" width="9.1640625" style="183" customWidth="1"/>
    <col min="12549" max="12549" width="15.1640625" style="183" customWidth="1"/>
    <col min="12550" max="12550" width="15.6640625" style="183" customWidth="1"/>
    <col min="12551" max="12551" width="9" style="183" customWidth="1"/>
    <col min="12552" max="12552" width="12.1640625" style="183" customWidth="1"/>
    <col min="12553" max="12553" width="12.5" style="183" customWidth="1"/>
    <col min="12554" max="12554" width="13.6640625" style="183" customWidth="1"/>
    <col min="12555" max="12555" width="15.6640625" style="183" customWidth="1"/>
    <col min="12556" max="12799" width="12" style="183"/>
    <col min="12800" max="12800" width="15.6640625" style="183" customWidth="1"/>
    <col min="12801" max="12801" width="7.6640625" style="183" customWidth="1"/>
    <col min="12802" max="12802" width="11.6640625" style="183" customWidth="1"/>
    <col min="12803" max="12804" width="9.1640625" style="183" customWidth="1"/>
    <col min="12805" max="12805" width="15.1640625" style="183" customWidth="1"/>
    <col min="12806" max="12806" width="15.6640625" style="183" customWidth="1"/>
    <col min="12807" max="12807" width="9" style="183" customWidth="1"/>
    <col min="12808" max="12808" width="12.1640625" style="183" customWidth="1"/>
    <col min="12809" max="12809" width="12.5" style="183" customWidth="1"/>
    <col min="12810" max="12810" width="13.6640625" style="183" customWidth="1"/>
    <col min="12811" max="12811" width="15.6640625" style="183" customWidth="1"/>
    <col min="12812" max="13055" width="12" style="183"/>
    <col min="13056" max="13056" width="15.6640625" style="183" customWidth="1"/>
    <col min="13057" max="13057" width="7.6640625" style="183" customWidth="1"/>
    <col min="13058" max="13058" width="11.6640625" style="183" customWidth="1"/>
    <col min="13059" max="13060" width="9.1640625" style="183" customWidth="1"/>
    <col min="13061" max="13061" width="15.1640625" style="183" customWidth="1"/>
    <col min="13062" max="13062" width="15.6640625" style="183" customWidth="1"/>
    <col min="13063" max="13063" width="9" style="183" customWidth="1"/>
    <col min="13064" max="13064" width="12.1640625" style="183" customWidth="1"/>
    <col min="13065" max="13065" width="12.5" style="183" customWidth="1"/>
    <col min="13066" max="13066" width="13.6640625" style="183" customWidth="1"/>
    <col min="13067" max="13067" width="15.6640625" style="183" customWidth="1"/>
    <col min="13068" max="13311" width="12" style="183"/>
    <col min="13312" max="13312" width="15.6640625" style="183" customWidth="1"/>
    <col min="13313" max="13313" width="7.6640625" style="183" customWidth="1"/>
    <col min="13314" max="13314" width="11.6640625" style="183" customWidth="1"/>
    <col min="13315" max="13316" width="9.1640625" style="183" customWidth="1"/>
    <col min="13317" max="13317" width="15.1640625" style="183" customWidth="1"/>
    <col min="13318" max="13318" width="15.6640625" style="183" customWidth="1"/>
    <col min="13319" max="13319" width="9" style="183" customWidth="1"/>
    <col min="13320" max="13320" width="12.1640625" style="183" customWidth="1"/>
    <col min="13321" max="13321" width="12.5" style="183" customWidth="1"/>
    <col min="13322" max="13322" width="13.6640625" style="183" customWidth="1"/>
    <col min="13323" max="13323" width="15.6640625" style="183" customWidth="1"/>
    <col min="13324" max="13567" width="12" style="183"/>
    <col min="13568" max="13568" width="15.6640625" style="183" customWidth="1"/>
    <col min="13569" max="13569" width="7.6640625" style="183" customWidth="1"/>
    <col min="13570" max="13570" width="11.6640625" style="183" customWidth="1"/>
    <col min="13571" max="13572" width="9.1640625" style="183" customWidth="1"/>
    <col min="13573" max="13573" width="15.1640625" style="183" customWidth="1"/>
    <col min="13574" max="13574" width="15.6640625" style="183" customWidth="1"/>
    <col min="13575" max="13575" width="9" style="183" customWidth="1"/>
    <col min="13576" max="13576" width="12.1640625" style="183" customWidth="1"/>
    <col min="13577" max="13577" width="12.5" style="183" customWidth="1"/>
    <col min="13578" max="13578" width="13.6640625" style="183" customWidth="1"/>
    <col min="13579" max="13579" width="15.6640625" style="183" customWidth="1"/>
    <col min="13580" max="13823" width="12" style="183"/>
    <col min="13824" max="13824" width="15.6640625" style="183" customWidth="1"/>
    <col min="13825" max="13825" width="7.6640625" style="183" customWidth="1"/>
    <col min="13826" max="13826" width="11.6640625" style="183" customWidth="1"/>
    <col min="13827" max="13828" width="9.1640625" style="183" customWidth="1"/>
    <col min="13829" max="13829" width="15.1640625" style="183" customWidth="1"/>
    <col min="13830" max="13830" width="15.6640625" style="183" customWidth="1"/>
    <col min="13831" max="13831" width="9" style="183" customWidth="1"/>
    <col min="13832" max="13832" width="12.1640625" style="183" customWidth="1"/>
    <col min="13833" max="13833" width="12.5" style="183" customWidth="1"/>
    <col min="13834" max="13834" width="13.6640625" style="183" customWidth="1"/>
    <col min="13835" max="13835" width="15.6640625" style="183" customWidth="1"/>
    <col min="13836" max="14079" width="12" style="183"/>
    <col min="14080" max="14080" width="15.6640625" style="183" customWidth="1"/>
    <col min="14081" max="14081" width="7.6640625" style="183" customWidth="1"/>
    <col min="14082" max="14082" width="11.6640625" style="183" customWidth="1"/>
    <col min="14083" max="14084" width="9.1640625" style="183" customWidth="1"/>
    <col min="14085" max="14085" width="15.1640625" style="183" customWidth="1"/>
    <col min="14086" max="14086" width="15.6640625" style="183" customWidth="1"/>
    <col min="14087" max="14087" width="9" style="183" customWidth="1"/>
    <col min="14088" max="14088" width="12.1640625" style="183" customWidth="1"/>
    <col min="14089" max="14089" width="12.5" style="183" customWidth="1"/>
    <col min="14090" max="14090" width="13.6640625" style="183" customWidth="1"/>
    <col min="14091" max="14091" width="15.6640625" style="183" customWidth="1"/>
    <col min="14092" max="14335" width="12" style="183"/>
    <col min="14336" max="14336" width="15.6640625" style="183" customWidth="1"/>
    <col min="14337" max="14337" width="7.6640625" style="183" customWidth="1"/>
    <col min="14338" max="14338" width="11.6640625" style="183" customWidth="1"/>
    <col min="14339" max="14340" width="9.1640625" style="183" customWidth="1"/>
    <col min="14341" max="14341" width="15.1640625" style="183" customWidth="1"/>
    <col min="14342" max="14342" width="15.6640625" style="183" customWidth="1"/>
    <col min="14343" max="14343" width="9" style="183" customWidth="1"/>
    <col min="14344" max="14344" width="12.1640625" style="183" customWidth="1"/>
    <col min="14345" max="14345" width="12.5" style="183" customWidth="1"/>
    <col min="14346" max="14346" width="13.6640625" style="183" customWidth="1"/>
    <col min="14347" max="14347" width="15.6640625" style="183" customWidth="1"/>
    <col min="14348" max="14591" width="12" style="183"/>
    <col min="14592" max="14592" width="15.6640625" style="183" customWidth="1"/>
    <col min="14593" max="14593" width="7.6640625" style="183" customWidth="1"/>
    <col min="14594" max="14594" width="11.6640625" style="183" customWidth="1"/>
    <col min="14595" max="14596" width="9.1640625" style="183" customWidth="1"/>
    <col min="14597" max="14597" width="15.1640625" style="183" customWidth="1"/>
    <col min="14598" max="14598" width="15.6640625" style="183" customWidth="1"/>
    <col min="14599" max="14599" width="9" style="183" customWidth="1"/>
    <col min="14600" max="14600" width="12.1640625" style="183" customWidth="1"/>
    <col min="14601" max="14601" width="12.5" style="183" customWidth="1"/>
    <col min="14602" max="14602" width="13.6640625" style="183" customWidth="1"/>
    <col min="14603" max="14603" width="15.6640625" style="183" customWidth="1"/>
    <col min="14604" max="14847" width="12" style="183"/>
    <col min="14848" max="14848" width="15.6640625" style="183" customWidth="1"/>
    <col min="14849" max="14849" width="7.6640625" style="183" customWidth="1"/>
    <col min="14850" max="14850" width="11.6640625" style="183" customWidth="1"/>
    <col min="14851" max="14852" width="9.1640625" style="183" customWidth="1"/>
    <col min="14853" max="14853" width="15.1640625" style="183" customWidth="1"/>
    <col min="14854" max="14854" width="15.6640625" style="183" customWidth="1"/>
    <col min="14855" max="14855" width="9" style="183" customWidth="1"/>
    <col min="14856" max="14856" width="12.1640625" style="183" customWidth="1"/>
    <col min="14857" max="14857" width="12.5" style="183" customWidth="1"/>
    <col min="14858" max="14858" width="13.6640625" style="183" customWidth="1"/>
    <col min="14859" max="14859" width="15.6640625" style="183" customWidth="1"/>
    <col min="14860" max="15103" width="12" style="183"/>
    <col min="15104" max="15104" width="15.6640625" style="183" customWidth="1"/>
    <col min="15105" max="15105" width="7.6640625" style="183" customWidth="1"/>
    <col min="15106" max="15106" width="11.6640625" style="183" customWidth="1"/>
    <col min="15107" max="15108" width="9.1640625" style="183" customWidth="1"/>
    <col min="15109" max="15109" width="15.1640625" style="183" customWidth="1"/>
    <col min="15110" max="15110" width="15.6640625" style="183" customWidth="1"/>
    <col min="15111" max="15111" width="9" style="183" customWidth="1"/>
    <col min="15112" max="15112" width="12.1640625" style="183" customWidth="1"/>
    <col min="15113" max="15113" width="12.5" style="183" customWidth="1"/>
    <col min="15114" max="15114" width="13.6640625" style="183" customWidth="1"/>
    <col min="15115" max="15115" width="15.6640625" style="183" customWidth="1"/>
    <col min="15116" max="15359" width="12" style="183"/>
    <col min="15360" max="15360" width="15.6640625" style="183" customWidth="1"/>
    <col min="15361" max="15361" width="7.6640625" style="183" customWidth="1"/>
    <col min="15362" max="15362" width="11.6640625" style="183" customWidth="1"/>
    <col min="15363" max="15364" width="9.1640625" style="183" customWidth="1"/>
    <col min="15365" max="15365" width="15.1640625" style="183" customWidth="1"/>
    <col min="15366" max="15366" width="15.6640625" style="183" customWidth="1"/>
    <col min="15367" max="15367" width="9" style="183" customWidth="1"/>
    <col min="15368" max="15368" width="12.1640625" style="183" customWidth="1"/>
    <col min="15369" max="15369" width="12.5" style="183" customWidth="1"/>
    <col min="15370" max="15370" width="13.6640625" style="183" customWidth="1"/>
    <col min="15371" max="15371" width="15.6640625" style="183" customWidth="1"/>
    <col min="15372" max="15615" width="12" style="183"/>
    <col min="15616" max="15616" width="15.6640625" style="183" customWidth="1"/>
    <col min="15617" max="15617" width="7.6640625" style="183" customWidth="1"/>
    <col min="15618" max="15618" width="11.6640625" style="183" customWidth="1"/>
    <col min="15619" max="15620" width="9.1640625" style="183" customWidth="1"/>
    <col min="15621" max="15621" width="15.1640625" style="183" customWidth="1"/>
    <col min="15622" max="15622" width="15.6640625" style="183" customWidth="1"/>
    <col min="15623" max="15623" width="9" style="183" customWidth="1"/>
    <col min="15624" max="15624" width="12.1640625" style="183" customWidth="1"/>
    <col min="15625" max="15625" width="12.5" style="183" customWidth="1"/>
    <col min="15626" max="15626" width="13.6640625" style="183" customWidth="1"/>
    <col min="15627" max="15627" width="15.6640625" style="183" customWidth="1"/>
    <col min="15628" max="15871" width="12" style="183"/>
    <col min="15872" max="15872" width="15.6640625" style="183" customWidth="1"/>
    <col min="15873" max="15873" width="7.6640625" style="183" customWidth="1"/>
    <col min="15874" max="15874" width="11.6640625" style="183" customWidth="1"/>
    <col min="15875" max="15876" width="9.1640625" style="183" customWidth="1"/>
    <col min="15877" max="15877" width="15.1640625" style="183" customWidth="1"/>
    <col min="15878" max="15878" width="15.6640625" style="183" customWidth="1"/>
    <col min="15879" max="15879" width="9" style="183" customWidth="1"/>
    <col min="15880" max="15880" width="12.1640625" style="183" customWidth="1"/>
    <col min="15881" max="15881" width="12.5" style="183" customWidth="1"/>
    <col min="15882" max="15882" width="13.6640625" style="183" customWidth="1"/>
    <col min="15883" max="15883" width="15.6640625" style="183" customWidth="1"/>
    <col min="15884" max="16127" width="12" style="183"/>
    <col min="16128" max="16128" width="15.6640625" style="183" customWidth="1"/>
    <col min="16129" max="16129" width="7.6640625" style="183" customWidth="1"/>
    <col min="16130" max="16130" width="11.6640625" style="183" customWidth="1"/>
    <col min="16131" max="16132" width="9.1640625" style="183" customWidth="1"/>
    <col min="16133" max="16133" width="15.1640625" style="183" customWidth="1"/>
    <col min="16134" max="16134" width="15.6640625" style="183" customWidth="1"/>
    <col min="16135" max="16135" width="9" style="183" customWidth="1"/>
    <col min="16136" max="16136" width="12.1640625" style="183" customWidth="1"/>
    <col min="16137" max="16137" width="12.5" style="183" customWidth="1"/>
    <col min="16138" max="16138" width="13.6640625" style="183" customWidth="1"/>
    <col min="16139" max="16139" width="15.6640625" style="183" customWidth="1"/>
    <col min="16140" max="16384" width="12" style="183"/>
  </cols>
  <sheetData>
    <row r="1" spans="1:21" ht="13.5" customHeight="1" x14ac:dyDescent="0.2">
      <c r="A1" s="236" t="s">
        <v>298</v>
      </c>
    </row>
    <row r="2" spans="1:21" ht="13.5" customHeight="1" x14ac:dyDescent="0.2">
      <c r="A2" s="236"/>
      <c r="B2" s="236"/>
    </row>
    <row r="3" spans="1:21" ht="13.5" customHeight="1" x14ac:dyDescent="0.2"/>
    <row r="4" spans="1:21" ht="13.5" customHeight="1" x14ac:dyDescent="0.2">
      <c r="A4" s="699" t="s">
        <v>1</v>
      </c>
      <c r="B4" s="671" t="s">
        <v>169</v>
      </c>
      <c r="C4" s="317" t="s">
        <v>8</v>
      </c>
      <c r="D4" s="317"/>
      <c r="E4" s="317"/>
      <c r="F4" s="317"/>
      <c r="G4" s="317"/>
      <c r="H4" s="317"/>
      <c r="I4" s="317"/>
      <c r="J4" s="318"/>
      <c r="K4" s="200"/>
    </row>
    <row r="5" spans="1:21" ht="11.25" customHeight="1" x14ac:dyDescent="0.2">
      <c r="A5" s="699"/>
      <c r="B5" s="671"/>
      <c r="C5" s="700" t="s">
        <v>132</v>
      </c>
      <c r="D5" s="700"/>
      <c r="E5" s="700"/>
      <c r="F5" s="700"/>
      <c r="G5" s="317" t="s">
        <v>149</v>
      </c>
      <c r="H5" s="317"/>
      <c r="I5" s="317"/>
      <c r="J5" s="318"/>
      <c r="K5" s="200"/>
    </row>
    <row r="6" spans="1:21" ht="12.75" customHeight="1" x14ac:dyDescent="0.2">
      <c r="A6" s="699"/>
      <c r="B6" s="671"/>
      <c r="C6" s="671" t="s">
        <v>170</v>
      </c>
      <c r="D6" s="317" t="s">
        <v>152</v>
      </c>
      <c r="E6" s="317"/>
      <c r="F6" s="317"/>
      <c r="G6" s="671" t="s">
        <v>171</v>
      </c>
      <c r="H6" s="317" t="s">
        <v>152</v>
      </c>
      <c r="I6" s="317"/>
      <c r="J6" s="318"/>
      <c r="K6" s="200"/>
    </row>
    <row r="7" spans="1:21" ht="12.75" customHeight="1" x14ac:dyDescent="0.2">
      <c r="A7" s="699"/>
      <c r="B7" s="671"/>
      <c r="C7" s="671"/>
      <c r="D7" s="317" t="s">
        <v>133</v>
      </c>
      <c r="E7" s="317"/>
      <c r="F7" s="671" t="s">
        <v>268</v>
      </c>
      <c r="G7" s="671"/>
      <c r="H7" s="671" t="s">
        <v>269</v>
      </c>
      <c r="I7" s="671" t="s">
        <v>270</v>
      </c>
      <c r="J7" s="697" t="s">
        <v>172</v>
      </c>
      <c r="K7" s="200"/>
    </row>
    <row r="8" spans="1:21" ht="47.25" customHeight="1" x14ac:dyDescent="0.2">
      <c r="A8" s="699"/>
      <c r="B8" s="671"/>
      <c r="C8" s="671"/>
      <c r="D8" s="320" t="s">
        <v>170</v>
      </c>
      <c r="E8" s="320" t="s">
        <v>173</v>
      </c>
      <c r="F8" s="671"/>
      <c r="G8" s="671"/>
      <c r="H8" s="671"/>
      <c r="I8" s="671"/>
      <c r="J8" s="697"/>
      <c r="K8" s="200"/>
    </row>
    <row r="9" spans="1:21" x14ac:dyDescent="0.2">
      <c r="A9" s="699"/>
      <c r="B9" s="671"/>
      <c r="C9" s="316" t="s">
        <v>4</v>
      </c>
      <c r="D9" s="316"/>
      <c r="E9" s="316"/>
      <c r="F9" s="316"/>
      <c r="G9" s="316"/>
      <c r="H9" s="316"/>
      <c r="I9" s="316"/>
      <c r="J9" s="319"/>
    </row>
    <row r="10" spans="1:21" ht="13.5" customHeight="1" x14ac:dyDescent="0.2">
      <c r="A10" s="312"/>
      <c r="B10" s="284"/>
    </row>
    <row r="11" spans="1:21" ht="13.5" customHeight="1" x14ac:dyDescent="0.2">
      <c r="A11" s="325">
        <v>1990</v>
      </c>
      <c r="B11" s="295">
        <v>784</v>
      </c>
      <c r="C11" s="296">
        <v>657</v>
      </c>
      <c r="D11" s="296">
        <v>657</v>
      </c>
      <c r="E11" s="297">
        <v>13</v>
      </c>
      <c r="F11" s="298">
        <v>0</v>
      </c>
      <c r="G11" s="299">
        <v>127</v>
      </c>
      <c r="H11" s="299">
        <v>35</v>
      </c>
      <c r="I11" s="297">
        <v>82</v>
      </c>
      <c r="J11" s="297">
        <v>10</v>
      </c>
      <c r="L11" s="222"/>
      <c r="M11" s="401"/>
      <c r="N11" s="401"/>
      <c r="O11" s="401"/>
      <c r="P11" s="401"/>
      <c r="Q11" s="401"/>
      <c r="R11" s="401"/>
      <c r="S11" s="401"/>
      <c r="T11" s="401"/>
      <c r="U11" s="401"/>
    </row>
    <row r="12" spans="1:21" ht="13.5" customHeight="1" x14ac:dyDescent="0.2">
      <c r="A12" s="325">
        <v>1991</v>
      </c>
      <c r="B12" s="295">
        <v>826</v>
      </c>
      <c r="C12" s="296">
        <v>746</v>
      </c>
      <c r="D12" s="296">
        <v>746</v>
      </c>
      <c r="E12" s="297">
        <v>1</v>
      </c>
      <c r="F12" s="298">
        <v>0</v>
      </c>
      <c r="G12" s="299">
        <v>80</v>
      </c>
      <c r="H12" s="299">
        <v>18</v>
      </c>
      <c r="I12" s="297">
        <v>24</v>
      </c>
      <c r="J12" s="297">
        <v>38</v>
      </c>
      <c r="L12" s="222"/>
      <c r="M12" s="401"/>
      <c r="N12" s="401"/>
      <c r="O12" s="401"/>
      <c r="P12" s="401"/>
      <c r="Q12" s="401"/>
      <c r="R12" s="401"/>
      <c r="S12" s="401"/>
      <c r="T12" s="401"/>
      <c r="U12" s="401"/>
    </row>
    <row r="13" spans="1:21" ht="13.5" customHeight="1" x14ac:dyDescent="0.2">
      <c r="A13" s="325">
        <v>1992</v>
      </c>
      <c r="B13" s="295">
        <v>726</v>
      </c>
      <c r="C13" s="296">
        <v>647</v>
      </c>
      <c r="D13" s="296">
        <v>647</v>
      </c>
      <c r="E13" s="297">
        <v>14</v>
      </c>
      <c r="F13" s="298">
        <v>0</v>
      </c>
      <c r="G13" s="299">
        <v>79</v>
      </c>
      <c r="H13" s="299">
        <v>37</v>
      </c>
      <c r="I13" s="297">
        <v>0</v>
      </c>
      <c r="J13" s="297">
        <v>42</v>
      </c>
      <c r="L13" s="222"/>
      <c r="M13" s="401"/>
      <c r="N13" s="401"/>
      <c r="O13" s="401"/>
      <c r="P13" s="401"/>
      <c r="Q13" s="401"/>
      <c r="R13" s="401"/>
      <c r="S13" s="401"/>
      <c r="T13" s="401"/>
      <c r="U13" s="401"/>
    </row>
    <row r="14" spans="1:21" ht="13.5" customHeight="1" x14ac:dyDescent="0.2">
      <c r="A14" s="325">
        <v>1993</v>
      </c>
      <c r="B14" s="295">
        <v>1126</v>
      </c>
      <c r="C14" s="296">
        <v>1046</v>
      </c>
      <c r="D14" s="296">
        <v>1046</v>
      </c>
      <c r="E14" s="297">
        <v>15</v>
      </c>
      <c r="F14" s="298">
        <v>0</v>
      </c>
      <c r="G14" s="299">
        <v>80</v>
      </c>
      <c r="H14" s="299">
        <v>24</v>
      </c>
      <c r="I14" s="297">
        <v>56</v>
      </c>
      <c r="J14" s="297">
        <v>0</v>
      </c>
      <c r="L14" s="222"/>
      <c r="M14" s="401"/>
      <c r="N14" s="401"/>
      <c r="O14" s="401"/>
      <c r="P14" s="401"/>
      <c r="Q14" s="401"/>
      <c r="R14" s="401"/>
      <c r="S14" s="401"/>
      <c r="T14" s="401"/>
      <c r="U14" s="401"/>
    </row>
    <row r="15" spans="1:21" ht="13.5" customHeight="1" x14ac:dyDescent="0.2">
      <c r="A15" s="325">
        <v>1994</v>
      </c>
      <c r="B15" s="295">
        <v>997</v>
      </c>
      <c r="C15" s="296">
        <v>972</v>
      </c>
      <c r="D15" s="296">
        <v>972</v>
      </c>
      <c r="E15" s="297">
        <v>14</v>
      </c>
      <c r="F15" s="298">
        <v>0</v>
      </c>
      <c r="G15" s="299">
        <v>25</v>
      </c>
      <c r="H15" s="299">
        <v>12</v>
      </c>
      <c r="I15" s="297">
        <v>0</v>
      </c>
      <c r="J15" s="297">
        <v>13</v>
      </c>
      <c r="L15" s="222"/>
      <c r="M15" s="401"/>
      <c r="N15" s="401"/>
      <c r="O15" s="401"/>
      <c r="P15" s="401"/>
      <c r="Q15" s="401"/>
      <c r="R15" s="401"/>
      <c r="S15" s="401"/>
      <c r="T15" s="401"/>
      <c r="U15" s="401"/>
    </row>
    <row r="16" spans="1:21" ht="13.5" customHeight="1" x14ac:dyDescent="0.2">
      <c r="A16" s="325">
        <v>1995</v>
      </c>
      <c r="B16" s="295">
        <v>1488</v>
      </c>
      <c r="C16" s="296">
        <v>1388</v>
      </c>
      <c r="D16" s="296">
        <v>1388</v>
      </c>
      <c r="E16" s="297">
        <v>15</v>
      </c>
      <c r="F16" s="298">
        <v>0</v>
      </c>
      <c r="G16" s="299">
        <v>100</v>
      </c>
      <c r="H16" s="299">
        <v>16</v>
      </c>
      <c r="I16" s="297">
        <v>68</v>
      </c>
      <c r="J16" s="297">
        <v>16</v>
      </c>
      <c r="L16" s="222"/>
      <c r="M16" s="401"/>
      <c r="N16" s="401"/>
      <c r="O16" s="401"/>
      <c r="P16" s="401"/>
      <c r="Q16" s="401"/>
      <c r="R16" s="401"/>
      <c r="S16" s="401"/>
      <c r="T16" s="401"/>
      <c r="U16" s="401"/>
    </row>
    <row r="17" spans="1:21" ht="13.5" customHeight="1" x14ac:dyDescent="0.2">
      <c r="A17" s="325">
        <v>1996</v>
      </c>
      <c r="B17" s="295">
        <v>1063</v>
      </c>
      <c r="C17" s="296">
        <v>985</v>
      </c>
      <c r="D17" s="296">
        <v>985</v>
      </c>
      <c r="E17" s="297">
        <v>34</v>
      </c>
      <c r="F17" s="298">
        <v>0</v>
      </c>
      <c r="G17" s="299">
        <v>78</v>
      </c>
      <c r="H17" s="299">
        <v>49</v>
      </c>
      <c r="I17" s="297">
        <v>0</v>
      </c>
      <c r="J17" s="297">
        <v>29</v>
      </c>
      <c r="L17" s="222"/>
      <c r="M17" s="401"/>
      <c r="N17" s="401"/>
      <c r="O17" s="401"/>
      <c r="P17" s="401"/>
      <c r="Q17" s="401"/>
      <c r="R17" s="401"/>
      <c r="S17" s="401"/>
      <c r="T17" s="401"/>
      <c r="U17" s="401"/>
    </row>
    <row r="18" spans="1:21" ht="13.5" customHeight="1" x14ac:dyDescent="0.2">
      <c r="A18" s="325">
        <v>1997</v>
      </c>
      <c r="B18" s="295">
        <v>846</v>
      </c>
      <c r="C18" s="296">
        <v>502</v>
      </c>
      <c r="D18" s="296">
        <v>502</v>
      </c>
      <c r="E18" s="297">
        <v>8</v>
      </c>
      <c r="F18" s="298">
        <v>0</v>
      </c>
      <c r="G18" s="299">
        <v>344</v>
      </c>
      <c r="H18" s="299">
        <v>87</v>
      </c>
      <c r="I18" s="297">
        <v>257</v>
      </c>
      <c r="J18" s="297">
        <v>0</v>
      </c>
      <c r="L18" s="222"/>
      <c r="M18" s="401"/>
      <c r="N18" s="401"/>
      <c r="O18" s="401"/>
      <c r="P18" s="401"/>
      <c r="Q18" s="401"/>
      <c r="R18" s="401"/>
      <c r="S18" s="401"/>
      <c r="T18" s="401"/>
      <c r="U18" s="401"/>
    </row>
    <row r="19" spans="1:21" ht="13.5" customHeight="1" x14ac:dyDescent="0.2">
      <c r="A19" s="325">
        <v>1998</v>
      </c>
      <c r="B19" s="295">
        <v>561</v>
      </c>
      <c r="C19" s="296">
        <v>198</v>
      </c>
      <c r="D19" s="296">
        <v>198</v>
      </c>
      <c r="E19" s="297">
        <v>32</v>
      </c>
      <c r="F19" s="298">
        <v>0</v>
      </c>
      <c r="G19" s="299">
        <v>363</v>
      </c>
      <c r="H19" s="299">
        <v>119</v>
      </c>
      <c r="I19" s="297">
        <v>187</v>
      </c>
      <c r="J19" s="297">
        <v>57</v>
      </c>
      <c r="L19" s="222"/>
      <c r="M19" s="401"/>
      <c r="N19" s="401"/>
      <c r="O19" s="401"/>
      <c r="P19" s="401"/>
      <c r="Q19" s="401"/>
      <c r="R19" s="401"/>
      <c r="S19" s="401"/>
      <c r="T19" s="401"/>
      <c r="U19" s="401"/>
    </row>
    <row r="20" spans="1:21" ht="13.5" customHeight="1" x14ac:dyDescent="0.2">
      <c r="A20" s="325">
        <v>1999</v>
      </c>
      <c r="B20" s="295">
        <v>329</v>
      </c>
      <c r="C20" s="296">
        <v>145</v>
      </c>
      <c r="D20" s="296">
        <v>145</v>
      </c>
      <c r="E20" s="297">
        <v>10</v>
      </c>
      <c r="F20" s="298">
        <v>0</v>
      </c>
      <c r="G20" s="299">
        <v>184</v>
      </c>
      <c r="H20" s="299">
        <v>128</v>
      </c>
      <c r="I20" s="297">
        <v>51</v>
      </c>
      <c r="J20" s="297">
        <v>5</v>
      </c>
      <c r="L20" s="222"/>
      <c r="M20" s="401"/>
      <c r="N20" s="401"/>
      <c r="O20" s="401"/>
      <c r="P20" s="401"/>
      <c r="Q20" s="401"/>
      <c r="R20" s="401"/>
      <c r="S20" s="401"/>
      <c r="T20" s="401"/>
      <c r="U20" s="401"/>
    </row>
    <row r="21" spans="1:21" ht="13.5" customHeight="1" x14ac:dyDescent="0.2">
      <c r="A21" s="325">
        <v>2000</v>
      </c>
      <c r="B21" s="295">
        <v>550</v>
      </c>
      <c r="C21" s="296">
        <v>189</v>
      </c>
      <c r="D21" s="296">
        <v>189</v>
      </c>
      <c r="E21" s="297">
        <v>40</v>
      </c>
      <c r="F21" s="298">
        <v>0</v>
      </c>
      <c r="G21" s="299">
        <v>361</v>
      </c>
      <c r="H21" s="299">
        <v>211</v>
      </c>
      <c r="I21" s="297">
        <v>150</v>
      </c>
      <c r="J21" s="297">
        <v>0</v>
      </c>
      <c r="L21" s="222"/>
      <c r="M21" s="401"/>
      <c r="N21" s="401"/>
      <c r="O21" s="401"/>
      <c r="P21" s="401"/>
      <c r="Q21" s="401"/>
      <c r="R21" s="401"/>
      <c r="S21" s="401"/>
      <c r="T21" s="401"/>
      <c r="U21" s="401"/>
    </row>
    <row r="22" spans="1:21" ht="13.5" customHeight="1" x14ac:dyDescent="0.2">
      <c r="A22" s="325">
        <v>2001</v>
      </c>
      <c r="B22" s="295">
        <v>663</v>
      </c>
      <c r="C22" s="296">
        <v>285</v>
      </c>
      <c r="D22" s="296">
        <v>285</v>
      </c>
      <c r="E22" s="297">
        <v>8</v>
      </c>
      <c r="F22" s="298">
        <v>0</v>
      </c>
      <c r="G22" s="299">
        <v>378</v>
      </c>
      <c r="H22" s="299">
        <v>199</v>
      </c>
      <c r="I22" s="297">
        <v>179</v>
      </c>
      <c r="J22" s="297">
        <v>0</v>
      </c>
      <c r="L22" s="222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3.5" customHeight="1" x14ac:dyDescent="0.2">
      <c r="A23" s="325">
        <v>2002</v>
      </c>
      <c r="B23" s="295">
        <v>602</v>
      </c>
      <c r="C23" s="296">
        <v>311</v>
      </c>
      <c r="D23" s="296">
        <v>311</v>
      </c>
      <c r="E23" s="297">
        <v>22</v>
      </c>
      <c r="F23" s="298">
        <v>0</v>
      </c>
      <c r="G23" s="299">
        <v>291</v>
      </c>
      <c r="H23" s="299">
        <v>199</v>
      </c>
      <c r="I23" s="297">
        <v>68</v>
      </c>
      <c r="J23" s="297">
        <v>24</v>
      </c>
      <c r="L23" s="222"/>
      <c r="M23" s="401"/>
      <c r="N23" s="401"/>
      <c r="O23" s="401"/>
      <c r="P23" s="401"/>
      <c r="Q23" s="401"/>
      <c r="R23" s="401"/>
      <c r="S23" s="401"/>
      <c r="T23" s="401"/>
      <c r="U23" s="401"/>
    </row>
    <row r="24" spans="1:21" ht="13.5" customHeight="1" x14ac:dyDescent="0.2">
      <c r="A24" s="325">
        <v>2003</v>
      </c>
      <c r="B24" s="295">
        <v>752</v>
      </c>
      <c r="C24" s="296">
        <v>520</v>
      </c>
      <c r="D24" s="296">
        <v>435</v>
      </c>
      <c r="E24" s="297">
        <v>64</v>
      </c>
      <c r="F24" s="298">
        <v>85</v>
      </c>
      <c r="G24" s="299">
        <v>232</v>
      </c>
      <c r="H24" s="299">
        <v>146</v>
      </c>
      <c r="I24" s="297">
        <v>86</v>
      </c>
      <c r="J24" s="297">
        <v>0</v>
      </c>
      <c r="L24" s="222"/>
      <c r="M24" s="401"/>
      <c r="N24" s="401"/>
      <c r="O24" s="401"/>
      <c r="P24" s="401"/>
      <c r="Q24" s="401"/>
      <c r="R24" s="401"/>
      <c r="S24" s="401"/>
      <c r="T24" s="401"/>
      <c r="U24" s="401"/>
    </row>
    <row r="25" spans="1:21" ht="13.5" customHeight="1" x14ac:dyDescent="0.2">
      <c r="A25" s="325">
        <v>2004</v>
      </c>
      <c r="B25" s="295">
        <v>690</v>
      </c>
      <c r="C25" s="296">
        <v>449</v>
      </c>
      <c r="D25" s="296">
        <v>413</v>
      </c>
      <c r="E25" s="297">
        <v>62</v>
      </c>
      <c r="F25" s="298">
        <v>36</v>
      </c>
      <c r="G25" s="299">
        <v>241</v>
      </c>
      <c r="H25" s="299">
        <v>116</v>
      </c>
      <c r="I25" s="297">
        <v>125</v>
      </c>
      <c r="J25" s="297">
        <v>0</v>
      </c>
      <c r="L25" s="222"/>
      <c r="M25" s="401"/>
      <c r="N25" s="401"/>
      <c r="O25" s="401"/>
      <c r="P25" s="401"/>
      <c r="Q25" s="401"/>
      <c r="R25" s="401"/>
      <c r="S25" s="401"/>
      <c r="T25" s="401"/>
      <c r="U25" s="401"/>
    </row>
    <row r="26" spans="1:21" ht="13.5" customHeight="1" x14ac:dyDescent="0.2">
      <c r="A26" s="325">
        <v>2005</v>
      </c>
      <c r="B26" s="295">
        <v>609</v>
      </c>
      <c r="C26" s="296">
        <v>419</v>
      </c>
      <c r="D26" s="296">
        <v>349</v>
      </c>
      <c r="E26" s="297">
        <v>10</v>
      </c>
      <c r="F26" s="298">
        <v>70</v>
      </c>
      <c r="G26" s="299">
        <v>190</v>
      </c>
      <c r="H26" s="299">
        <v>142</v>
      </c>
      <c r="I26" s="297">
        <v>48</v>
      </c>
      <c r="J26" s="297">
        <v>0</v>
      </c>
      <c r="L26" s="222"/>
      <c r="M26" s="401"/>
      <c r="N26" s="401"/>
      <c r="O26" s="401"/>
      <c r="P26" s="401"/>
      <c r="Q26" s="401"/>
      <c r="R26" s="401"/>
      <c r="S26" s="401"/>
      <c r="T26" s="401"/>
      <c r="U26" s="401"/>
    </row>
    <row r="27" spans="1:21" ht="13.5" customHeight="1" x14ac:dyDescent="0.2">
      <c r="A27" s="325">
        <v>2006</v>
      </c>
      <c r="B27" s="295">
        <v>468</v>
      </c>
      <c r="C27" s="296">
        <v>237</v>
      </c>
      <c r="D27" s="296">
        <v>179</v>
      </c>
      <c r="E27" s="297">
        <v>7</v>
      </c>
      <c r="F27" s="298">
        <v>58</v>
      </c>
      <c r="G27" s="299">
        <v>231</v>
      </c>
      <c r="H27" s="299">
        <v>170</v>
      </c>
      <c r="I27" s="297">
        <v>61</v>
      </c>
      <c r="J27" s="297">
        <v>0</v>
      </c>
      <c r="L27" s="222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3.5" customHeight="1" x14ac:dyDescent="0.2">
      <c r="A28" s="325">
        <v>2007</v>
      </c>
      <c r="B28" s="295">
        <v>435</v>
      </c>
      <c r="C28" s="296">
        <v>150</v>
      </c>
      <c r="D28" s="296">
        <v>96</v>
      </c>
      <c r="E28" s="297">
        <v>11</v>
      </c>
      <c r="F28" s="298">
        <v>54</v>
      </c>
      <c r="G28" s="299">
        <v>285</v>
      </c>
      <c r="H28" s="299">
        <v>146</v>
      </c>
      <c r="I28" s="297">
        <v>139</v>
      </c>
      <c r="J28" s="297">
        <v>0</v>
      </c>
      <c r="L28" s="222"/>
      <c r="M28" s="401"/>
      <c r="N28" s="401"/>
      <c r="O28" s="401"/>
      <c r="P28" s="401"/>
      <c r="Q28" s="401"/>
      <c r="R28" s="401"/>
      <c r="S28" s="401"/>
      <c r="T28" s="401"/>
      <c r="U28" s="401"/>
    </row>
    <row r="29" spans="1:21" ht="13.5" customHeight="1" x14ac:dyDescent="0.2">
      <c r="A29" s="325">
        <v>2008</v>
      </c>
      <c r="B29" s="295">
        <v>362</v>
      </c>
      <c r="C29" s="296">
        <v>84</v>
      </c>
      <c r="D29" s="296">
        <v>3</v>
      </c>
      <c r="E29" s="297">
        <v>3</v>
      </c>
      <c r="F29" s="298">
        <v>81</v>
      </c>
      <c r="G29" s="299">
        <v>278</v>
      </c>
      <c r="H29" s="299">
        <v>202</v>
      </c>
      <c r="I29" s="297">
        <v>76</v>
      </c>
      <c r="J29" s="297">
        <v>0</v>
      </c>
      <c r="L29" s="222"/>
      <c r="M29" s="401"/>
      <c r="N29" s="401"/>
      <c r="O29" s="401"/>
      <c r="P29" s="401"/>
      <c r="Q29" s="401"/>
      <c r="R29" s="401"/>
      <c r="S29" s="401"/>
      <c r="T29" s="401"/>
      <c r="U29" s="401"/>
    </row>
    <row r="30" spans="1:21" ht="13.5" customHeight="1" x14ac:dyDescent="0.2">
      <c r="A30" s="325">
        <v>2009</v>
      </c>
      <c r="B30" s="295">
        <v>421</v>
      </c>
      <c r="C30" s="296">
        <v>185</v>
      </c>
      <c r="D30" s="296">
        <v>139</v>
      </c>
      <c r="E30" s="297">
        <v>25</v>
      </c>
      <c r="F30" s="298">
        <v>46</v>
      </c>
      <c r="G30" s="299">
        <v>236</v>
      </c>
      <c r="H30" s="299">
        <v>192</v>
      </c>
      <c r="I30" s="297">
        <v>44</v>
      </c>
      <c r="J30" s="297">
        <v>0</v>
      </c>
      <c r="L30" s="222"/>
      <c r="M30" s="401"/>
      <c r="N30" s="401"/>
      <c r="O30" s="401"/>
      <c r="P30" s="401"/>
      <c r="Q30" s="401"/>
      <c r="R30" s="401"/>
      <c r="S30" s="401"/>
      <c r="T30" s="401"/>
      <c r="U30" s="401"/>
    </row>
    <row r="31" spans="1:21" ht="13.5" customHeight="1" x14ac:dyDescent="0.2">
      <c r="A31" s="325">
        <v>2010</v>
      </c>
      <c r="B31" s="295">
        <v>194</v>
      </c>
      <c r="C31" s="296">
        <v>28</v>
      </c>
      <c r="D31" s="296">
        <v>28</v>
      </c>
      <c r="E31" s="297">
        <v>0</v>
      </c>
      <c r="F31" s="298">
        <v>0</v>
      </c>
      <c r="G31" s="299">
        <v>166</v>
      </c>
      <c r="H31" s="299">
        <v>136</v>
      </c>
      <c r="I31" s="297">
        <v>29</v>
      </c>
      <c r="J31" s="297">
        <v>1</v>
      </c>
      <c r="L31" s="222"/>
      <c r="M31" s="401"/>
      <c r="N31" s="401"/>
      <c r="O31" s="401"/>
      <c r="P31" s="401"/>
      <c r="Q31" s="401"/>
      <c r="R31" s="401"/>
      <c r="S31" s="401"/>
      <c r="T31" s="401"/>
      <c r="U31" s="401"/>
    </row>
    <row r="32" spans="1:21" ht="13.5" customHeight="1" x14ac:dyDescent="0.2">
      <c r="A32" s="325">
        <v>2011</v>
      </c>
      <c r="B32" s="295">
        <v>234</v>
      </c>
      <c r="C32" s="296">
        <v>112</v>
      </c>
      <c r="D32" s="296">
        <v>85</v>
      </c>
      <c r="E32" s="297">
        <v>0</v>
      </c>
      <c r="F32" s="298">
        <v>27</v>
      </c>
      <c r="G32" s="299">
        <v>122</v>
      </c>
      <c r="H32" s="299">
        <v>102</v>
      </c>
      <c r="I32" s="297">
        <v>20</v>
      </c>
      <c r="J32" s="297">
        <v>0</v>
      </c>
      <c r="L32" s="222"/>
      <c r="M32" s="401"/>
      <c r="N32" s="401"/>
      <c r="O32" s="401"/>
      <c r="P32" s="401"/>
      <c r="Q32" s="401"/>
      <c r="R32" s="401"/>
      <c r="S32" s="401"/>
      <c r="T32" s="401"/>
      <c r="U32" s="401"/>
    </row>
    <row r="33" spans="1:21" ht="13.5" customHeight="1" x14ac:dyDescent="0.2">
      <c r="A33" s="325">
        <v>2012</v>
      </c>
      <c r="B33" s="295">
        <v>76</v>
      </c>
      <c r="C33" s="296">
        <v>27</v>
      </c>
      <c r="D33" s="296">
        <v>21</v>
      </c>
      <c r="E33" s="297">
        <v>0</v>
      </c>
      <c r="F33" s="298">
        <v>6</v>
      </c>
      <c r="G33" s="299">
        <v>49</v>
      </c>
      <c r="H33" s="299">
        <v>40</v>
      </c>
      <c r="I33" s="297">
        <v>9</v>
      </c>
      <c r="J33" s="297">
        <v>0</v>
      </c>
      <c r="L33" s="222"/>
      <c r="M33" s="401"/>
      <c r="N33" s="401"/>
      <c r="O33" s="401"/>
      <c r="P33" s="401"/>
      <c r="Q33" s="401"/>
      <c r="R33" s="401"/>
      <c r="S33" s="401"/>
      <c r="T33" s="401"/>
      <c r="U33" s="401"/>
    </row>
    <row r="34" spans="1:21" ht="13.5" customHeight="1" x14ac:dyDescent="0.2">
      <c r="A34" s="325">
        <v>2013</v>
      </c>
      <c r="B34" s="295">
        <v>144</v>
      </c>
      <c r="C34" s="296">
        <v>66</v>
      </c>
      <c r="D34" s="296">
        <v>66</v>
      </c>
      <c r="E34" s="297">
        <v>0</v>
      </c>
      <c r="F34" s="298">
        <v>0</v>
      </c>
      <c r="G34" s="299">
        <v>78</v>
      </c>
      <c r="H34" s="299">
        <v>37</v>
      </c>
      <c r="I34" s="297">
        <v>35</v>
      </c>
      <c r="J34" s="297">
        <v>6</v>
      </c>
      <c r="L34" s="222"/>
      <c r="M34" s="401"/>
      <c r="N34" s="401"/>
      <c r="O34" s="401"/>
      <c r="P34" s="401"/>
      <c r="Q34" s="401"/>
      <c r="R34" s="401"/>
      <c r="S34" s="401"/>
      <c r="T34" s="401"/>
      <c r="U34" s="401"/>
    </row>
    <row r="35" spans="1:21" ht="13.5" customHeight="1" x14ac:dyDescent="0.2">
      <c r="A35" s="325">
        <v>2014</v>
      </c>
      <c r="B35" s="295">
        <v>51</v>
      </c>
      <c r="C35" s="296">
        <v>0</v>
      </c>
      <c r="D35" s="296">
        <v>0</v>
      </c>
      <c r="E35" s="297">
        <v>0</v>
      </c>
      <c r="F35" s="298">
        <v>0</v>
      </c>
      <c r="G35" s="299">
        <v>51</v>
      </c>
      <c r="H35" s="299">
        <v>34</v>
      </c>
      <c r="I35" s="297">
        <v>17</v>
      </c>
      <c r="J35" s="297">
        <v>0</v>
      </c>
      <c r="L35" s="222"/>
      <c r="M35" s="401"/>
      <c r="N35" s="401"/>
      <c r="O35" s="401"/>
      <c r="P35" s="401"/>
      <c r="Q35" s="401"/>
      <c r="R35" s="401"/>
      <c r="S35" s="401"/>
      <c r="T35" s="401"/>
      <c r="U35" s="401"/>
    </row>
    <row r="36" spans="1:21" ht="13.5" customHeight="1" x14ac:dyDescent="0.2">
      <c r="A36" s="325">
        <v>2015</v>
      </c>
      <c r="B36" s="295">
        <v>421</v>
      </c>
      <c r="C36" s="296">
        <v>379</v>
      </c>
      <c r="D36" s="296">
        <v>278</v>
      </c>
      <c r="E36" s="297">
        <v>0</v>
      </c>
      <c r="F36" s="298">
        <v>101</v>
      </c>
      <c r="G36" s="299">
        <v>42</v>
      </c>
      <c r="H36" s="299">
        <v>21</v>
      </c>
      <c r="I36" s="297">
        <v>21</v>
      </c>
      <c r="J36" s="297">
        <v>0</v>
      </c>
      <c r="L36" s="222"/>
      <c r="M36" s="401"/>
      <c r="N36" s="401"/>
      <c r="O36" s="401"/>
      <c r="P36" s="401"/>
      <c r="Q36" s="401"/>
      <c r="R36" s="401"/>
      <c r="S36" s="401"/>
      <c r="T36" s="401"/>
      <c r="U36" s="401"/>
    </row>
    <row r="37" spans="1:21" ht="13.5" customHeight="1" x14ac:dyDescent="0.2">
      <c r="A37" s="325">
        <v>2016</v>
      </c>
      <c r="B37" s="295">
        <v>234</v>
      </c>
      <c r="C37" s="296">
        <v>184</v>
      </c>
      <c r="D37" s="296">
        <v>97</v>
      </c>
      <c r="E37" s="297">
        <v>0</v>
      </c>
      <c r="F37" s="298">
        <v>87</v>
      </c>
      <c r="G37" s="299">
        <v>50</v>
      </c>
      <c r="H37" s="299">
        <v>22</v>
      </c>
      <c r="I37" s="297">
        <v>28</v>
      </c>
      <c r="J37" s="297">
        <v>0</v>
      </c>
      <c r="L37" s="222"/>
      <c r="M37" s="401"/>
      <c r="N37" s="401"/>
      <c r="O37" s="401"/>
      <c r="P37" s="401"/>
      <c r="Q37" s="401"/>
      <c r="R37" s="401"/>
      <c r="S37" s="401"/>
      <c r="T37" s="401"/>
      <c r="U37" s="401"/>
    </row>
    <row r="38" spans="1:21" ht="13.5" customHeight="1" x14ac:dyDescent="0.2">
      <c r="A38" s="325">
        <v>2017</v>
      </c>
      <c r="B38" s="295">
        <v>369</v>
      </c>
      <c r="C38" s="296">
        <v>336</v>
      </c>
      <c r="D38" s="296">
        <v>302</v>
      </c>
      <c r="E38" s="297">
        <v>0</v>
      </c>
      <c r="F38" s="298">
        <v>34</v>
      </c>
      <c r="G38" s="299">
        <v>33</v>
      </c>
      <c r="H38" s="299">
        <v>22</v>
      </c>
      <c r="I38" s="297">
        <v>11</v>
      </c>
      <c r="J38" s="297">
        <v>0</v>
      </c>
      <c r="L38" s="222"/>
      <c r="M38" s="401"/>
      <c r="N38" s="401"/>
      <c r="O38" s="401"/>
      <c r="P38" s="401"/>
      <c r="Q38" s="401"/>
      <c r="R38" s="401"/>
      <c r="S38" s="401"/>
      <c r="T38" s="401"/>
      <c r="U38" s="401"/>
    </row>
    <row r="39" spans="1:21" ht="13.5" customHeight="1" x14ac:dyDescent="0.2">
      <c r="A39" s="325">
        <v>2018</v>
      </c>
      <c r="B39" s="295">
        <v>477</v>
      </c>
      <c r="C39" s="296">
        <v>456</v>
      </c>
      <c r="D39" s="296">
        <v>382</v>
      </c>
      <c r="E39" s="297">
        <v>17</v>
      </c>
      <c r="F39" s="298">
        <v>74</v>
      </c>
      <c r="G39" s="299">
        <v>22</v>
      </c>
      <c r="H39" s="299">
        <v>16</v>
      </c>
      <c r="I39" s="297">
        <v>2</v>
      </c>
      <c r="J39" s="297">
        <v>3</v>
      </c>
      <c r="L39" s="222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s="565" customFormat="1" ht="13.5" customHeight="1" x14ac:dyDescent="0.2">
      <c r="A40" s="325">
        <v>2019</v>
      </c>
      <c r="B40" s="295">
        <v>304</v>
      </c>
      <c r="C40" s="296">
        <v>277</v>
      </c>
      <c r="D40" s="296">
        <v>270</v>
      </c>
      <c r="E40" s="297" t="s">
        <v>376</v>
      </c>
      <c r="F40" s="298">
        <v>7</v>
      </c>
      <c r="G40" s="299">
        <v>27</v>
      </c>
      <c r="H40" s="299">
        <v>20</v>
      </c>
      <c r="I40" s="297">
        <v>5</v>
      </c>
      <c r="J40" s="297">
        <v>2</v>
      </c>
      <c r="L40" s="222"/>
      <c r="M40" s="401"/>
      <c r="N40" s="401"/>
      <c r="O40" s="401"/>
      <c r="P40" s="401"/>
      <c r="Q40" s="401"/>
      <c r="R40" s="401"/>
      <c r="S40" s="401"/>
      <c r="T40" s="401"/>
      <c r="U40" s="401"/>
    </row>
    <row r="41" spans="1:21" s="565" customFormat="1" ht="13.5" customHeight="1" x14ac:dyDescent="0.2">
      <c r="A41" s="325">
        <v>2020</v>
      </c>
      <c r="B41" s="295">
        <v>278</v>
      </c>
      <c r="C41" s="296">
        <v>259</v>
      </c>
      <c r="D41" s="296">
        <v>236</v>
      </c>
      <c r="E41" s="297" t="s">
        <v>376</v>
      </c>
      <c r="F41" s="298">
        <v>23</v>
      </c>
      <c r="G41" s="299">
        <v>19</v>
      </c>
      <c r="H41" s="299">
        <v>15</v>
      </c>
      <c r="I41" s="297">
        <v>3</v>
      </c>
      <c r="J41" s="297">
        <v>1</v>
      </c>
      <c r="L41" s="222"/>
      <c r="M41" s="401"/>
      <c r="N41" s="401"/>
      <c r="O41" s="401"/>
      <c r="P41" s="401"/>
      <c r="Q41" s="401"/>
      <c r="R41" s="401"/>
      <c r="S41" s="401"/>
      <c r="T41" s="401"/>
      <c r="U41" s="401"/>
    </row>
    <row r="42" spans="1:21" ht="13.5" customHeight="1" x14ac:dyDescent="0.2">
      <c r="A42" s="30" t="s">
        <v>63</v>
      </c>
      <c r="B42" s="30"/>
    </row>
    <row r="43" spans="1:21" ht="13.5" customHeight="1" x14ac:dyDescent="0.2">
      <c r="A43" s="205" t="s">
        <v>271</v>
      </c>
      <c r="B43" s="205"/>
      <c r="C43" s="189"/>
      <c r="D43" s="223"/>
      <c r="E43" s="223"/>
      <c r="F43" s="223"/>
    </row>
    <row r="44" spans="1:21" ht="13.5" customHeight="1" x14ac:dyDescent="0.2">
      <c r="A44" s="205" t="s">
        <v>272</v>
      </c>
      <c r="B44" s="205"/>
      <c r="C44" s="189"/>
      <c r="D44" s="223"/>
      <c r="E44" s="223"/>
      <c r="F44" s="223"/>
    </row>
    <row r="45" spans="1:21" ht="13.5" customHeight="1" x14ac:dyDescent="0.2">
      <c r="I45" s="241"/>
      <c r="J45" s="241" t="s">
        <v>327</v>
      </c>
    </row>
    <row r="46" spans="1:21" ht="13.5" customHeight="1" x14ac:dyDescent="0.2">
      <c r="I46" s="241"/>
      <c r="J46" s="241"/>
    </row>
    <row r="47" spans="1:21" ht="13.5" customHeight="1" x14ac:dyDescent="0.2">
      <c r="I47" s="241"/>
      <c r="J47" s="241"/>
    </row>
    <row r="48" spans="1:21" ht="13.5" customHeight="1" x14ac:dyDescent="0.2">
      <c r="A48" s="348" t="s">
        <v>315</v>
      </c>
      <c r="I48" s="241"/>
      <c r="J48" s="241"/>
    </row>
    <row r="49" spans="2:10" ht="13.5" customHeight="1" x14ac:dyDescent="0.2">
      <c r="B49" s="359"/>
      <c r="C49" s="359"/>
      <c r="D49" s="359"/>
      <c r="E49" s="359"/>
      <c r="F49" s="359"/>
      <c r="G49" s="359"/>
      <c r="H49" s="359"/>
      <c r="I49" s="359"/>
      <c r="J49" s="359"/>
    </row>
    <row r="50" spans="2:10" ht="13.5" customHeight="1" x14ac:dyDescent="0.2">
      <c r="B50" s="359"/>
      <c r="C50" s="359"/>
      <c r="D50" s="359"/>
      <c r="E50" s="359"/>
      <c r="F50" s="359"/>
      <c r="G50" s="359"/>
      <c r="H50" s="359"/>
      <c r="I50" s="359"/>
      <c r="J50" s="359"/>
    </row>
    <row r="51" spans="2:10" ht="13.5" customHeight="1" x14ac:dyDescent="0.2">
      <c r="C51" s="189"/>
      <c r="D51" s="223"/>
      <c r="E51" s="223"/>
      <c r="F51" s="223"/>
    </row>
    <row r="52" spans="2:10" ht="13.5" customHeight="1" x14ac:dyDescent="0.2">
      <c r="C52" s="190"/>
      <c r="D52" s="191"/>
      <c r="E52" s="191"/>
      <c r="F52" s="191"/>
    </row>
    <row r="53" spans="2:10" ht="13.5" customHeight="1" x14ac:dyDescent="0.2"/>
    <row r="54" spans="2:10" ht="13.5" customHeight="1" x14ac:dyDescent="0.2"/>
    <row r="55" spans="2:10" ht="13.5" customHeight="1" x14ac:dyDescent="0.2"/>
    <row r="56" spans="2:10" ht="13.5" customHeight="1" x14ac:dyDescent="0.2"/>
    <row r="57" spans="2:10" ht="13.5" customHeight="1" x14ac:dyDescent="0.2"/>
    <row r="58" spans="2:10" ht="13.5" customHeight="1" x14ac:dyDescent="0.2"/>
    <row r="59" spans="2:10" ht="13.5" customHeight="1" x14ac:dyDescent="0.2"/>
    <row r="60" spans="2:10" ht="13.5" customHeight="1" x14ac:dyDescent="0.2"/>
    <row r="61" spans="2:10" ht="13.5" customHeight="1" x14ac:dyDescent="0.2"/>
    <row r="62" spans="2:10" ht="13.5" customHeight="1" x14ac:dyDescent="0.2"/>
    <row r="63" spans="2:10" ht="13.5" customHeight="1" x14ac:dyDescent="0.2"/>
    <row r="64" spans="2:1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</sheetData>
  <mergeCells count="9">
    <mergeCell ref="H7:H8"/>
    <mergeCell ref="I7:I8"/>
    <mergeCell ref="J7:J8"/>
    <mergeCell ref="A4:A9"/>
    <mergeCell ref="B4:B9"/>
    <mergeCell ref="C5:F5"/>
    <mergeCell ref="C6:C8"/>
    <mergeCell ref="G6:G8"/>
    <mergeCell ref="F7:F8"/>
  </mergeCells>
  <hyperlinks>
    <hyperlink ref="A48" location="Tabellenliste!A1" display="zurück"/>
  </hyperlinks>
  <pageMargins left="0.59055118110236227" right="0.59055118110236227" top="0.59055118110236227" bottom="0.59055118110236227" header="0.51181102362204722" footer="0.51181102362204722"/>
  <pageSetup paperSize="9" scale="98" orientation="portrait" horizontalDpi="300" r:id="rId1"/>
  <headerFooter alignWithMargins="0">
    <oddFooter>&amp;L&amp;8&amp;Z&amp;F&amp;R&amp;8&amp;A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8"/>
  <sheetViews>
    <sheetView zoomScaleNormal="100" workbookViewId="0">
      <selection activeCell="C48" sqref="C48"/>
    </sheetView>
  </sheetViews>
  <sheetFormatPr baseColWidth="10" defaultRowHeight="11.25" x14ac:dyDescent="0.2"/>
  <cols>
    <col min="1" max="1" width="13" style="277" customWidth="1"/>
    <col min="2" max="3" width="12.1640625" style="277" customWidth="1"/>
    <col min="4" max="5" width="19.6640625" style="277" customWidth="1"/>
    <col min="6" max="6" width="15.6640625" style="277" customWidth="1"/>
    <col min="7" max="7" width="23" style="277" customWidth="1"/>
    <col min="8" max="8" width="15.6640625" style="277" customWidth="1"/>
    <col min="9" max="255" width="12" style="277"/>
    <col min="256" max="256" width="15.6640625" style="277" customWidth="1"/>
    <col min="257" max="257" width="13" style="277" customWidth="1"/>
    <col min="258" max="259" width="12.1640625" style="277" customWidth="1"/>
    <col min="260" max="261" width="19.6640625" style="277" customWidth="1"/>
    <col min="262" max="262" width="15.6640625" style="277" customWidth="1"/>
    <col min="263" max="263" width="23" style="277" customWidth="1"/>
    <col min="264" max="264" width="15.6640625" style="277" customWidth="1"/>
    <col min="265" max="511" width="12" style="277"/>
    <col min="512" max="512" width="15.6640625" style="277" customWidth="1"/>
    <col min="513" max="513" width="13" style="277" customWidth="1"/>
    <col min="514" max="515" width="12.1640625" style="277" customWidth="1"/>
    <col min="516" max="517" width="19.6640625" style="277" customWidth="1"/>
    <col min="518" max="518" width="15.6640625" style="277" customWidth="1"/>
    <col min="519" max="519" width="23" style="277" customWidth="1"/>
    <col min="520" max="520" width="15.6640625" style="277" customWidth="1"/>
    <col min="521" max="767" width="12" style="277"/>
    <col min="768" max="768" width="15.6640625" style="277" customWidth="1"/>
    <col min="769" max="769" width="13" style="277" customWidth="1"/>
    <col min="770" max="771" width="12.1640625" style="277" customWidth="1"/>
    <col min="772" max="773" width="19.6640625" style="277" customWidth="1"/>
    <col min="774" max="774" width="15.6640625" style="277" customWidth="1"/>
    <col min="775" max="775" width="23" style="277" customWidth="1"/>
    <col min="776" max="776" width="15.6640625" style="277" customWidth="1"/>
    <col min="777" max="1023" width="12" style="277"/>
    <col min="1024" max="1024" width="15.6640625" style="277" customWidth="1"/>
    <col min="1025" max="1025" width="13" style="277" customWidth="1"/>
    <col min="1026" max="1027" width="12.1640625" style="277" customWidth="1"/>
    <col min="1028" max="1029" width="19.6640625" style="277" customWidth="1"/>
    <col min="1030" max="1030" width="15.6640625" style="277" customWidth="1"/>
    <col min="1031" max="1031" width="23" style="277" customWidth="1"/>
    <col min="1032" max="1032" width="15.6640625" style="277" customWidth="1"/>
    <col min="1033" max="1279" width="12" style="277"/>
    <col min="1280" max="1280" width="15.6640625" style="277" customWidth="1"/>
    <col min="1281" max="1281" width="13" style="277" customWidth="1"/>
    <col min="1282" max="1283" width="12.1640625" style="277" customWidth="1"/>
    <col min="1284" max="1285" width="19.6640625" style="277" customWidth="1"/>
    <col min="1286" max="1286" width="15.6640625" style="277" customWidth="1"/>
    <col min="1287" max="1287" width="23" style="277" customWidth="1"/>
    <col min="1288" max="1288" width="15.6640625" style="277" customWidth="1"/>
    <col min="1289" max="1535" width="12" style="277"/>
    <col min="1536" max="1536" width="15.6640625" style="277" customWidth="1"/>
    <col min="1537" max="1537" width="13" style="277" customWidth="1"/>
    <col min="1538" max="1539" width="12.1640625" style="277" customWidth="1"/>
    <col min="1540" max="1541" width="19.6640625" style="277" customWidth="1"/>
    <col min="1542" max="1542" width="15.6640625" style="277" customWidth="1"/>
    <col min="1543" max="1543" width="23" style="277" customWidth="1"/>
    <col min="1544" max="1544" width="15.6640625" style="277" customWidth="1"/>
    <col min="1545" max="1791" width="12" style="277"/>
    <col min="1792" max="1792" width="15.6640625" style="277" customWidth="1"/>
    <col min="1793" max="1793" width="13" style="277" customWidth="1"/>
    <col min="1794" max="1795" width="12.1640625" style="277" customWidth="1"/>
    <col min="1796" max="1797" width="19.6640625" style="277" customWidth="1"/>
    <col min="1798" max="1798" width="15.6640625" style="277" customWidth="1"/>
    <col min="1799" max="1799" width="23" style="277" customWidth="1"/>
    <col min="1800" max="1800" width="15.6640625" style="277" customWidth="1"/>
    <col min="1801" max="2047" width="12" style="277"/>
    <col min="2048" max="2048" width="15.6640625" style="277" customWidth="1"/>
    <col min="2049" max="2049" width="13" style="277" customWidth="1"/>
    <col min="2050" max="2051" width="12.1640625" style="277" customWidth="1"/>
    <col min="2052" max="2053" width="19.6640625" style="277" customWidth="1"/>
    <col min="2054" max="2054" width="15.6640625" style="277" customWidth="1"/>
    <col min="2055" max="2055" width="23" style="277" customWidth="1"/>
    <col min="2056" max="2056" width="15.6640625" style="277" customWidth="1"/>
    <col min="2057" max="2303" width="12" style="277"/>
    <col min="2304" max="2304" width="15.6640625" style="277" customWidth="1"/>
    <col min="2305" max="2305" width="13" style="277" customWidth="1"/>
    <col min="2306" max="2307" width="12.1640625" style="277" customWidth="1"/>
    <col min="2308" max="2309" width="19.6640625" style="277" customWidth="1"/>
    <col min="2310" max="2310" width="15.6640625" style="277" customWidth="1"/>
    <col min="2311" max="2311" width="23" style="277" customWidth="1"/>
    <col min="2312" max="2312" width="15.6640625" style="277" customWidth="1"/>
    <col min="2313" max="2559" width="12" style="277"/>
    <col min="2560" max="2560" width="15.6640625" style="277" customWidth="1"/>
    <col min="2561" max="2561" width="13" style="277" customWidth="1"/>
    <col min="2562" max="2563" width="12.1640625" style="277" customWidth="1"/>
    <col min="2564" max="2565" width="19.6640625" style="277" customWidth="1"/>
    <col min="2566" max="2566" width="15.6640625" style="277" customWidth="1"/>
    <col min="2567" max="2567" width="23" style="277" customWidth="1"/>
    <col min="2568" max="2568" width="15.6640625" style="277" customWidth="1"/>
    <col min="2569" max="2815" width="12" style="277"/>
    <col min="2816" max="2816" width="15.6640625" style="277" customWidth="1"/>
    <col min="2817" max="2817" width="13" style="277" customWidth="1"/>
    <col min="2818" max="2819" width="12.1640625" style="277" customWidth="1"/>
    <col min="2820" max="2821" width="19.6640625" style="277" customWidth="1"/>
    <col min="2822" max="2822" width="15.6640625" style="277" customWidth="1"/>
    <col min="2823" max="2823" width="23" style="277" customWidth="1"/>
    <col min="2824" max="2824" width="15.6640625" style="277" customWidth="1"/>
    <col min="2825" max="3071" width="12" style="277"/>
    <col min="3072" max="3072" width="15.6640625" style="277" customWidth="1"/>
    <col min="3073" max="3073" width="13" style="277" customWidth="1"/>
    <col min="3074" max="3075" width="12.1640625" style="277" customWidth="1"/>
    <col min="3076" max="3077" width="19.6640625" style="277" customWidth="1"/>
    <col min="3078" max="3078" width="15.6640625" style="277" customWidth="1"/>
    <col min="3079" max="3079" width="23" style="277" customWidth="1"/>
    <col min="3080" max="3080" width="15.6640625" style="277" customWidth="1"/>
    <col min="3081" max="3327" width="12" style="277"/>
    <col min="3328" max="3328" width="15.6640625" style="277" customWidth="1"/>
    <col min="3329" max="3329" width="13" style="277" customWidth="1"/>
    <col min="3330" max="3331" width="12.1640625" style="277" customWidth="1"/>
    <col min="3332" max="3333" width="19.6640625" style="277" customWidth="1"/>
    <col min="3334" max="3334" width="15.6640625" style="277" customWidth="1"/>
    <col min="3335" max="3335" width="23" style="277" customWidth="1"/>
    <col min="3336" max="3336" width="15.6640625" style="277" customWidth="1"/>
    <col min="3337" max="3583" width="12" style="277"/>
    <col min="3584" max="3584" width="15.6640625" style="277" customWidth="1"/>
    <col min="3585" max="3585" width="13" style="277" customWidth="1"/>
    <col min="3586" max="3587" width="12.1640625" style="277" customWidth="1"/>
    <col min="3588" max="3589" width="19.6640625" style="277" customWidth="1"/>
    <col min="3590" max="3590" width="15.6640625" style="277" customWidth="1"/>
    <col min="3591" max="3591" width="23" style="277" customWidth="1"/>
    <col min="3592" max="3592" width="15.6640625" style="277" customWidth="1"/>
    <col min="3593" max="3839" width="12" style="277"/>
    <col min="3840" max="3840" width="15.6640625" style="277" customWidth="1"/>
    <col min="3841" max="3841" width="13" style="277" customWidth="1"/>
    <col min="3842" max="3843" width="12.1640625" style="277" customWidth="1"/>
    <col min="3844" max="3845" width="19.6640625" style="277" customWidth="1"/>
    <col min="3846" max="3846" width="15.6640625" style="277" customWidth="1"/>
    <col min="3847" max="3847" width="23" style="277" customWidth="1"/>
    <col min="3848" max="3848" width="15.6640625" style="277" customWidth="1"/>
    <col min="3849" max="4095" width="12" style="277"/>
    <col min="4096" max="4096" width="15.6640625" style="277" customWidth="1"/>
    <col min="4097" max="4097" width="13" style="277" customWidth="1"/>
    <col min="4098" max="4099" width="12.1640625" style="277" customWidth="1"/>
    <col min="4100" max="4101" width="19.6640625" style="277" customWidth="1"/>
    <col min="4102" max="4102" width="15.6640625" style="277" customWidth="1"/>
    <col min="4103" max="4103" width="23" style="277" customWidth="1"/>
    <col min="4104" max="4104" width="15.6640625" style="277" customWidth="1"/>
    <col min="4105" max="4351" width="12" style="277"/>
    <col min="4352" max="4352" width="15.6640625" style="277" customWidth="1"/>
    <col min="4353" max="4353" width="13" style="277" customWidth="1"/>
    <col min="4354" max="4355" width="12.1640625" style="277" customWidth="1"/>
    <col min="4356" max="4357" width="19.6640625" style="277" customWidth="1"/>
    <col min="4358" max="4358" width="15.6640625" style="277" customWidth="1"/>
    <col min="4359" max="4359" width="23" style="277" customWidth="1"/>
    <col min="4360" max="4360" width="15.6640625" style="277" customWidth="1"/>
    <col min="4361" max="4607" width="12" style="277"/>
    <col min="4608" max="4608" width="15.6640625" style="277" customWidth="1"/>
    <col min="4609" max="4609" width="13" style="277" customWidth="1"/>
    <col min="4610" max="4611" width="12.1640625" style="277" customWidth="1"/>
    <col min="4612" max="4613" width="19.6640625" style="277" customWidth="1"/>
    <col min="4614" max="4614" width="15.6640625" style="277" customWidth="1"/>
    <col min="4615" max="4615" width="23" style="277" customWidth="1"/>
    <col min="4616" max="4616" width="15.6640625" style="277" customWidth="1"/>
    <col min="4617" max="4863" width="12" style="277"/>
    <col min="4864" max="4864" width="15.6640625" style="277" customWidth="1"/>
    <col min="4865" max="4865" width="13" style="277" customWidth="1"/>
    <col min="4866" max="4867" width="12.1640625" style="277" customWidth="1"/>
    <col min="4868" max="4869" width="19.6640625" style="277" customWidth="1"/>
    <col min="4870" max="4870" width="15.6640625" style="277" customWidth="1"/>
    <col min="4871" max="4871" width="23" style="277" customWidth="1"/>
    <col min="4872" max="4872" width="15.6640625" style="277" customWidth="1"/>
    <col min="4873" max="5119" width="12" style="277"/>
    <col min="5120" max="5120" width="15.6640625" style="277" customWidth="1"/>
    <col min="5121" max="5121" width="13" style="277" customWidth="1"/>
    <col min="5122" max="5123" width="12.1640625" style="277" customWidth="1"/>
    <col min="5124" max="5125" width="19.6640625" style="277" customWidth="1"/>
    <col min="5126" max="5126" width="15.6640625" style="277" customWidth="1"/>
    <col min="5127" max="5127" width="23" style="277" customWidth="1"/>
    <col min="5128" max="5128" width="15.6640625" style="277" customWidth="1"/>
    <col min="5129" max="5375" width="12" style="277"/>
    <col min="5376" max="5376" width="15.6640625" style="277" customWidth="1"/>
    <col min="5377" max="5377" width="13" style="277" customWidth="1"/>
    <col min="5378" max="5379" width="12.1640625" style="277" customWidth="1"/>
    <col min="5380" max="5381" width="19.6640625" style="277" customWidth="1"/>
    <col min="5382" max="5382" width="15.6640625" style="277" customWidth="1"/>
    <col min="5383" max="5383" width="23" style="277" customWidth="1"/>
    <col min="5384" max="5384" width="15.6640625" style="277" customWidth="1"/>
    <col min="5385" max="5631" width="12" style="277"/>
    <col min="5632" max="5632" width="15.6640625" style="277" customWidth="1"/>
    <col min="5633" max="5633" width="13" style="277" customWidth="1"/>
    <col min="5634" max="5635" width="12.1640625" style="277" customWidth="1"/>
    <col min="5636" max="5637" width="19.6640625" style="277" customWidth="1"/>
    <col min="5638" max="5638" width="15.6640625" style="277" customWidth="1"/>
    <col min="5639" max="5639" width="23" style="277" customWidth="1"/>
    <col min="5640" max="5640" width="15.6640625" style="277" customWidth="1"/>
    <col min="5641" max="5887" width="12" style="277"/>
    <col min="5888" max="5888" width="15.6640625" style="277" customWidth="1"/>
    <col min="5889" max="5889" width="13" style="277" customWidth="1"/>
    <col min="5890" max="5891" width="12.1640625" style="277" customWidth="1"/>
    <col min="5892" max="5893" width="19.6640625" style="277" customWidth="1"/>
    <col min="5894" max="5894" width="15.6640625" style="277" customWidth="1"/>
    <col min="5895" max="5895" width="23" style="277" customWidth="1"/>
    <col min="5896" max="5896" width="15.6640625" style="277" customWidth="1"/>
    <col min="5897" max="6143" width="12" style="277"/>
    <col min="6144" max="6144" width="15.6640625" style="277" customWidth="1"/>
    <col min="6145" max="6145" width="13" style="277" customWidth="1"/>
    <col min="6146" max="6147" width="12.1640625" style="277" customWidth="1"/>
    <col min="6148" max="6149" width="19.6640625" style="277" customWidth="1"/>
    <col min="6150" max="6150" width="15.6640625" style="277" customWidth="1"/>
    <col min="6151" max="6151" width="23" style="277" customWidth="1"/>
    <col min="6152" max="6152" width="15.6640625" style="277" customWidth="1"/>
    <col min="6153" max="6399" width="12" style="277"/>
    <col min="6400" max="6400" width="15.6640625" style="277" customWidth="1"/>
    <col min="6401" max="6401" width="13" style="277" customWidth="1"/>
    <col min="6402" max="6403" width="12.1640625" style="277" customWidth="1"/>
    <col min="6404" max="6405" width="19.6640625" style="277" customWidth="1"/>
    <col min="6406" max="6406" width="15.6640625" style="277" customWidth="1"/>
    <col min="6407" max="6407" width="23" style="277" customWidth="1"/>
    <col min="6408" max="6408" width="15.6640625" style="277" customWidth="1"/>
    <col min="6409" max="6655" width="12" style="277"/>
    <col min="6656" max="6656" width="15.6640625" style="277" customWidth="1"/>
    <col min="6657" max="6657" width="13" style="277" customWidth="1"/>
    <col min="6658" max="6659" width="12.1640625" style="277" customWidth="1"/>
    <col min="6660" max="6661" width="19.6640625" style="277" customWidth="1"/>
    <col min="6662" max="6662" width="15.6640625" style="277" customWidth="1"/>
    <col min="6663" max="6663" width="23" style="277" customWidth="1"/>
    <col min="6664" max="6664" width="15.6640625" style="277" customWidth="1"/>
    <col min="6665" max="6911" width="12" style="277"/>
    <col min="6912" max="6912" width="15.6640625" style="277" customWidth="1"/>
    <col min="6913" max="6913" width="13" style="277" customWidth="1"/>
    <col min="6914" max="6915" width="12.1640625" style="277" customWidth="1"/>
    <col min="6916" max="6917" width="19.6640625" style="277" customWidth="1"/>
    <col min="6918" max="6918" width="15.6640625" style="277" customWidth="1"/>
    <col min="6919" max="6919" width="23" style="277" customWidth="1"/>
    <col min="6920" max="6920" width="15.6640625" style="277" customWidth="1"/>
    <col min="6921" max="7167" width="12" style="277"/>
    <col min="7168" max="7168" width="15.6640625" style="277" customWidth="1"/>
    <col min="7169" max="7169" width="13" style="277" customWidth="1"/>
    <col min="7170" max="7171" width="12.1640625" style="277" customWidth="1"/>
    <col min="7172" max="7173" width="19.6640625" style="277" customWidth="1"/>
    <col min="7174" max="7174" width="15.6640625" style="277" customWidth="1"/>
    <col min="7175" max="7175" width="23" style="277" customWidth="1"/>
    <col min="7176" max="7176" width="15.6640625" style="277" customWidth="1"/>
    <col min="7177" max="7423" width="12" style="277"/>
    <col min="7424" max="7424" width="15.6640625" style="277" customWidth="1"/>
    <col min="7425" max="7425" width="13" style="277" customWidth="1"/>
    <col min="7426" max="7427" width="12.1640625" style="277" customWidth="1"/>
    <col min="7428" max="7429" width="19.6640625" style="277" customWidth="1"/>
    <col min="7430" max="7430" width="15.6640625" style="277" customWidth="1"/>
    <col min="7431" max="7431" width="23" style="277" customWidth="1"/>
    <col min="7432" max="7432" width="15.6640625" style="277" customWidth="1"/>
    <col min="7433" max="7679" width="12" style="277"/>
    <col min="7680" max="7680" width="15.6640625" style="277" customWidth="1"/>
    <col min="7681" max="7681" width="13" style="277" customWidth="1"/>
    <col min="7682" max="7683" width="12.1640625" style="277" customWidth="1"/>
    <col min="7684" max="7685" width="19.6640625" style="277" customWidth="1"/>
    <col min="7686" max="7686" width="15.6640625" style="277" customWidth="1"/>
    <col min="7687" max="7687" width="23" style="277" customWidth="1"/>
    <col min="7688" max="7688" width="15.6640625" style="277" customWidth="1"/>
    <col min="7689" max="7935" width="12" style="277"/>
    <col min="7936" max="7936" width="15.6640625" style="277" customWidth="1"/>
    <col min="7937" max="7937" width="13" style="277" customWidth="1"/>
    <col min="7938" max="7939" width="12.1640625" style="277" customWidth="1"/>
    <col min="7940" max="7941" width="19.6640625" style="277" customWidth="1"/>
    <col min="7942" max="7942" width="15.6640625" style="277" customWidth="1"/>
    <col min="7943" max="7943" width="23" style="277" customWidth="1"/>
    <col min="7944" max="7944" width="15.6640625" style="277" customWidth="1"/>
    <col min="7945" max="8191" width="12" style="277"/>
    <col min="8192" max="8192" width="15.6640625" style="277" customWidth="1"/>
    <col min="8193" max="8193" width="13" style="277" customWidth="1"/>
    <col min="8194" max="8195" width="12.1640625" style="277" customWidth="1"/>
    <col min="8196" max="8197" width="19.6640625" style="277" customWidth="1"/>
    <col min="8198" max="8198" width="15.6640625" style="277" customWidth="1"/>
    <col min="8199" max="8199" width="23" style="277" customWidth="1"/>
    <col min="8200" max="8200" width="15.6640625" style="277" customWidth="1"/>
    <col min="8201" max="8447" width="12" style="277"/>
    <col min="8448" max="8448" width="15.6640625" style="277" customWidth="1"/>
    <col min="8449" max="8449" width="13" style="277" customWidth="1"/>
    <col min="8450" max="8451" width="12.1640625" style="277" customWidth="1"/>
    <col min="8452" max="8453" width="19.6640625" style="277" customWidth="1"/>
    <col min="8454" max="8454" width="15.6640625" style="277" customWidth="1"/>
    <col min="8455" max="8455" width="23" style="277" customWidth="1"/>
    <col min="8456" max="8456" width="15.6640625" style="277" customWidth="1"/>
    <col min="8457" max="8703" width="12" style="277"/>
    <col min="8704" max="8704" width="15.6640625" style="277" customWidth="1"/>
    <col min="8705" max="8705" width="13" style="277" customWidth="1"/>
    <col min="8706" max="8707" width="12.1640625" style="277" customWidth="1"/>
    <col min="8708" max="8709" width="19.6640625" style="277" customWidth="1"/>
    <col min="8710" max="8710" width="15.6640625" style="277" customWidth="1"/>
    <col min="8711" max="8711" width="23" style="277" customWidth="1"/>
    <col min="8712" max="8712" width="15.6640625" style="277" customWidth="1"/>
    <col min="8713" max="8959" width="12" style="277"/>
    <col min="8960" max="8960" width="15.6640625" style="277" customWidth="1"/>
    <col min="8961" max="8961" width="13" style="277" customWidth="1"/>
    <col min="8962" max="8963" width="12.1640625" style="277" customWidth="1"/>
    <col min="8964" max="8965" width="19.6640625" style="277" customWidth="1"/>
    <col min="8966" max="8966" width="15.6640625" style="277" customWidth="1"/>
    <col min="8967" max="8967" width="23" style="277" customWidth="1"/>
    <col min="8968" max="8968" width="15.6640625" style="277" customWidth="1"/>
    <col min="8969" max="9215" width="12" style="277"/>
    <col min="9216" max="9216" width="15.6640625" style="277" customWidth="1"/>
    <col min="9217" max="9217" width="13" style="277" customWidth="1"/>
    <col min="9218" max="9219" width="12.1640625" style="277" customWidth="1"/>
    <col min="9220" max="9221" width="19.6640625" style="277" customWidth="1"/>
    <col min="9222" max="9222" width="15.6640625" style="277" customWidth="1"/>
    <col min="9223" max="9223" width="23" style="277" customWidth="1"/>
    <col min="9224" max="9224" width="15.6640625" style="277" customWidth="1"/>
    <col min="9225" max="9471" width="12" style="277"/>
    <col min="9472" max="9472" width="15.6640625" style="277" customWidth="1"/>
    <col min="9473" max="9473" width="13" style="277" customWidth="1"/>
    <col min="9474" max="9475" width="12.1640625" style="277" customWidth="1"/>
    <col min="9476" max="9477" width="19.6640625" style="277" customWidth="1"/>
    <col min="9478" max="9478" width="15.6640625" style="277" customWidth="1"/>
    <col min="9479" max="9479" width="23" style="277" customWidth="1"/>
    <col min="9480" max="9480" width="15.6640625" style="277" customWidth="1"/>
    <col min="9481" max="9727" width="12" style="277"/>
    <col min="9728" max="9728" width="15.6640625" style="277" customWidth="1"/>
    <col min="9729" max="9729" width="13" style="277" customWidth="1"/>
    <col min="9730" max="9731" width="12.1640625" style="277" customWidth="1"/>
    <col min="9732" max="9733" width="19.6640625" style="277" customWidth="1"/>
    <col min="9734" max="9734" width="15.6640625" style="277" customWidth="1"/>
    <col min="9735" max="9735" width="23" style="277" customWidth="1"/>
    <col min="9736" max="9736" width="15.6640625" style="277" customWidth="1"/>
    <col min="9737" max="9983" width="12" style="277"/>
    <col min="9984" max="9984" width="15.6640625" style="277" customWidth="1"/>
    <col min="9985" max="9985" width="13" style="277" customWidth="1"/>
    <col min="9986" max="9987" width="12.1640625" style="277" customWidth="1"/>
    <col min="9988" max="9989" width="19.6640625" style="277" customWidth="1"/>
    <col min="9990" max="9990" width="15.6640625" style="277" customWidth="1"/>
    <col min="9991" max="9991" width="23" style="277" customWidth="1"/>
    <col min="9992" max="9992" width="15.6640625" style="277" customWidth="1"/>
    <col min="9993" max="10239" width="12" style="277"/>
    <col min="10240" max="10240" width="15.6640625" style="277" customWidth="1"/>
    <col min="10241" max="10241" width="13" style="277" customWidth="1"/>
    <col min="10242" max="10243" width="12.1640625" style="277" customWidth="1"/>
    <col min="10244" max="10245" width="19.6640625" style="277" customWidth="1"/>
    <col min="10246" max="10246" width="15.6640625" style="277" customWidth="1"/>
    <col min="10247" max="10247" width="23" style="277" customWidth="1"/>
    <col min="10248" max="10248" width="15.6640625" style="277" customWidth="1"/>
    <col min="10249" max="10495" width="12" style="277"/>
    <col min="10496" max="10496" width="15.6640625" style="277" customWidth="1"/>
    <col min="10497" max="10497" width="13" style="277" customWidth="1"/>
    <col min="10498" max="10499" width="12.1640625" style="277" customWidth="1"/>
    <col min="10500" max="10501" width="19.6640625" style="277" customWidth="1"/>
    <col min="10502" max="10502" width="15.6640625" style="277" customWidth="1"/>
    <col min="10503" max="10503" width="23" style="277" customWidth="1"/>
    <col min="10504" max="10504" width="15.6640625" style="277" customWidth="1"/>
    <col min="10505" max="10751" width="12" style="277"/>
    <col min="10752" max="10752" width="15.6640625" style="277" customWidth="1"/>
    <col min="10753" max="10753" width="13" style="277" customWidth="1"/>
    <col min="10754" max="10755" width="12.1640625" style="277" customWidth="1"/>
    <col min="10756" max="10757" width="19.6640625" style="277" customWidth="1"/>
    <col min="10758" max="10758" width="15.6640625" style="277" customWidth="1"/>
    <col min="10759" max="10759" width="23" style="277" customWidth="1"/>
    <col min="10760" max="10760" width="15.6640625" style="277" customWidth="1"/>
    <col min="10761" max="11007" width="12" style="277"/>
    <col min="11008" max="11008" width="15.6640625" style="277" customWidth="1"/>
    <col min="11009" max="11009" width="13" style="277" customWidth="1"/>
    <col min="11010" max="11011" width="12.1640625" style="277" customWidth="1"/>
    <col min="11012" max="11013" width="19.6640625" style="277" customWidth="1"/>
    <col min="11014" max="11014" width="15.6640625" style="277" customWidth="1"/>
    <col min="11015" max="11015" width="23" style="277" customWidth="1"/>
    <col min="11016" max="11016" width="15.6640625" style="277" customWidth="1"/>
    <col min="11017" max="11263" width="12" style="277"/>
    <col min="11264" max="11264" width="15.6640625" style="277" customWidth="1"/>
    <col min="11265" max="11265" width="13" style="277" customWidth="1"/>
    <col min="11266" max="11267" width="12.1640625" style="277" customWidth="1"/>
    <col min="11268" max="11269" width="19.6640625" style="277" customWidth="1"/>
    <col min="11270" max="11270" width="15.6640625" style="277" customWidth="1"/>
    <col min="11271" max="11271" width="23" style="277" customWidth="1"/>
    <col min="11272" max="11272" width="15.6640625" style="277" customWidth="1"/>
    <col min="11273" max="11519" width="12" style="277"/>
    <col min="11520" max="11520" width="15.6640625" style="277" customWidth="1"/>
    <col min="11521" max="11521" width="13" style="277" customWidth="1"/>
    <col min="11522" max="11523" width="12.1640625" style="277" customWidth="1"/>
    <col min="11524" max="11525" width="19.6640625" style="277" customWidth="1"/>
    <col min="11526" max="11526" width="15.6640625" style="277" customWidth="1"/>
    <col min="11527" max="11527" width="23" style="277" customWidth="1"/>
    <col min="11528" max="11528" width="15.6640625" style="277" customWidth="1"/>
    <col min="11529" max="11775" width="12" style="277"/>
    <col min="11776" max="11776" width="15.6640625" style="277" customWidth="1"/>
    <col min="11777" max="11777" width="13" style="277" customWidth="1"/>
    <col min="11778" max="11779" width="12.1640625" style="277" customWidth="1"/>
    <col min="11780" max="11781" width="19.6640625" style="277" customWidth="1"/>
    <col min="11782" max="11782" width="15.6640625" style="277" customWidth="1"/>
    <col min="11783" max="11783" width="23" style="277" customWidth="1"/>
    <col min="11784" max="11784" width="15.6640625" style="277" customWidth="1"/>
    <col min="11785" max="12031" width="12" style="277"/>
    <col min="12032" max="12032" width="15.6640625" style="277" customWidth="1"/>
    <col min="12033" max="12033" width="13" style="277" customWidth="1"/>
    <col min="12034" max="12035" width="12.1640625" style="277" customWidth="1"/>
    <col min="12036" max="12037" width="19.6640625" style="277" customWidth="1"/>
    <col min="12038" max="12038" width="15.6640625" style="277" customWidth="1"/>
    <col min="12039" max="12039" width="23" style="277" customWidth="1"/>
    <col min="12040" max="12040" width="15.6640625" style="277" customWidth="1"/>
    <col min="12041" max="12287" width="12" style="277"/>
    <col min="12288" max="12288" width="15.6640625" style="277" customWidth="1"/>
    <col min="12289" max="12289" width="13" style="277" customWidth="1"/>
    <col min="12290" max="12291" width="12.1640625" style="277" customWidth="1"/>
    <col min="12292" max="12293" width="19.6640625" style="277" customWidth="1"/>
    <col min="12294" max="12294" width="15.6640625" style="277" customWidth="1"/>
    <col min="12295" max="12295" width="23" style="277" customWidth="1"/>
    <col min="12296" max="12296" width="15.6640625" style="277" customWidth="1"/>
    <col min="12297" max="12543" width="12" style="277"/>
    <col min="12544" max="12544" width="15.6640625" style="277" customWidth="1"/>
    <col min="12545" max="12545" width="13" style="277" customWidth="1"/>
    <col min="12546" max="12547" width="12.1640625" style="277" customWidth="1"/>
    <col min="12548" max="12549" width="19.6640625" style="277" customWidth="1"/>
    <col min="12550" max="12550" width="15.6640625" style="277" customWidth="1"/>
    <col min="12551" max="12551" width="23" style="277" customWidth="1"/>
    <col min="12552" max="12552" width="15.6640625" style="277" customWidth="1"/>
    <col min="12553" max="12799" width="12" style="277"/>
    <col min="12800" max="12800" width="15.6640625" style="277" customWidth="1"/>
    <col min="12801" max="12801" width="13" style="277" customWidth="1"/>
    <col min="12802" max="12803" width="12.1640625" style="277" customWidth="1"/>
    <col min="12804" max="12805" width="19.6640625" style="277" customWidth="1"/>
    <col min="12806" max="12806" width="15.6640625" style="277" customWidth="1"/>
    <col min="12807" max="12807" width="23" style="277" customWidth="1"/>
    <col min="12808" max="12808" width="15.6640625" style="277" customWidth="1"/>
    <col min="12809" max="13055" width="12" style="277"/>
    <col min="13056" max="13056" width="15.6640625" style="277" customWidth="1"/>
    <col min="13057" max="13057" width="13" style="277" customWidth="1"/>
    <col min="13058" max="13059" width="12.1640625" style="277" customWidth="1"/>
    <col min="13060" max="13061" width="19.6640625" style="277" customWidth="1"/>
    <col min="13062" max="13062" width="15.6640625" style="277" customWidth="1"/>
    <col min="13063" max="13063" width="23" style="277" customWidth="1"/>
    <col min="13064" max="13064" width="15.6640625" style="277" customWidth="1"/>
    <col min="13065" max="13311" width="12" style="277"/>
    <col min="13312" max="13312" width="15.6640625" style="277" customWidth="1"/>
    <col min="13313" max="13313" width="13" style="277" customWidth="1"/>
    <col min="13314" max="13315" width="12.1640625" style="277" customWidth="1"/>
    <col min="13316" max="13317" width="19.6640625" style="277" customWidth="1"/>
    <col min="13318" max="13318" width="15.6640625" style="277" customWidth="1"/>
    <col min="13319" max="13319" width="23" style="277" customWidth="1"/>
    <col min="13320" max="13320" width="15.6640625" style="277" customWidth="1"/>
    <col min="13321" max="13567" width="12" style="277"/>
    <col min="13568" max="13568" width="15.6640625" style="277" customWidth="1"/>
    <col min="13569" max="13569" width="13" style="277" customWidth="1"/>
    <col min="13570" max="13571" width="12.1640625" style="277" customWidth="1"/>
    <col min="13572" max="13573" width="19.6640625" style="277" customWidth="1"/>
    <col min="13574" max="13574" width="15.6640625" style="277" customWidth="1"/>
    <col min="13575" max="13575" width="23" style="277" customWidth="1"/>
    <col min="13576" max="13576" width="15.6640625" style="277" customWidth="1"/>
    <col min="13577" max="13823" width="12" style="277"/>
    <col min="13824" max="13824" width="15.6640625" style="277" customWidth="1"/>
    <col min="13825" max="13825" width="13" style="277" customWidth="1"/>
    <col min="13826" max="13827" width="12.1640625" style="277" customWidth="1"/>
    <col min="13828" max="13829" width="19.6640625" style="277" customWidth="1"/>
    <col min="13830" max="13830" width="15.6640625" style="277" customWidth="1"/>
    <col min="13831" max="13831" width="23" style="277" customWidth="1"/>
    <col min="13832" max="13832" width="15.6640625" style="277" customWidth="1"/>
    <col min="13833" max="14079" width="12" style="277"/>
    <col min="14080" max="14080" width="15.6640625" style="277" customWidth="1"/>
    <col min="14081" max="14081" width="13" style="277" customWidth="1"/>
    <col min="14082" max="14083" width="12.1640625" style="277" customWidth="1"/>
    <col min="14084" max="14085" width="19.6640625" style="277" customWidth="1"/>
    <col min="14086" max="14086" width="15.6640625" style="277" customWidth="1"/>
    <col min="14087" max="14087" width="23" style="277" customWidth="1"/>
    <col min="14088" max="14088" width="15.6640625" style="277" customWidth="1"/>
    <col min="14089" max="14335" width="12" style="277"/>
    <col min="14336" max="14336" width="15.6640625" style="277" customWidth="1"/>
    <col min="14337" max="14337" width="13" style="277" customWidth="1"/>
    <col min="14338" max="14339" width="12.1640625" style="277" customWidth="1"/>
    <col min="14340" max="14341" width="19.6640625" style="277" customWidth="1"/>
    <col min="14342" max="14342" width="15.6640625" style="277" customWidth="1"/>
    <col min="14343" max="14343" width="23" style="277" customWidth="1"/>
    <col min="14344" max="14344" width="15.6640625" style="277" customWidth="1"/>
    <col min="14345" max="14591" width="12" style="277"/>
    <col min="14592" max="14592" width="15.6640625" style="277" customWidth="1"/>
    <col min="14593" max="14593" width="13" style="277" customWidth="1"/>
    <col min="14594" max="14595" width="12.1640625" style="277" customWidth="1"/>
    <col min="14596" max="14597" width="19.6640625" style="277" customWidth="1"/>
    <col min="14598" max="14598" width="15.6640625" style="277" customWidth="1"/>
    <col min="14599" max="14599" width="23" style="277" customWidth="1"/>
    <col min="14600" max="14600" width="15.6640625" style="277" customWidth="1"/>
    <col min="14601" max="14847" width="12" style="277"/>
    <col min="14848" max="14848" width="15.6640625" style="277" customWidth="1"/>
    <col min="14849" max="14849" width="13" style="277" customWidth="1"/>
    <col min="14850" max="14851" width="12.1640625" style="277" customWidth="1"/>
    <col min="14852" max="14853" width="19.6640625" style="277" customWidth="1"/>
    <col min="14854" max="14854" width="15.6640625" style="277" customWidth="1"/>
    <col min="14855" max="14855" width="23" style="277" customWidth="1"/>
    <col min="14856" max="14856" width="15.6640625" style="277" customWidth="1"/>
    <col min="14857" max="15103" width="12" style="277"/>
    <col min="15104" max="15104" width="15.6640625" style="277" customWidth="1"/>
    <col min="15105" max="15105" width="13" style="277" customWidth="1"/>
    <col min="15106" max="15107" width="12.1640625" style="277" customWidth="1"/>
    <col min="15108" max="15109" width="19.6640625" style="277" customWidth="1"/>
    <col min="15110" max="15110" width="15.6640625" style="277" customWidth="1"/>
    <col min="15111" max="15111" width="23" style="277" customWidth="1"/>
    <col min="15112" max="15112" width="15.6640625" style="277" customWidth="1"/>
    <col min="15113" max="15359" width="12" style="277"/>
    <col min="15360" max="15360" width="15.6640625" style="277" customWidth="1"/>
    <col min="15361" max="15361" width="13" style="277" customWidth="1"/>
    <col min="15362" max="15363" width="12.1640625" style="277" customWidth="1"/>
    <col min="15364" max="15365" width="19.6640625" style="277" customWidth="1"/>
    <col min="15366" max="15366" width="15.6640625" style="277" customWidth="1"/>
    <col min="15367" max="15367" width="23" style="277" customWidth="1"/>
    <col min="15368" max="15368" width="15.6640625" style="277" customWidth="1"/>
    <col min="15369" max="15615" width="12" style="277"/>
    <col min="15616" max="15616" width="15.6640625" style="277" customWidth="1"/>
    <col min="15617" max="15617" width="13" style="277" customWidth="1"/>
    <col min="15618" max="15619" width="12.1640625" style="277" customWidth="1"/>
    <col min="15620" max="15621" width="19.6640625" style="277" customWidth="1"/>
    <col min="15622" max="15622" width="15.6640625" style="277" customWidth="1"/>
    <col min="15623" max="15623" width="23" style="277" customWidth="1"/>
    <col min="15624" max="15624" width="15.6640625" style="277" customWidth="1"/>
    <col min="15625" max="15871" width="12" style="277"/>
    <col min="15872" max="15872" width="15.6640625" style="277" customWidth="1"/>
    <col min="15873" max="15873" width="13" style="277" customWidth="1"/>
    <col min="15874" max="15875" width="12.1640625" style="277" customWidth="1"/>
    <col min="15876" max="15877" width="19.6640625" style="277" customWidth="1"/>
    <col min="15878" max="15878" width="15.6640625" style="277" customWidth="1"/>
    <col min="15879" max="15879" width="23" style="277" customWidth="1"/>
    <col min="15880" max="15880" width="15.6640625" style="277" customWidth="1"/>
    <col min="15881" max="16127" width="12" style="277"/>
    <col min="16128" max="16128" width="15.6640625" style="277" customWidth="1"/>
    <col min="16129" max="16129" width="13" style="277" customWidth="1"/>
    <col min="16130" max="16131" width="12.1640625" style="277" customWidth="1"/>
    <col min="16132" max="16133" width="19.6640625" style="277" customWidth="1"/>
    <col min="16134" max="16134" width="15.6640625" style="277" customWidth="1"/>
    <col min="16135" max="16135" width="23" style="277" customWidth="1"/>
    <col min="16136" max="16136" width="15.6640625" style="277" customWidth="1"/>
    <col min="16137" max="16384" width="12" style="277"/>
  </cols>
  <sheetData>
    <row r="1" spans="1:8" ht="12" x14ac:dyDescent="0.2">
      <c r="A1" s="289" t="s">
        <v>299</v>
      </c>
    </row>
    <row r="2" spans="1:8" ht="12.75" x14ac:dyDescent="0.2">
      <c r="A2" s="289"/>
      <c r="B2" s="220"/>
      <c r="C2" s="220"/>
      <c r="D2" s="220"/>
      <c r="E2" s="220"/>
      <c r="F2" s="220"/>
      <c r="G2" s="220"/>
      <c r="H2" s="221"/>
    </row>
    <row r="3" spans="1:8" ht="12.75" x14ac:dyDescent="0.2">
      <c r="A3" s="220"/>
      <c r="B3" s="220"/>
      <c r="C3" s="220"/>
      <c r="D3" s="220"/>
      <c r="E3" s="220"/>
      <c r="F3" s="220"/>
      <c r="G3" s="220"/>
      <c r="H3" s="221"/>
    </row>
    <row r="4" spans="1:8" ht="13.5" customHeight="1" x14ac:dyDescent="0.2">
      <c r="A4" s="701" t="s">
        <v>1</v>
      </c>
      <c r="B4" s="475" t="s">
        <v>174</v>
      </c>
      <c r="C4" s="475"/>
      <c r="D4" s="475"/>
      <c r="E4" s="475"/>
      <c r="F4" s="475"/>
      <c r="G4" s="476"/>
      <c r="H4" s="221"/>
    </row>
    <row r="5" spans="1:8" ht="13.5" customHeight="1" x14ac:dyDescent="0.2">
      <c r="A5" s="701"/>
      <c r="B5" s="702" t="s">
        <v>131</v>
      </c>
      <c r="C5" s="702"/>
      <c r="D5" s="475" t="s">
        <v>8</v>
      </c>
      <c r="E5" s="475"/>
      <c r="F5" s="475"/>
      <c r="G5" s="476"/>
      <c r="H5" s="221"/>
    </row>
    <row r="6" spans="1:8" ht="13.5" customHeight="1" x14ac:dyDescent="0.2">
      <c r="A6" s="701"/>
      <c r="B6" s="702"/>
      <c r="C6" s="702"/>
      <c r="D6" s="475" t="s">
        <v>133</v>
      </c>
      <c r="E6" s="475"/>
      <c r="F6" s="475"/>
      <c r="G6" s="703" t="s">
        <v>386</v>
      </c>
      <c r="H6" s="221"/>
    </row>
    <row r="7" spans="1:8" ht="13.5" customHeight="1" x14ac:dyDescent="0.2">
      <c r="A7" s="701"/>
      <c r="B7" s="702"/>
      <c r="C7" s="702"/>
      <c r="D7" s="702" t="s">
        <v>175</v>
      </c>
      <c r="E7" s="702"/>
      <c r="F7" s="702" t="s">
        <v>176</v>
      </c>
      <c r="G7" s="704"/>
      <c r="H7" s="221"/>
    </row>
    <row r="8" spans="1:8" ht="28.5" customHeight="1" x14ac:dyDescent="0.2">
      <c r="A8" s="701"/>
      <c r="B8" s="702"/>
      <c r="C8" s="702"/>
      <c r="D8" s="477" t="s">
        <v>177</v>
      </c>
      <c r="E8" s="477" t="s">
        <v>178</v>
      </c>
      <c r="F8" s="702"/>
      <c r="G8" s="704"/>
      <c r="H8" s="221"/>
    </row>
    <row r="9" spans="1:8" ht="13.5" customHeight="1" x14ac:dyDescent="0.2">
      <c r="A9" s="701"/>
      <c r="B9" s="478" t="s">
        <v>10</v>
      </c>
      <c r="C9" s="478" t="s">
        <v>179</v>
      </c>
      <c r="D9" s="478" t="s">
        <v>179</v>
      </c>
      <c r="E9" s="478"/>
      <c r="F9" s="478"/>
      <c r="G9" s="479"/>
      <c r="H9" s="221"/>
    </row>
    <row r="10" spans="1:8" ht="13.5" customHeight="1" x14ac:dyDescent="0.2">
      <c r="A10" s="334"/>
      <c r="B10" s="221"/>
      <c r="C10" s="221"/>
      <c r="D10" s="221"/>
      <c r="E10" s="221"/>
      <c r="F10" s="221"/>
      <c r="G10" s="221"/>
      <c r="H10" s="221"/>
    </row>
    <row r="11" spans="1:8" ht="13.5" hidden="1" customHeight="1" x14ac:dyDescent="0.2">
      <c r="A11" s="480">
        <v>1980</v>
      </c>
      <c r="B11" s="290">
        <v>668</v>
      </c>
      <c r="C11" s="291">
        <v>35.9</v>
      </c>
      <c r="D11" s="292">
        <v>25.7</v>
      </c>
      <c r="E11" s="292"/>
      <c r="F11" s="293">
        <v>10.199999999999999</v>
      </c>
      <c r="G11" s="293">
        <v>0</v>
      </c>
      <c r="H11" s="221"/>
    </row>
    <row r="12" spans="1:8" ht="13.5" hidden="1" customHeight="1" x14ac:dyDescent="0.2">
      <c r="A12" s="480">
        <v>1981</v>
      </c>
      <c r="B12" s="290">
        <v>663</v>
      </c>
      <c r="C12" s="291">
        <v>49.2</v>
      </c>
      <c r="D12" s="292">
        <v>30.7</v>
      </c>
      <c r="E12" s="292"/>
      <c r="F12" s="293">
        <v>18.5</v>
      </c>
      <c r="G12" s="293">
        <v>0</v>
      </c>
      <c r="H12" s="221"/>
    </row>
    <row r="13" spans="1:8" ht="13.5" hidden="1" customHeight="1" x14ac:dyDescent="0.2">
      <c r="A13" s="480">
        <v>1982</v>
      </c>
      <c r="B13" s="290">
        <v>617</v>
      </c>
      <c r="C13" s="291">
        <v>37.5</v>
      </c>
      <c r="D13" s="292">
        <v>36.4</v>
      </c>
      <c r="E13" s="292"/>
      <c r="F13" s="293">
        <v>1.1000000000000001</v>
      </c>
      <c r="G13" s="293">
        <v>0</v>
      </c>
      <c r="H13" s="221"/>
    </row>
    <row r="14" spans="1:8" ht="13.5" hidden="1" customHeight="1" x14ac:dyDescent="0.2">
      <c r="A14" s="480">
        <v>1983</v>
      </c>
      <c r="B14" s="290">
        <v>969</v>
      </c>
      <c r="C14" s="291">
        <v>66.900000000000006</v>
      </c>
      <c r="D14" s="292">
        <v>63.4</v>
      </c>
      <c r="E14" s="292"/>
      <c r="F14" s="293">
        <v>3.5</v>
      </c>
      <c r="G14" s="293">
        <v>0</v>
      </c>
      <c r="H14" s="221"/>
    </row>
    <row r="15" spans="1:8" ht="13.5" hidden="1" customHeight="1" x14ac:dyDescent="0.2">
      <c r="A15" s="480">
        <v>1984</v>
      </c>
      <c r="B15" s="290">
        <v>886</v>
      </c>
      <c r="C15" s="291">
        <v>67.7</v>
      </c>
      <c r="D15" s="292">
        <v>67.7</v>
      </c>
      <c r="E15" s="292"/>
      <c r="F15" s="293">
        <v>0</v>
      </c>
      <c r="G15" s="293">
        <v>0</v>
      </c>
      <c r="H15" s="221"/>
    </row>
    <row r="16" spans="1:8" ht="13.5" hidden="1" customHeight="1" x14ac:dyDescent="0.2">
      <c r="A16" s="480">
        <v>1985</v>
      </c>
      <c r="B16" s="290">
        <v>422</v>
      </c>
      <c r="C16" s="291">
        <v>19.399999999999999</v>
      </c>
      <c r="D16" s="292">
        <v>17.5</v>
      </c>
      <c r="E16" s="292"/>
      <c r="F16" s="293">
        <v>1.9</v>
      </c>
      <c r="G16" s="293">
        <v>0</v>
      </c>
      <c r="H16" s="221"/>
    </row>
    <row r="17" spans="1:9" ht="13.5" hidden="1" customHeight="1" x14ac:dyDescent="0.2">
      <c r="A17" s="480">
        <v>1986</v>
      </c>
      <c r="B17" s="290">
        <v>304</v>
      </c>
      <c r="C17" s="291">
        <v>16.400000000000002</v>
      </c>
      <c r="D17" s="292">
        <v>14.3</v>
      </c>
      <c r="E17" s="292"/>
      <c r="F17" s="293">
        <v>2.1</v>
      </c>
      <c r="G17" s="293">
        <v>0</v>
      </c>
      <c r="H17" s="221"/>
    </row>
    <row r="18" spans="1:9" ht="13.5" hidden="1" customHeight="1" x14ac:dyDescent="0.2">
      <c r="A18" s="480">
        <v>1987</v>
      </c>
      <c r="B18" s="290">
        <v>438</v>
      </c>
      <c r="C18" s="291">
        <v>18.3</v>
      </c>
      <c r="D18" s="292">
        <v>8.3000000000000007</v>
      </c>
      <c r="E18" s="292"/>
      <c r="F18" s="293">
        <v>10</v>
      </c>
      <c r="G18" s="293">
        <v>0</v>
      </c>
      <c r="H18" s="221"/>
    </row>
    <row r="19" spans="1:9" ht="13.5" hidden="1" customHeight="1" x14ac:dyDescent="0.2">
      <c r="A19" s="480">
        <v>1988</v>
      </c>
      <c r="B19" s="290">
        <v>373</v>
      </c>
      <c r="C19" s="291">
        <v>16.3</v>
      </c>
      <c r="D19" s="292">
        <v>6</v>
      </c>
      <c r="E19" s="292"/>
      <c r="F19" s="293">
        <v>10.3</v>
      </c>
      <c r="G19" s="293">
        <v>0</v>
      </c>
      <c r="H19" s="221"/>
    </row>
    <row r="20" spans="1:9" ht="13.5" hidden="1" customHeight="1" x14ac:dyDescent="0.2">
      <c r="A20" s="480">
        <v>1989</v>
      </c>
      <c r="B20" s="290">
        <v>780</v>
      </c>
      <c r="C20" s="291">
        <v>40.5</v>
      </c>
      <c r="D20" s="292">
        <v>35.1</v>
      </c>
      <c r="E20" s="292"/>
      <c r="F20" s="293">
        <v>5.4</v>
      </c>
      <c r="G20" s="293">
        <v>0</v>
      </c>
      <c r="H20" s="221"/>
    </row>
    <row r="21" spans="1:9" ht="13.5" customHeight="1" x14ac:dyDescent="0.2">
      <c r="A21" s="480">
        <v>1990</v>
      </c>
      <c r="B21" s="290">
        <v>657</v>
      </c>
      <c r="C21" s="291">
        <v>41.4</v>
      </c>
      <c r="D21" s="292">
        <v>34.6</v>
      </c>
      <c r="E21" s="292">
        <v>0</v>
      </c>
      <c r="F21" s="291">
        <v>6.8</v>
      </c>
      <c r="G21" s="293">
        <v>0</v>
      </c>
      <c r="H21" s="221"/>
      <c r="I21" s="294"/>
    </row>
    <row r="22" spans="1:9" ht="13.5" customHeight="1" x14ac:dyDescent="0.2">
      <c r="A22" s="480">
        <v>1991</v>
      </c>
      <c r="B22" s="290">
        <v>746</v>
      </c>
      <c r="C22" s="291">
        <v>53</v>
      </c>
      <c r="D22" s="292">
        <v>43.3</v>
      </c>
      <c r="E22" s="292">
        <v>0</v>
      </c>
      <c r="F22" s="291">
        <v>9.6999999999999993</v>
      </c>
      <c r="G22" s="293">
        <v>0</v>
      </c>
      <c r="H22" s="221"/>
      <c r="I22" s="294"/>
    </row>
    <row r="23" spans="1:9" ht="13.5" customHeight="1" x14ac:dyDescent="0.2">
      <c r="A23" s="480">
        <v>1992</v>
      </c>
      <c r="B23" s="290">
        <v>647</v>
      </c>
      <c r="C23" s="291">
        <v>52.3</v>
      </c>
      <c r="D23" s="292">
        <v>52.3</v>
      </c>
      <c r="E23" s="292">
        <v>0</v>
      </c>
      <c r="F23" s="291">
        <v>0</v>
      </c>
      <c r="G23" s="293">
        <v>0</v>
      </c>
      <c r="H23" s="221"/>
      <c r="I23" s="294"/>
    </row>
    <row r="24" spans="1:9" ht="13.5" customHeight="1" x14ac:dyDescent="0.2">
      <c r="A24" s="480">
        <v>1993</v>
      </c>
      <c r="B24" s="290">
        <v>1046</v>
      </c>
      <c r="C24" s="291">
        <v>73.2</v>
      </c>
      <c r="D24" s="292">
        <v>73.2</v>
      </c>
      <c r="E24" s="292">
        <v>0</v>
      </c>
      <c r="F24" s="291">
        <v>0</v>
      </c>
      <c r="G24" s="293">
        <v>0</v>
      </c>
      <c r="H24" s="221"/>
      <c r="I24" s="294"/>
    </row>
    <row r="25" spans="1:9" ht="13.5" customHeight="1" x14ac:dyDescent="0.2">
      <c r="A25" s="480">
        <v>1994</v>
      </c>
      <c r="B25" s="290">
        <v>972</v>
      </c>
      <c r="C25" s="291">
        <v>68.2</v>
      </c>
      <c r="D25" s="292">
        <v>68.2</v>
      </c>
      <c r="E25" s="292">
        <v>0</v>
      </c>
      <c r="F25" s="291">
        <v>0</v>
      </c>
      <c r="G25" s="293">
        <v>0</v>
      </c>
      <c r="H25" s="221"/>
      <c r="I25" s="294"/>
    </row>
    <row r="26" spans="1:9" ht="13.5" customHeight="1" x14ac:dyDescent="0.2">
      <c r="A26" s="480">
        <v>1995</v>
      </c>
      <c r="B26" s="290">
        <v>1388</v>
      </c>
      <c r="C26" s="291">
        <v>69.599999999999994</v>
      </c>
      <c r="D26" s="292">
        <v>69.599999999999994</v>
      </c>
      <c r="E26" s="292">
        <v>0</v>
      </c>
      <c r="F26" s="291">
        <v>0</v>
      </c>
      <c r="G26" s="293">
        <v>0</v>
      </c>
      <c r="H26" s="221"/>
      <c r="I26" s="294"/>
    </row>
    <row r="27" spans="1:9" ht="13.5" customHeight="1" x14ac:dyDescent="0.2">
      <c r="A27" s="480">
        <v>1996</v>
      </c>
      <c r="B27" s="290">
        <v>985</v>
      </c>
      <c r="C27" s="291">
        <v>55.1</v>
      </c>
      <c r="D27" s="292">
        <v>55.1</v>
      </c>
      <c r="E27" s="292">
        <v>0</v>
      </c>
      <c r="F27" s="291">
        <v>0</v>
      </c>
      <c r="G27" s="293">
        <v>0</v>
      </c>
      <c r="H27" s="221"/>
      <c r="I27" s="294"/>
    </row>
    <row r="28" spans="1:9" ht="13.5" customHeight="1" x14ac:dyDescent="0.2">
      <c r="A28" s="480">
        <v>1997</v>
      </c>
      <c r="B28" s="290">
        <v>502</v>
      </c>
      <c r="C28" s="291">
        <v>26.4</v>
      </c>
      <c r="D28" s="292">
        <v>26.4</v>
      </c>
      <c r="E28" s="292">
        <v>0</v>
      </c>
      <c r="F28" s="291">
        <v>0</v>
      </c>
      <c r="G28" s="293">
        <v>0</v>
      </c>
      <c r="H28" s="221"/>
      <c r="I28" s="294"/>
    </row>
    <row r="29" spans="1:9" ht="13.5" customHeight="1" x14ac:dyDescent="0.2">
      <c r="A29" s="480">
        <v>1998</v>
      </c>
      <c r="B29" s="290">
        <v>198</v>
      </c>
      <c r="C29" s="291">
        <v>11.1</v>
      </c>
      <c r="D29" s="292">
        <v>11.1</v>
      </c>
      <c r="E29" s="292">
        <v>0</v>
      </c>
      <c r="F29" s="291">
        <v>0</v>
      </c>
      <c r="G29" s="293">
        <v>0</v>
      </c>
      <c r="H29" s="221"/>
      <c r="I29" s="294"/>
    </row>
    <row r="30" spans="1:9" ht="13.5" customHeight="1" x14ac:dyDescent="0.2">
      <c r="A30" s="480">
        <v>1999</v>
      </c>
      <c r="B30" s="290">
        <v>145</v>
      </c>
      <c r="C30" s="291">
        <v>7.6</v>
      </c>
      <c r="D30" s="292">
        <v>7.6</v>
      </c>
      <c r="E30" s="292">
        <v>0</v>
      </c>
      <c r="F30" s="291">
        <v>0</v>
      </c>
      <c r="G30" s="293">
        <v>0</v>
      </c>
      <c r="H30" s="221"/>
      <c r="I30" s="294"/>
    </row>
    <row r="31" spans="1:9" ht="13.5" customHeight="1" x14ac:dyDescent="0.2">
      <c r="A31" s="480">
        <v>2000</v>
      </c>
      <c r="B31" s="290">
        <v>189</v>
      </c>
      <c r="C31" s="291">
        <v>6.4</v>
      </c>
      <c r="D31" s="292">
        <v>6.4</v>
      </c>
      <c r="E31" s="292">
        <v>0</v>
      </c>
      <c r="F31" s="291">
        <v>0</v>
      </c>
      <c r="G31" s="293">
        <v>0</v>
      </c>
      <c r="H31" s="221"/>
      <c r="I31" s="294"/>
    </row>
    <row r="32" spans="1:9" ht="13.5" customHeight="1" x14ac:dyDescent="0.2">
      <c r="A32" s="480">
        <v>2001</v>
      </c>
      <c r="B32" s="290">
        <v>285</v>
      </c>
      <c r="C32" s="291">
        <v>8.6</v>
      </c>
      <c r="D32" s="292">
        <v>8.6</v>
      </c>
      <c r="E32" s="292">
        <v>0</v>
      </c>
      <c r="F32" s="291">
        <v>0</v>
      </c>
      <c r="G32" s="293">
        <v>0</v>
      </c>
      <c r="H32" s="221"/>
      <c r="I32" s="294"/>
    </row>
    <row r="33" spans="1:9" ht="13.5" customHeight="1" x14ac:dyDescent="0.2">
      <c r="A33" s="480">
        <v>2002</v>
      </c>
      <c r="B33" s="290">
        <v>311</v>
      </c>
      <c r="C33" s="291">
        <v>23.619999999999997</v>
      </c>
      <c r="D33" s="292">
        <v>12.5</v>
      </c>
      <c r="E33" s="292">
        <v>11.12</v>
      </c>
      <c r="F33" s="291">
        <v>0</v>
      </c>
      <c r="G33" s="293">
        <v>0</v>
      </c>
      <c r="H33" s="221"/>
      <c r="I33" s="294"/>
    </row>
    <row r="34" spans="1:9" ht="13.5" customHeight="1" x14ac:dyDescent="0.2">
      <c r="A34" s="480">
        <v>2003</v>
      </c>
      <c r="B34" s="290">
        <v>520</v>
      </c>
      <c r="C34" s="291">
        <v>33.119999999999997</v>
      </c>
      <c r="D34" s="292">
        <v>17.2</v>
      </c>
      <c r="E34" s="292">
        <v>14.629999999999999</v>
      </c>
      <c r="F34" s="291">
        <v>0</v>
      </c>
      <c r="G34" s="293">
        <v>1.29</v>
      </c>
      <c r="H34" s="221"/>
      <c r="I34" s="294"/>
    </row>
    <row r="35" spans="1:9" ht="13.5" customHeight="1" x14ac:dyDescent="0.2">
      <c r="A35" s="480">
        <v>2004</v>
      </c>
      <c r="B35" s="290">
        <v>449</v>
      </c>
      <c r="C35" s="291">
        <v>34.429999999999993</v>
      </c>
      <c r="D35" s="292">
        <v>16.7</v>
      </c>
      <c r="E35" s="292">
        <v>16.82</v>
      </c>
      <c r="F35" s="291">
        <v>0</v>
      </c>
      <c r="G35" s="293">
        <v>0.91</v>
      </c>
      <c r="H35" s="221"/>
      <c r="I35" s="294"/>
    </row>
    <row r="36" spans="1:9" ht="13.5" customHeight="1" x14ac:dyDescent="0.2">
      <c r="A36" s="480">
        <v>2005</v>
      </c>
      <c r="B36" s="290">
        <v>419</v>
      </c>
      <c r="C36" s="291">
        <v>30.56</v>
      </c>
      <c r="D36" s="292">
        <v>18.66</v>
      </c>
      <c r="E36" s="292">
        <v>11.16</v>
      </c>
      <c r="F36" s="291">
        <v>0</v>
      </c>
      <c r="G36" s="293">
        <v>0.74</v>
      </c>
      <c r="H36" s="221"/>
      <c r="I36" s="294"/>
    </row>
    <row r="37" spans="1:9" ht="13.5" customHeight="1" x14ac:dyDescent="0.2">
      <c r="A37" s="480">
        <v>2006</v>
      </c>
      <c r="B37" s="290">
        <v>237</v>
      </c>
      <c r="C37" s="291">
        <v>21.150000000000002</v>
      </c>
      <c r="D37" s="292">
        <v>12.29</v>
      </c>
      <c r="E37" s="292">
        <v>8.1900000000000013</v>
      </c>
      <c r="F37" s="291">
        <v>0</v>
      </c>
      <c r="G37" s="293">
        <v>0.67</v>
      </c>
      <c r="H37" s="221"/>
      <c r="I37" s="294"/>
    </row>
    <row r="38" spans="1:9" ht="13.5" customHeight="1" x14ac:dyDescent="0.2">
      <c r="A38" s="480">
        <v>2007</v>
      </c>
      <c r="B38" s="290">
        <v>150</v>
      </c>
      <c r="C38" s="291">
        <v>16.619999999999997</v>
      </c>
      <c r="D38" s="292">
        <v>7</v>
      </c>
      <c r="E38" s="292">
        <v>6.6999999999999993</v>
      </c>
      <c r="F38" s="291">
        <v>2.2000000000000002</v>
      </c>
      <c r="G38" s="293">
        <v>0.72</v>
      </c>
      <c r="H38" s="221"/>
      <c r="I38" s="294"/>
    </row>
    <row r="39" spans="1:9" ht="13.5" customHeight="1" x14ac:dyDescent="0.2">
      <c r="A39" s="480">
        <v>2008</v>
      </c>
      <c r="B39" s="290">
        <v>84</v>
      </c>
      <c r="C39" s="291">
        <v>2.3000000000000003</v>
      </c>
      <c r="D39" s="292">
        <v>0.3</v>
      </c>
      <c r="E39" s="292">
        <v>1.1000000000000001</v>
      </c>
      <c r="F39" s="291">
        <v>0</v>
      </c>
      <c r="G39" s="293">
        <v>0.9</v>
      </c>
      <c r="H39" s="221"/>
      <c r="I39" s="294"/>
    </row>
    <row r="40" spans="1:9" ht="13.5" customHeight="1" x14ac:dyDescent="0.2">
      <c r="A40" s="480">
        <v>2009</v>
      </c>
      <c r="B40" s="290">
        <v>185</v>
      </c>
      <c r="C40" s="291">
        <v>10.5</v>
      </c>
      <c r="D40" s="292">
        <v>6.9</v>
      </c>
      <c r="E40" s="292">
        <v>2.6</v>
      </c>
      <c r="F40" s="291">
        <v>0</v>
      </c>
      <c r="G40" s="293">
        <v>1</v>
      </c>
      <c r="H40" s="221"/>
      <c r="I40" s="294"/>
    </row>
    <row r="41" spans="1:9" ht="13.5" customHeight="1" x14ac:dyDescent="0.2">
      <c r="A41" s="480">
        <v>2010</v>
      </c>
      <c r="B41" s="290">
        <v>28</v>
      </c>
      <c r="C41" s="291">
        <v>2.6</v>
      </c>
      <c r="D41" s="292">
        <v>2.2999999999999998</v>
      </c>
      <c r="E41" s="292">
        <v>0.3</v>
      </c>
      <c r="F41" s="291">
        <v>0</v>
      </c>
      <c r="G41" s="293">
        <v>0</v>
      </c>
      <c r="H41" s="221"/>
      <c r="I41" s="294"/>
    </row>
    <row r="42" spans="1:9" ht="13.5" customHeight="1" x14ac:dyDescent="0.2">
      <c r="A42" s="480">
        <v>2011</v>
      </c>
      <c r="B42" s="290">
        <v>112</v>
      </c>
      <c r="C42" s="291">
        <v>8</v>
      </c>
      <c r="D42" s="292">
        <v>7.8</v>
      </c>
      <c r="E42" s="292">
        <v>0</v>
      </c>
      <c r="F42" s="291">
        <v>0</v>
      </c>
      <c r="G42" s="293">
        <v>0.2</v>
      </c>
      <c r="H42" s="221"/>
      <c r="I42" s="294"/>
    </row>
    <row r="43" spans="1:9" ht="13.5" customHeight="1" x14ac:dyDescent="0.2">
      <c r="A43" s="480">
        <v>2012</v>
      </c>
      <c r="B43" s="290">
        <v>27</v>
      </c>
      <c r="C43" s="291">
        <v>2.4</v>
      </c>
      <c r="D43" s="292">
        <v>0.9</v>
      </c>
      <c r="E43" s="292">
        <v>1.1000000000000001</v>
      </c>
      <c r="F43" s="291">
        <v>0</v>
      </c>
      <c r="G43" s="293">
        <v>0.4</v>
      </c>
      <c r="H43" s="221"/>
      <c r="I43" s="294"/>
    </row>
    <row r="44" spans="1:9" ht="13.5" customHeight="1" x14ac:dyDescent="0.2">
      <c r="A44" s="480">
        <v>2013</v>
      </c>
      <c r="B44" s="290">
        <v>66</v>
      </c>
      <c r="C44" s="291">
        <v>7.4</v>
      </c>
      <c r="D44" s="292">
        <v>6.8</v>
      </c>
      <c r="E44" s="292">
        <v>0.6</v>
      </c>
      <c r="F44" s="291">
        <v>0</v>
      </c>
      <c r="G44" s="293">
        <v>0</v>
      </c>
      <c r="H44" s="221"/>
      <c r="I44" s="294"/>
    </row>
    <row r="45" spans="1:9" ht="13.5" customHeight="1" x14ac:dyDescent="0.2">
      <c r="A45" s="480">
        <v>2014</v>
      </c>
      <c r="B45" s="290">
        <v>0</v>
      </c>
      <c r="C45" s="291">
        <v>0</v>
      </c>
      <c r="D45" s="292">
        <v>0</v>
      </c>
      <c r="E45" s="292">
        <v>0</v>
      </c>
      <c r="F45" s="291">
        <v>0</v>
      </c>
      <c r="G45" s="293">
        <v>0</v>
      </c>
      <c r="H45" s="221"/>
      <c r="I45" s="294"/>
    </row>
    <row r="46" spans="1:9" ht="13.5" customHeight="1" x14ac:dyDescent="0.2">
      <c r="A46" s="481" t="s">
        <v>87</v>
      </c>
      <c r="B46" s="290">
        <v>379</v>
      </c>
      <c r="C46" s="291">
        <v>45.5</v>
      </c>
      <c r="D46" s="292">
        <v>41.1</v>
      </c>
      <c r="E46" s="292">
        <v>2.2999999999999998</v>
      </c>
      <c r="F46" s="291">
        <v>0</v>
      </c>
      <c r="G46" s="293">
        <v>2.1</v>
      </c>
      <c r="H46" s="221"/>
      <c r="I46" s="294"/>
    </row>
    <row r="47" spans="1:9" ht="13.5" customHeight="1" x14ac:dyDescent="0.2">
      <c r="A47" s="481" t="s">
        <v>320</v>
      </c>
      <c r="B47" s="290">
        <v>184</v>
      </c>
      <c r="C47" s="291">
        <v>14.4</v>
      </c>
      <c r="D47" s="292">
        <v>9.9</v>
      </c>
      <c r="E47" s="292">
        <v>1.6</v>
      </c>
      <c r="F47" s="291">
        <v>0</v>
      </c>
      <c r="G47" s="293">
        <v>2.9</v>
      </c>
      <c r="H47" s="221"/>
      <c r="I47" s="294"/>
    </row>
    <row r="48" spans="1:9" ht="13.5" customHeight="1" x14ac:dyDescent="0.2">
      <c r="A48" s="482" t="s">
        <v>358</v>
      </c>
      <c r="B48" s="290">
        <v>227</v>
      </c>
      <c r="C48" s="483">
        <v>26.4</v>
      </c>
      <c r="D48" s="484">
        <v>20.399999999999999</v>
      </c>
      <c r="E48" s="484">
        <v>3</v>
      </c>
      <c r="F48" s="291">
        <v>0</v>
      </c>
      <c r="G48" s="293">
        <v>3</v>
      </c>
      <c r="H48" s="221"/>
      <c r="I48" s="294"/>
    </row>
    <row r="49" spans="1:9" ht="13.5" customHeight="1" x14ac:dyDescent="0.2">
      <c r="A49" s="482" t="s">
        <v>359</v>
      </c>
      <c r="B49" s="290">
        <v>621</v>
      </c>
      <c r="C49" s="483">
        <v>89.8</v>
      </c>
      <c r="D49" s="292">
        <v>85.4</v>
      </c>
      <c r="E49" s="292">
        <v>3</v>
      </c>
      <c r="F49" s="291">
        <v>0</v>
      </c>
      <c r="G49" s="293">
        <v>1.4</v>
      </c>
      <c r="H49" s="221"/>
      <c r="I49" s="294"/>
    </row>
    <row r="50" spans="1:9" ht="13.5" customHeight="1" x14ac:dyDescent="0.2">
      <c r="A50" s="482" t="s">
        <v>378</v>
      </c>
      <c r="B50" s="290">
        <v>231</v>
      </c>
      <c r="C50" s="483">
        <v>23</v>
      </c>
      <c r="D50" s="292">
        <v>20</v>
      </c>
      <c r="E50" s="292">
        <v>3</v>
      </c>
      <c r="F50" s="483" t="s">
        <v>376</v>
      </c>
      <c r="G50" s="293">
        <v>0.2</v>
      </c>
      <c r="H50" s="599"/>
      <c r="I50" s="294"/>
    </row>
    <row r="51" spans="1:9" ht="13.5" customHeight="1" x14ac:dyDescent="0.2">
      <c r="A51" s="482" t="s">
        <v>379</v>
      </c>
      <c r="B51" s="290">
        <v>261</v>
      </c>
      <c r="C51" s="483">
        <v>37.9</v>
      </c>
      <c r="D51" s="292">
        <v>34.9</v>
      </c>
      <c r="E51" s="292">
        <v>3</v>
      </c>
      <c r="F51" s="483" t="s">
        <v>376</v>
      </c>
      <c r="G51" s="293">
        <v>0.81</v>
      </c>
      <c r="H51" s="599"/>
      <c r="I51" s="294"/>
    </row>
    <row r="52" spans="1:9" ht="13.5" customHeight="1" x14ac:dyDescent="0.2">
      <c r="A52" s="30" t="s">
        <v>63</v>
      </c>
      <c r="B52" s="221"/>
      <c r="C52" s="221"/>
      <c r="D52" s="221"/>
      <c r="E52" s="221"/>
      <c r="F52" s="221"/>
      <c r="G52" s="278"/>
      <c r="H52" s="221"/>
    </row>
    <row r="53" spans="1:9" ht="13.5" customHeight="1" x14ac:dyDescent="0.2">
      <c r="A53" s="205" t="s">
        <v>267</v>
      </c>
      <c r="B53" s="221"/>
      <c r="C53" s="221"/>
      <c r="D53" s="221"/>
      <c r="E53" s="221"/>
      <c r="F53" s="221"/>
      <c r="G53" s="278"/>
      <c r="H53" s="221"/>
    </row>
    <row r="54" spans="1:9" ht="13.5" customHeight="1" x14ac:dyDescent="0.2">
      <c r="A54" s="205" t="s">
        <v>387</v>
      </c>
      <c r="B54" s="599"/>
      <c r="C54" s="599"/>
      <c r="D54" s="599"/>
      <c r="E54" s="599"/>
      <c r="F54" s="599"/>
      <c r="G54" s="278"/>
      <c r="H54" s="599"/>
    </row>
    <row r="55" spans="1:9" ht="13.5" customHeight="1" x14ac:dyDescent="0.2">
      <c r="A55" s="221"/>
      <c r="B55" s="221"/>
      <c r="C55" s="221"/>
      <c r="D55" s="221"/>
      <c r="E55" s="221"/>
      <c r="F55" s="221"/>
      <c r="G55" s="278" t="s">
        <v>327</v>
      </c>
      <c r="H55" s="221"/>
    </row>
    <row r="56" spans="1:9" x14ac:dyDescent="0.2">
      <c r="A56" s="221"/>
      <c r="B56" s="221"/>
      <c r="C56" s="221"/>
      <c r="D56" s="221"/>
      <c r="E56" s="221"/>
      <c r="F56" s="221"/>
      <c r="G56" s="221"/>
      <c r="H56" s="221"/>
    </row>
    <row r="57" spans="1:9" x14ac:dyDescent="0.2">
      <c r="A57" s="221"/>
      <c r="B57" s="221"/>
      <c r="C57" s="221"/>
      <c r="D57" s="221"/>
      <c r="E57" s="221"/>
      <c r="F57" s="221"/>
      <c r="G57" s="221"/>
      <c r="H57" s="221"/>
    </row>
    <row r="58" spans="1:9" ht="12.75" x14ac:dyDescent="0.2">
      <c r="A58" s="348" t="s">
        <v>315</v>
      </c>
    </row>
  </sheetData>
  <mergeCells count="5">
    <mergeCell ref="A4:A9"/>
    <mergeCell ref="B5:C8"/>
    <mergeCell ref="G6:G8"/>
    <mergeCell ref="D7:E7"/>
    <mergeCell ref="F7:F8"/>
  </mergeCells>
  <hyperlinks>
    <hyperlink ref="A58" location="Tabellenliste!A1" display="zurück"/>
  </hyperlinks>
  <pageMargins left="0.70866141732283472" right="0.70866141732283472" top="0.78740157480314965" bottom="0.78740157480314965" header="0.31496062992125984" footer="0.31496062992125984"/>
  <pageSetup paperSize="9" scale="96" orientation="portrait" r:id="rId1"/>
  <headerFooter>
    <oddFooter>&amp;L&amp;Z&amp;F&amp;R&amp;A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980"/>
  <sheetViews>
    <sheetView topLeftCell="A4" zoomScaleNormal="100" workbookViewId="0">
      <selection activeCell="C45" sqref="C45"/>
    </sheetView>
  </sheetViews>
  <sheetFormatPr baseColWidth="10" defaultRowHeight="11.25" x14ac:dyDescent="0.2"/>
  <cols>
    <col min="1" max="1" width="9.1640625" style="183" customWidth="1"/>
    <col min="2" max="7" width="15.1640625" style="183" customWidth="1"/>
    <col min="8" max="9" width="15.6640625" style="183" customWidth="1"/>
    <col min="10" max="11" width="12" style="183"/>
    <col min="12" max="12" width="13.6640625" style="183" bestFit="1" customWidth="1"/>
    <col min="13" max="255" width="12" style="183"/>
    <col min="256" max="256" width="15.6640625" style="183" customWidth="1"/>
    <col min="257" max="257" width="9.1640625" style="183" customWidth="1"/>
    <col min="258" max="263" width="15.1640625" style="183" customWidth="1"/>
    <col min="264" max="265" width="15.6640625" style="183" customWidth="1"/>
    <col min="266" max="267" width="12" style="183"/>
    <col min="268" max="268" width="13.6640625" style="183" bestFit="1" customWidth="1"/>
    <col min="269" max="511" width="12" style="183"/>
    <col min="512" max="512" width="15.6640625" style="183" customWidth="1"/>
    <col min="513" max="513" width="9.1640625" style="183" customWidth="1"/>
    <col min="514" max="519" width="15.1640625" style="183" customWidth="1"/>
    <col min="520" max="521" width="15.6640625" style="183" customWidth="1"/>
    <col min="522" max="523" width="12" style="183"/>
    <col min="524" max="524" width="13.6640625" style="183" bestFit="1" customWidth="1"/>
    <col min="525" max="767" width="12" style="183"/>
    <col min="768" max="768" width="15.6640625" style="183" customWidth="1"/>
    <col min="769" max="769" width="9.1640625" style="183" customWidth="1"/>
    <col min="770" max="775" width="15.1640625" style="183" customWidth="1"/>
    <col min="776" max="777" width="15.6640625" style="183" customWidth="1"/>
    <col min="778" max="779" width="12" style="183"/>
    <col min="780" max="780" width="13.6640625" style="183" bestFit="1" customWidth="1"/>
    <col min="781" max="1023" width="12" style="183"/>
    <col min="1024" max="1024" width="15.6640625" style="183" customWidth="1"/>
    <col min="1025" max="1025" width="9.1640625" style="183" customWidth="1"/>
    <col min="1026" max="1031" width="15.1640625" style="183" customWidth="1"/>
    <col min="1032" max="1033" width="15.6640625" style="183" customWidth="1"/>
    <col min="1034" max="1035" width="12" style="183"/>
    <col min="1036" max="1036" width="13.6640625" style="183" bestFit="1" customWidth="1"/>
    <col min="1037" max="1279" width="12" style="183"/>
    <col min="1280" max="1280" width="15.6640625" style="183" customWidth="1"/>
    <col min="1281" max="1281" width="9.1640625" style="183" customWidth="1"/>
    <col min="1282" max="1287" width="15.1640625" style="183" customWidth="1"/>
    <col min="1288" max="1289" width="15.6640625" style="183" customWidth="1"/>
    <col min="1290" max="1291" width="12" style="183"/>
    <col min="1292" max="1292" width="13.6640625" style="183" bestFit="1" customWidth="1"/>
    <col min="1293" max="1535" width="12" style="183"/>
    <col min="1536" max="1536" width="15.6640625" style="183" customWidth="1"/>
    <col min="1537" max="1537" width="9.1640625" style="183" customWidth="1"/>
    <col min="1538" max="1543" width="15.1640625" style="183" customWidth="1"/>
    <col min="1544" max="1545" width="15.6640625" style="183" customWidth="1"/>
    <col min="1546" max="1547" width="12" style="183"/>
    <col min="1548" max="1548" width="13.6640625" style="183" bestFit="1" customWidth="1"/>
    <col min="1549" max="1791" width="12" style="183"/>
    <col min="1792" max="1792" width="15.6640625" style="183" customWidth="1"/>
    <col min="1793" max="1793" width="9.1640625" style="183" customWidth="1"/>
    <col min="1794" max="1799" width="15.1640625" style="183" customWidth="1"/>
    <col min="1800" max="1801" width="15.6640625" style="183" customWidth="1"/>
    <col min="1802" max="1803" width="12" style="183"/>
    <col min="1804" max="1804" width="13.6640625" style="183" bestFit="1" customWidth="1"/>
    <col min="1805" max="2047" width="12" style="183"/>
    <col min="2048" max="2048" width="15.6640625" style="183" customWidth="1"/>
    <col min="2049" max="2049" width="9.1640625" style="183" customWidth="1"/>
    <col min="2050" max="2055" width="15.1640625" style="183" customWidth="1"/>
    <col min="2056" max="2057" width="15.6640625" style="183" customWidth="1"/>
    <col min="2058" max="2059" width="12" style="183"/>
    <col min="2060" max="2060" width="13.6640625" style="183" bestFit="1" customWidth="1"/>
    <col min="2061" max="2303" width="12" style="183"/>
    <col min="2304" max="2304" width="15.6640625" style="183" customWidth="1"/>
    <col min="2305" max="2305" width="9.1640625" style="183" customWidth="1"/>
    <col min="2306" max="2311" width="15.1640625" style="183" customWidth="1"/>
    <col min="2312" max="2313" width="15.6640625" style="183" customWidth="1"/>
    <col min="2314" max="2315" width="12" style="183"/>
    <col min="2316" max="2316" width="13.6640625" style="183" bestFit="1" customWidth="1"/>
    <col min="2317" max="2559" width="12" style="183"/>
    <col min="2560" max="2560" width="15.6640625" style="183" customWidth="1"/>
    <col min="2561" max="2561" width="9.1640625" style="183" customWidth="1"/>
    <col min="2562" max="2567" width="15.1640625" style="183" customWidth="1"/>
    <col min="2568" max="2569" width="15.6640625" style="183" customWidth="1"/>
    <col min="2570" max="2571" width="12" style="183"/>
    <col min="2572" max="2572" width="13.6640625" style="183" bestFit="1" customWidth="1"/>
    <col min="2573" max="2815" width="12" style="183"/>
    <col min="2816" max="2816" width="15.6640625" style="183" customWidth="1"/>
    <col min="2817" max="2817" width="9.1640625" style="183" customWidth="1"/>
    <col min="2818" max="2823" width="15.1640625" style="183" customWidth="1"/>
    <col min="2824" max="2825" width="15.6640625" style="183" customWidth="1"/>
    <col min="2826" max="2827" width="12" style="183"/>
    <col min="2828" max="2828" width="13.6640625" style="183" bestFit="1" customWidth="1"/>
    <col min="2829" max="3071" width="12" style="183"/>
    <col min="3072" max="3072" width="15.6640625" style="183" customWidth="1"/>
    <col min="3073" max="3073" width="9.1640625" style="183" customWidth="1"/>
    <col min="3074" max="3079" width="15.1640625" style="183" customWidth="1"/>
    <col min="3080" max="3081" width="15.6640625" style="183" customWidth="1"/>
    <col min="3082" max="3083" width="12" style="183"/>
    <col min="3084" max="3084" width="13.6640625" style="183" bestFit="1" customWidth="1"/>
    <col min="3085" max="3327" width="12" style="183"/>
    <col min="3328" max="3328" width="15.6640625" style="183" customWidth="1"/>
    <col min="3329" max="3329" width="9.1640625" style="183" customWidth="1"/>
    <col min="3330" max="3335" width="15.1640625" style="183" customWidth="1"/>
    <col min="3336" max="3337" width="15.6640625" style="183" customWidth="1"/>
    <col min="3338" max="3339" width="12" style="183"/>
    <col min="3340" max="3340" width="13.6640625" style="183" bestFit="1" customWidth="1"/>
    <col min="3341" max="3583" width="12" style="183"/>
    <col min="3584" max="3584" width="15.6640625" style="183" customWidth="1"/>
    <col min="3585" max="3585" width="9.1640625" style="183" customWidth="1"/>
    <col min="3586" max="3591" width="15.1640625" style="183" customWidth="1"/>
    <col min="3592" max="3593" width="15.6640625" style="183" customWidth="1"/>
    <col min="3594" max="3595" width="12" style="183"/>
    <col min="3596" max="3596" width="13.6640625" style="183" bestFit="1" customWidth="1"/>
    <col min="3597" max="3839" width="12" style="183"/>
    <col min="3840" max="3840" width="15.6640625" style="183" customWidth="1"/>
    <col min="3841" max="3841" width="9.1640625" style="183" customWidth="1"/>
    <col min="3842" max="3847" width="15.1640625" style="183" customWidth="1"/>
    <col min="3848" max="3849" width="15.6640625" style="183" customWidth="1"/>
    <col min="3850" max="3851" width="12" style="183"/>
    <col min="3852" max="3852" width="13.6640625" style="183" bestFit="1" customWidth="1"/>
    <col min="3853" max="4095" width="12" style="183"/>
    <col min="4096" max="4096" width="15.6640625" style="183" customWidth="1"/>
    <col min="4097" max="4097" width="9.1640625" style="183" customWidth="1"/>
    <col min="4098" max="4103" width="15.1640625" style="183" customWidth="1"/>
    <col min="4104" max="4105" width="15.6640625" style="183" customWidth="1"/>
    <col min="4106" max="4107" width="12" style="183"/>
    <col min="4108" max="4108" width="13.6640625" style="183" bestFit="1" customWidth="1"/>
    <col min="4109" max="4351" width="12" style="183"/>
    <col min="4352" max="4352" width="15.6640625" style="183" customWidth="1"/>
    <col min="4353" max="4353" width="9.1640625" style="183" customWidth="1"/>
    <col min="4354" max="4359" width="15.1640625" style="183" customWidth="1"/>
    <col min="4360" max="4361" width="15.6640625" style="183" customWidth="1"/>
    <col min="4362" max="4363" width="12" style="183"/>
    <col min="4364" max="4364" width="13.6640625" style="183" bestFit="1" customWidth="1"/>
    <col min="4365" max="4607" width="12" style="183"/>
    <col min="4608" max="4608" width="15.6640625" style="183" customWidth="1"/>
    <col min="4609" max="4609" width="9.1640625" style="183" customWidth="1"/>
    <col min="4610" max="4615" width="15.1640625" style="183" customWidth="1"/>
    <col min="4616" max="4617" width="15.6640625" style="183" customWidth="1"/>
    <col min="4618" max="4619" width="12" style="183"/>
    <col min="4620" max="4620" width="13.6640625" style="183" bestFit="1" customWidth="1"/>
    <col min="4621" max="4863" width="12" style="183"/>
    <col min="4864" max="4864" width="15.6640625" style="183" customWidth="1"/>
    <col min="4865" max="4865" width="9.1640625" style="183" customWidth="1"/>
    <col min="4866" max="4871" width="15.1640625" style="183" customWidth="1"/>
    <col min="4872" max="4873" width="15.6640625" style="183" customWidth="1"/>
    <col min="4874" max="4875" width="12" style="183"/>
    <col min="4876" max="4876" width="13.6640625" style="183" bestFit="1" customWidth="1"/>
    <col min="4877" max="5119" width="12" style="183"/>
    <col min="5120" max="5120" width="15.6640625" style="183" customWidth="1"/>
    <col min="5121" max="5121" width="9.1640625" style="183" customWidth="1"/>
    <col min="5122" max="5127" width="15.1640625" style="183" customWidth="1"/>
    <col min="5128" max="5129" width="15.6640625" style="183" customWidth="1"/>
    <col min="5130" max="5131" width="12" style="183"/>
    <col min="5132" max="5132" width="13.6640625" style="183" bestFit="1" customWidth="1"/>
    <col min="5133" max="5375" width="12" style="183"/>
    <col min="5376" max="5376" width="15.6640625" style="183" customWidth="1"/>
    <col min="5377" max="5377" width="9.1640625" style="183" customWidth="1"/>
    <col min="5378" max="5383" width="15.1640625" style="183" customWidth="1"/>
    <col min="5384" max="5385" width="15.6640625" style="183" customWidth="1"/>
    <col min="5386" max="5387" width="12" style="183"/>
    <col min="5388" max="5388" width="13.6640625" style="183" bestFit="1" customWidth="1"/>
    <col min="5389" max="5631" width="12" style="183"/>
    <col min="5632" max="5632" width="15.6640625" style="183" customWidth="1"/>
    <col min="5633" max="5633" width="9.1640625" style="183" customWidth="1"/>
    <col min="5634" max="5639" width="15.1640625" style="183" customWidth="1"/>
    <col min="5640" max="5641" width="15.6640625" style="183" customWidth="1"/>
    <col min="5642" max="5643" width="12" style="183"/>
    <col min="5644" max="5644" width="13.6640625" style="183" bestFit="1" customWidth="1"/>
    <col min="5645" max="5887" width="12" style="183"/>
    <col min="5888" max="5888" width="15.6640625" style="183" customWidth="1"/>
    <col min="5889" max="5889" width="9.1640625" style="183" customWidth="1"/>
    <col min="5890" max="5895" width="15.1640625" style="183" customWidth="1"/>
    <col min="5896" max="5897" width="15.6640625" style="183" customWidth="1"/>
    <col min="5898" max="5899" width="12" style="183"/>
    <col min="5900" max="5900" width="13.6640625" style="183" bestFit="1" customWidth="1"/>
    <col min="5901" max="6143" width="12" style="183"/>
    <col min="6144" max="6144" width="15.6640625" style="183" customWidth="1"/>
    <col min="6145" max="6145" width="9.1640625" style="183" customWidth="1"/>
    <col min="6146" max="6151" width="15.1640625" style="183" customWidth="1"/>
    <col min="6152" max="6153" width="15.6640625" style="183" customWidth="1"/>
    <col min="6154" max="6155" width="12" style="183"/>
    <col min="6156" max="6156" width="13.6640625" style="183" bestFit="1" customWidth="1"/>
    <col min="6157" max="6399" width="12" style="183"/>
    <col min="6400" max="6400" width="15.6640625" style="183" customWidth="1"/>
    <col min="6401" max="6401" width="9.1640625" style="183" customWidth="1"/>
    <col min="6402" max="6407" width="15.1640625" style="183" customWidth="1"/>
    <col min="6408" max="6409" width="15.6640625" style="183" customWidth="1"/>
    <col min="6410" max="6411" width="12" style="183"/>
    <col min="6412" max="6412" width="13.6640625" style="183" bestFit="1" customWidth="1"/>
    <col min="6413" max="6655" width="12" style="183"/>
    <col min="6656" max="6656" width="15.6640625" style="183" customWidth="1"/>
    <col min="6657" max="6657" width="9.1640625" style="183" customWidth="1"/>
    <col min="6658" max="6663" width="15.1640625" style="183" customWidth="1"/>
    <col min="6664" max="6665" width="15.6640625" style="183" customWidth="1"/>
    <col min="6666" max="6667" width="12" style="183"/>
    <col min="6668" max="6668" width="13.6640625" style="183" bestFit="1" customWidth="1"/>
    <col min="6669" max="6911" width="12" style="183"/>
    <col min="6912" max="6912" width="15.6640625" style="183" customWidth="1"/>
    <col min="6913" max="6913" width="9.1640625" style="183" customWidth="1"/>
    <col min="6914" max="6919" width="15.1640625" style="183" customWidth="1"/>
    <col min="6920" max="6921" width="15.6640625" style="183" customWidth="1"/>
    <col min="6922" max="6923" width="12" style="183"/>
    <col min="6924" max="6924" width="13.6640625" style="183" bestFit="1" customWidth="1"/>
    <col min="6925" max="7167" width="12" style="183"/>
    <col min="7168" max="7168" width="15.6640625" style="183" customWidth="1"/>
    <col min="7169" max="7169" width="9.1640625" style="183" customWidth="1"/>
    <col min="7170" max="7175" width="15.1640625" style="183" customWidth="1"/>
    <col min="7176" max="7177" width="15.6640625" style="183" customWidth="1"/>
    <col min="7178" max="7179" width="12" style="183"/>
    <col min="7180" max="7180" width="13.6640625" style="183" bestFit="1" customWidth="1"/>
    <col min="7181" max="7423" width="12" style="183"/>
    <col min="7424" max="7424" width="15.6640625" style="183" customWidth="1"/>
    <col min="7425" max="7425" width="9.1640625" style="183" customWidth="1"/>
    <col min="7426" max="7431" width="15.1640625" style="183" customWidth="1"/>
    <col min="7432" max="7433" width="15.6640625" style="183" customWidth="1"/>
    <col min="7434" max="7435" width="12" style="183"/>
    <col min="7436" max="7436" width="13.6640625" style="183" bestFit="1" customWidth="1"/>
    <col min="7437" max="7679" width="12" style="183"/>
    <col min="7680" max="7680" width="15.6640625" style="183" customWidth="1"/>
    <col min="7681" max="7681" width="9.1640625" style="183" customWidth="1"/>
    <col min="7682" max="7687" width="15.1640625" style="183" customWidth="1"/>
    <col min="7688" max="7689" width="15.6640625" style="183" customWidth="1"/>
    <col min="7690" max="7691" width="12" style="183"/>
    <col min="7692" max="7692" width="13.6640625" style="183" bestFit="1" customWidth="1"/>
    <col min="7693" max="7935" width="12" style="183"/>
    <col min="7936" max="7936" width="15.6640625" style="183" customWidth="1"/>
    <col min="7937" max="7937" width="9.1640625" style="183" customWidth="1"/>
    <col min="7938" max="7943" width="15.1640625" style="183" customWidth="1"/>
    <col min="7944" max="7945" width="15.6640625" style="183" customWidth="1"/>
    <col min="7946" max="7947" width="12" style="183"/>
    <col min="7948" max="7948" width="13.6640625" style="183" bestFit="1" customWidth="1"/>
    <col min="7949" max="8191" width="12" style="183"/>
    <col min="8192" max="8192" width="15.6640625" style="183" customWidth="1"/>
    <col min="8193" max="8193" width="9.1640625" style="183" customWidth="1"/>
    <col min="8194" max="8199" width="15.1640625" style="183" customWidth="1"/>
    <col min="8200" max="8201" width="15.6640625" style="183" customWidth="1"/>
    <col min="8202" max="8203" width="12" style="183"/>
    <col min="8204" max="8204" width="13.6640625" style="183" bestFit="1" customWidth="1"/>
    <col min="8205" max="8447" width="12" style="183"/>
    <col min="8448" max="8448" width="15.6640625" style="183" customWidth="1"/>
    <col min="8449" max="8449" width="9.1640625" style="183" customWidth="1"/>
    <col min="8450" max="8455" width="15.1640625" style="183" customWidth="1"/>
    <col min="8456" max="8457" width="15.6640625" style="183" customWidth="1"/>
    <col min="8458" max="8459" width="12" style="183"/>
    <col min="8460" max="8460" width="13.6640625" style="183" bestFit="1" customWidth="1"/>
    <col min="8461" max="8703" width="12" style="183"/>
    <col min="8704" max="8704" width="15.6640625" style="183" customWidth="1"/>
    <col min="8705" max="8705" width="9.1640625" style="183" customWidth="1"/>
    <col min="8706" max="8711" width="15.1640625" style="183" customWidth="1"/>
    <col min="8712" max="8713" width="15.6640625" style="183" customWidth="1"/>
    <col min="8714" max="8715" width="12" style="183"/>
    <col min="8716" max="8716" width="13.6640625" style="183" bestFit="1" customWidth="1"/>
    <col min="8717" max="8959" width="12" style="183"/>
    <col min="8960" max="8960" width="15.6640625" style="183" customWidth="1"/>
    <col min="8961" max="8961" width="9.1640625" style="183" customWidth="1"/>
    <col min="8962" max="8967" width="15.1640625" style="183" customWidth="1"/>
    <col min="8968" max="8969" width="15.6640625" style="183" customWidth="1"/>
    <col min="8970" max="8971" width="12" style="183"/>
    <col min="8972" max="8972" width="13.6640625" style="183" bestFit="1" customWidth="1"/>
    <col min="8973" max="9215" width="12" style="183"/>
    <col min="9216" max="9216" width="15.6640625" style="183" customWidth="1"/>
    <col min="9217" max="9217" width="9.1640625" style="183" customWidth="1"/>
    <col min="9218" max="9223" width="15.1640625" style="183" customWidth="1"/>
    <col min="9224" max="9225" width="15.6640625" style="183" customWidth="1"/>
    <col min="9226" max="9227" width="12" style="183"/>
    <col min="9228" max="9228" width="13.6640625" style="183" bestFit="1" customWidth="1"/>
    <col min="9229" max="9471" width="12" style="183"/>
    <col min="9472" max="9472" width="15.6640625" style="183" customWidth="1"/>
    <col min="9473" max="9473" width="9.1640625" style="183" customWidth="1"/>
    <col min="9474" max="9479" width="15.1640625" style="183" customWidth="1"/>
    <col min="9480" max="9481" width="15.6640625" style="183" customWidth="1"/>
    <col min="9482" max="9483" width="12" style="183"/>
    <col min="9484" max="9484" width="13.6640625" style="183" bestFit="1" customWidth="1"/>
    <col min="9485" max="9727" width="12" style="183"/>
    <col min="9728" max="9728" width="15.6640625" style="183" customWidth="1"/>
    <col min="9729" max="9729" width="9.1640625" style="183" customWidth="1"/>
    <col min="9730" max="9735" width="15.1640625" style="183" customWidth="1"/>
    <col min="9736" max="9737" width="15.6640625" style="183" customWidth="1"/>
    <col min="9738" max="9739" width="12" style="183"/>
    <col min="9740" max="9740" width="13.6640625" style="183" bestFit="1" customWidth="1"/>
    <col min="9741" max="9983" width="12" style="183"/>
    <col min="9984" max="9984" width="15.6640625" style="183" customWidth="1"/>
    <col min="9985" max="9985" width="9.1640625" style="183" customWidth="1"/>
    <col min="9986" max="9991" width="15.1640625" style="183" customWidth="1"/>
    <col min="9992" max="9993" width="15.6640625" style="183" customWidth="1"/>
    <col min="9994" max="9995" width="12" style="183"/>
    <col min="9996" max="9996" width="13.6640625" style="183" bestFit="1" customWidth="1"/>
    <col min="9997" max="10239" width="12" style="183"/>
    <col min="10240" max="10240" width="15.6640625" style="183" customWidth="1"/>
    <col min="10241" max="10241" width="9.1640625" style="183" customWidth="1"/>
    <col min="10242" max="10247" width="15.1640625" style="183" customWidth="1"/>
    <col min="10248" max="10249" width="15.6640625" style="183" customWidth="1"/>
    <col min="10250" max="10251" width="12" style="183"/>
    <col min="10252" max="10252" width="13.6640625" style="183" bestFit="1" customWidth="1"/>
    <col min="10253" max="10495" width="12" style="183"/>
    <col min="10496" max="10496" width="15.6640625" style="183" customWidth="1"/>
    <col min="10497" max="10497" width="9.1640625" style="183" customWidth="1"/>
    <col min="10498" max="10503" width="15.1640625" style="183" customWidth="1"/>
    <col min="10504" max="10505" width="15.6640625" style="183" customWidth="1"/>
    <col min="10506" max="10507" width="12" style="183"/>
    <col min="10508" max="10508" width="13.6640625" style="183" bestFit="1" customWidth="1"/>
    <col min="10509" max="10751" width="12" style="183"/>
    <col min="10752" max="10752" width="15.6640625" style="183" customWidth="1"/>
    <col min="10753" max="10753" width="9.1640625" style="183" customWidth="1"/>
    <col min="10754" max="10759" width="15.1640625" style="183" customWidth="1"/>
    <col min="10760" max="10761" width="15.6640625" style="183" customWidth="1"/>
    <col min="10762" max="10763" width="12" style="183"/>
    <col min="10764" max="10764" width="13.6640625" style="183" bestFit="1" customWidth="1"/>
    <col min="10765" max="11007" width="12" style="183"/>
    <col min="11008" max="11008" width="15.6640625" style="183" customWidth="1"/>
    <col min="11009" max="11009" width="9.1640625" style="183" customWidth="1"/>
    <col min="11010" max="11015" width="15.1640625" style="183" customWidth="1"/>
    <col min="11016" max="11017" width="15.6640625" style="183" customWidth="1"/>
    <col min="11018" max="11019" width="12" style="183"/>
    <col min="11020" max="11020" width="13.6640625" style="183" bestFit="1" customWidth="1"/>
    <col min="11021" max="11263" width="12" style="183"/>
    <col min="11264" max="11264" width="15.6640625" style="183" customWidth="1"/>
    <col min="11265" max="11265" width="9.1640625" style="183" customWidth="1"/>
    <col min="11266" max="11271" width="15.1640625" style="183" customWidth="1"/>
    <col min="11272" max="11273" width="15.6640625" style="183" customWidth="1"/>
    <col min="11274" max="11275" width="12" style="183"/>
    <col min="11276" max="11276" width="13.6640625" style="183" bestFit="1" customWidth="1"/>
    <col min="11277" max="11519" width="12" style="183"/>
    <col min="11520" max="11520" width="15.6640625" style="183" customWidth="1"/>
    <col min="11521" max="11521" width="9.1640625" style="183" customWidth="1"/>
    <col min="11522" max="11527" width="15.1640625" style="183" customWidth="1"/>
    <col min="11528" max="11529" width="15.6640625" style="183" customWidth="1"/>
    <col min="11530" max="11531" width="12" style="183"/>
    <col min="11532" max="11532" width="13.6640625" style="183" bestFit="1" customWidth="1"/>
    <col min="11533" max="11775" width="12" style="183"/>
    <col min="11776" max="11776" width="15.6640625" style="183" customWidth="1"/>
    <col min="11777" max="11777" width="9.1640625" style="183" customWidth="1"/>
    <col min="11778" max="11783" width="15.1640625" style="183" customWidth="1"/>
    <col min="11784" max="11785" width="15.6640625" style="183" customWidth="1"/>
    <col min="11786" max="11787" width="12" style="183"/>
    <col min="11788" max="11788" width="13.6640625" style="183" bestFit="1" customWidth="1"/>
    <col min="11789" max="12031" width="12" style="183"/>
    <col min="12032" max="12032" width="15.6640625" style="183" customWidth="1"/>
    <col min="12033" max="12033" width="9.1640625" style="183" customWidth="1"/>
    <col min="12034" max="12039" width="15.1640625" style="183" customWidth="1"/>
    <col min="12040" max="12041" width="15.6640625" style="183" customWidth="1"/>
    <col min="12042" max="12043" width="12" style="183"/>
    <col min="12044" max="12044" width="13.6640625" style="183" bestFit="1" customWidth="1"/>
    <col min="12045" max="12287" width="12" style="183"/>
    <col min="12288" max="12288" width="15.6640625" style="183" customWidth="1"/>
    <col min="12289" max="12289" width="9.1640625" style="183" customWidth="1"/>
    <col min="12290" max="12295" width="15.1640625" style="183" customWidth="1"/>
    <col min="12296" max="12297" width="15.6640625" style="183" customWidth="1"/>
    <col min="12298" max="12299" width="12" style="183"/>
    <col min="12300" max="12300" width="13.6640625" style="183" bestFit="1" customWidth="1"/>
    <col min="12301" max="12543" width="12" style="183"/>
    <col min="12544" max="12544" width="15.6640625" style="183" customWidth="1"/>
    <col min="12545" max="12545" width="9.1640625" style="183" customWidth="1"/>
    <col min="12546" max="12551" width="15.1640625" style="183" customWidth="1"/>
    <col min="12552" max="12553" width="15.6640625" style="183" customWidth="1"/>
    <col min="12554" max="12555" width="12" style="183"/>
    <col min="12556" max="12556" width="13.6640625" style="183" bestFit="1" customWidth="1"/>
    <col min="12557" max="12799" width="12" style="183"/>
    <col min="12800" max="12800" width="15.6640625" style="183" customWidth="1"/>
    <col min="12801" max="12801" width="9.1640625" style="183" customWidth="1"/>
    <col min="12802" max="12807" width="15.1640625" style="183" customWidth="1"/>
    <col min="12808" max="12809" width="15.6640625" style="183" customWidth="1"/>
    <col min="12810" max="12811" width="12" style="183"/>
    <col min="12812" max="12812" width="13.6640625" style="183" bestFit="1" customWidth="1"/>
    <col min="12813" max="13055" width="12" style="183"/>
    <col min="13056" max="13056" width="15.6640625" style="183" customWidth="1"/>
    <col min="13057" max="13057" width="9.1640625" style="183" customWidth="1"/>
    <col min="13058" max="13063" width="15.1640625" style="183" customWidth="1"/>
    <col min="13064" max="13065" width="15.6640625" style="183" customWidth="1"/>
    <col min="13066" max="13067" width="12" style="183"/>
    <col min="13068" max="13068" width="13.6640625" style="183" bestFit="1" customWidth="1"/>
    <col min="13069" max="13311" width="12" style="183"/>
    <col min="13312" max="13312" width="15.6640625" style="183" customWidth="1"/>
    <col min="13313" max="13313" width="9.1640625" style="183" customWidth="1"/>
    <col min="13314" max="13319" width="15.1640625" style="183" customWidth="1"/>
    <col min="13320" max="13321" width="15.6640625" style="183" customWidth="1"/>
    <col min="13322" max="13323" width="12" style="183"/>
    <col min="13324" max="13324" width="13.6640625" style="183" bestFit="1" customWidth="1"/>
    <col min="13325" max="13567" width="12" style="183"/>
    <col min="13568" max="13568" width="15.6640625" style="183" customWidth="1"/>
    <col min="13569" max="13569" width="9.1640625" style="183" customWidth="1"/>
    <col min="13570" max="13575" width="15.1640625" style="183" customWidth="1"/>
    <col min="13576" max="13577" width="15.6640625" style="183" customWidth="1"/>
    <col min="13578" max="13579" width="12" style="183"/>
    <col min="13580" max="13580" width="13.6640625" style="183" bestFit="1" customWidth="1"/>
    <col min="13581" max="13823" width="12" style="183"/>
    <col min="13824" max="13824" width="15.6640625" style="183" customWidth="1"/>
    <col min="13825" max="13825" width="9.1640625" style="183" customWidth="1"/>
    <col min="13826" max="13831" width="15.1640625" style="183" customWidth="1"/>
    <col min="13832" max="13833" width="15.6640625" style="183" customWidth="1"/>
    <col min="13834" max="13835" width="12" style="183"/>
    <col min="13836" max="13836" width="13.6640625" style="183" bestFit="1" customWidth="1"/>
    <col min="13837" max="14079" width="12" style="183"/>
    <col min="14080" max="14080" width="15.6640625" style="183" customWidth="1"/>
    <col min="14081" max="14081" width="9.1640625" style="183" customWidth="1"/>
    <col min="14082" max="14087" width="15.1640625" style="183" customWidth="1"/>
    <col min="14088" max="14089" width="15.6640625" style="183" customWidth="1"/>
    <col min="14090" max="14091" width="12" style="183"/>
    <col min="14092" max="14092" width="13.6640625" style="183" bestFit="1" customWidth="1"/>
    <col min="14093" max="14335" width="12" style="183"/>
    <col min="14336" max="14336" width="15.6640625" style="183" customWidth="1"/>
    <col min="14337" max="14337" width="9.1640625" style="183" customWidth="1"/>
    <col min="14338" max="14343" width="15.1640625" style="183" customWidth="1"/>
    <col min="14344" max="14345" width="15.6640625" style="183" customWidth="1"/>
    <col min="14346" max="14347" width="12" style="183"/>
    <col min="14348" max="14348" width="13.6640625" style="183" bestFit="1" customWidth="1"/>
    <col min="14349" max="14591" width="12" style="183"/>
    <col min="14592" max="14592" width="15.6640625" style="183" customWidth="1"/>
    <col min="14593" max="14593" width="9.1640625" style="183" customWidth="1"/>
    <col min="14594" max="14599" width="15.1640625" style="183" customWidth="1"/>
    <col min="14600" max="14601" width="15.6640625" style="183" customWidth="1"/>
    <col min="14602" max="14603" width="12" style="183"/>
    <col min="14604" max="14604" width="13.6640625" style="183" bestFit="1" customWidth="1"/>
    <col min="14605" max="14847" width="12" style="183"/>
    <col min="14848" max="14848" width="15.6640625" style="183" customWidth="1"/>
    <col min="14849" max="14849" width="9.1640625" style="183" customWidth="1"/>
    <col min="14850" max="14855" width="15.1640625" style="183" customWidth="1"/>
    <col min="14856" max="14857" width="15.6640625" style="183" customWidth="1"/>
    <col min="14858" max="14859" width="12" style="183"/>
    <col min="14860" max="14860" width="13.6640625" style="183" bestFit="1" customWidth="1"/>
    <col min="14861" max="15103" width="12" style="183"/>
    <col min="15104" max="15104" width="15.6640625" style="183" customWidth="1"/>
    <col min="15105" max="15105" width="9.1640625" style="183" customWidth="1"/>
    <col min="15106" max="15111" width="15.1640625" style="183" customWidth="1"/>
    <col min="15112" max="15113" width="15.6640625" style="183" customWidth="1"/>
    <col min="15114" max="15115" width="12" style="183"/>
    <col min="15116" max="15116" width="13.6640625" style="183" bestFit="1" customWidth="1"/>
    <col min="15117" max="15359" width="12" style="183"/>
    <col min="15360" max="15360" width="15.6640625" style="183" customWidth="1"/>
    <col min="15361" max="15361" width="9.1640625" style="183" customWidth="1"/>
    <col min="15362" max="15367" width="15.1640625" style="183" customWidth="1"/>
    <col min="15368" max="15369" width="15.6640625" style="183" customWidth="1"/>
    <col min="15370" max="15371" width="12" style="183"/>
    <col min="15372" max="15372" width="13.6640625" style="183" bestFit="1" customWidth="1"/>
    <col min="15373" max="15615" width="12" style="183"/>
    <col min="15616" max="15616" width="15.6640625" style="183" customWidth="1"/>
    <col min="15617" max="15617" width="9.1640625" style="183" customWidth="1"/>
    <col min="15618" max="15623" width="15.1640625" style="183" customWidth="1"/>
    <col min="15624" max="15625" width="15.6640625" style="183" customWidth="1"/>
    <col min="15626" max="15627" width="12" style="183"/>
    <col min="15628" max="15628" width="13.6640625" style="183" bestFit="1" customWidth="1"/>
    <col min="15629" max="15871" width="12" style="183"/>
    <col min="15872" max="15872" width="15.6640625" style="183" customWidth="1"/>
    <col min="15873" max="15873" width="9.1640625" style="183" customWidth="1"/>
    <col min="15874" max="15879" width="15.1640625" style="183" customWidth="1"/>
    <col min="15880" max="15881" width="15.6640625" style="183" customWidth="1"/>
    <col min="15882" max="15883" width="12" style="183"/>
    <col min="15884" max="15884" width="13.6640625" style="183" bestFit="1" customWidth="1"/>
    <col min="15885" max="16127" width="12" style="183"/>
    <col min="16128" max="16128" width="15.6640625" style="183" customWidth="1"/>
    <col min="16129" max="16129" width="9.1640625" style="183" customWidth="1"/>
    <col min="16130" max="16135" width="15.1640625" style="183" customWidth="1"/>
    <col min="16136" max="16137" width="15.6640625" style="183" customWidth="1"/>
    <col min="16138" max="16139" width="12" style="183"/>
    <col min="16140" max="16140" width="13.6640625" style="183" bestFit="1" customWidth="1"/>
    <col min="16141" max="16384" width="12" style="183"/>
  </cols>
  <sheetData>
    <row r="1" spans="1:10" ht="12" x14ac:dyDescent="0.2">
      <c r="A1" s="236" t="s">
        <v>300</v>
      </c>
    </row>
    <row r="2" spans="1:10" ht="12" x14ac:dyDescent="0.2">
      <c r="A2" s="236"/>
      <c r="B2" s="236"/>
      <c r="C2" s="236"/>
      <c r="D2" s="200"/>
      <c r="E2" s="200"/>
      <c r="F2" s="200"/>
      <c r="G2" s="200"/>
      <c r="H2" s="200"/>
    </row>
    <row r="3" spans="1:10" ht="13.5" customHeight="1" x14ac:dyDescent="0.2">
      <c r="A3" s="200"/>
      <c r="B3" s="200"/>
      <c r="C3" s="200"/>
      <c r="D3" s="200"/>
      <c r="E3" s="200"/>
      <c r="F3" s="200"/>
      <c r="G3" s="200"/>
      <c r="H3" s="200"/>
    </row>
    <row r="4" spans="1:10" ht="13.5" customHeight="1" x14ac:dyDescent="0.2">
      <c r="A4" s="694" t="s">
        <v>1</v>
      </c>
      <c r="B4" s="403" t="s">
        <v>180</v>
      </c>
      <c r="C4" s="403"/>
      <c r="D4" s="403"/>
      <c r="E4" s="403"/>
      <c r="F4" s="403"/>
      <c r="G4" s="403"/>
      <c r="H4" s="399"/>
    </row>
    <row r="5" spans="1:10" ht="13.5" customHeight="1" x14ac:dyDescent="0.2">
      <c r="A5" s="694"/>
      <c r="B5" s="677" t="s">
        <v>131</v>
      </c>
      <c r="C5" s="403" t="s">
        <v>8</v>
      </c>
      <c r="D5" s="403"/>
      <c r="E5" s="403"/>
      <c r="F5" s="403"/>
      <c r="G5" s="403"/>
      <c r="H5" s="399"/>
    </row>
    <row r="6" spans="1:10" ht="13.5" customHeight="1" x14ac:dyDescent="0.2">
      <c r="A6" s="694"/>
      <c r="B6" s="677"/>
      <c r="C6" s="403" t="s">
        <v>262</v>
      </c>
      <c r="D6" s="403"/>
      <c r="E6" s="403"/>
      <c r="F6" s="403"/>
      <c r="G6" s="403"/>
      <c r="H6" s="695" t="s">
        <v>181</v>
      </c>
    </row>
    <row r="7" spans="1:10" ht="13.5" customHeight="1" x14ac:dyDescent="0.2">
      <c r="A7" s="694"/>
      <c r="B7" s="677"/>
      <c r="C7" s="698" t="s">
        <v>9</v>
      </c>
      <c r="D7" s="403" t="s">
        <v>152</v>
      </c>
      <c r="E7" s="403"/>
      <c r="F7" s="403"/>
      <c r="G7" s="403"/>
      <c r="H7" s="695"/>
    </row>
    <row r="8" spans="1:10" ht="13.5" customHeight="1" x14ac:dyDescent="0.2">
      <c r="A8" s="694"/>
      <c r="B8" s="677"/>
      <c r="C8" s="698"/>
      <c r="D8" s="403" t="s">
        <v>182</v>
      </c>
      <c r="E8" s="403"/>
      <c r="F8" s="403"/>
      <c r="G8" s="677" t="s">
        <v>183</v>
      </c>
      <c r="H8" s="695"/>
    </row>
    <row r="9" spans="1:10" ht="13.5" customHeight="1" x14ac:dyDescent="0.2">
      <c r="A9" s="694"/>
      <c r="B9" s="677"/>
      <c r="C9" s="698"/>
      <c r="D9" s="677" t="s">
        <v>9</v>
      </c>
      <c r="E9" s="403" t="s">
        <v>152</v>
      </c>
      <c r="F9" s="403"/>
      <c r="G9" s="677"/>
      <c r="H9" s="695"/>
    </row>
    <row r="10" spans="1:10" ht="26.25" customHeight="1" x14ac:dyDescent="0.2">
      <c r="A10" s="694"/>
      <c r="B10" s="677"/>
      <c r="C10" s="698"/>
      <c r="D10" s="677"/>
      <c r="E10" s="405" t="s">
        <v>263</v>
      </c>
      <c r="F10" s="405" t="s">
        <v>264</v>
      </c>
      <c r="G10" s="677"/>
      <c r="H10" s="695"/>
    </row>
    <row r="11" spans="1:10" ht="13.5" customHeight="1" x14ac:dyDescent="0.2">
      <c r="A11" s="694"/>
      <c r="B11" s="405" t="s">
        <v>4</v>
      </c>
      <c r="C11" s="405"/>
      <c r="D11" s="405"/>
      <c r="E11" s="405"/>
      <c r="F11" s="405"/>
      <c r="G11" s="405"/>
      <c r="H11" s="399"/>
      <c r="I11" s="200"/>
    </row>
    <row r="12" spans="1:10" ht="13.5" customHeight="1" x14ac:dyDescent="0.2">
      <c r="A12" s="431"/>
      <c r="B12" s="284"/>
      <c r="C12" s="284"/>
      <c r="D12" s="200"/>
      <c r="E12" s="200"/>
      <c r="F12" s="200"/>
      <c r="G12" s="200"/>
      <c r="H12" s="200"/>
    </row>
    <row r="13" spans="1:10" ht="13.5" hidden="1" customHeight="1" x14ac:dyDescent="0.2">
      <c r="A13" s="432">
        <v>1988</v>
      </c>
      <c r="B13" s="285">
        <v>89</v>
      </c>
      <c r="C13" s="285">
        <v>89</v>
      </c>
      <c r="D13" s="285">
        <v>32</v>
      </c>
      <c r="E13" s="288" t="s">
        <v>184</v>
      </c>
      <c r="F13" s="288" t="s">
        <v>184</v>
      </c>
      <c r="G13" s="285">
        <v>57</v>
      </c>
      <c r="H13" s="285">
        <v>0</v>
      </c>
      <c r="J13" s="219"/>
    </row>
    <row r="14" spans="1:10" ht="13.5" hidden="1" customHeight="1" x14ac:dyDescent="0.2">
      <c r="A14" s="432">
        <v>1989</v>
      </c>
      <c r="B14" s="285">
        <v>141</v>
      </c>
      <c r="C14" s="285">
        <v>128</v>
      </c>
      <c r="D14" s="285">
        <v>20</v>
      </c>
      <c r="E14" s="288" t="s">
        <v>184</v>
      </c>
      <c r="F14" s="288" t="s">
        <v>184</v>
      </c>
      <c r="G14" s="285">
        <v>108</v>
      </c>
      <c r="H14" s="285">
        <v>13</v>
      </c>
      <c r="J14" s="219"/>
    </row>
    <row r="15" spans="1:10" ht="13.5" customHeight="1" x14ac:dyDescent="0.2">
      <c r="A15" s="432">
        <v>1990</v>
      </c>
      <c r="B15" s="285">
        <v>127</v>
      </c>
      <c r="C15" s="285">
        <v>117</v>
      </c>
      <c r="D15" s="285">
        <v>35</v>
      </c>
      <c r="E15" s="288" t="s">
        <v>184</v>
      </c>
      <c r="F15" s="288" t="s">
        <v>184</v>
      </c>
      <c r="G15" s="285">
        <v>82</v>
      </c>
      <c r="H15" s="285">
        <v>10</v>
      </c>
      <c r="J15" s="219"/>
    </row>
    <row r="16" spans="1:10" ht="13.5" customHeight="1" x14ac:dyDescent="0.2">
      <c r="A16" s="432">
        <v>1991</v>
      </c>
      <c r="B16" s="285">
        <v>80</v>
      </c>
      <c r="C16" s="285">
        <v>42</v>
      </c>
      <c r="D16" s="285">
        <v>18</v>
      </c>
      <c r="E16" s="288" t="s">
        <v>184</v>
      </c>
      <c r="F16" s="288" t="s">
        <v>184</v>
      </c>
      <c r="G16" s="285">
        <v>24</v>
      </c>
      <c r="H16" s="285">
        <v>38</v>
      </c>
      <c r="J16" s="219"/>
    </row>
    <row r="17" spans="1:10" ht="13.5" customHeight="1" x14ac:dyDescent="0.2">
      <c r="A17" s="432">
        <v>1992</v>
      </c>
      <c r="B17" s="285">
        <v>79</v>
      </c>
      <c r="C17" s="285">
        <v>37</v>
      </c>
      <c r="D17" s="285">
        <v>37</v>
      </c>
      <c r="E17" s="288" t="s">
        <v>184</v>
      </c>
      <c r="F17" s="288" t="s">
        <v>184</v>
      </c>
      <c r="G17" s="285">
        <v>0</v>
      </c>
      <c r="H17" s="285">
        <v>42</v>
      </c>
      <c r="J17" s="219"/>
    </row>
    <row r="18" spans="1:10" ht="13.5" customHeight="1" x14ac:dyDescent="0.2">
      <c r="A18" s="432">
        <v>1993</v>
      </c>
      <c r="B18" s="285">
        <v>80</v>
      </c>
      <c r="C18" s="285">
        <v>80</v>
      </c>
      <c r="D18" s="285">
        <v>24</v>
      </c>
      <c r="E18" s="288" t="s">
        <v>184</v>
      </c>
      <c r="F18" s="288" t="s">
        <v>184</v>
      </c>
      <c r="G18" s="285">
        <v>56</v>
      </c>
      <c r="H18" s="285">
        <v>0</v>
      </c>
      <c r="J18" s="219"/>
    </row>
    <row r="19" spans="1:10" ht="13.5" customHeight="1" x14ac:dyDescent="0.2">
      <c r="A19" s="432">
        <v>1994</v>
      </c>
      <c r="B19" s="285">
        <v>25</v>
      </c>
      <c r="C19" s="285">
        <v>12</v>
      </c>
      <c r="D19" s="285">
        <v>12</v>
      </c>
      <c r="E19" s="288" t="s">
        <v>184</v>
      </c>
      <c r="F19" s="288" t="s">
        <v>184</v>
      </c>
      <c r="G19" s="285">
        <v>0</v>
      </c>
      <c r="H19" s="285">
        <v>13</v>
      </c>
      <c r="J19" s="219"/>
    </row>
    <row r="20" spans="1:10" ht="13.5" customHeight="1" x14ac:dyDescent="0.2">
      <c r="A20" s="432">
        <v>1995</v>
      </c>
      <c r="B20" s="285">
        <v>100</v>
      </c>
      <c r="C20" s="285">
        <v>84</v>
      </c>
      <c r="D20" s="285">
        <v>16</v>
      </c>
      <c r="E20" s="288" t="s">
        <v>184</v>
      </c>
      <c r="F20" s="288" t="s">
        <v>184</v>
      </c>
      <c r="G20" s="285">
        <v>68</v>
      </c>
      <c r="H20" s="285">
        <v>16</v>
      </c>
      <c r="J20" s="219"/>
    </row>
    <row r="21" spans="1:10" ht="13.5" customHeight="1" x14ac:dyDescent="0.2">
      <c r="A21" s="432">
        <v>1996</v>
      </c>
      <c r="B21" s="285">
        <v>78</v>
      </c>
      <c r="C21" s="285">
        <v>49</v>
      </c>
      <c r="D21" s="285">
        <v>49</v>
      </c>
      <c r="E21" s="288" t="s">
        <v>184</v>
      </c>
      <c r="F21" s="288" t="s">
        <v>184</v>
      </c>
      <c r="G21" s="285">
        <v>0</v>
      </c>
      <c r="H21" s="285">
        <v>29</v>
      </c>
      <c r="J21" s="219"/>
    </row>
    <row r="22" spans="1:10" ht="13.5" customHeight="1" x14ac:dyDescent="0.2">
      <c r="A22" s="432">
        <v>1997</v>
      </c>
      <c r="B22" s="285">
        <v>344</v>
      </c>
      <c r="C22" s="285">
        <v>344</v>
      </c>
      <c r="D22" s="285">
        <v>87</v>
      </c>
      <c r="E22" s="288" t="s">
        <v>184</v>
      </c>
      <c r="F22" s="288" t="s">
        <v>184</v>
      </c>
      <c r="G22" s="285">
        <v>257</v>
      </c>
      <c r="H22" s="285">
        <v>0</v>
      </c>
      <c r="J22" s="219"/>
    </row>
    <row r="23" spans="1:10" ht="13.5" customHeight="1" x14ac:dyDescent="0.2">
      <c r="A23" s="432">
        <v>1998</v>
      </c>
      <c r="B23" s="285">
        <v>363</v>
      </c>
      <c r="C23" s="285">
        <v>306</v>
      </c>
      <c r="D23" s="285">
        <v>119</v>
      </c>
      <c r="E23" s="288" t="s">
        <v>184</v>
      </c>
      <c r="F23" s="288" t="s">
        <v>184</v>
      </c>
      <c r="G23" s="285">
        <v>187</v>
      </c>
      <c r="H23" s="285">
        <v>57</v>
      </c>
      <c r="J23" s="219"/>
    </row>
    <row r="24" spans="1:10" ht="13.5" customHeight="1" x14ac:dyDescent="0.2">
      <c r="A24" s="432">
        <v>1999</v>
      </c>
      <c r="B24" s="285">
        <v>184</v>
      </c>
      <c r="C24" s="285">
        <v>179</v>
      </c>
      <c r="D24" s="285">
        <v>128</v>
      </c>
      <c r="E24" s="288" t="s">
        <v>184</v>
      </c>
      <c r="F24" s="288" t="s">
        <v>184</v>
      </c>
      <c r="G24" s="285">
        <v>51</v>
      </c>
      <c r="H24" s="285">
        <v>5</v>
      </c>
      <c r="J24" s="219"/>
    </row>
    <row r="25" spans="1:10" ht="13.5" customHeight="1" x14ac:dyDescent="0.2">
      <c r="A25" s="432">
        <v>2000</v>
      </c>
      <c r="B25" s="285">
        <v>361</v>
      </c>
      <c r="C25" s="285">
        <v>361</v>
      </c>
      <c r="D25" s="285">
        <v>211</v>
      </c>
      <c r="E25" s="288" t="s">
        <v>184</v>
      </c>
      <c r="F25" s="288" t="s">
        <v>184</v>
      </c>
      <c r="G25" s="285">
        <v>150</v>
      </c>
      <c r="H25" s="285">
        <v>0</v>
      </c>
      <c r="I25" s="219"/>
      <c r="J25" s="219"/>
    </row>
    <row r="26" spans="1:10" ht="13.5" customHeight="1" x14ac:dyDescent="0.2">
      <c r="A26" s="432">
        <v>2001</v>
      </c>
      <c r="B26" s="285">
        <v>378</v>
      </c>
      <c r="C26" s="285">
        <v>378</v>
      </c>
      <c r="D26" s="285">
        <v>199</v>
      </c>
      <c r="E26" s="288" t="s">
        <v>184</v>
      </c>
      <c r="F26" s="288" t="s">
        <v>184</v>
      </c>
      <c r="G26" s="285">
        <v>179</v>
      </c>
      <c r="H26" s="285">
        <v>0</v>
      </c>
      <c r="I26" s="219"/>
      <c r="J26" s="219"/>
    </row>
    <row r="27" spans="1:10" ht="13.5" customHeight="1" x14ac:dyDescent="0.2">
      <c r="A27" s="432">
        <v>2002</v>
      </c>
      <c r="B27" s="285">
        <v>291</v>
      </c>
      <c r="C27" s="285">
        <v>267</v>
      </c>
      <c r="D27" s="285">
        <v>199</v>
      </c>
      <c r="E27" s="288" t="s">
        <v>184</v>
      </c>
      <c r="F27" s="288" t="s">
        <v>184</v>
      </c>
      <c r="G27" s="285">
        <v>68</v>
      </c>
      <c r="H27" s="285">
        <v>24</v>
      </c>
      <c r="I27" s="219"/>
      <c r="J27" s="219"/>
    </row>
    <row r="28" spans="1:10" ht="13.5" customHeight="1" x14ac:dyDescent="0.2">
      <c r="A28" s="432">
        <v>2003</v>
      </c>
      <c r="B28" s="285">
        <v>232</v>
      </c>
      <c r="C28" s="285">
        <v>232</v>
      </c>
      <c r="D28" s="285">
        <v>146</v>
      </c>
      <c r="E28" s="288" t="s">
        <v>184</v>
      </c>
      <c r="F28" s="288" t="s">
        <v>184</v>
      </c>
      <c r="G28" s="285">
        <v>86</v>
      </c>
      <c r="H28" s="285">
        <v>0</v>
      </c>
      <c r="I28" s="219"/>
    </row>
    <row r="29" spans="1:10" ht="13.5" customHeight="1" x14ac:dyDescent="0.2">
      <c r="A29" s="432">
        <v>2004</v>
      </c>
      <c r="B29" s="285">
        <v>241</v>
      </c>
      <c r="C29" s="285">
        <v>241</v>
      </c>
      <c r="D29" s="285">
        <v>116</v>
      </c>
      <c r="E29" s="288">
        <v>49</v>
      </c>
      <c r="F29" s="288">
        <v>67</v>
      </c>
      <c r="G29" s="285">
        <v>125</v>
      </c>
      <c r="H29" s="285">
        <v>0</v>
      </c>
      <c r="I29" s="219"/>
      <c r="J29" s="219"/>
    </row>
    <row r="30" spans="1:10" ht="13.5" customHeight="1" x14ac:dyDescent="0.2">
      <c r="A30" s="432">
        <v>2005</v>
      </c>
      <c r="B30" s="285">
        <v>190</v>
      </c>
      <c r="C30" s="285">
        <v>190</v>
      </c>
      <c r="D30" s="285">
        <v>142</v>
      </c>
      <c r="E30" s="288">
        <v>99</v>
      </c>
      <c r="F30" s="288">
        <v>43</v>
      </c>
      <c r="G30" s="285">
        <v>48</v>
      </c>
      <c r="H30" s="285">
        <v>0</v>
      </c>
      <c r="I30" s="219"/>
      <c r="J30" s="219"/>
    </row>
    <row r="31" spans="1:10" ht="13.5" customHeight="1" x14ac:dyDescent="0.2">
      <c r="A31" s="432">
        <v>2006</v>
      </c>
      <c r="B31" s="285">
        <v>231</v>
      </c>
      <c r="C31" s="285">
        <v>231</v>
      </c>
      <c r="D31" s="285">
        <v>170</v>
      </c>
      <c r="E31" s="288">
        <v>66</v>
      </c>
      <c r="F31" s="288">
        <v>104</v>
      </c>
      <c r="G31" s="285">
        <v>61</v>
      </c>
      <c r="H31" s="285">
        <v>0</v>
      </c>
      <c r="I31" s="219"/>
      <c r="J31" s="219"/>
    </row>
    <row r="32" spans="1:10" ht="13.5" customHeight="1" x14ac:dyDescent="0.2">
      <c r="A32" s="432">
        <v>2007</v>
      </c>
      <c r="B32" s="285">
        <v>285</v>
      </c>
      <c r="C32" s="285">
        <v>285</v>
      </c>
      <c r="D32" s="285">
        <v>146</v>
      </c>
      <c r="E32" s="288">
        <v>62</v>
      </c>
      <c r="F32" s="288">
        <v>84</v>
      </c>
      <c r="G32" s="285">
        <v>139</v>
      </c>
      <c r="H32" s="285">
        <v>0</v>
      </c>
      <c r="I32" s="219"/>
      <c r="J32" s="219"/>
    </row>
    <row r="33" spans="1:10" ht="13.5" customHeight="1" x14ac:dyDescent="0.2">
      <c r="A33" s="432">
        <v>2008</v>
      </c>
      <c r="B33" s="285">
        <v>278</v>
      </c>
      <c r="C33" s="285">
        <v>278</v>
      </c>
      <c r="D33" s="285">
        <v>202</v>
      </c>
      <c r="E33" s="288">
        <v>92</v>
      </c>
      <c r="F33" s="288">
        <v>110</v>
      </c>
      <c r="G33" s="285">
        <v>76</v>
      </c>
      <c r="H33" s="285">
        <v>0</v>
      </c>
      <c r="I33" s="219"/>
      <c r="J33" s="219"/>
    </row>
    <row r="34" spans="1:10" ht="13.5" customHeight="1" x14ac:dyDescent="0.2">
      <c r="A34" s="432">
        <v>2009</v>
      </c>
      <c r="B34" s="285">
        <v>236</v>
      </c>
      <c r="C34" s="285">
        <v>236</v>
      </c>
      <c r="D34" s="285">
        <v>192</v>
      </c>
      <c r="E34" s="288">
        <v>82</v>
      </c>
      <c r="F34" s="288">
        <v>110</v>
      </c>
      <c r="G34" s="285">
        <v>44</v>
      </c>
      <c r="H34" s="285">
        <v>0</v>
      </c>
      <c r="I34" s="219"/>
      <c r="J34" s="219"/>
    </row>
    <row r="35" spans="1:10" ht="13.5" customHeight="1" x14ac:dyDescent="0.2">
      <c r="A35" s="432">
        <v>2010</v>
      </c>
      <c r="B35" s="285">
        <v>166</v>
      </c>
      <c r="C35" s="285">
        <v>165</v>
      </c>
      <c r="D35" s="285">
        <v>136</v>
      </c>
      <c r="E35" s="288">
        <v>51</v>
      </c>
      <c r="F35" s="288">
        <v>85</v>
      </c>
      <c r="G35" s="285">
        <v>29</v>
      </c>
      <c r="H35" s="285">
        <v>1</v>
      </c>
      <c r="I35" s="219"/>
      <c r="J35" s="219"/>
    </row>
    <row r="36" spans="1:10" ht="13.5" customHeight="1" x14ac:dyDescent="0.2">
      <c r="A36" s="432">
        <v>2011</v>
      </c>
      <c r="B36" s="285">
        <v>122</v>
      </c>
      <c r="C36" s="285">
        <v>122</v>
      </c>
      <c r="D36" s="285">
        <v>102</v>
      </c>
      <c r="E36" s="288">
        <v>44</v>
      </c>
      <c r="F36" s="288">
        <v>58</v>
      </c>
      <c r="G36" s="285">
        <v>20</v>
      </c>
      <c r="H36" s="285">
        <v>0</v>
      </c>
      <c r="J36" s="219"/>
    </row>
    <row r="37" spans="1:10" ht="13.5" customHeight="1" x14ac:dyDescent="0.2">
      <c r="A37" s="432">
        <v>2012</v>
      </c>
      <c r="B37" s="285">
        <v>49</v>
      </c>
      <c r="C37" s="285">
        <v>49</v>
      </c>
      <c r="D37" s="285">
        <v>40</v>
      </c>
      <c r="E37" s="288">
        <v>19</v>
      </c>
      <c r="F37" s="288">
        <v>21</v>
      </c>
      <c r="G37" s="285">
        <v>9</v>
      </c>
      <c r="H37" s="285">
        <v>0</v>
      </c>
      <c r="J37" s="219"/>
    </row>
    <row r="38" spans="1:10" ht="13.5" customHeight="1" x14ac:dyDescent="0.2">
      <c r="A38" s="432">
        <v>2013</v>
      </c>
      <c r="B38" s="285">
        <v>72</v>
      </c>
      <c r="C38" s="285">
        <v>72</v>
      </c>
      <c r="D38" s="285">
        <v>37</v>
      </c>
      <c r="E38" s="285">
        <v>8</v>
      </c>
      <c r="F38" s="288">
        <v>29</v>
      </c>
      <c r="G38" s="288">
        <v>35</v>
      </c>
      <c r="H38" s="285">
        <v>0</v>
      </c>
      <c r="J38" s="219"/>
    </row>
    <row r="39" spans="1:10" ht="13.5" customHeight="1" x14ac:dyDescent="0.2">
      <c r="A39" s="432">
        <v>2014</v>
      </c>
      <c r="B39" s="285">
        <v>51</v>
      </c>
      <c r="C39" s="285">
        <v>51</v>
      </c>
      <c r="D39" s="285">
        <v>34</v>
      </c>
      <c r="E39" s="285">
        <v>9</v>
      </c>
      <c r="F39" s="288">
        <v>25</v>
      </c>
      <c r="G39" s="288">
        <v>17</v>
      </c>
      <c r="H39" s="285">
        <v>0</v>
      </c>
      <c r="J39" s="219"/>
    </row>
    <row r="40" spans="1:10" ht="13.5" customHeight="1" x14ac:dyDescent="0.2">
      <c r="A40" s="432">
        <v>2015</v>
      </c>
      <c r="B40" s="285">
        <v>42</v>
      </c>
      <c r="C40" s="285">
        <v>42</v>
      </c>
      <c r="D40" s="285">
        <v>21</v>
      </c>
      <c r="E40" s="285">
        <v>10</v>
      </c>
      <c r="F40" s="288">
        <v>11</v>
      </c>
      <c r="G40" s="288">
        <v>21</v>
      </c>
      <c r="H40" s="285">
        <v>0</v>
      </c>
      <c r="J40" s="219"/>
    </row>
    <row r="41" spans="1:10" ht="13.5" customHeight="1" x14ac:dyDescent="0.2">
      <c r="A41" s="432">
        <v>2016</v>
      </c>
      <c r="B41" s="285">
        <v>50</v>
      </c>
      <c r="C41" s="285">
        <v>50</v>
      </c>
      <c r="D41" s="285">
        <v>22</v>
      </c>
      <c r="E41" s="285">
        <v>8</v>
      </c>
      <c r="F41" s="288">
        <v>15</v>
      </c>
      <c r="G41" s="288">
        <v>28</v>
      </c>
      <c r="H41" s="285">
        <v>0</v>
      </c>
      <c r="J41" s="219"/>
    </row>
    <row r="42" spans="1:10" ht="13.5" customHeight="1" x14ac:dyDescent="0.2">
      <c r="A42" s="432">
        <v>2017</v>
      </c>
      <c r="B42" s="285">
        <v>33</v>
      </c>
      <c r="C42" s="285">
        <v>33</v>
      </c>
      <c r="D42" s="285">
        <v>22</v>
      </c>
      <c r="E42" s="285">
        <v>8</v>
      </c>
      <c r="F42" s="288">
        <v>14</v>
      </c>
      <c r="G42" s="288">
        <v>11</v>
      </c>
      <c r="H42" s="285">
        <v>0</v>
      </c>
      <c r="J42" s="219"/>
    </row>
    <row r="43" spans="1:10" ht="13.5" customHeight="1" x14ac:dyDescent="0.2">
      <c r="A43" s="432">
        <v>2018</v>
      </c>
      <c r="B43" s="285">
        <v>23</v>
      </c>
      <c r="C43" s="285">
        <v>23</v>
      </c>
      <c r="D43" s="285">
        <v>17</v>
      </c>
      <c r="E43" s="285">
        <v>4</v>
      </c>
      <c r="F43" s="288">
        <v>13</v>
      </c>
      <c r="G43" s="288">
        <v>6</v>
      </c>
      <c r="H43" s="285">
        <v>0</v>
      </c>
      <c r="J43" s="219"/>
    </row>
    <row r="44" spans="1:10" s="573" customFormat="1" ht="13.5" customHeight="1" x14ac:dyDescent="0.2">
      <c r="A44" s="587">
        <v>2019</v>
      </c>
      <c r="B44" s="285">
        <v>24</v>
      </c>
      <c r="C44" s="285">
        <v>24</v>
      </c>
      <c r="D44" s="285">
        <v>19</v>
      </c>
      <c r="E44" s="285">
        <v>3</v>
      </c>
      <c r="F44" s="288">
        <v>16</v>
      </c>
      <c r="G44" s="288">
        <v>4</v>
      </c>
      <c r="H44" s="285">
        <v>0</v>
      </c>
      <c r="J44" s="219"/>
    </row>
    <row r="45" spans="1:10" s="573" customFormat="1" ht="13.5" customHeight="1" x14ac:dyDescent="0.2">
      <c r="A45" s="587">
        <v>2020</v>
      </c>
      <c r="B45" s="285">
        <v>19</v>
      </c>
      <c r="C45" s="285">
        <v>19</v>
      </c>
      <c r="D45" s="285">
        <v>16</v>
      </c>
      <c r="E45" s="285">
        <v>4</v>
      </c>
      <c r="F45" s="288">
        <v>12</v>
      </c>
      <c r="G45" s="288">
        <v>3</v>
      </c>
      <c r="H45" s="285">
        <v>0</v>
      </c>
      <c r="J45" s="219"/>
    </row>
    <row r="46" spans="1:10" ht="13.5" customHeight="1" x14ac:dyDescent="0.2">
      <c r="A46" s="30" t="s">
        <v>63</v>
      </c>
      <c r="B46" s="180"/>
      <c r="C46" s="180"/>
      <c r="D46" s="180"/>
      <c r="E46" s="180"/>
      <c r="F46" s="180"/>
      <c r="G46" s="180"/>
      <c r="H46" s="180"/>
    </row>
    <row r="47" spans="1:10" ht="13.5" customHeight="1" x14ac:dyDescent="0.2">
      <c r="A47" s="205" t="s">
        <v>265</v>
      </c>
      <c r="B47" s="30"/>
      <c r="C47" s="30"/>
      <c r="D47" s="200"/>
      <c r="E47" s="200"/>
      <c r="F47" s="200"/>
      <c r="G47" s="200"/>
      <c r="H47" s="200"/>
    </row>
    <row r="48" spans="1:10" ht="13.5" customHeight="1" x14ac:dyDescent="0.2">
      <c r="A48" s="205" t="s">
        <v>266</v>
      </c>
      <c r="B48" s="30"/>
      <c r="C48" s="30"/>
      <c r="D48" s="200"/>
      <c r="E48" s="200"/>
      <c r="F48" s="200"/>
      <c r="G48" s="200"/>
      <c r="H48" s="200"/>
    </row>
    <row r="49" spans="1:8" ht="13.5" customHeight="1" x14ac:dyDescent="0.2">
      <c r="A49" s="245"/>
      <c r="B49" s="245"/>
      <c r="C49" s="245"/>
      <c r="D49" s="200"/>
      <c r="E49" s="200"/>
      <c r="F49" s="200"/>
      <c r="G49" s="200"/>
      <c r="H49" s="241" t="s">
        <v>327</v>
      </c>
    </row>
    <row r="50" spans="1:8" ht="13.5" customHeight="1" x14ac:dyDescent="0.2">
      <c r="A50" s="245"/>
      <c r="B50" s="245"/>
      <c r="C50" s="245"/>
      <c r="D50" s="200"/>
      <c r="E50" s="200"/>
      <c r="F50" s="200"/>
      <c r="G50" s="200"/>
      <c r="H50" s="200"/>
    </row>
    <row r="51" spans="1:8" ht="13.5" customHeight="1" x14ac:dyDescent="0.2">
      <c r="A51" s="200"/>
      <c r="B51" s="200"/>
      <c r="C51" s="200"/>
      <c r="D51" s="200"/>
      <c r="E51" s="200"/>
      <c r="F51" s="200"/>
      <c r="G51" s="200"/>
      <c r="H51" s="200"/>
    </row>
    <row r="52" spans="1:8" ht="13.5" customHeight="1" x14ac:dyDescent="0.2">
      <c r="A52" s="348" t="s">
        <v>315</v>
      </c>
      <c r="B52" s="200"/>
      <c r="C52" s="200"/>
      <c r="D52" s="200"/>
      <c r="E52" s="200"/>
      <c r="F52" s="200"/>
      <c r="G52" s="200"/>
      <c r="H52" s="200"/>
    </row>
    <row r="53" spans="1:8" ht="13.5" customHeight="1" x14ac:dyDescent="0.2">
      <c r="A53" s="200"/>
      <c r="B53" s="200"/>
      <c r="C53" s="200"/>
      <c r="D53" s="200"/>
      <c r="E53" s="200"/>
      <c r="F53" s="200"/>
      <c r="G53" s="200"/>
      <c r="H53" s="200"/>
    </row>
    <row r="54" spans="1:8" ht="13.5" customHeight="1" x14ac:dyDescent="0.2"/>
    <row r="55" spans="1:8" ht="13.5" customHeight="1" x14ac:dyDescent="0.2"/>
    <row r="56" spans="1:8" ht="13.5" customHeight="1" x14ac:dyDescent="0.2"/>
    <row r="57" spans="1:8" ht="13.5" customHeight="1" x14ac:dyDescent="0.2"/>
    <row r="58" spans="1:8" ht="13.5" customHeight="1" x14ac:dyDescent="0.2"/>
    <row r="59" spans="1:8" ht="13.5" customHeight="1" x14ac:dyDescent="0.2"/>
    <row r="60" spans="1:8" ht="13.5" customHeight="1" x14ac:dyDescent="0.2"/>
    <row r="61" spans="1:8" ht="13.5" customHeight="1" x14ac:dyDescent="0.2"/>
    <row r="62" spans="1:8" ht="13.5" customHeight="1" x14ac:dyDescent="0.2"/>
    <row r="63" spans="1:8" ht="13.5" customHeight="1" x14ac:dyDescent="0.2"/>
    <row r="64" spans="1:8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</sheetData>
  <mergeCells count="6">
    <mergeCell ref="A4:A11"/>
    <mergeCell ref="B5:B10"/>
    <mergeCell ref="H6:H10"/>
    <mergeCell ref="C7:C10"/>
    <mergeCell ref="G8:G10"/>
    <mergeCell ref="D9:D10"/>
  </mergeCells>
  <hyperlinks>
    <hyperlink ref="A52" location="Tabellenliste!A1" display="zurück"/>
  </hyperlinks>
  <pageMargins left="0.59055118110236204" right="0.59055118110236204" top="0.59055118110236204" bottom="0.59055118110236204" header="0.4921259845" footer="0.4921259845"/>
  <pageSetup paperSize="9" scale="99" orientation="portrait" r:id="rId1"/>
  <headerFooter alignWithMargins="0">
    <oddFooter>&amp;L&amp;8&amp;Z&amp;F&amp;R&amp;8&amp;A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978"/>
  <sheetViews>
    <sheetView zoomScaleNormal="100" workbookViewId="0">
      <selection activeCell="C43" sqref="C43"/>
    </sheetView>
  </sheetViews>
  <sheetFormatPr baseColWidth="10" defaultRowHeight="11.25" x14ac:dyDescent="0.2"/>
  <cols>
    <col min="1" max="1" width="9" style="183" customWidth="1"/>
    <col min="2" max="3" width="14.1640625" style="183" customWidth="1"/>
    <col min="4" max="7" width="19.6640625" style="183" customWidth="1"/>
    <col min="8" max="255" width="12" style="183"/>
    <col min="256" max="256" width="12.5" style="183" customWidth="1"/>
    <col min="257" max="257" width="12" style="183" customWidth="1"/>
    <col min="258" max="259" width="14.1640625" style="183" customWidth="1"/>
    <col min="260" max="263" width="19.6640625" style="183" customWidth="1"/>
    <col min="264" max="511" width="12" style="183"/>
    <col min="512" max="512" width="12.5" style="183" customWidth="1"/>
    <col min="513" max="513" width="12" style="183" customWidth="1"/>
    <col min="514" max="515" width="14.1640625" style="183" customWidth="1"/>
    <col min="516" max="519" width="19.6640625" style="183" customWidth="1"/>
    <col min="520" max="767" width="12" style="183"/>
    <col min="768" max="768" width="12.5" style="183" customWidth="1"/>
    <col min="769" max="769" width="12" style="183" customWidth="1"/>
    <col min="770" max="771" width="14.1640625" style="183" customWidth="1"/>
    <col min="772" max="775" width="19.6640625" style="183" customWidth="1"/>
    <col min="776" max="1023" width="12" style="183"/>
    <col min="1024" max="1024" width="12.5" style="183" customWidth="1"/>
    <col min="1025" max="1025" width="12" style="183" customWidth="1"/>
    <col min="1026" max="1027" width="14.1640625" style="183" customWidth="1"/>
    <col min="1028" max="1031" width="19.6640625" style="183" customWidth="1"/>
    <col min="1032" max="1279" width="12" style="183"/>
    <col min="1280" max="1280" width="12.5" style="183" customWidth="1"/>
    <col min="1281" max="1281" width="12" style="183" customWidth="1"/>
    <col min="1282" max="1283" width="14.1640625" style="183" customWidth="1"/>
    <col min="1284" max="1287" width="19.6640625" style="183" customWidth="1"/>
    <col min="1288" max="1535" width="12" style="183"/>
    <col min="1536" max="1536" width="12.5" style="183" customWidth="1"/>
    <col min="1537" max="1537" width="12" style="183" customWidth="1"/>
    <col min="1538" max="1539" width="14.1640625" style="183" customWidth="1"/>
    <col min="1540" max="1543" width="19.6640625" style="183" customWidth="1"/>
    <col min="1544" max="1791" width="12" style="183"/>
    <col min="1792" max="1792" width="12.5" style="183" customWidth="1"/>
    <col min="1793" max="1793" width="12" style="183" customWidth="1"/>
    <col min="1794" max="1795" width="14.1640625" style="183" customWidth="1"/>
    <col min="1796" max="1799" width="19.6640625" style="183" customWidth="1"/>
    <col min="1800" max="2047" width="12" style="183"/>
    <col min="2048" max="2048" width="12.5" style="183" customWidth="1"/>
    <col min="2049" max="2049" width="12" style="183" customWidth="1"/>
    <col min="2050" max="2051" width="14.1640625" style="183" customWidth="1"/>
    <col min="2052" max="2055" width="19.6640625" style="183" customWidth="1"/>
    <col min="2056" max="2303" width="12" style="183"/>
    <col min="2304" max="2304" width="12.5" style="183" customWidth="1"/>
    <col min="2305" max="2305" width="12" style="183" customWidth="1"/>
    <col min="2306" max="2307" width="14.1640625" style="183" customWidth="1"/>
    <col min="2308" max="2311" width="19.6640625" style="183" customWidth="1"/>
    <col min="2312" max="2559" width="12" style="183"/>
    <col min="2560" max="2560" width="12.5" style="183" customWidth="1"/>
    <col min="2561" max="2561" width="12" style="183" customWidth="1"/>
    <col min="2562" max="2563" width="14.1640625" style="183" customWidth="1"/>
    <col min="2564" max="2567" width="19.6640625" style="183" customWidth="1"/>
    <col min="2568" max="2815" width="12" style="183"/>
    <col min="2816" max="2816" width="12.5" style="183" customWidth="1"/>
    <col min="2817" max="2817" width="12" style="183" customWidth="1"/>
    <col min="2818" max="2819" width="14.1640625" style="183" customWidth="1"/>
    <col min="2820" max="2823" width="19.6640625" style="183" customWidth="1"/>
    <col min="2824" max="3071" width="12" style="183"/>
    <col min="3072" max="3072" width="12.5" style="183" customWidth="1"/>
    <col min="3073" max="3073" width="12" style="183" customWidth="1"/>
    <col min="3074" max="3075" width="14.1640625" style="183" customWidth="1"/>
    <col min="3076" max="3079" width="19.6640625" style="183" customWidth="1"/>
    <col min="3080" max="3327" width="12" style="183"/>
    <col min="3328" max="3328" width="12.5" style="183" customWidth="1"/>
    <col min="3329" max="3329" width="12" style="183" customWidth="1"/>
    <col min="3330" max="3331" width="14.1640625" style="183" customWidth="1"/>
    <col min="3332" max="3335" width="19.6640625" style="183" customWidth="1"/>
    <col min="3336" max="3583" width="12" style="183"/>
    <col min="3584" max="3584" width="12.5" style="183" customWidth="1"/>
    <col min="3585" max="3585" width="12" style="183" customWidth="1"/>
    <col min="3586" max="3587" width="14.1640625" style="183" customWidth="1"/>
    <col min="3588" max="3591" width="19.6640625" style="183" customWidth="1"/>
    <col min="3592" max="3839" width="12" style="183"/>
    <col min="3840" max="3840" width="12.5" style="183" customWidth="1"/>
    <col min="3841" max="3841" width="12" style="183" customWidth="1"/>
    <col min="3842" max="3843" width="14.1640625" style="183" customWidth="1"/>
    <col min="3844" max="3847" width="19.6640625" style="183" customWidth="1"/>
    <col min="3848" max="4095" width="12" style="183"/>
    <col min="4096" max="4096" width="12.5" style="183" customWidth="1"/>
    <col min="4097" max="4097" width="12" style="183" customWidth="1"/>
    <col min="4098" max="4099" width="14.1640625" style="183" customWidth="1"/>
    <col min="4100" max="4103" width="19.6640625" style="183" customWidth="1"/>
    <col min="4104" max="4351" width="12" style="183"/>
    <col min="4352" max="4352" width="12.5" style="183" customWidth="1"/>
    <col min="4353" max="4353" width="12" style="183" customWidth="1"/>
    <col min="4354" max="4355" width="14.1640625" style="183" customWidth="1"/>
    <col min="4356" max="4359" width="19.6640625" style="183" customWidth="1"/>
    <col min="4360" max="4607" width="12" style="183"/>
    <col min="4608" max="4608" width="12.5" style="183" customWidth="1"/>
    <col min="4609" max="4609" width="12" style="183" customWidth="1"/>
    <col min="4610" max="4611" width="14.1640625" style="183" customWidth="1"/>
    <col min="4612" max="4615" width="19.6640625" style="183" customWidth="1"/>
    <col min="4616" max="4863" width="12" style="183"/>
    <col min="4864" max="4864" width="12.5" style="183" customWidth="1"/>
    <col min="4865" max="4865" width="12" style="183" customWidth="1"/>
    <col min="4866" max="4867" width="14.1640625" style="183" customWidth="1"/>
    <col min="4868" max="4871" width="19.6640625" style="183" customWidth="1"/>
    <col min="4872" max="5119" width="12" style="183"/>
    <col min="5120" max="5120" width="12.5" style="183" customWidth="1"/>
    <col min="5121" max="5121" width="12" style="183" customWidth="1"/>
    <col min="5122" max="5123" width="14.1640625" style="183" customWidth="1"/>
    <col min="5124" max="5127" width="19.6640625" style="183" customWidth="1"/>
    <col min="5128" max="5375" width="12" style="183"/>
    <col min="5376" max="5376" width="12.5" style="183" customWidth="1"/>
    <col min="5377" max="5377" width="12" style="183" customWidth="1"/>
    <col min="5378" max="5379" width="14.1640625" style="183" customWidth="1"/>
    <col min="5380" max="5383" width="19.6640625" style="183" customWidth="1"/>
    <col min="5384" max="5631" width="12" style="183"/>
    <col min="5632" max="5632" width="12.5" style="183" customWidth="1"/>
    <col min="5633" max="5633" width="12" style="183" customWidth="1"/>
    <col min="5634" max="5635" width="14.1640625" style="183" customWidth="1"/>
    <col min="5636" max="5639" width="19.6640625" style="183" customWidth="1"/>
    <col min="5640" max="5887" width="12" style="183"/>
    <col min="5888" max="5888" width="12.5" style="183" customWidth="1"/>
    <col min="5889" max="5889" width="12" style="183" customWidth="1"/>
    <col min="5890" max="5891" width="14.1640625" style="183" customWidth="1"/>
    <col min="5892" max="5895" width="19.6640625" style="183" customWidth="1"/>
    <col min="5896" max="6143" width="12" style="183"/>
    <col min="6144" max="6144" width="12.5" style="183" customWidth="1"/>
    <col min="6145" max="6145" width="12" style="183" customWidth="1"/>
    <col min="6146" max="6147" width="14.1640625" style="183" customWidth="1"/>
    <col min="6148" max="6151" width="19.6640625" style="183" customWidth="1"/>
    <col min="6152" max="6399" width="12" style="183"/>
    <col min="6400" max="6400" width="12.5" style="183" customWidth="1"/>
    <col min="6401" max="6401" width="12" style="183" customWidth="1"/>
    <col min="6402" max="6403" width="14.1640625" style="183" customWidth="1"/>
    <col min="6404" max="6407" width="19.6640625" style="183" customWidth="1"/>
    <col min="6408" max="6655" width="12" style="183"/>
    <col min="6656" max="6656" width="12.5" style="183" customWidth="1"/>
    <col min="6657" max="6657" width="12" style="183" customWidth="1"/>
    <col min="6658" max="6659" width="14.1640625" style="183" customWidth="1"/>
    <col min="6660" max="6663" width="19.6640625" style="183" customWidth="1"/>
    <col min="6664" max="6911" width="12" style="183"/>
    <col min="6912" max="6912" width="12.5" style="183" customWidth="1"/>
    <col min="6913" max="6913" width="12" style="183" customWidth="1"/>
    <col min="6914" max="6915" width="14.1640625" style="183" customWidth="1"/>
    <col min="6916" max="6919" width="19.6640625" style="183" customWidth="1"/>
    <col min="6920" max="7167" width="12" style="183"/>
    <col min="7168" max="7168" width="12.5" style="183" customWidth="1"/>
    <col min="7169" max="7169" width="12" style="183" customWidth="1"/>
    <col min="7170" max="7171" width="14.1640625" style="183" customWidth="1"/>
    <col min="7172" max="7175" width="19.6640625" style="183" customWidth="1"/>
    <col min="7176" max="7423" width="12" style="183"/>
    <col min="7424" max="7424" width="12.5" style="183" customWidth="1"/>
    <col min="7425" max="7425" width="12" style="183" customWidth="1"/>
    <col min="7426" max="7427" width="14.1640625" style="183" customWidth="1"/>
    <col min="7428" max="7431" width="19.6640625" style="183" customWidth="1"/>
    <col min="7432" max="7679" width="12" style="183"/>
    <col min="7680" max="7680" width="12.5" style="183" customWidth="1"/>
    <col min="7681" max="7681" width="12" style="183" customWidth="1"/>
    <col min="7682" max="7683" width="14.1640625" style="183" customWidth="1"/>
    <col min="7684" max="7687" width="19.6640625" style="183" customWidth="1"/>
    <col min="7688" max="7935" width="12" style="183"/>
    <col min="7936" max="7936" width="12.5" style="183" customWidth="1"/>
    <col min="7937" max="7937" width="12" style="183" customWidth="1"/>
    <col min="7938" max="7939" width="14.1640625" style="183" customWidth="1"/>
    <col min="7940" max="7943" width="19.6640625" style="183" customWidth="1"/>
    <col min="7944" max="8191" width="12" style="183"/>
    <col min="8192" max="8192" width="12.5" style="183" customWidth="1"/>
    <col min="8193" max="8193" width="12" style="183" customWidth="1"/>
    <col min="8194" max="8195" width="14.1640625" style="183" customWidth="1"/>
    <col min="8196" max="8199" width="19.6640625" style="183" customWidth="1"/>
    <col min="8200" max="8447" width="12" style="183"/>
    <col min="8448" max="8448" width="12.5" style="183" customWidth="1"/>
    <col min="8449" max="8449" width="12" style="183" customWidth="1"/>
    <col min="8450" max="8451" width="14.1640625" style="183" customWidth="1"/>
    <col min="8452" max="8455" width="19.6640625" style="183" customWidth="1"/>
    <col min="8456" max="8703" width="12" style="183"/>
    <col min="8704" max="8704" width="12.5" style="183" customWidth="1"/>
    <col min="8705" max="8705" width="12" style="183" customWidth="1"/>
    <col min="8706" max="8707" width="14.1640625" style="183" customWidth="1"/>
    <col min="8708" max="8711" width="19.6640625" style="183" customWidth="1"/>
    <col min="8712" max="8959" width="12" style="183"/>
    <col min="8960" max="8960" width="12.5" style="183" customWidth="1"/>
    <col min="8961" max="8961" width="12" style="183" customWidth="1"/>
    <col min="8962" max="8963" width="14.1640625" style="183" customWidth="1"/>
    <col min="8964" max="8967" width="19.6640625" style="183" customWidth="1"/>
    <col min="8968" max="9215" width="12" style="183"/>
    <col min="9216" max="9216" width="12.5" style="183" customWidth="1"/>
    <col min="9217" max="9217" width="12" style="183" customWidth="1"/>
    <col min="9218" max="9219" width="14.1640625" style="183" customWidth="1"/>
    <col min="9220" max="9223" width="19.6640625" style="183" customWidth="1"/>
    <col min="9224" max="9471" width="12" style="183"/>
    <col min="9472" max="9472" width="12.5" style="183" customWidth="1"/>
    <col min="9473" max="9473" width="12" style="183" customWidth="1"/>
    <col min="9474" max="9475" width="14.1640625" style="183" customWidth="1"/>
    <col min="9476" max="9479" width="19.6640625" style="183" customWidth="1"/>
    <col min="9480" max="9727" width="12" style="183"/>
    <col min="9728" max="9728" width="12.5" style="183" customWidth="1"/>
    <col min="9729" max="9729" width="12" style="183" customWidth="1"/>
    <col min="9730" max="9731" width="14.1640625" style="183" customWidth="1"/>
    <col min="9732" max="9735" width="19.6640625" style="183" customWidth="1"/>
    <col min="9736" max="9983" width="12" style="183"/>
    <col min="9984" max="9984" width="12.5" style="183" customWidth="1"/>
    <col min="9985" max="9985" width="12" style="183" customWidth="1"/>
    <col min="9986" max="9987" width="14.1640625" style="183" customWidth="1"/>
    <col min="9988" max="9991" width="19.6640625" style="183" customWidth="1"/>
    <col min="9992" max="10239" width="12" style="183"/>
    <col min="10240" max="10240" width="12.5" style="183" customWidth="1"/>
    <col min="10241" max="10241" width="12" style="183" customWidth="1"/>
    <col min="10242" max="10243" width="14.1640625" style="183" customWidth="1"/>
    <col min="10244" max="10247" width="19.6640625" style="183" customWidth="1"/>
    <col min="10248" max="10495" width="12" style="183"/>
    <col min="10496" max="10496" width="12.5" style="183" customWidth="1"/>
    <col min="10497" max="10497" width="12" style="183" customWidth="1"/>
    <col min="10498" max="10499" width="14.1640625" style="183" customWidth="1"/>
    <col min="10500" max="10503" width="19.6640625" style="183" customWidth="1"/>
    <col min="10504" max="10751" width="12" style="183"/>
    <col min="10752" max="10752" width="12.5" style="183" customWidth="1"/>
    <col min="10753" max="10753" width="12" style="183" customWidth="1"/>
    <col min="10754" max="10755" width="14.1640625" style="183" customWidth="1"/>
    <col min="10756" max="10759" width="19.6640625" style="183" customWidth="1"/>
    <col min="10760" max="11007" width="12" style="183"/>
    <col min="11008" max="11008" width="12.5" style="183" customWidth="1"/>
    <col min="11009" max="11009" width="12" style="183" customWidth="1"/>
    <col min="11010" max="11011" width="14.1640625" style="183" customWidth="1"/>
    <col min="11012" max="11015" width="19.6640625" style="183" customWidth="1"/>
    <col min="11016" max="11263" width="12" style="183"/>
    <col min="11264" max="11264" width="12.5" style="183" customWidth="1"/>
    <col min="11265" max="11265" width="12" style="183" customWidth="1"/>
    <col min="11266" max="11267" width="14.1640625" style="183" customWidth="1"/>
    <col min="11268" max="11271" width="19.6640625" style="183" customWidth="1"/>
    <col min="11272" max="11519" width="12" style="183"/>
    <col min="11520" max="11520" width="12.5" style="183" customWidth="1"/>
    <col min="11521" max="11521" width="12" style="183" customWidth="1"/>
    <col min="11522" max="11523" width="14.1640625" style="183" customWidth="1"/>
    <col min="11524" max="11527" width="19.6640625" style="183" customWidth="1"/>
    <col min="11528" max="11775" width="12" style="183"/>
    <col min="11776" max="11776" width="12.5" style="183" customWidth="1"/>
    <col min="11777" max="11777" width="12" style="183" customWidth="1"/>
    <col min="11778" max="11779" width="14.1640625" style="183" customWidth="1"/>
    <col min="11780" max="11783" width="19.6640625" style="183" customWidth="1"/>
    <col min="11784" max="12031" width="12" style="183"/>
    <col min="12032" max="12032" width="12.5" style="183" customWidth="1"/>
    <col min="12033" max="12033" width="12" style="183" customWidth="1"/>
    <col min="12034" max="12035" width="14.1640625" style="183" customWidth="1"/>
    <col min="12036" max="12039" width="19.6640625" style="183" customWidth="1"/>
    <col min="12040" max="12287" width="12" style="183"/>
    <col min="12288" max="12288" width="12.5" style="183" customWidth="1"/>
    <col min="12289" max="12289" width="12" style="183" customWidth="1"/>
    <col min="12290" max="12291" width="14.1640625" style="183" customWidth="1"/>
    <col min="12292" max="12295" width="19.6640625" style="183" customWidth="1"/>
    <col min="12296" max="12543" width="12" style="183"/>
    <col min="12544" max="12544" width="12.5" style="183" customWidth="1"/>
    <col min="12545" max="12545" width="12" style="183" customWidth="1"/>
    <col min="12546" max="12547" width="14.1640625" style="183" customWidth="1"/>
    <col min="12548" max="12551" width="19.6640625" style="183" customWidth="1"/>
    <col min="12552" max="12799" width="12" style="183"/>
    <col min="12800" max="12800" width="12.5" style="183" customWidth="1"/>
    <col min="12801" max="12801" width="12" style="183" customWidth="1"/>
    <col min="12802" max="12803" width="14.1640625" style="183" customWidth="1"/>
    <col min="12804" max="12807" width="19.6640625" style="183" customWidth="1"/>
    <col min="12808" max="13055" width="12" style="183"/>
    <col min="13056" max="13056" width="12.5" style="183" customWidth="1"/>
    <col min="13057" max="13057" width="12" style="183" customWidth="1"/>
    <col min="13058" max="13059" width="14.1640625" style="183" customWidth="1"/>
    <col min="13060" max="13063" width="19.6640625" style="183" customWidth="1"/>
    <col min="13064" max="13311" width="12" style="183"/>
    <col min="13312" max="13312" width="12.5" style="183" customWidth="1"/>
    <col min="13313" max="13313" width="12" style="183" customWidth="1"/>
    <col min="13314" max="13315" width="14.1640625" style="183" customWidth="1"/>
    <col min="13316" max="13319" width="19.6640625" style="183" customWidth="1"/>
    <col min="13320" max="13567" width="12" style="183"/>
    <col min="13568" max="13568" width="12.5" style="183" customWidth="1"/>
    <col min="13569" max="13569" width="12" style="183" customWidth="1"/>
    <col min="13570" max="13571" width="14.1640625" style="183" customWidth="1"/>
    <col min="13572" max="13575" width="19.6640625" style="183" customWidth="1"/>
    <col min="13576" max="13823" width="12" style="183"/>
    <col min="13824" max="13824" width="12.5" style="183" customWidth="1"/>
    <col min="13825" max="13825" width="12" style="183" customWidth="1"/>
    <col min="13826" max="13827" width="14.1640625" style="183" customWidth="1"/>
    <col min="13828" max="13831" width="19.6640625" style="183" customWidth="1"/>
    <col min="13832" max="14079" width="12" style="183"/>
    <col min="14080" max="14080" width="12.5" style="183" customWidth="1"/>
    <col min="14081" max="14081" width="12" style="183" customWidth="1"/>
    <col min="14082" max="14083" width="14.1640625" style="183" customWidth="1"/>
    <col min="14084" max="14087" width="19.6640625" style="183" customWidth="1"/>
    <col min="14088" max="14335" width="12" style="183"/>
    <col min="14336" max="14336" width="12.5" style="183" customWidth="1"/>
    <col min="14337" max="14337" width="12" style="183" customWidth="1"/>
    <col min="14338" max="14339" width="14.1640625" style="183" customWidth="1"/>
    <col min="14340" max="14343" width="19.6640625" style="183" customWidth="1"/>
    <col min="14344" max="14591" width="12" style="183"/>
    <col min="14592" max="14592" width="12.5" style="183" customWidth="1"/>
    <col min="14593" max="14593" width="12" style="183" customWidth="1"/>
    <col min="14594" max="14595" width="14.1640625" style="183" customWidth="1"/>
    <col min="14596" max="14599" width="19.6640625" style="183" customWidth="1"/>
    <col min="14600" max="14847" width="12" style="183"/>
    <col min="14848" max="14848" width="12.5" style="183" customWidth="1"/>
    <col min="14849" max="14849" width="12" style="183" customWidth="1"/>
    <col min="14850" max="14851" width="14.1640625" style="183" customWidth="1"/>
    <col min="14852" max="14855" width="19.6640625" style="183" customWidth="1"/>
    <col min="14856" max="15103" width="12" style="183"/>
    <col min="15104" max="15104" width="12.5" style="183" customWidth="1"/>
    <col min="15105" max="15105" width="12" style="183" customWidth="1"/>
    <col min="15106" max="15107" width="14.1640625" style="183" customWidth="1"/>
    <col min="15108" max="15111" width="19.6640625" style="183" customWidth="1"/>
    <col min="15112" max="15359" width="12" style="183"/>
    <col min="15360" max="15360" width="12.5" style="183" customWidth="1"/>
    <col min="15361" max="15361" width="12" style="183" customWidth="1"/>
    <col min="15362" max="15363" width="14.1640625" style="183" customWidth="1"/>
    <col min="15364" max="15367" width="19.6640625" style="183" customWidth="1"/>
    <col min="15368" max="15615" width="12" style="183"/>
    <col min="15616" max="15616" width="12.5" style="183" customWidth="1"/>
    <col min="15617" max="15617" width="12" style="183" customWidth="1"/>
    <col min="15618" max="15619" width="14.1640625" style="183" customWidth="1"/>
    <col min="15620" max="15623" width="19.6640625" style="183" customWidth="1"/>
    <col min="15624" max="15871" width="12" style="183"/>
    <col min="15872" max="15872" width="12.5" style="183" customWidth="1"/>
    <col min="15873" max="15873" width="12" style="183" customWidth="1"/>
    <col min="15874" max="15875" width="14.1640625" style="183" customWidth="1"/>
    <col min="15876" max="15879" width="19.6640625" style="183" customWidth="1"/>
    <col min="15880" max="16127" width="12" style="183"/>
    <col min="16128" max="16128" width="12.5" style="183" customWidth="1"/>
    <col min="16129" max="16129" width="12" style="183" customWidth="1"/>
    <col min="16130" max="16131" width="14.1640625" style="183" customWidth="1"/>
    <col min="16132" max="16135" width="19.6640625" style="183" customWidth="1"/>
    <col min="16136" max="16384" width="12" style="183"/>
  </cols>
  <sheetData>
    <row r="1" spans="1:9" ht="12" x14ac:dyDescent="0.2">
      <c r="A1" s="236" t="s">
        <v>301</v>
      </c>
    </row>
    <row r="2" spans="1:9" ht="12" x14ac:dyDescent="0.2">
      <c r="A2" s="283"/>
      <c r="B2" s="236"/>
      <c r="C2" s="236"/>
      <c r="D2" s="236"/>
      <c r="E2" s="200"/>
      <c r="F2" s="200"/>
      <c r="G2" s="200"/>
    </row>
    <row r="3" spans="1:9" ht="13.5" customHeight="1" x14ac:dyDescent="0.2">
      <c r="A3" s="200"/>
      <c r="B3" s="200"/>
      <c r="C3" s="200"/>
      <c r="D3" s="200"/>
      <c r="E3" s="200"/>
      <c r="F3" s="200"/>
      <c r="G3" s="200"/>
    </row>
    <row r="4" spans="1:9" ht="13.5" customHeight="1" x14ac:dyDescent="0.2">
      <c r="A4" s="694" t="s">
        <v>1</v>
      </c>
      <c r="B4" s="403" t="s">
        <v>185</v>
      </c>
      <c r="C4" s="403"/>
      <c r="D4" s="403"/>
      <c r="E4" s="403"/>
      <c r="F4" s="403"/>
      <c r="G4" s="399"/>
    </row>
    <row r="5" spans="1:9" ht="13.5" customHeight="1" x14ac:dyDescent="0.2">
      <c r="A5" s="694"/>
      <c r="B5" s="677" t="s">
        <v>131</v>
      </c>
      <c r="C5" s="677"/>
      <c r="D5" s="403" t="s">
        <v>8</v>
      </c>
      <c r="E5" s="403"/>
      <c r="F5" s="403"/>
      <c r="G5" s="399"/>
    </row>
    <row r="6" spans="1:9" ht="13.5" customHeight="1" x14ac:dyDescent="0.2">
      <c r="A6" s="694"/>
      <c r="B6" s="677"/>
      <c r="C6" s="677"/>
      <c r="D6" s="677" t="s">
        <v>186</v>
      </c>
      <c r="E6" s="403" t="s">
        <v>187</v>
      </c>
      <c r="F6" s="403"/>
      <c r="G6" s="404"/>
      <c r="H6" s="200"/>
    </row>
    <row r="7" spans="1:9" ht="13.5" customHeight="1" x14ac:dyDescent="0.2">
      <c r="A7" s="694"/>
      <c r="B7" s="677"/>
      <c r="C7" s="677"/>
      <c r="D7" s="677"/>
      <c r="E7" s="698" t="s">
        <v>9</v>
      </c>
      <c r="F7" s="403" t="s">
        <v>152</v>
      </c>
      <c r="G7" s="404"/>
      <c r="H7" s="200"/>
    </row>
    <row r="8" spans="1:9" ht="25.5" customHeight="1" x14ac:dyDescent="0.2">
      <c r="A8" s="694"/>
      <c r="B8" s="677"/>
      <c r="C8" s="677"/>
      <c r="D8" s="677"/>
      <c r="E8" s="698"/>
      <c r="F8" s="443" t="s">
        <v>188</v>
      </c>
      <c r="G8" s="446" t="s">
        <v>183</v>
      </c>
      <c r="H8" s="200"/>
    </row>
    <row r="9" spans="1:9" ht="13.5" customHeight="1" x14ac:dyDescent="0.2">
      <c r="A9" s="694"/>
      <c r="B9" s="405" t="s">
        <v>10</v>
      </c>
      <c r="C9" s="405" t="s">
        <v>179</v>
      </c>
      <c r="D9" s="405" t="s">
        <v>179</v>
      </c>
      <c r="E9" s="405"/>
      <c r="F9" s="405"/>
      <c r="G9" s="399"/>
      <c r="H9" s="200"/>
    </row>
    <row r="10" spans="1:9" ht="13.5" customHeight="1" x14ac:dyDescent="0.2">
      <c r="A10" s="444"/>
      <c r="B10" s="284"/>
      <c r="C10" s="284"/>
      <c r="D10" s="284"/>
      <c r="E10" s="200"/>
      <c r="F10" s="200"/>
      <c r="G10" s="200"/>
    </row>
    <row r="11" spans="1:9" ht="13.5" hidden="1" customHeight="1" x14ac:dyDescent="0.2">
      <c r="A11" s="445">
        <v>1988</v>
      </c>
      <c r="B11" s="285">
        <v>89</v>
      </c>
      <c r="C11" s="286">
        <v>6.3000000000000007</v>
      </c>
      <c r="D11" s="287">
        <v>3.5</v>
      </c>
      <c r="E11" s="287">
        <v>2.8000000000000003</v>
      </c>
      <c r="F11" s="287">
        <v>0.6</v>
      </c>
      <c r="G11" s="287">
        <v>2.2000000000000002</v>
      </c>
      <c r="I11" s="183">
        <f>ROUND((B11*1000000)/C11,0)</f>
        <v>14126984</v>
      </c>
    </row>
    <row r="12" spans="1:9" ht="13.5" hidden="1" customHeight="1" x14ac:dyDescent="0.2">
      <c r="A12" s="445">
        <v>1989</v>
      </c>
      <c r="B12" s="285">
        <v>141</v>
      </c>
      <c r="C12" s="286">
        <v>10.199999999999999</v>
      </c>
      <c r="D12" s="287">
        <v>5.2</v>
      </c>
      <c r="E12" s="287">
        <v>5</v>
      </c>
      <c r="F12" s="287">
        <v>0.3</v>
      </c>
      <c r="G12" s="287">
        <v>4.7</v>
      </c>
      <c r="I12" s="183">
        <f>ROUND((B12*1000000)/C12,0)</f>
        <v>13823529</v>
      </c>
    </row>
    <row r="13" spans="1:9" ht="13.5" customHeight="1" x14ac:dyDescent="0.2">
      <c r="A13" s="445">
        <v>1990</v>
      </c>
      <c r="B13" s="285">
        <v>127</v>
      </c>
      <c r="C13" s="286">
        <v>9.3000000000000007</v>
      </c>
      <c r="D13" s="287">
        <v>4.7</v>
      </c>
      <c r="E13" s="287">
        <v>4.5999999999999996</v>
      </c>
      <c r="F13" s="287">
        <v>1</v>
      </c>
      <c r="G13" s="287">
        <v>3.6</v>
      </c>
    </row>
    <row r="14" spans="1:9" ht="13.5" customHeight="1" x14ac:dyDescent="0.2">
      <c r="A14" s="445">
        <v>1991</v>
      </c>
      <c r="B14" s="285">
        <v>80</v>
      </c>
      <c r="C14" s="286">
        <v>3.9000000000000004</v>
      </c>
      <c r="D14" s="287">
        <v>2.2000000000000002</v>
      </c>
      <c r="E14" s="287">
        <v>1.7</v>
      </c>
      <c r="F14" s="287">
        <v>0.5</v>
      </c>
      <c r="G14" s="287">
        <v>1.2</v>
      </c>
    </row>
    <row r="15" spans="1:9" ht="13.5" customHeight="1" x14ac:dyDescent="0.2">
      <c r="A15" s="445">
        <v>1992</v>
      </c>
      <c r="B15" s="285">
        <v>79</v>
      </c>
      <c r="C15" s="286">
        <v>6.5</v>
      </c>
      <c r="D15" s="287">
        <v>5.4</v>
      </c>
      <c r="E15" s="287">
        <v>1.1000000000000001</v>
      </c>
      <c r="F15" s="287">
        <v>1.1000000000000001</v>
      </c>
      <c r="G15" s="287">
        <v>0</v>
      </c>
    </row>
    <row r="16" spans="1:9" ht="13.5" customHeight="1" x14ac:dyDescent="0.2">
      <c r="A16" s="445">
        <v>1993</v>
      </c>
      <c r="B16" s="285">
        <v>80</v>
      </c>
      <c r="C16" s="286">
        <v>8.1999999999999993</v>
      </c>
      <c r="D16" s="287">
        <v>4.5999999999999996</v>
      </c>
      <c r="E16" s="287">
        <v>3.5999999999999996</v>
      </c>
      <c r="F16" s="287">
        <v>0.7</v>
      </c>
      <c r="G16" s="287">
        <v>2.9</v>
      </c>
    </row>
    <row r="17" spans="1:8" ht="13.5" customHeight="1" x14ac:dyDescent="0.2">
      <c r="A17" s="445">
        <v>1994</v>
      </c>
      <c r="B17" s="285">
        <v>25</v>
      </c>
      <c r="C17" s="286">
        <v>2.2000000000000002</v>
      </c>
      <c r="D17" s="287">
        <v>1.8</v>
      </c>
      <c r="E17" s="287">
        <v>0.4</v>
      </c>
      <c r="F17" s="287">
        <v>0.4</v>
      </c>
      <c r="G17" s="287">
        <v>0</v>
      </c>
    </row>
    <row r="18" spans="1:8" ht="13.5" customHeight="1" x14ac:dyDescent="0.2">
      <c r="A18" s="445">
        <v>1995</v>
      </c>
      <c r="B18" s="285">
        <v>100</v>
      </c>
      <c r="C18" s="286">
        <v>9.6999999999999993</v>
      </c>
      <c r="D18" s="287">
        <v>6.5</v>
      </c>
      <c r="E18" s="287">
        <v>3.2</v>
      </c>
      <c r="F18" s="287">
        <v>1</v>
      </c>
      <c r="G18" s="287">
        <v>2.2000000000000002</v>
      </c>
    </row>
    <row r="19" spans="1:8" ht="13.5" customHeight="1" x14ac:dyDescent="0.2">
      <c r="A19" s="445">
        <v>1996</v>
      </c>
      <c r="B19" s="285">
        <v>78</v>
      </c>
      <c r="C19" s="286">
        <v>8.2999999999999989</v>
      </c>
      <c r="D19" s="287">
        <v>7.1</v>
      </c>
      <c r="E19" s="287">
        <v>1.2</v>
      </c>
      <c r="F19" s="287">
        <v>1.2</v>
      </c>
      <c r="G19" s="287">
        <v>0</v>
      </c>
    </row>
    <row r="20" spans="1:8" ht="13.5" customHeight="1" x14ac:dyDescent="0.2">
      <c r="A20" s="445">
        <v>1997</v>
      </c>
      <c r="B20" s="285">
        <v>344</v>
      </c>
      <c r="C20" s="286">
        <v>47.4</v>
      </c>
      <c r="D20" s="287">
        <v>37</v>
      </c>
      <c r="E20" s="287">
        <v>10.4</v>
      </c>
      <c r="F20" s="287">
        <v>2</v>
      </c>
      <c r="G20" s="287">
        <v>8.4</v>
      </c>
    </row>
    <row r="21" spans="1:8" ht="13.5" customHeight="1" x14ac:dyDescent="0.2">
      <c r="A21" s="445">
        <v>1998</v>
      </c>
      <c r="B21" s="285">
        <v>363</v>
      </c>
      <c r="C21" s="286">
        <v>53.7</v>
      </c>
      <c r="D21" s="287">
        <v>44</v>
      </c>
      <c r="E21" s="287">
        <v>9.6999999999999993</v>
      </c>
      <c r="F21" s="287">
        <v>3.6</v>
      </c>
      <c r="G21" s="287">
        <v>6.1</v>
      </c>
    </row>
    <row r="22" spans="1:8" ht="13.5" customHeight="1" x14ac:dyDescent="0.2">
      <c r="A22" s="445">
        <v>1999</v>
      </c>
      <c r="B22" s="285">
        <v>184</v>
      </c>
      <c r="C22" s="286">
        <v>16.399999999999999</v>
      </c>
      <c r="D22" s="287">
        <v>11.8</v>
      </c>
      <c r="E22" s="287">
        <v>4.5999999999999996</v>
      </c>
      <c r="F22" s="287">
        <v>2.9</v>
      </c>
      <c r="G22" s="287">
        <v>1.7</v>
      </c>
    </row>
    <row r="23" spans="1:8" ht="13.5" customHeight="1" x14ac:dyDescent="0.2">
      <c r="A23" s="445">
        <v>2000</v>
      </c>
      <c r="B23" s="285">
        <v>361</v>
      </c>
      <c r="C23" s="286">
        <v>33</v>
      </c>
      <c r="D23" s="287">
        <v>25.4</v>
      </c>
      <c r="E23" s="287">
        <v>7.6</v>
      </c>
      <c r="F23" s="287">
        <v>4.3</v>
      </c>
      <c r="G23" s="287">
        <v>3.3</v>
      </c>
      <c r="H23" s="219"/>
    </row>
    <row r="24" spans="1:8" ht="13.5" customHeight="1" x14ac:dyDescent="0.2">
      <c r="A24" s="445">
        <v>2001</v>
      </c>
      <c r="B24" s="285">
        <v>378</v>
      </c>
      <c r="C24" s="286">
        <v>38.900000000000006</v>
      </c>
      <c r="D24" s="287">
        <v>32.200000000000003</v>
      </c>
      <c r="E24" s="287">
        <v>6.6999999999999993</v>
      </c>
      <c r="F24" s="287">
        <v>4.0999999999999996</v>
      </c>
      <c r="G24" s="287">
        <v>2.6</v>
      </c>
      <c r="H24" s="219"/>
    </row>
    <row r="25" spans="1:8" ht="13.5" customHeight="1" x14ac:dyDescent="0.2">
      <c r="A25" s="445">
        <v>2002</v>
      </c>
      <c r="B25" s="285">
        <v>291</v>
      </c>
      <c r="C25" s="286">
        <v>31.299999999999997</v>
      </c>
      <c r="D25" s="287">
        <v>26.9</v>
      </c>
      <c r="E25" s="287">
        <v>4.4000000000000004</v>
      </c>
      <c r="F25" s="287">
        <v>3.3</v>
      </c>
      <c r="G25" s="287">
        <v>1.1000000000000001</v>
      </c>
      <c r="H25" s="219"/>
    </row>
    <row r="26" spans="1:8" ht="13.5" customHeight="1" x14ac:dyDescent="0.2">
      <c r="A26" s="445">
        <v>2003</v>
      </c>
      <c r="B26" s="285">
        <v>232</v>
      </c>
      <c r="C26" s="286">
        <v>24.6</v>
      </c>
      <c r="D26" s="287">
        <v>21.3</v>
      </c>
      <c r="E26" s="287">
        <v>3.3</v>
      </c>
      <c r="F26" s="287">
        <v>2</v>
      </c>
      <c r="G26" s="287">
        <v>1.3</v>
      </c>
      <c r="H26" s="219"/>
    </row>
    <row r="27" spans="1:8" ht="13.5" customHeight="1" x14ac:dyDescent="0.2">
      <c r="A27" s="445">
        <v>2004</v>
      </c>
      <c r="B27" s="285">
        <v>241</v>
      </c>
      <c r="C27" s="286">
        <v>11.51</v>
      </c>
      <c r="D27" s="287">
        <v>7.9</v>
      </c>
      <c r="E27" s="287">
        <v>3.61</v>
      </c>
      <c r="F27" s="287">
        <v>1.73</v>
      </c>
      <c r="G27" s="287">
        <v>1.88</v>
      </c>
      <c r="H27" s="219"/>
    </row>
    <row r="28" spans="1:8" ht="13.5" customHeight="1" x14ac:dyDescent="0.2">
      <c r="A28" s="445">
        <v>2005</v>
      </c>
      <c r="B28" s="285">
        <v>190</v>
      </c>
      <c r="C28" s="286">
        <v>16.3</v>
      </c>
      <c r="D28" s="287">
        <v>13.5</v>
      </c>
      <c r="E28" s="287">
        <v>2.8</v>
      </c>
      <c r="F28" s="287">
        <v>1.9</v>
      </c>
      <c r="G28" s="287">
        <v>0.9</v>
      </c>
      <c r="H28" s="219"/>
    </row>
    <row r="29" spans="1:8" ht="13.5" customHeight="1" x14ac:dyDescent="0.2">
      <c r="A29" s="445">
        <v>2006</v>
      </c>
      <c r="B29" s="285">
        <v>231</v>
      </c>
      <c r="C29" s="286">
        <v>25.54</v>
      </c>
      <c r="D29" s="287">
        <v>22.1</v>
      </c>
      <c r="E29" s="287">
        <v>3.4399999999999995</v>
      </c>
      <c r="F29" s="287">
        <v>2.2999999999999998</v>
      </c>
      <c r="G29" s="287">
        <v>1.1399999999999999</v>
      </c>
      <c r="H29" s="219"/>
    </row>
    <row r="30" spans="1:8" ht="13.5" customHeight="1" x14ac:dyDescent="0.2">
      <c r="A30" s="445">
        <v>2007</v>
      </c>
      <c r="B30" s="285">
        <v>285</v>
      </c>
      <c r="C30" s="286">
        <v>28.08</v>
      </c>
      <c r="D30" s="287">
        <v>23.2</v>
      </c>
      <c r="E30" s="287">
        <v>4.8800000000000008</v>
      </c>
      <c r="F30" s="287">
        <v>2.2400000000000002</v>
      </c>
      <c r="G30" s="287">
        <v>2.64</v>
      </c>
      <c r="H30" s="219"/>
    </row>
    <row r="31" spans="1:8" ht="13.5" customHeight="1" x14ac:dyDescent="0.2">
      <c r="A31" s="445">
        <v>2008</v>
      </c>
      <c r="B31" s="285">
        <v>278</v>
      </c>
      <c r="C31" s="286">
        <v>38.9</v>
      </c>
      <c r="D31" s="287">
        <v>34.14</v>
      </c>
      <c r="E31" s="287">
        <v>4.76</v>
      </c>
      <c r="F31" s="287">
        <v>3.3</v>
      </c>
      <c r="G31" s="287">
        <v>1.46</v>
      </c>
      <c r="H31" s="219"/>
    </row>
    <row r="32" spans="1:8" ht="13.5" customHeight="1" x14ac:dyDescent="0.2">
      <c r="A32" s="445">
        <v>2009</v>
      </c>
      <c r="B32" s="285">
        <v>236</v>
      </c>
      <c r="C32" s="286">
        <v>31.299999999999997</v>
      </c>
      <c r="D32" s="287">
        <v>27.4</v>
      </c>
      <c r="E32" s="287">
        <v>3.9</v>
      </c>
      <c r="F32" s="287">
        <v>2.9</v>
      </c>
      <c r="G32" s="287">
        <v>1</v>
      </c>
      <c r="H32" s="219"/>
    </row>
    <row r="33" spans="1:8" ht="13.5" customHeight="1" x14ac:dyDescent="0.2">
      <c r="A33" s="445">
        <v>2010</v>
      </c>
      <c r="B33" s="285">
        <v>166</v>
      </c>
      <c r="C33" s="286">
        <v>23.200000000000003</v>
      </c>
      <c r="D33" s="287">
        <v>20.100000000000001</v>
      </c>
      <c r="E33" s="287">
        <v>3.1</v>
      </c>
      <c r="F33" s="287">
        <v>2.2000000000000002</v>
      </c>
      <c r="G33" s="287">
        <v>0.9</v>
      </c>
      <c r="H33" s="219"/>
    </row>
    <row r="34" spans="1:8" ht="13.5" customHeight="1" x14ac:dyDescent="0.2">
      <c r="A34" s="445">
        <v>2011</v>
      </c>
      <c r="B34" s="285">
        <v>122</v>
      </c>
      <c r="C34" s="286">
        <v>17.21</v>
      </c>
      <c r="D34" s="287">
        <v>15.41</v>
      </c>
      <c r="E34" s="287">
        <v>1.8</v>
      </c>
      <c r="F34" s="287">
        <v>1.4</v>
      </c>
      <c r="G34" s="287">
        <v>0.4</v>
      </c>
    </row>
    <row r="35" spans="1:8" ht="13.5" customHeight="1" x14ac:dyDescent="0.2">
      <c r="A35" s="445">
        <v>2012</v>
      </c>
      <c r="B35" s="285">
        <v>49</v>
      </c>
      <c r="C35" s="286">
        <v>10.3</v>
      </c>
      <c r="D35" s="287">
        <v>8.3000000000000007</v>
      </c>
      <c r="E35" s="287">
        <v>1</v>
      </c>
      <c r="F35" s="287">
        <v>0.7</v>
      </c>
      <c r="G35" s="287">
        <v>0.3</v>
      </c>
    </row>
    <row r="36" spans="1:8" ht="13.5" customHeight="1" x14ac:dyDescent="0.2">
      <c r="A36" s="445">
        <v>2013</v>
      </c>
      <c r="B36" s="285">
        <v>72</v>
      </c>
      <c r="C36" s="286">
        <v>20.95</v>
      </c>
      <c r="D36" s="287">
        <v>19.7</v>
      </c>
      <c r="E36" s="287">
        <v>1.25</v>
      </c>
      <c r="F36" s="287">
        <v>0.4</v>
      </c>
      <c r="G36" s="287">
        <v>0.85</v>
      </c>
    </row>
    <row r="37" spans="1:8" ht="13.5" customHeight="1" x14ac:dyDescent="0.2">
      <c r="A37" s="445">
        <v>2014</v>
      </c>
      <c r="B37" s="285">
        <v>51</v>
      </c>
      <c r="C37" s="286">
        <v>14</v>
      </c>
      <c r="D37" s="287">
        <v>13.2</v>
      </c>
      <c r="E37" s="287">
        <v>0.8</v>
      </c>
      <c r="F37" s="287">
        <v>0.4</v>
      </c>
      <c r="G37" s="287">
        <v>0.4</v>
      </c>
    </row>
    <row r="38" spans="1:8" ht="13.5" customHeight="1" x14ac:dyDescent="0.2">
      <c r="A38" s="445">
        <v>2015</v>
      </c>
      <c r="B38" s="285">
        <v>42</v>
      </c>
      <c r="C38" s="286">
        <v>12.02</v>
      </c>
      <c r="D38" s="287">
        <v>11.5</v>
      </c>
      <c r="E38" s="287">
        <v>0.52</v>
      </c>
      <c r="F38" s="287">
        <v>0.22</v>
      </c>
      <c r="G38" s="287">
        <v>0.3</v>
      </c>
    </row>
    <row r="39" spans="1:8" ht="13.5" customHeight="1" x14ac:dyDescent="0.2">
      <c r="A39" s="445">
        <v>2016</v>
      </c>
      <c r="B39" s="285">
        <v>50</v>
      </c>
      <c r="C39" s="286">
        <v>13.17</v>
      </c>
      <c r="D39" s="287">
        <v>12.3</v>
      </c>
      <c r="E39" s="287">
        <v>0.83</v>
      </c>
      <c r="F39" s="287">
        <v>0.2</v>
      </c>
      <c r="G39" s="287">
        <v>0.63</v>
      </c>
    </row>
    <row r="40" spans="1:8" ht="13.5" customHeight="1" x14ac:dyDescent="0.2">
      <c r="A40" s="445">
        <v>2017</v>
      </c>
      <c r="B40" s="285">
        <v>33</v>
      </c>
      <c r="C40" s="286">
        <v>9.08</v>
      </c>
      <c r="D40" s="287">
        <v>8.0399999999999991</v>
      </c>
      <c r="E40" s="287">
        <v>0.52</v>
      </c>
      <c r="F40" s="287">
        <v>0.2</v>
      </c>
      <c r="G40" s="287">
        <v>0.32</v>
      </c>
    </row>
    <row r="41" spans="1:8" ht="13.5" customHeight="1" x14ac:dyDescent="0.2">
      <c r="A41" s="445">
        <v>2018</v>
      </c>
      <c r="B41" s="285">
        <v>23</v>
      </c>
      <c r="C41" s="286">
        <v>6.33</v>
      </c>
      <c r="D41" s="287">
        <v>5.61</v>
      </c>
      <c r="E41" s="287">
        <v>0.36</v>
      </c>
      <c r="F41" s="287">
        <v>0.36</v>
      </c>
      <c r="G41" s="287">
        <v>0</v>
      </c>
    </row>
    <row r="42" spans="1:8" s="573" customFormat="1" ht="13.5" customHeight="1" x14ac:dyDescent="0.2">
      <c r="A42" s="587">
        <v>2019</v>
      </c>
      <c r="B42" s="285">
        <v>24</v>
      </c>
      <c r="C42" s="286">
        <v>8.16</v>
      </c>
      <c r="D42" s="287">
        <v>7.55</v>
      </c>
      <c r="E42" s="287">
        <v>0.61</v>
      </c>
      <c r="F42" s="287">
        <v>0.48</v>
      </c>
      <c r="G42" s="287">
        <v>0.13</v>
      </c>
    </row>
    <row r="43" spans="1:8" s="573" customFormat="1" ht="13.5" customHeight="1" x14ac:dyDescent="0.2">
      <c r="A43" s="606" t="s">
        <v>379</v>
      </c>
      <c r="B43" s="285">
        <v>19</v>
      </c>
      <c r="C43" s="286">
        <v>6.38</v>
      </c>
      <c r="D43" s="287">
        <v>5.93</v>
      </c>
      <c r="E43" s="287">
        <v>0.45</v>
      </c>
      <c r="F43" s="287">
        <v>0.39</v>
      </c>
      <c r="G43" s="287">
        <v>0.06</v>
      </c>
    </row>
    <row r="44" spans="1:8" ht="13.5" customHeight="1" x14ac:dyDescent="0.2">
      <c r="A44" s="30"/>
      <c r="B44" s="180"/>
      <c r="C44" s="180"/>
      <c r="D44" s="180"/>
      <c r="E44" s="180"/>
      <c r="F44" s="180"/>
      <c r="G44" s="180"/>
    </row>
    <row r="45" spans="1:8" s="573" customFormat="1" ht="13.5" customHeight="1" x14ac:dyDescent="0.2">
      <c r="A45" s="607" t="s">
        <v>388</v>
      </c>
      <c r="B45" s="180"/>
      <c r="C45" s="180"/>
      <c r="D45" s="180"/>
      <c r="E45" s="180"/>
      <c r="F45" s="180"/>
      <c r="G45" s="180"/>
    </row>
    <row r="46" spans="1:8" s="573" customFormat="1" ht="13.5" customHeight="1" x14ac:dyDescent="0.2">
      <c r="A46" s="607" t="s">
        <v>389</v>
      </c>
      <c r="B46" s="180"/>
      <c r="C46" s="180"/>
      <c r="D46" s="180"/>
      <c r="E46" s="180"/>
      <c r="F46" s="180"/>
      <c r="G46" s="180"/>
    </row>
    <row r="47" spans="1:8" ht="13.5" customHeight="1" x14ac:dyDescent="0.2">
      <c r="A47" s="245"/>
      <c r="B47" s="245"/>
      <c r="C47" s="245"/>
      <c r="D47" s="245"/>
      <c r="E47" s="200"/>
      <c r="F47" s="200"/>
      <c r="G47" s="241" t="s">
        <v>327</v>
      </c>
    </row>
    <row r="48" spans="1:8" ht="13.5" customHeight="1" x14ac:dyDescent="0.2">
      <c r="A48" s="245"/>
      <c r="B48" s="245"/>
      <c r="C48" s="245"/>
      <c r="D48" s="245"/>
      <c r="E48" s="200"/>
      <c r="F48" s="200"/>
      <c r="G48" s="200"/>
    </row>
    <row r="49" spans="1:7" ht="13.5" customHeight="1" x14ac:dyDescent="0.2">
      <c r="A49" s="200"/>
      <c r="B49" s="200"/>
      <c r="C49" s="200"/>
      <c r="D49" s="200"/>
      <c r="E49" s="200"/>
      <c r="F49" s="200"/>
      <c r="G49" s="200"/>
    </row>
    <row r="50" spans="1:7" ht="13.5" customHeight="1" x14ac:dyDescent="0.2">
      <c r="A50" s="348" t="s">
        <v>315</v>
      </c>
      <c r="B50" s="200"/>
      <c r="C50" s="200"/>
      <c r="D50" s="200"/>
      <c r="E50" s="200"/>
      <c r="F50" s="200"/>
      <c r="G50" s="200"/>
    </row>
    <row r="51" spans="1:7" ht="13.5" customHeight="1" x14ac:dyDescent="0.2">
      <c r="A51" s="200"/>
      <c r="B51" s="200"/>
      <c r="C51" s="200"/>
      <c r="D51" s="200"/>
      <c r="E51" s="200"/>
      <c r="F51" s="200"/>
      <c r="G51" s="200"/>
    </row>
    <row r="52" spans="1:7" ht="13.5" customHeight="1" x14ac:dyDescent="0.2"/>
    <row r="53" spans="1:7" ht="13.5" customHeight="1" x14ac:dyDescent="0.2">
      <c r="C53" s="277"/>
    </row>
    <row r="54" spans="1:7" ht="13.5" customHeight="1" x14ac:dyDescent="0.2">
      <c r="C54" s="277"/>
    </row>
    <row r="55" spans="1:7" ht="13.5" customHeight="1" x14ac:dyDescent="0.2">
      <c r="C55" s="277"/>
    </row>
    <row r="56" spans="1:7" ht="13.5" customHeight="1" x14ac:dyDescent="0.2">
      <c r="C56" s="277"/>
    </row>
    <row r="57" spans="1:7" ht="13.5" customHeight="1" x14ac:dyDescent="0.2"/>
    <row r="58" spans="1:7" ht="13.5" customHeight="1" x14ac:dyDescent="0.2">
      <c r="C58" s="277"/>
    </row>
    <row r="59" spans="1:7" ht="13.5" customHeight="1" x14ac:dyDescent="0.2">
      <c r="C59" s="277"/>
    </row>
    <row r="60" spans="1:7" ht="13.5" customHeight="1" x14ac:dyDescent="0.2">
      <c r="C60" s="277"/>
    </row>
    <row r="61" spans="1:7" ht="13.5" customHeight="1" x14ac:dyDescent="0.2">
      <c r="C61" s="277"/>
    </row>
    <row r="62" spans="1:7" ht="13.5" customHeight="1" x14ac:dyDescent="0.2"/>
    <row r="63" spans="1:7" ht="13.5" customHeight="1" x14ac:dyDescent="0.2"/>
    <row r="64" spans="1:7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</sheetData>
  <mergeCells count="4">
    <mergeCell ref="A4:A9"/>
    <mergeCell ref="B5:C8"/>
    <mergeCell ref="D6:D8"/>
    <mergeCell ref="E7:E8"/>
  </mergeCells>
  <hyperlinks>
    <hyperlink ref="A50" location="Tabellenliste!A1" display="zurück"/>
  </hyperlinks>
  <pageMargins left="0.59055118110236227" right="0.59055118110236227" top="0.59055118110236227" bottom="0.59055118110236227" header="0.51181102362204722" footer="0.51181102362204722"/>
  <pageSetup paperSize="9" scale="98" orientation="portrait" horizontalDpi="300" r:id="rId1"/>
  <headerFooter alignWithMargins="0">
    <oddFooter>&amp;L&amp;8&amp;Z&amp;F&amp;R&amp;8&amp;A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0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3.6640625" style="183" customWidth="1"/>
    <col min="2" max="6" width="21" style="183" customWidth="1"/>
    <col min="7" max="7" width="15.6640625" style="183" customWidth="1"/>
    <col min="8" max="8" width="13.6640625" style="183" bestFit="1" customWidth="1"/>
    <col min="9" max="246" width="12" style="183"/>
    <col min="247" max="247" width="15.6640625" style="183" customWidth="1"/>
    <col min="248" max="248" width="10.6640625" style="183" customWidth="1"/>
    <col min="249" max="256" width="13.1640625" style="183" customWidth="1"/>
    <col min="257" max="257" width="15.6640625" style="183" customWidth="1"/>
    <col min="258" max="258" width="13.6640625" style="183" bestFit="1" customWidth="1"/>
    <col min="259" max="502" width="12" style="183"/>
    <col min="503" max="503" width="15.6640625" style="183" customWidth="1"/>
    <col min="504" max="504" width="10.6640625" style="183" customWidth="1"/>
    <col min="505" max="512" width="13.1640625" style="183" customWidth="1"/>
    <col min="513" max="513" width="15.6640625" style="183" customWidth="1"/>
    <col min="514" max="514" width="13.6640625" style="183" bestFit="1" customWidth="1"/>
    <col min="515" max="758" width="12" style="183"/>
    <col min="759" max="759" width="15.6640625" style="183" customWidth="1"/>
    <col min="760" max="760" width="10.6640625" style="183" customWidth="1"/>
    <col min="761" max="768" width="13.1640625" style="183" customWidth="1"/>
    <col min="769" max="769" width="15.6640625" style="183" customWidth="1"/>
    <col min="770" max="770" width="13.6640625" style="183" bestFit="1" customWidth="1"/>
    <col min="771" max="1014" width="12" style="183"/>
    <col min="1015" max="1015" width="15.6640625" style="183" customWidth="1"/>
    <col min="1016" max="1016" width="10.6640625" style="183" customWidth="1"/>
    <col min="1017" max="1024" width="13.1640625" style="183" customWidth="1"/>
    <col min="1025" max="1025" width="15.6640625" style="183" customWidth="1"/>
    <col min="1026" max="1026" width="13.6640625" style="183" bestFit="1" customWidth="1"/>
    <col min="1027" max="1270" width="12" style="183"/>
    <col min="1271" max="1271" width="15.6640625" style="183" customWidth="1"/>
    <col min="1272" max="1272" width="10.6640625" style="183" customWidth="1"/>
    <col min="1273" max="1280" width="13.1640625" style="183" customWidth="1"/>
    <col min="1281" max="1281" width="15.6640625" style="183" customWidth="1"/>
    <col min="1282" max="1282" width="13.6640625" style="183" bestFit="1" customWidth="1"/>
    <col min="1283" max="1526" width="12" style="183"/>
    <col min="1527" max="1527" width="15.6640625" style="183" customWidth="1"/>
    <col min="1528" max="1528" width="10.6640625" style="183" customWidth="1"/>
    <col min="1529" max="1536" width="13.1640625" style="183" customWidth="1"/>
    <col min="1537" max="1537" width="15.6640625" style="183" customWidth="1"/>
    <col min="1538" max="1538" width="13.6640625" style="183" bestFit="1" customWidth="1"/>
    <col min="1539" max="1782" width="12" style="183"/>
    <col min="1783" max="1783" width="15.6640625" style="183" customWidth="1"/>
    <col min="1784" max="1784" width="10.6640625" style="183" customWidth="1"/>
    <col min="1785" max="1792" width="13.1640625" style="183" customWidth="1"/>
    <col min="1793" max="1793" width="15.6640625" style="183" customWidth="1"/>
    <col min="1794" max="1794" width="13.6640625" style="183" bestFit="1" customWidth="1"/>
    <col min="1795" max="2038" width="12" style="183"/>
    <col min="2039" max="2039" width="15.6640625" style="183" customWidth="1"/>
    <col min="2040" max="2040" width="10.6640625" style="183" customWidth="1"/>
    <col min="2041" max="2048" width="13.1640625" style="183" customWidth="1"/>
    <col min="2049" max="2049" width="15.6640625" style="183" customWidth="1"/>
    <col min="2050" max="2050" width="13.6640625" style="183" bestFit="1" customWidth="1"/>
    <col min="2051" max="2294" width="12" style="183"/>
    <col min="2295" max="2295" width="15.6640625" style="183" customWidth="1"/>
    <col min="2296" max="2296" width="10.6640625" style="183" customWidth="1"/>
    <col min="2297" max="2304" width="13.1640625" style="183" customWidth="1"/>
    <col min="2305" max="2305" width="15.6640625" style="183" customWidth="1"/>
    <col min="2306" max="2306" width="13.6640625" style="183" bestFit="1" customWidth="1"/>
    <col min="2307" max="2550" width="12" style="183"/>
    <col min="2551" max="2551" width="15.6640625" style="183" customWidth="1"/>
    <col min="2552" max="2552" width="10.6640625" style="183" customWidth="1"/>
    <col min="2553" max="2560" width="13.1640625" style="183" customWidth="1"/>
    <col min="2561" max="2561" width="15.6640625" style="183" customWidth="1"/>
    <col min="2562" max="2562" width="13.6640625" style="183" bestFit="1" customWidth="1"/>
    <col min="2563" max="2806" width="12" style="183"/>
    <col min="2807" max="2807" width="15.6640625" style="183" customWidth="1"/>
    <col min="2808" max="2808" width="10.6640625" style="183" customWidth="1"/>
    <col min="2809" max="2816" width="13.1640625" style="183" customWidth="1"/>
    <col min="2817" max="2817" width="15.6640625" style="183" customWidth="1"/>
    <col min="2818" max="2818" width="13.6640625" style="183" bestFit="1" customWidth="1"/>
    <col min="2819" max="3062" width="12" style="183"/>
    <col min="3063" max="3063" width="15.6640625" style="183" customWidth="1"/>
    <col min="3064" max="3064" width="10.6640625" style="183" customWidth="1"/>
    <col min="3065" max="3072" width="13.1640625" style="183" customWidth="1"/>
    <col min="3073" max="3073" width="15.6640625" style="183" customWidth="1"/>
    <col min="3074" max="3074" width="13.6640625" style="183" bestFit="1" customWidth="1"/>
    <col min="3075" max="3318" width="12" style="183"/>
    <col min="3319" max="3319" width="15.6640625" style="183" customWidth="1"/>
    <col min="3320" max="3320" width="10.6640625" style="183" customWidth="1"/>
    <col min="3321" max="3328" width="13.1640625" style="183" customWidth="1"/>
    <col min="3329" max="3329" width="15.6640625" style="183" customWidth="1"/>
    <col min="3330" max="3330" width="13.6640625" style="183" bestFit="1" customWidth="1"/>
    <col min="3331" max="3574" width="12" style="183"/>
    <col min="3575" max="3575" width="15.6640625" style="183" customWidth="1"/>
    <col min="3576" max="3576" width="10.6640625" style="183" customWidth="1"/>
    <col min="3577" max="3584" width="13.1640625" style="183" customWidth="1"/>
    <col min="3585" max="3585" width="15.6640625" style="183" customWidth="1"/>
    <col min="3586" max="3586" width="13.6640625" style="183" bestFit="1" customWidth="1"/>
    <col min="3587" max="3830" width="12" style="183"/>
    <col min="3831" max="3831" width="15.6640625" style="183" customWidth="1"/>
    <col min="3832" max="3832" width="10.6640625" style="183" customWidth="1"/>
    <col min="3833" max="3840" width="13.1640625" style="183" customWidth="1"/>
    <col min="3841" max="3841" width="15.6640625" style="183" customWidth="1"/>
    <col min="3842" max="3842" width="13.6640625" style="183" bestFit="1" customWidth="1"/>
    <col min="3843" max="4086" width="12" style="183"/>
    <col min="4087" max="4087" width="15.6640625" style="183" customWidth="1"/>
    <col min="4088" max="4088" width="10.6640625" style="183" customWidth="1"/>
    <col min="4089" max="4096" width="13.1640625" style="183" customWidth="1"/>
    <col min="4097" max="4097" width="15.6640625" style="183" customWidth="1"/>
    <col min="4098" max="4098" width="13.6640625" style="183" bestFit="1" customWidth="1"/>
    <col min="4099" max="4342" width="12" style="183"/>
    <col min="4343" max="4343" width="15.6640625" style="183" customWidth="1"/>
    <col min="4344" max="4344" width="10.6640625" style="183" customWidth="1"/>
    <col min="4345" max="4352" width="13.1640625" style="183" customWidth="1"/>
    <col min="4353" max="4353" width="15.6640625" style="183" customWidth="1"/>
    <col min="4354" max="4354" width="13.6640625" style="183" bestFit="1" customWidth="1"/>
    <col min="4355" max="4598" width="12" style="183"/>
    <col min="4599" max="4599" width="15.6640625" style="183" customWidth="1"/>
    <col min="4600" max="4600" width="10.6640625" style="183" customWidth="1"/>
    <col min="4601" max="4608" width="13.1640625" style="183" customWidth="1"/>
    <col min="4609" max="4609" width="15.6640625" style="183" customWidth="1"/>
    <col min="4610" max="4610" width="13.6640625" style="183" bestFit="1" customWidth="1"/>
    <col min="4611" max="4854" width="12" style="183"/>
    <col min="4855" max="4855" width="15.6640625" style="183" customWidth="1"/>
    <col min="4856" max="4856" width="10.6640625" style="183" customWidth="1"/>
    <col min="4857" max="4864" width="13.1640625" style="183" customWidth="1"/>
    <col min="4865" max="4865" width="15.6640625" style="183" customWidth="1"/>
    <col min="4866" max="4866" width="13.6640625" style="183" bestFit="1" customWidth="1"/>
    <col min="4867" max="5110" width="12" style="183"/>
    <col min="5111" max="5111" width="15.6640625" style="183" customWidth="1"/>
    <col min="5112" max="5112" width="10.6640625" style="183" customWidth="1"/>
    <col min="5113" max="5120" width="13.1640625" style="183" customWidth="1"/>
    <col min="5121" max="5121" width="15.6640625" style="183" customWidth="1"/>
    <col min="5122" max="5122" width="13.6640625" style="183" bestFit="1" customWidth="1"/>
    <col min="5123" max="5366" width="12" style="183"/>
    <col min="5367" max="5367" width="15.6640625" style="183" customWidth="1"/>
    <col min="5368" max="5368" width="10.6640625" style="183" customWidth="1"/>
    <col min="5369" max="5376" width="13.1640625" style="183" customWidth="1"/>
    <col min="5377" max="5377" width="15.6640625" style="183" customWidth="1"/>
    <col min="5378" max="5378" width="13.6640625" style="183" bestFit="1" customWidth="1"/>
    <col min="5379" max="5622" width="12" style="183"/>
    <col min="5623" max="5623" width="15.6640625" style="183" customWidth="1"/>
    <col min="5624" max="5624" width="10.6640625" style="183" customWidth="1"/>
    <col min="5625" max="5632" width="13.1640625" style="183" customWidth="1"/>
    <col min="5633" max="5633" width="15.6640625" style="183" customWidth="1"/>
    <col min="5634" max="5634" width="13.6640625" style="183" bestFit="1" customWidth="1"/>
    <col min="5635" max="5878" width="12" style="183"/>
    <col min="5879" max="5879" width="15.6640625" style="183" customWidth="1"/>
    <col min="5880" max="5880" width="10.6640625" style="183" customWidth="1"/>
    <col min="5881" max="5888" width="13.1640625" style="183" customWidth="1"/>
    <col min="5889" max="5889" width="15.6640625" style="183" customWidth="1"/>
    <col min="5890" max="5890" width="13.6640625" style="183" bestFit="1" customWidth="1"/>
    <col min="5891" max="6134" width="12" style="183"/>
    <col min="6135" max="6135" width="15.6640625" style="183" customWidth="1"/>
    <col min="6136" max="6136" width="10.6640625" style="183" customWidth="1"/>
    <col min="6137" max="6144" width="13.1640625" style="183" customWidth="1"/>
    <col min="6145" max="6145" width="15.6640625" style="183" customWidth="1"/>
    <col min="6146" max="6146" width="13.6640625" style="183" bestFit="1" customWidth="1"/>
    <col min="6147" max="6390" width="12" style="183"/>
    <col min="6391" max="6391" width="15.6640625" style="183" customWidth="1"/>
    <col min="6392" max="6392" width="10.6640625" style="183" customWidth="1"/>
    <col min="6393" max="6400" width="13.1640625" style="183" customWidth="1"/>
    <col min="6401" max="6401" width="15.6640625" style="183" customWidth="1"/>
    <col min="6402" max="6402" width="13.6640625" style="183" bestFit="1" customWidth="1"/>
    <col min="6403" max="6646" width="12" style="183"/>
    <col min="6647" max="6647" width="15.6640625" style="183" customWidth="1"/>
    <col min="6648" max="6648" width="10.6640625" style="183" customWidth="1"/>
    <col min="6649" max="6656" width="13.1640625" style="183" customWidth="1"/>
    <col min="6657" max="6657" width="15.6640625" style="183" customWidth="1"/>
    <col min="6658" max="6658" width="13.6640625" style="183" bestFit="1" customWidth="1"/>
    <col min="6659" max="6902" width="12" style="183"/>
    <col min="6903" max="6903" width="15.6640625" style="183" customWidth="1"/>
    <col min="6904" max="6904" width="10.6640625" style="183" customWidth="1"/>
    <col min="6905" max="6912" width="13.1640625" style="183" customWidth="1"/>
    <col min="6913" max="6913" width="15.6640625" style="183" customWidth="1"/>
    <col min="6914" max="6914" width="13.6640625" style="183" bestFit="1" customWidth="1"/>
    <col min="6915" max="7158" width="12" style="183"/>
    <col min="7159" max="7159" width="15.6640625" style="183" customWidth="1"/>
    <col min="7160" max="7160" width="10.6640625" style="183" customWidth="1"/>
    <col min="7161" max="7168" width="13.1640625" style="183" customWidth="1"/>
    <col min="7169" max="7169" width="15.6640625" style="183" customWidth="1"/>
    <col min="7170" max="7170" width="13.6640625" style="183" bestFit="1" customWidth="1"/>
    <col min="7171" max="7414" width="12" style="183"/>
    <col min="7415" max="7415" width="15.6640625" style="183" customWidth="1"/>
    <col min="7416" max="7416" width="10.6640625" style="183" customWidth="1"/>
    <col min="7417" max="7424" width="13.1640625" style="183" customWidth="1"/>
    <col min="7425" max="7425" width="15.6640625" style="183" customWidth="1"/>
    <col min="7426" max="7426" width="13.6640625" style="183" bestFit="1" customWidth="1"/>
    <col min="7427" max="7670" width="12" style="183"/>
    <col min="7671" max="7671" width="15.6640625" style="183" customWidth="1"/>
    <col min="7672" max="7672" width="10.6640625" style="183" customWidth="1"/>
    <col min="7673" max="7680" width="13.1640625" style="183" customWidth="1"/>
    <col min="7681" max="7681" width="15.6640625" style="183" customWidth="1"/>
    <col min="7682" max="7682" width="13.6640625" style="183" bestFit="1" customWidth="1"/>
    <col min="7683" max="7926" width="12" style="183"/>
    <col min="7927" max="7927" width="15.6640625" style="183" customWidth="1"/>
    <col min="7928" max="7928" width="10.6640625" style="183" customWidth="1"/>
    <col min="7929" max="7936" width="13.1640625" style="183" customWidth="1"/>
    <col min="7937" max="7937" width="15.6640625" style="183" customWidth="1"/>
    <col min="7938" max="7938" width="13.6640625" style="183" bestFit="1" customWidth="1"/>
    <col min="7939" max="8182" width="12" style="183"/>
    <col min="8183" max="8183" width="15.6640625" style="183" customWidth="1"/>
    <col min="8184" max="8184" width="10.6640625" style="183" customWidth="1"/>
    <col min="8185" max="8192" width="13.1640625" style="183" customWidth="1"/>
    <col min="8193" max="8193" width="15.6640625" style="183" customWidth="1"/>
    <col min="8194" max="8194" width="13.6640625" style="183" bestFit="1" customWidth="1"/>
    <col min="8195" max="8438" width="12" style="183"/>
    <col min="8439" max="8439" width="15.6640625" style="183" customWidth="1"/>
    <col min="8440" max="8440" width="10.6640625" style="183" customWidth="1"/>
    <col min="8441" max="8448" width="13.1640625" style="183" customWidth="1"/>
    <col min="8449" max="8449" width="15.6640625" style="183" customWidth="1"/>
    <col min="8450" max="8450" width="13.6640625" style="183" bestFit="1" customWidth="1"/>
    <col min="8451" max="8694" width="12" style="183"/>
    <col min="8695" max="8695" width="15.6640625" style="183" customWidth="1"/>
    <col min="8696" max="8696" width="10.6640625" style="183" customWidth="1"/>
    <col min="8697" max="8704" width="13.1640625" style="183" customWidth="1"/>
    <col min="8705" max="8705" width="15.6640625" style="183" customWidth="1"/>
    <col min="8706" max="8706" width="13.6640625" style="183" bestFit="1" customWidth="1"/>
    <col min="8707" max="8950" width="12" style="183"/>
    <col min="8951" max="8951" width="15.6640625" style="183" customWidth="1"/>
    <col min="8952" max="8952" width="10.6640625" style="183" customWidth="1"/>
    <col min="8953" max="8960" width="13.1640625" style="183" customWidth="1"/>
    <col min="8961" max="8961" width="15.6640625" style="183" customWidth="1"/>
    <col min="8962" max="8962" width="13.6640625" style="183" bestFit="1" customWidth="1"/>
    <col min="8963" max="9206" width="12" style="183"/>
    <col min="9207" max="9207" width="15.6640625" style="183" customWidth="1"/>
    <col min="9208" max="9208" width="10.6640625" style="183" customWidth="1"/>
    <col min="9209" max="9216" width="13.1640625" style="183" customWidth="1"/>
    <col min="9217" max="9217" width="15.6640625" style="183" customWidth="1"/>
    <col min="9218" max="9218" width="13.6640625" style="183" bestFit="1" customWidth="1"/>
    <col min="9219" max="9462" width="12" style="183"/>
    <col min="9463" max="9463" width="15.6640625" style="183" customWidth="1"/>
    <col min="9464" max="9464" width="10.6640625" style="183" customWidth="1"/>
    <col min="9465" max="9472" width="13.1640625" style="183" customWidth="1"/>
    <col min="9473" max="9473" width="15.6640625" style="183" customWidth="1"/>
    <col min="9474" max="9474" width="13.6640625" style="183" bestFit="1" customWidth="1"/>
    <col min="9475" max="9718" width="12" style="183"/>
    <col min="9719" max="9719" width="15.6640625" style="183" customWidth="1"/>
    <col min="9720" max="9720" width="10.6640625" style="183" customWidth="1"/>
    <col min="9721" max="9728" width="13.1640625" style="183" customWidth="1"/>
    <col min="9729" max="9729" width="15.6640625" style="183" customWidth="1"/>
    <col min="9730" max="9730" width="13.6640625" style="183" bestFit="1" customWidth="1"/>
    <col min="9731" max="9974" width="12" style="183"/>
    <col min="9975" max="9975" width="15.6640625" style="183" customWidth="1"/>
    <col min="9976" max="9976" width="10.6640625" style="183" customWidth="1"/>
    <col min="9977" max="9984" width="13.1640625" style="183" customWidth="1"/>
    <col min="9985" max="9985" width="15.6640625" style="183" customWidth="1"/>
    <col min="9986" max="9986" width="13.6640625" style="183" bestFit="1" customWidth="1"/>
    <col min="9987" max="10230" width="12" style="183"/>
    <col min="10231" max="10231" width="15.6640625" style="183" customWidth="1"/>
    <col min="10232" max="10232" width="10.6640625" style="183" customWidth="1"/>
    <col min="10233" max="10240" width="13.1640625" style="183" customWidth="1"/>
    <col min="10241" max="10241" width="15.6640625" style="183" customWidth="1"/>
    <col min="10242" max="10242" width="13.6640625" style="183" bestFit="1" customWidth="1"/>
    <col min="10243" max="10486" width="12" style="183"/>
    <col min="10487" max="10487" width="15.6640625" style="183" customWidth="1"/>
    <col min="10488" max="10488" width="10.6640625" style="183" customWidth="1"/>
    <col min="10489" max="10496" width="13.1640625" style="183" customWidth="1"/>
    <col min="10497" max="10497" width="15.6640625" style="183" customWidth="1"/>
    <col min="10498" max="10498" width="13.6640625" style="183" bestFit="1" customWidth="1"/>
    <col min="10499" max="10742" width="12" style="183"/>
    <col min="10743" max="10743" width="15.6640625" style="183" customWidth="1"/>
    <col min="10744" max="10744" width="10.6640625" style="183" customWidth="1"/>
    <col min="10745" max="10752" width="13.1640625" style="183" customWidth="1"/>
    <col min="10753" max="10753" width="15.6640625" style="183" customWidth="1"/>
    <col min="10754" max="10754" width="13.6640625" style="183" bestFit="1" customWidth="1"/>
    <col min="10755" max="10998" width="12" style="183"/>
    <col min="10999" max="10999" width="15.6640625" style="183" customWidth="1"/>
    <col min="11000" max="11000" width="10.6640625" style="183" customWidth="1"/>
    <col min="11001" max="11008" width="13.1640625" style="183" customWidth="1"/>
    <col min="11009" max="11009" width="15.6640625" style="183" customWidth="1"/>
    <col min="11010" max="11010" width="13.6640625" style="183" bestFit="1" customWidth="1"/>
    <col min="11011" max="11254" width="12" style="183"/>
    <col min="11255" max="11255" width="15.6640625" style="183" customWidth="1"/>
    <col min="11256" max="11256" width="10.6640625" style="183" customWidth="1"/>
    <col min="11257" max="11264" width="13.1640625" style="183" customWidth="1"/>
    <col min="11265" max="11265" width="15.6640625" style="183" customWidth="1"/>
    <col min="11266" max="11266" width="13.6640625" style="183" bestFit="1" customWidth="1"/>
    <col min="11267" max="11510" width="12" style="183"/>
    <col min="11511" max="11511" width="15.6640625" style="183" customWidth="1"/>
    <col min="11512" max="11512" width="10.6640625" style="183" customWidth="1"/>
    <col min="11513" max="11520" width="13.1640625" style="183" customWidth="1"/>
    <col min="11521" max="11521" width="15.6640625" style="183" customWidth="1"/>
    <col min="11522" max="11522" width="13.6640625" style="183" bestFit="1" customWidth="1"/>
    <col min="11523" max="11766" width="12" style="183"/>
    <col min="11767" max="11767" width="15.6640625" style="183" customWidth="1"/>
    <col min="11768" max="11768" width="10.6640625" style="183" customWidth="1"/>
    <col min="11769" max="11776" width="13.1640625" style="183" customWidth="1"/>
    <col min="11777" max="11777" width="15.6640625" style="183" customWidth="1"/>
    <col min="11778" max="11778" width="13.6640625" style="183" bestFit="1" customWidth="1"/>
    <col min="11779" max="12022" width="12" style="183"/>
    <col min="12023" max="12023" width="15.6640625" style="183" customWidth="1"/>
    <col min="12024" max="12024" width="10.6640625" style="183" customWidth="1"/>
    <col min="12025" max="12032" width="13.1640625" style="183" customWidth="1"/>
    <col min="12033" max="12033" width="15.6640625" style="183" customWidth="1"/>
    <col min="12034" max="12034" width="13.6640625" style="183" bestFit="1" customWidth="1"/>
    <col min="12035" max="12278" width="12" style="183"/>
    <col min="12279" max="12279" width="15.6640625" style="183" customWidth="1"/>
    <col min="12280" max="12280" width="10.6640625" style="183" customWidth="1"/>
    <col min="12281" max="12288" width="13.1640625" style="183" customWidth="1"/>
    <col min="12289" max="12289" width="15.6640625" style="183" customWidth="1"/>
    <col min="12290" max="12290" width="13.6640625" style="183" bestFit="1" customWidth="1"/>
    <col min="12291" max="12534" width="12" style="183"/>
    <col min="12535" max="12535" width="15.6640625" style="183" customWidth="1"/>
    <col min="12536" max="12536" width="10.6640625" style="183" customWidth="1"/>
    <col min="12537" max="12544" width="13.1640625" style="183" customWidth="1"/>
    <col min="12545" max="12545" width="15.6640625" style="183" customWidth="1"/>
    <col min="12546" max="12546" width="13.6640625" style="183" bestFit="1" customWidth="1"/>
    <col min="12547" max="12790" width="12" style="183"/>
    <col min="12791" max="12791" width="15.6640625" style="183" customWidth="1"/>
    <col min="12792" max="12792" width="10.6640625" style="183" customWidth="1"/>
    <col min="12793" max="12800" width="13.1640625" style="183" customWidth="1"/>
    <col min="12801" max="12801" width="15.6640625" style="183" customWidth="1"/>
    <col min="12802" max="12802" width="13.6640625" style="183" bestFit="1" customWidth="1"/>
    <col min="12803" max="13046" width="12" style="183"/>
    <col min="13047" max="13047" width="15.6640625" style="183" customWidth="1"/>
    <col min="13048" max="13048" width="10.6640625" style="183" customWidth="1"/>
    <col min="13049" max="13056" width="13.1640625" style="183" customWidth="1"/>
    <col min="13057" max="13057" width="15.6640625" style="183" customWidth="1"/>
    <col min="13058" max="13058" width="13.6640625" style="183" bestFit="1" customWidth="1"/>
    <col min="13059" max="13302" width="12" style="183"/>
    <col min="13303" max="13303" width="15.6640625" style="183" customWidth="1"/>
    <col min="13304" max="13304" width="10.6640625" style="183" customWidth="1"/>
    <col min="13305" max="13312" width="13.1640625" style="183" customWidth="1"/>
    <col min="13313" max="13313" width="15.6640625" style="183" customWidth="1"/>
    <col min="13314" max="13314" width="13.6640625" style="183" bestFit="1" customWidth="1"/>
    <col min="13315" max="13558" width="12" style="183"/>
    <col min="13559" max="13559" width="15.6640625" style="183" customWidth="1"/>
    <col min="13560" max="13560" width="10.6640625" style="183" customWidth="1"/>
    <col min="13561" max="13568" width="13.1640625" style="183" customWidth="1"/>
    <col min="13569" max="13569" width="15.6640625" style="183" customWidth="1"/>
    <col min="13570" max="13570" width="13.6640625" style="183" bestFit="1" customWidth="1"/>
    <col min="13571" max="13814" width="12" style="183"/>
    <col min="13815" max="13815" width="15.6640625" style="183" customWidth="1"/>
    <col min="13816" max="13816" width="10.6640625" style="183" customWidth="1"/>
    <col min="13817" max="13824" width="13.1640625" style="183" customWidth="1"/>
    <col min="13825" max="13825" width="15.6640625" style="183" customWidth="1"/>
    <col min="13826" max="13826" width="13.6640625" style="183" bestFit="1" customWidth="1"/>
    <col min="13827" max="14070" width="12" style="183"/>
    <col min="14071" max="14071" width="15.6640625" style="183" customWidth="1"/>
    <col min="14072" max="14072" width="10.6640625" style="183" customWidth="1"/>
    <col min="14073" max="14080" width="13.1640625" style="183" customWidth="1"/>
    <col min="14081" max="14081" width="15.6640625" style="183" customWidth="1"/>
    <col min="14082" max="14082" width="13.6640625" style="183" bestFit="1" customWidth="1"/>
    <col min="14083" max="14326" width="12" style="183"/>
    <col min="14327" max="14327" width="15.6640625" style="183" customWidth="1"/>
    <col min="14328" max="14328" width="10.6640625" style="183" customWidth="1"/>
    <col min="14329" max="14336" width="13.1640625" style="183" customWidth="1"/>
    <col min="14337" max="14337" width="15.6640625" style="183" customWidth="1"/>
    <col min="14338" max="14338" width="13.6640625" style="183" bestFit="1" customWidth="1"/>
    <col min="14339" max="14582" width="12" style="183"/>
    <col min="14583" max="14583" width="15.6640625" style="183" customWidth="1"/>
    <col min="14584" max="14584" width="10.6640625" style="183" customWidth="1"/>
    <col min="14585" max="14592" width="13.1640625" style="183" customWidth="1"/>
    <col min="14593" max="14593" width="15.6640625" style="183" customWidth="1"/>
    <col min="14594" max="14594" width="13.6640625" style="183" bestFit="1" customWidth="1"/>
    <col min="14595" max="14838" width="12" style="183"/>
    <col min="14839" max="14839" width="15.6640625" style="183" customWidth="1"/>
    <col min="14840" max="14840" width="10.6640625" style="183" customWidth="1"/>
    <col min="14841" max="14848" width="13.1640625" style="183" customWidth="1"/>
    <col min="14849" max="14849" width="15.6640625" style="183" customWidth="1"/>
    <col min="14850" max="14850" width="13.6640625" style="183" bestFit="1" customWidth="1"/>
    <col min="14851" max="15094" width="12" style="183"/>
    <col min="15095" max="15095" width="15.6640625" style="183" customWidth="1"/>
    <col min="15096" max="15096" width="10.6640625" style="183" customWidth="1"/>
    <col min="15097" max="15104" width="13.1640625" style="183" customWidth="1"/>
    <col min="15105" max="15105" width="15.6640625" style="183" customWidth="1"/>
    <col min="15106" max="15106" width="13.6640625" style="183" bestFit="1" customWidth="1"/>
    <col min="15107" max="15350" width="12" style="183"/>
    <col min="15351" max="15351" width="15.6640625" style="183" customWidth="1"/>
    <col min="15352" max="15352" width="10.6640625" style="183" customWidth="1"/>
    <col min="15353" max="15360" width="13.1640625" style="183" customWidth="1"/>
    <col min="15361" max="15361" width="15.6640625" style="183" customWidth="1"/>
    <col min="15362" max="15362" width="13.6640625" style="183" bestFit="1" customWidth="1"/>
    <col min="15363" max="15606" width="12" style="183"/>
    <col min="15607" max="15607" width="15.6640625" style="183" customWidth="1"/>
    <col min="15608" max="15608" width="10.6640625" style="183" customWidth="1"/>
    <col min="15609" max="15616" width="13.1640625" style="183" customWidth="1"/>
    <col min="15617" max="15617" width="15.6640625" style="183" customWidth="1"/>
    <col min="15618" max="15618" width="13.6640625" style="183" bestFit="1" customWidth="1"/>
    <col min="15619" max="15862" width="12" style="183"/>
    <col min="15863" max="15863" width="15.6640625" style="183" customWidth="1"/>
    <col min="15864" max="15864" width="10.6640625" style="183" customWidth="1"/>
    <col min="15865" max="15872" width="13.1640625" style="183" customWidth="1"/>
    <col min="15873" max="15873" width="15.6640625" style="183" customWidth="1"/>
    <col min="15874" max="15874" width="13.6640625" style="183" bestFit="1" customWidth="1"/>
    <col min="15875" max="16118" width="12" style="183"/>
    <col min="16119" max="16119" width="15.6640625" style="183" customWidth="1"/>
    <col min="16120" max="16120" width="10.6640625" style="183" customWidth="1"/>
    <col min="16121" max="16128" width="13.1640625" style="183" customWidth="1"/>
    <col min="16129" max="16129" width="15.6640625" style="183" customWidth="1"/>
    <col min="16130" max="16130" width="13.6640625" style="183" bestFit="1" customWidth="1"/>
    <col min="16131" max="16384" width="12" style="183"/>
  </cols>
  <sheetData>
    <row r="1" spans="1:8" ht="12" x14ac:dyDescent="0.2">
      <c r="A1" s="279" t="s">
        <v>302</v>
      </c>
    </row>
    <row r="2" spans="1:8" ht="12" x14ac:dyDescent="0.2">
      <c r="A2" s="279"/>
      <c r="B2" s="200"/>
      <c r="C2" s="200"/>
      <c r="D2" s="200"/>
      <c r="E2" s="200"/>
      <c r="F2" s="200"/>
      <c r="G2" s="200"/>
    </row>
    <row r="3" spans="1:8" ht="13.5" customHeight="1" x14ac:dyDescent="0.2">
      <c r="A3" s="200"/>
      <c r="B3" s="200"/>
      <c r="C3" s="200"/>
      <c r="D3" s="200"/>
      <c r="E3" s="200"/>
      <c r="F3" s="200"/>
      <c r="G3" s="200"/>
    </row>
    <row r="4" spans="1:8" ht="19.5" customHeight="1" x14ac:dyDescent="0.2">
      <c r="A4" s="691" t="s">
        <v>1</v>
      </c>
      <c r="B4" s="671" t="s">
        <v>189</v>
      </c>
      <c r="C4" s="671" t="s">
        <v>190</v>
      </c>
      <c r="D4" s="671" t="s">
        <v>191</v>
      </c>
      <c r="E4" s="671" t="s">
        <v>192</v>
      </c>
      <c r="F4" s="695"/>
      <c r="G4" s="200"/>
    </row>
    <row r="5" spans="1:8" ht="13.5" customHeight="1" x14ac:dyDescent="0.2">
      <c r="A5" s="691"/>
      <c r="B5" s="671"/>
      <c r="C5" s="671"/>
      <c r="D5" s="671"/>
      <c r="E5" s="320" t="s">
        <v>9</v>
      </c>
      <c r="F5" s="400" t="s">
        <v>193</v>
      </c>
      <c r="G5" s="200"/>
    </row>
    <row r="6" spans="1:8" ht="13.5" customHeight="1" x14ac:dyDescent="0.2">
      <c r="A6" s="691"/>
      <c r="B6" s="316" t="s">
        <v>4</v>
      </c>
      <c r="C6" s="316"/>
      <c r="D6" s="316" t="s">
        <v>179</v>
      </c>
      <c r="E6" s="316"/>
      <c r="F6" s="399" t="s">
        <v>194</v>
      </c>
      <c r="G6" s="200"/>
    </row>
    <row r="7" spans="1:8" ht="13.5" customHeight="1" x14ac:dyDescent="0.2">
      <c r="A7" s="312"/>
      <c r="B7" s="200"/>
      <c r="C7" s="200"/>
      <c r="D7" s="200"/>
      <c r="E7" s="200"/>
      <c r="F7" s="200"/>
      <c r="G7" s="200"/>
    </row>
    <row r="8" spans="1:8" ht="13.5" customHeight="1" x14ac:dyDescent="0.2">
      <c r="A8" s="324" t="s">
        <v>195</v>
      </c>
      <c r="B8" s="238">
        <v>624</v>
      </c>
      <c r="C8" s="238">
        <v>1341</v>
      </c>
      <c r="D8" s="280">
        <v>4.3</v>
      </c>
      <c r="E8" s="280">
        <v>20.7</v>
      </c>
      <c r="F8" s="238">
        <v>15436</v>
      </c>
      <c r="G8" s="200"/>
      <c r="H8" s="192"/>
    </row>
    <row r="9" spans="1:8" ht="13.5" customHeight="1" x14ac:dyDescent="0.2">
      <c r="A9" s="324"/>
      <c r="B9" s="238"/>
      <c r="C9" s="238"/>
      <c r="D9" s="280"/>
      <c r="E9" s="280"/>
      <c r="F9" s="238"/>
      <c r="G9" s="200"/>
      <c r="H9" s="192"/>
    </row>
    <row r="10" spans="1:8" ht="13.5" hidden="1" customHeight="1" x14ac:dyDescent="0.2">
      <c r="A10" s="324">
        <v>1998</v>
      </c>
      <c r="B10" s="238"/>
      <c r="C10" s="238">
        <v>156</v>
      </c>
      <c r="D10" s="280">
        <v>0.4</v>
      </c>
      <c r="E10" s="280">
        <v>1.6</v>
      </c>
      <c r="F10" s="238">
        <v>10256</v>
      </c>
      <c r="G10" s="200"/>
      <c r="H10" s="192"/>
    </row>
    <row r="11" spans="1:8" ht="13.5" hidden="1" customHeight="1" x14ac:dyDescent="0.2">
      <c r="A11" s="324">
        <v>1999</v>
      </c>
      <c r="B11" s="238"/>
      <c r="C11" s="238">
        <v>387</v>
      </c>
      <c r="D11" s="280">
        <v>1.3</v>
      </c>
      <c r="E11" s="280">
        <v>4.5999999999999996</v>
      </c>
      <c r="F11" s="238">
        <v>11886</v>
      </c>
      <c r="G11" s="200"/>
      <c r="H11" s="192"/>
    </row>
    <row r="12" spans="1:8" ht="13.5" hidden="1" customHeight="1" x14ac:dyDescent="0.2">
      <c r="A12" s="324">
        <v>2000</v>
      </c>
      <c r="B12" s="238"/>
      <c r="C12" s="238">
        <v>288</v>
      </c>
      <c r="D12" s="280">
        <v>1</v>
      </c>
      <c r="E12" s="280">
        <v>6.1</v>
      </c>
      <c r="F12" s="238">
        <v>21181</v>
      </c>
      <c r="G12" s="200"/>
      <c r="H12" s="192"/>
    </row>
    <row r="13" spans="1:8" ht="13.5" hidden="1" customHeight="1" x14ac:dyDescent="0.2">
      <c r="A13" s="324">
        <v>2001</v>
      </c>
      <c r="B13" s="238"/>
      <c r="C13" s="238">
        <v>509.99999999999994</v>
      </c>
      <c r="D13" s="280">
        <v>1.6</v>
      </c>
      <c r="E13" s="280">
        <v>8.4</v>
      </c>
      <c r="F13" s="238">
        <v>16471</v>
      </c>
      <c r="G13" s="200"/>
      <c r="H13" s="192"/>
    </row>
    <row r="14" spans="1:8" ht="13.5" customHeight="1" x14ac:dyDescent="0.2">
      <c r="A14" s="397">
        <v>2002</v>
      </c>
      <c r="B14" s="398">
        <v>105</v>
      </c>
      <c r="C14" s="398">
        <v>396</v>
      </c>
      <c r="D14" s="395">
        <v>1.6</v>
      </c>
      <c r="E14" s="395">
        <v>7.4</v>
      </c>
      <c r="F14" s="398">
        <v>18687</v>
      </c>
      <c r="G14" s="217"/>
      <c r="H14" s="192"/>
    </row>
    <row r="15" spans="1:8" ht="13.5" customHeight="1" x14ac:dyDescent="0.2">
      <c r="A15" s="402" t="s">
        <v>331</v>
      </c>
      <c r="B15" s="398">
        <v>179</v>
      </c>
      <c r="C15" s="398">
        <v>360</v>
      </c>
      <c r="D15" s="395">
        <v>1</v>
      </c>
      <c r="E15" s="395">
        <v>6.8</v>
      </c>
      <c r="F15" s="398">
        <v>18889</v>
      </c>
      <c r="G15" s="217"/>
      <c r="H15" s="192"/>
    </row>
    <row r="16" spans="1:8" ht="13.5" customHeight="1" x14ac:dyDescent="0.2">
      <c r="A16" s="397">
        <v>2004</v>
      </c>
      <c r="B16" s="398">
        <v>208</v>
      </c>
      <c r="C16" s="398">
        <v>945</v>
      </c>
      <c r="D16" s="395">
        <v>1.3</v>
      </c>
      <c r="E16" s="395">
        <v>12</v>
      </c>
      <c r="F16" s="398">
        <v>12698</v>
      </c>
      <c r="G16" s="217"/>
      <c r="H16" s="192"/>
    </row>
    <row r="17" spans="1:8" ht="13.5" customHeight="1" x14ac:dyDescent="0.2">
      <c r="A17" s="397">
        <v>2005</v>
      </c>
      <c r="B17" s="398">
        <v>280</v>
      </c>
      <c r="C17" s="398">
        <v>922</v>
      </c>
      <c r="D17" s="395">
        <v>1.5</v>
      </c>
      <c r="E17" s="395">
        <v>16.5</v>
      </c>
      <c r="F17" s="398">
        <v>17896</v>
      </c>
      <c r="G17" s="217"/>
      <c r="H17" s="192"/>
    </row>
    <row r="18" spans="1:8" ht="13.5" customHeight="1" x14ac:dyDescent="0.2">
      <c r="A18" s="402" t="s">
        <v>332</v>
      </c>
      <c r="B18" s="398">
        <v>438</v>
      </c>
      <c r="C18" s="398">
        <v>1600</v>
      </c>
      <c r="D18" s="395">
        <v>2.5</v>
      </c>
      <c r="E18" s="395">
        <v>23.3</v>
      </c>
      <c r="F18" s="398">
        <v>14563</v>
      </c>
      <c r="G18" s="218"/>
      <c r="H18" s="192"/>
    </row>
    <row r="19" spans="1:8" ht="13.5" customHeight="1" x14ac:dyDescent="0.2">
      <c r="A19" s="402" t="s">
        <v>100</v>
      </c>
      <c r="B19" s="398">
        <v>369</v>
      </c>
      <c r="C19" s="398">
        <v>1555</v>
      </c>
      <c r="D19" s="395">
        <v>2.5</v>
      </c>
      <c r="E19" s="395">
        <v>29.4</v>
      </c>
      <c r="F19" s="398">
        <v>18907</v>
      </c>
      <c r="G19" s="218"/>
      <c r="H19" s="192"/>
    </row>
    <row r="20" spans="1:8" ht="13.5" customHeight="1" x14ac:dyDescent="0.2">
      <c r="A20" s="397">
        <v>2008</v>
      </c>
      <c r="B20" s="398">
        <v>403</v>
      </c>
      <c r="C20" s="398">
        <v>1090</v>
      </c>
      <c r="D20" s="395">
        <v>2</v>
      </c>
      <c r="E20" s="395">
        <v>23.1</v>
      </c>
      <c r="F20" s="398">
        <v>21193</v>
      </c>
      <c r="G20" s="218"/>
      <c r="H20" s="192"/>
    </row>
    <row r="21" spans="1:8" ht="13.5" customHeight="1" x14ac:dyDescent="0.2">
      <c r="A21" s="397">
        <v>2009</v>
      </c>
      <c r="B21" s="398">
        <v>522</v>
      </c>
      <c r="C21" s="398">
        <v>1442</v>
      </c>
      <c r="D21" s="395">
        <v>2.9</v>
      </c>
      <c r="E21" s="395">
        <v>30.7</v>
      </c>
      <c r="F21" s="398">
        <v>21290</v>
      </c>
      <c r="G21" s="218"/>
      <c r="H21" s="192"/>
    </row>
    <row r="22" spans="1:8" ht="13.5" customHeight="1" x14ac:dyDescent="0.2">
      <c r="A22" s="402" t="s">
        <v>333</v>
      </c>
      <c r="B22" s="398">
        <v>456</v>
      </c>
      <c r="C22" s="398">
        <v>1490</v>
      </c>
      <c r="D22" s="395">
        <v>2.5</v>
      </c>
      <c r="E22" s="395">
        <v>29.2</v>
      </c>
      <c r="F22" s="398">
        <v>19597</v>
      </c>
      <c r="G22" s="218"/>
      <c r="H22" s="192"/>
    </row>
    <row r="23" spans="1:8" ht="13.5" customHeight="1" x14ac:dyDescent="0.2">
      <c r="A23" s="397">
        <v>2011</v>
      </c>
      <c r="B23" s="398">
        <v>323</v>
      </c>
      <c r="C23" s="398">
        <v>1029</v>
      </c>
      <c r="D23" s="395">
        <v>1.1000000000000001</v>
      </c>
      <c r="E23" s="395">
        <v>21</v>
      </c>
      <c r="F23" s="398">
        <v>20408</v>
      </c>
      <c r="G23" s="218"/>
      <c r="H23" s="192"/>
    </row>
    <row r="24" spans="1:8" ht="13.5" customHeight="1" x14ac:dyDescent="0.2">
      <c r="A24" s="402" t="s">
        <v>334</v>
      </c>
      <c r="B24" s="398">
        <v>289</v>
      </c>
      <c r="C24" s="398">
        <v>1118</v>
      </c>
      <c r="D24" s="395">
        <v>1.4</v>
      </c>
      <c r="E24" s="395">
        <v>23.2</v>
      </c>
      <c r="F24" s="398">
        <v>20751</v>
      </c>
      <c r="G24" s="218"/>
      <c r="H24" s="192"/>
    </row>
    <row r="25" spans="1:8" ht="13.5" customHeight="1" x14ac:dyDescent="0.2">
      <c r="A25" s="402" t="s">
        <v>335</v>
      </c>
      <c r="B25" s="398">
        <v>275</v>
      </c>
      <c r="C25" s="398">
        <v>970</v>
      </c>
      <c r="D25" s="395">
        <v>1.8</v>
      </c>
      <c r="E25" s="395">
        <v>17.899999999999999</v>
      </c>
      <c r="F25" s="398">
        <v>18453.608247422679</v>
      </c>
      <c r="G25" s="218"/>
      <c r="H25" s="192"/>
    </row>
    <row r="26" spans="1:8" ht="13.5" customHeight="1" x14ac:dyDescent="0.2">
      <c r="A26" s="397">
        <v>2014</v>
      </c>
      <c r="B26" s="398">
        <v>248</v>
      </c>
      <c r="C26" s="398">
        <v>986</v>
      </c>
      <c r="D26" s="395">
        <v>1.4</v>
      </c>
      <c r="E26" s="395">
        <v>21.2</v>
      </c>
      <c r="F26" s="398">
        <v>21501.014198782963</v>
      </c>
      <c r="G26" s="218"/>
      <c r="H26" s="192"/>
    </row>
    <row r="27" spans="1:8" ht="13.5" customHeight="1" x14ac:dyDescent="0.2">
      <c r="A27" s="402" t="s">
        <v>258</v>
      </c>
      <c r="B27" s="398">
        <v>249</v>
      </c>
      <c r="C27" s="398">
        <v>1085</v>
      </c>
      <c r="D27" s="395">
        <v>1.3</v>
      </c>
      <c r="E27" s="395">
        <v>24.4</v>
      </c>
      <c r="F27" s="398">
        <v>22488.479262672812</v>
      </c>
      <c r="G27" s="218"/>
      <c r="H27" s="192"/>
    </row>
    <row r="28" spans="1:8" ht="13.5" customHeight="1" x14ac:dyDescent="0.2">
      <c r="A28" s="402" t="s">
        <v>259</v>
      </c>
      <c r="B28" s="398">
        <v>255</v>
      </c>
      <c r="C28" s="398">
        <v>874</v>
      </c>
      <c r="D28" s="395">
        <v>1.2</v>
      </c>
      <c r="E28" s="395">
        <v>15</v>
      </c>
      <c r="F28" s="398">
        <v>17162.471395881006</v>
      </c>
      <c r="G28" s="218"/>
      <c r="H28" s="192"/>
    </row>
    <row r="29" spans="1:8" ht="13.5" customHeight="1" x14ac:dyDescent="0.2">
      <c r="A29" s="397">
        <v>2017</v>
      </c>
      <c r="B29" s="398">
        <v>416</v>
      </c>
      <c r="C29" s="398">
        <v>1307</v>
      </c>
      <c r="D29" s="395">
        <v>2.7</v>
      </c>
      <c r="E29" s="395">
        <v>26.2</v>
      </c>
      <c r="F29" s="398">
        <v>20046</v>
      </c>
      <c r="G29" s="218"/>
      <c r="H29" s="192"/>
    </row>
    <row r="30" spans="1:8" ht="13.5" customHeight="1" x14ac:dyDescent="0.2">
      <c r="A30" s="397">
        <v>2018</v>
      </c>
      <c r="B30" s="398">
        <v>425</v>
      </c>
      <c r="C30" s="398">
        <v>1679</v>
      </c>
      <c r="D30" s="395">
        <v>2.6</v>
      </c>
      <c r="E30" s="395">
        <v>27.4</v>
      </c>
      <c r="F30" s="398">
        <v>16319</v>
      </c>
      <c r="G30" s="218"/>
      <c r="H30" s="192"/>
    </row>
    <row r="31" spans="1:8" ht="13.5" customHeight="1" x14ac:dyDescent="0.2">
      <c r="A31" s="574" t="s">
        <v>377</v>
      </c>
      <c r="B31" s="576">
        <v>471</v>
      </c>
      <c r="C31" s="576">
        <v>1562</v>
      </c>
      <c r="D31" s="575">
        <v>2.5</v>
      </c>
      <c r="E31" s="575">
        <v>24.5</v>
      </c>
      <c r="F31" s="576">
        <v>15682</v>
      </c>
      <c r="G31" s="218"/>
      <c r="H31" s="192"/>
    </row>
    <row r="32" spans="1:8" ht="13.5" customHeight="1" x14ac:dyDescent="0.2">
      <c r="A32" s="574">
        <v>2020</v>
      </c>
      <c r="B32" s="576">
        <v>535</v>
      </c>
      <c r="C32" s="576">
        <v>1568</v>
      </c>
      <c r="D32" s="575">
        <v>5.5</v>
      </c>
      <c r="E32" s="575">
        <v>37.1</v>
      </c>
      <c r="F32" s="576">
        <v>23660</v>
      </c>
      <c r="G32" s="218"/>
      <c r="H32" s="192"/>
    </row>
    <row r="33" spans="1:7" ht="6" customHeight="1" x14ac:dyDescent="0.2">
      <c r="A33" s="551"/>
      <c r="B33" s="398"/>
      <c r="C33" s="398"/>
      <c r="D33" s="395"/>
      <c r="E33" s="395"/>
      <c r="F33" s="398"/>
      <c r="G33" s="217"/>
    </row>
    <row r="34" spans="1:7" ht="13.5" customHeight="1" x14ac:dyDescent="0.2">
      <c r="A34" s="549" t="s">
        <v>330</v>
      </c>
      <c r="B34" s="398">
        <v>6065</v>
      </c>
      <c r="C34" s="398">
        <f>SUM(C8:C32)</f>
        <v>24660</v>
      </c>
      <c r="D34" s="395">
        <v>35.1</v>
      </c>
      <c r="E34" s="395">
        <v>379.3</v>
      </c>
      <c r="F34" s="398">
        <v>18932</v>
      </c>
      <c r="G34" s="217"/>
    </row>
    <row r="35" spans="1:7" ht="13.5" customHeight="1" x14ac:dyDescent="0.2">
      <c r="A35" s="549" t="s">
        <v>372</v>
      </c>
      <c r="B35" s="552">
        <f>SUM(B8:B32)</f>
        <v>7070</v>
      </c>
      <c r="C35" s="546">
        <f>SUM(C8:C34)</f>
        <v>49320</v>
      </c>
      <c r="D35" s="548">
        <f>SUM(D8:D32)</f>
        <v>47.900000000000006</v>
      </c>
      <c r="E35" s="548">
        <f>SUM(E8:E32)</f>
        <v>457.69999999999987</v>
      </c>
      <c r="F35" s="546">
        <f>SUM(F8:F32)</f>
        <v>435421.5731047595</v>
      </c>
      <c r="G35" s="200"/>
    </row>
    <row r="36" spans="1:7" ht="13.5" customHeight="1" x14ac:dyDescent="0.2">
      <c r="A36" s="281" t="s">
        <v>260</v>
      </c>
      <c r="B36" s="200"/>
      <c r="C36" s="200"/>
      <c r="D36" s="200"/>
      <c r="E36" s="200"/>
      <c r="F36" s="200"/>
      <c r="G36" s="200"/>
    </row>
    <row r="37" spans="1:7" ht="13.5" customHeight="1" x14ac:dyDescent="0.2">
      <c r="A37" s="281" t="s">
        <v>261</v>
      </c>
      <c r="B37" s="200"/>
      <c r="C37" s="200"/>
      <c r="D37" s="200"/>
      <c r="E37" s="200"/>
      <c r="F37" s="200"/>
      <c r="G37" s="200"/>
    </row>
    <row r="38" spans="1:7" ht="13.5" customHeight="1" x14ac:dyDescent="0.2">
      <c r="A38" s="200"/>
      <c r="B38" s="282"/>
      <c r="C38" s="200"/>
      <c r="D38" s="200"/>
      <c r="E38" s="200"/>
      <c r="F38" s="200"/>
      <c r="G38" s="200"/>
    </row>
    <row r="39" spans="1:7" ht="13.5" customHeight="1" x14ac:dyDescent="0.2">
      <c r="A39" s="200"/>
      <c r="B39" s="282"/>
      <c r="C39" s="200"/>
      <c r="D39" s="200"/>
      <c r="E39" s="241"/>
      <c r="F39" s="241" t="s">
        <v>327</v>
      </c>
      <c r="G39" s="200"/>
    </row>
    <row r="40" spans="1:7" ht="13.5" customHeight="1" x14ac:dyDescent="0.2">
      <c r="A40" s="200"/>
      <c r="B40" s="282"/>
      <c r="C40" s="200"/>
      <c r="D40" s="200"/>
      <c r="E40" s="241"/>
      <c r="F40" s="241"/>
      <c r="G40" s="200"/>
    </row>
    <row r="41" spans="1:7" ht="13.5" customHeight="1" x14ac:dyDescent="0.2">
      <c r="A41" s="200"/>
      <c r="B41" s="282"/>
      <c r="C41" s="200"/>
      <c r="D41" s="200"/>
      <c r="E41" s="200"/>
      <c r="F41" s="200"/>
      <c r="G41" s="200"/>
    </row>
    <row r="42" spans="1:7" ht="13.5" customHeight="1" x14ac:dyDescent="0.2">
      <c r="A42" s="348" t="s">
        <v>315</v>
      </c>
      <c r="B42" s="193"/>
      <c r="C42" s="193"/>
      <c r="D42" s="194"/>
      <c r="E42" s="194"/>
      <c r="F42" s="194"/>
    </row>
    <row r="43" spans="1:7" ht="13.5" customHeight="1" x14ac:dyDescent="0.2">
      <c r="B43" s="193"/>
      <c r="C43" s="193"/>
      <c r="D43" s="194"/>
      <c r="E43" s="194"/>
      <c r="F43" s="194"/>
    </row>
    <row r="44" spans="1:7" ht="13.5" customHeight="1" x14ac:dyDescent="0.2">
      <c r="B44" s="193"/>
      <c r="C44" s="193"/>
      <c r="D44" s="194"/>
      <c r="E44" s="194"/>
      <c r="F44" s="194"/>
    </row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</sheetData>
  <mergeCells count="5">
    <mergeCell ref="A4:A6"/>
    <mergeCell ref="B4:B5"/>
    <mergeCell ref="C4:C5"/>
    <mergeCell ref="D4:D5"/>
    <mergeCell ref="E4:F4"/>
  </mergeCells>
  <hyperlinks>
    <hyperlink ref="A42" location="Tabellenliste!A1" display="zurück"/>
  </hyperlinks>
  <pageMargins left="0.59055118110236204" right="0.59055118110236204" top="0.59055118110236204" bottom="0.59055118110236204" header="0.4921259845" footer="0.4921259845"/>
  <pageSetup paperSize="9" scale="98" orientation="portrait" horizontalDpi="300" r:id="rId1"/>
  <headerFooter alignWithMargins="0">
    <oddFooter>&amp;L&amp;8&amp;Z&amp;F&amp;R&amp;8&amp;A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972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9.6640625" style="213" customWidth="1"/>
    <col min="2" max="5" width="26.5" style="213" customWidth="1"/>
    <col min="6" max="6" width="15.6640625" style="213" customWidth="1"/>
    <col min="7" max="255" width="12" style="213"/>
    <col min="256" max="256" width="15.6640625" style="213" customWidth="1"/>
    <col min="257" max="257" width="9.6640625" style="213" customWidth="1"/>
    <col min="258" max="261" width="26.5" style="213" customWidth="1"/>
    <col min="262" max="262" width="15.6640625" style="213" customWidth="1"/>
    <col min="263" max="511" width="12" style="213"/>
    <col min="512" max="512" width="15.6640625" style="213" customWidth="1"/>
    <col min="513" max="513" width="9.6640625" style="213" customWidth="1"/>
    <col min="514" max="517" width="26.5" style="213" customWidth="1"/>
    <col min="518" max="518" width="15.6640625" style="213" customWidth="1"/>
    <col min="519" max="767" width="12" style="213"/>
    <col min="768" max="768" width="15.6640625" style="213" customWidth="1"/>
    <col min="769" max="769" width="9.6640625" style="213" customWidth="1"/>
    <col min="770" max="773" width="26.5" style="213" customWidth="1"/>
    <col min="774" max="774" width="15.6640625" style="213" customWidth="1"/>
    <col min="775" max="1023" width="12" style="213"/>
    <col min="1024" max="1024" width="15.6640625" style="213" customWidth="1"/>
    <col min="1025" max="1025" width="9.6640625" style="213" customWidth="1"/>
    <col min="1026" max="1029" width="26.5" style="213" customWidth="1"/>
    <col min="1030" max="1030" width="15.6640625" style="213" customWidth="1"/>
    <col min="1031" max="1279" width="12" style="213"/>
    <col min="1280" max="1280" width="15.6640625" style="213" customWidth="1"/>
    <col min="1281" max="1281" width="9.6640625" style="213" customWidth="1"/>
    <col min="1282" max="1285" width="26.5" style="213" customWidth="1"/>
    <col min="1286" max="1286" width="15.6640625" style="213" customWidth="1"/>
    <col min="1287" max="1535" width="12" style="213"/>
    <col min="1536" max="1536" width="15.6640625" style="213" customWidth="1"/>
    <col min="1537" max="1537" width="9.6640625" style="213" customWidth="1"/>
    <col min="1538" max="1541" width="26.5" style="213" customWidth="1"/>
    <col min="1542" max="1542" width="15.6640625" style="213" customWidth="1"/>
    <col min="1543" max="1791" width="12" style="213"/>
    <col min="1792" max="1792" width="15.6640625" style="213" customWidth="1"/>
    <col min="1793" max="1793" width="9.6640625" style="213" customWidth="1"/>
    <col min="1794" max="1797" width="26.5" style="213" customWidth="1"/>
    <col min="1798" max="1798" width="15.6640625" style="213" customWidth="1"/>
    <col min="1799" max="2047" width="12" style="213"/>
    <col min="2048" max="2048" width="15.6640625" style="213" customWidth="1"/>
    <col min="2049" max="2049" width="9.6640625" style="213" customWidth="1"/>
    <col min="2050" max="2053" width="26.5" style="213" customWidth="1"/>
    <col min="2054" max="2054" width="15.6640625" style="213" customWidth="1"/>
    <col min="2055" max="2303" width="12" style="213"/>
    <col min="2304" max="2304" width="15.6640625" style="213" customWidth="1"/>
    <col min="2305" max="2305" width="9.6640625" style="213" customWidth="1"/>
    <col min="2306" max="2309" width="26.5" style="213" customWidth="1"/>
    <col min="2310" max="2310" width="15.6640625" style="213" customWidth="1"/>
    <col min="2311" max="2559" width="12" style="213"/>
    <col min="2560" max="2560" width="15.6640625" style="213" customWidth="1"/>
    <col min="2561" max="2561" width="9.6640625" style="213" customWidth="1"/>
    <col min="2562" max="2565" width="26.5" style="213" customWidth="1"/>
    <col min="2566" max="2566" width="15.6640625" style="213" customWidth="1"/>
    <col min="2567" max="2815" width="12" style="213"/>
    <col min="2816" max="2816" width="15.6640625" style="213" customWidth="1"/>
    <col min="2817" max="2817" width="9.6640625" style="213" customWidth="1"/>
    <col min="2818" max="2821" width="26.5" style="213" customWidth="1"/>
    <col min="2822" max="2822" width="15.6640625" style="213" customWidth="1"/>
    <col min="2823" max="3071" width="12" style="213"/>
    <col min="3072" max="3072" width="15.6640625" style="213" customWidth="1"/>
    <col min="3073" max="3073" width="9.6640625" style="213" customWidth="1"/>
    <col min="3074" max="3077" width="26.5" style="213" customWidth="1"/>
    <col min="3078" max="3078" width="15.6640625" style="213" customWidth="1"/>
    <col min="3079" max="3327" width="12" style="213"/>
    <col min="3328" max="3328" width="15.6640625" style="213" customWidth="1"/>
    <col min="3329" max="3329" width="9.6640625" style="213" customWidth="1"/>
    <col min="3330" max="3333" width="26.5" style="213" customWidth="1"/>
    <col min="3334" max="3334" width="15.6640625" style="213" customWidth="1"/>
    <col min="3335" max="3583" width="12" style="213"/>
    <col min="3584" max="3584" width="15.6640625" style="213" customWidth="1"/>
    <col min="3585" max="3585" width="9.6640625" style="213" customWidth="1"/>
    <col min="3586" max="3589" width="26.5" style="213" customWidth="1"/>
    <col min="3590" max="3590" width="15.6640625" style="213" customWidth="1"/>
    <col min="3591" max="3839" width="12" style="213"/>
    <col min="3840" max="3840" width="15.6640625" style="213" customWidth="1"/>
    <col min="3841" max="3841" width="9.6640625" style="213" customWidth="1"/>
    <col min="3842" max="3845" width="26.5" style="213" customWidth="1"/>
    <col min="3846" max="3846" width="15.6640625" style="213" customWidth="1"/>
    <col min="3847" max="4095" width="12" style="213"/>
    <col min="4096" max="4096" width="15.6640625" style="213" customWidth="1"/>
    <col min="4097" max="4097" width="9.6640625" style="213" customWidth="1"/>
    <col min="4098" max="4101" width="26.5" style="213" customWidth="1"/>
    <col min="4102" max="4102" width="15.6640625" style="213" customWidth="1"/>
    <col min="4103" max="4351" width="12" style="213"/>
    <col min="4352" max="4352" width="15.6640625" style="213" customWidth="1"/>
    <col min="4353" max="4353" width="9.6640625" style="213" customWidth="1"/>
    <col min="4354" max="4357" width="26.5" style="213" customWidth="1"/>
    <col min="4358" max="4358" width="15.6640625" style="213" customWidth="1"/>
    <col min="4359" max="4607" width="12" style="213"/>
    <col min="4608" max="4608" width="15.6640625" style="213" customWidth="1"/>
    <col min="4609" max="4609" width="9.6640625" style="213" customWidth="1"/>
    <col min="4610" max="4613" width="26.5" style="213" customWidth="1"/>
    <col min="4614" max="4614" width="15.6640625" style="213" customWidth="1"/>
    <col min="4615" max="4863" width="12" style="213"/>
    <col min="4864" max="4864" width="15.6640625" style="213" customWidth="1"/>
    <col min="4865" max="4865" width="9.6640625" style="213" customWidth="1"/>
    <col min="4866" max="4869" width="26.5" style="213" customWidth="1"/>
    <col min="4870" max="4870" width="15.6640625" style="213" customWidth="1"/>
    <col min="4871" max="5119" width="12" style="213"/>
    <col min="5120" max="5120" width="15.6640625" style="213" customWidth="1"/>
    <col min="5121" max="5121" width="9.6640625" style="213" customWidth="1"/>
    <col min="5122" max="5125" width="26.5" style="213" customWidth="1"/>
    <col min="5126" max="5126" width="15.6640625" style="213" customWidth="1"/>
    <col min="5127" max="5375" width="12" style="213"/>
    <col min="5376" max="5376" width="15.6640625" style="213" customWidth="1"/>
    <col min="5377" max="5377" width="9.6640625" style="213" customWidth="1"/>
    <col min="5378" max="5381" width="26.5" style="213" customWidth="1"/>
    <col min="5382" max="5382" width="15.6640625" style="213" customWidth="1"/>
    <col min="5383" max="5631" width="12" style="213"/>
    <col min="5632" max="5632" width="15.6640625" style="213" customWidth="1"/>
    <col min="5633" max="5633" width="9.6640625" style="213" customWidth="1"/>
    <col min="5634" max="5637" width="26.5" style="213" customWidth="1"/>
    <col min="5638" max="5638" width="15.6640625" style="213" customWidth="1"/>
    <col min="5639" max="5887" width="12" style="213"/>
    <col min="5888" max="5888" width="15.6640625" style="213" customWidth="1"/>
    <col min="5889" max="5889" width="9.6640625" style="213" customWidth="1"/>
    <col min="5890" max="5893" width="26.5" style="213" customWidth="1"/>
    <col min="5894" max="5894" width="15.6640625" style="213" customWidth="1"/>
    <col min="5895" max="6143" width="12" style="213"/>
    <col min="6144" max="6144" width="15.6640625" style="213" customWidth="1"/>
    <col min="6145" max="6145" width="9.6640625" style="213" customWidth="1"/>
    <col min="6146" max="6149" width="26.5" style="213" customWidth="1"/>
    <col min="6150" max="6150" width="15.6640625" style="213" customWidth="1"/>
    <col min="6151" max="6399" width="12" style="213"/>
    <col min="6400" max="6400" width="15.6640625" style="213" customWidth="1"/>
    <col min="6401" max="6401" width="9.6640625" style="213" customWidth="1"/>
    <col min="6402" max="6405" width="26.5" style="213" customWidth="1"/>
    <col min="6406" max="6406" width="15.6640625" style="213" customWidth="1"/>
    <col min="6407" max="6655" width="12" style="213"/>
    <col min="6656" max="6656" width="15.6640625" style="213" customWidth="1"/>
    <col min="6657" max="6657" width="9.6640625" style="213" customWidth="1"/>
    <col min="6658" max="6661" width="26.5" style="213" customWidth="1"/>
    <col min="6662" max="6662" width="15.6640625" style="213" customWidth="1"/>
    <col min="6663" max="6911" width="12" style="213"/>
    <col min="6912" max="6912" width="15.6640625" style="213" customWidth="1"/>
    <col min="6913" max="6913" width="9.6640625" style="213" customWidth="1"/>
    <col min="6914" max="6917" width="26.5" style="213" customWidth="1"/>
    <col min="6918" max="6918" width="15.6640625" style="213" customWidth="1"/>
    <col min="6919" max="7167" width="12" style="213"/>
    <col min="7168" max="7168" width="15.6640625" style="213" customWidth="1"/>
    <col min="7169" max="7169" width="9.6640625" style="213" customWidth="1"/>
    <col min="7170" max="7173" width="26.5" style="213" customWidth="1"/>
    <col min="7174" max="7174" width="15.6640625" style="213" customWidth="1"/>
    <col min="7175" max="7423" width="12" style="213"/>
    <col min="7424" max="7424" width="15.6640625" style="213" customWidth="1"/>
    <col min="7425" max="7425" width="9.6640625" style="213" customWidth="1"/>
    <col min="7426" max="7429" width="26.5" style="213" customWidth="1"/>
    <col min="7430" max="7430" width="15.6640625" style="213" customWidth="1"/>
    <col min="7431" max="7679" width="12" style="213"/>
    <col min="7680" max="7680" width="15.6640625" style="213" customWidth="1"/>
    <col min="7681" max="7681" width="9.6640625" style="213" customWidth="1"/>
    <col min="7682" max="7685" width="26.5" style="213" customWidth="1"/>
    <col min="7686" max="7686" width="15.6640625" style="213" customWidth="1"/>
    <col min="7687" max="7935" width="12" style="213"/>
    <col min="7936" max="7936" width="15.6640625" style="213" customWidth="1"/>
    <col min="7937" max="7937" width="9.6640625" style="213" customWidth="1"/>
    <col min="7938" max="7941" width="26.5" style="213" customWidth="1"/>
    <col min="7942" max="7942" width="15.6640625" style="213" customWidth="1"/>
    <col min="7943" max="8191" width="12" style="213"/>
    <col min="8192" max="8192" width="15.6640625" style="213" customWidth="1"/>
    <col min="8193" max="8193" width="9.6640625" style="213" customWidth="1"/>
    <col min="8194" max="8197" width="26.5" style="213" customWidth="1"/>
    <col min="8198" max="8198" width="15.6640625" style="213" customWidth="1"/>
    <col min="8199" max="8447" width="12" style="213"/>
    <col min="8448" max="8448" width="15.6640625" style="213" customWidth="1"/>
    <col min="8449" max="8449" width="9.6640625" style="213" customWidth="1"/>
    <col min="8450" max="8453" width="26.5" style="213" customWidth="1"/>
    <col min="8454" max="8454" width="15.6640625" style="213" customWidth="1"/>
    <col min="8455" max="8703" width="12" style="213"/>
    <col min="8704" max="8704" width="15.6640625" style="213" customWidth="1"/>
    <col min="8705" max="8705" width="9.6640625" style="213" customWidth="1"/>
    <col min="8706" max="8709" width="26.5" style="213" customWidth="1"/>
    <col min="8710" max="8710" width="15.6640625" style="213" customWidth="1"/>
    <col min="8711" max="8959" width="12" style="213"/>
    <col min="8960" max="8960" width="15.6640625" style="213" customWidth="1"/>
    <col min="8961" max="8961" width="9.6640625" style="213" customWidth="1"/>
    <col min="8962" max="8965" width="26.5" style="213" customWidth="1"/>
    <col min="8966" max="8966" width="15.6640625" style="213" customWidth="1"/>
    <col min="8967" max="9215" width="12" style="213"/>
    <col min="9216" max="9216" width="15.6640625" style="213" customWidth="1"/>
    <col min="9217" max="9217" width="9.6640625" style="213" customWidth="1"/>
    <col min="9218" max="9221" width="26.5" style="213" customWidth="1"/>
    <col min="9222" max="9222" width="15.6640625" style="213" customWidth="1"/>
    <col min="9223" max="9471" width="12" style="213"/>
    <col min="9472" max="9472" width="15.6640625" style="213" customWidth="1"/>
    <col min="9473" max="9473" width="9.6640625" style="213" customWidth="1"/>
    <col min="9474" max="9477" width="26.5" style="213" customWidth="1"/>
    <col min="9478" max="9478" width="15.6640625" style="213" customWidth="1"/>
    <col min="9479" max="9727" width="12" style="213"/>
    <col min="9728" max="9728" width="15.6640625" style="213" customWidth="1"/>
    <col min="9729" max="9729" width="9.6640625" style="213" customWidth="1"/>
    <col min="9730" max="9733" width="26.5" style="213" customWidth="1"/>
    <col min="9734" max="9734" width="15.6640625" style="213" customWidth="1"/>
    <col min="9735" max="9983" width="12" style="213"/>
    <col min="9984" max="9984" width="15.6640625" style="213" customWidth="1"/>
    <col min="9985" max="9985" width="9.6640625" style="213" customWidth="1"/>
    <col min="9986" max="9989" width="26.5" style="213" customWidth="1"/>
    <col min="9990" max="9990" width="15.6640625" style="213" customWidth="1"/>
    <col min="9991" max="10239" width="12" style="213"/>
    <col min="10240" max="10240" width="15.6640625" style="213" customWidth="1"/>
    <col min="10241" max="10241" width="9.6640625" style="213" customWidth="1"/>
    <col min="10242" max="10245" width="26.5" style="213" customWidth="1"/>
    <col min="10246" max="10246" width="15.6640625" style="213" customWidth="1"/>
    <col min="10247" max="10495" width="12" style="213"/>
    <col min="10496" max="10496" width="15.6640625" style="213" customWidth="1"/>
    <col min="10497" max="10497" width="9.6640625" style="213" customWidth="1"/>
    <col min="10498" max="10501" width="26.5" style="213" customWidth="1"/>
    <col min="10502" max="10502" width="15.6640625" style="213" customWidth="1"/>
    <col min="10503" max="10751" width="12" style="213"/>
    <col min="10752" max="10752" width="15.6640625" style="213" customWidth="1"/>
    <col min="10753" max="10753" width="9.6640625" style="213" customWidth="1"/>
    <col min="10754" max="10757" width="26.5" style="213" customWidth="1"/>
    <col min="10758" max="10758" width="15.6640625" style="213" customWidth="1"/>
    <col min="10759" max="11007" width="12" style="213"/>
    <col min="11008" max="11008" width="15.6640625" style="213" customWidth="1"/>
    <col min="11009" max="11009" width="9.6640625" style="213" customWidth="1"/>
    <col min="11010" max="11013" width="26.5" style="213" customWidth="1"/>
    <col min="11014" max="11014" width="15.6640625" style="213" customWidth="1"/>
    <col min="11015" max="11263" width="12" style="213"/>
    <col min="11264" max="11264" width="15.6640625" style="213" customWidth="1"/>
    <col min="11265" max="11265" width="9.6640625" style="213" customWidth="1"/>
    <col min="11266" max="11269" width="26.5" style="213" customWidth="1"/>
    <col min="11270" max="11270" width="15.6640625" style="213" customWidth="1"/>
    <col min="11271" max="11519" width="12" style="213"/>
    <col min="11520" max="11520" width="15.6640625" style="213" customWidth="1"/>
    <col min="11521" max="11521" width="9.6640625" style="213" customWidth="1"/>
    <col min="11522" max="11525" width="26.5" style="213" customWidth="1"/>
    <col min="11526" max="11526" width="15.6640625" style="213" customWidth="1"/>
    <col min="11527" max="11775" width="12" style="213"/>
    <col min="11776" max="11776" width="15.6640625" style="213" customWidth="1"/>
    <col min="11777" max="11777" width="9.6640625" style="213" customWidth="1"/>
    <col min="11778" max="11781" width="26.5" style="213" customWidth="1"/>
    <col min="11782" max="11782" width="15.6640625" style="213" customWidth="1"/>
    <col min="11783" max="12031" width="12" style="213"/>
    <col min="12032" max="12032" width="15.6640625" style="213" customWidth="1"/>
    <col min="12033" max="12033" width="9.6640625" style="213" customWidth="1"/>
    <col min="12034" max="12037" width="26.5" style="213" customWidth="1"/>
    <col min="12038" max="12038" width="15.6640625" style="213" customWidth="1"/>
    <col min="12039" max="12287" width="12" style="213"/>
    <col min="12288" max="12288" width="15.6640625" style="213" customWidth="1"/>
    <col min="12289" max="12289" width="9.6640625" style="213" customWidth="1"/>
    <col min="12290" max="12293" width="26.5" style="213" customWidth="1"/>
    <col min="12294" max="12294" width="15.6640625" style="213" customWidth="1"/>
    <col min="12295" max="12543" width="12" style="213"/>
    <col min="12544" max="12544" width="15.6640625" style="213" customWidth="1"/>
    <col min="12545" max="12545" width="9.6640625" style="213" customWidth="1"/>
    <col min="12546" max="12549" width="26.5" style="213" customWidth="1"/>
    <col min="12550" max="12550" width="15.6640625" style="213" customWidth="1"/>
    <col min="12551" max="12799" width="12" style="213"/>
    <col min="12800" max="12800" width="15.6640625" style="213" customWidth="1"/>
    <col min="12801" max="12801" width="9.6640625" style="213" customWidth="1"/>
    <col min="12802" max="12805" width="26.5" style="213" customWidth="1"/>
    <col min="12806" max="12806" width="15.6640625" style="213" customWidth="1"/>
    <col min="12807" max="13055" width="12" style="213"/>
    <col min="13056" max="13056" width="15.6640625" style="213" customWidth="1"/>
    <col min="13057" max="13057" width="9.6640625" style="213" customWidth="1"/>
    <col min="13058" max="13061" width="26.5" style="213" customWidth="1"/>
    <col min="13062" max="13062" width="15.6640625" style="213" customWidth="1"/>
    <col min="13063" max="13311" width="12" style="213"/>
    <col min="13312" max="13312" width="15.6640625" style="213" customWidth="1"/>
    <col min="13313" max="13313" width="9.6640625" style="213" customWidth="1"/>
    <col min="13314" max="13317" width="26.5" style="213" customWidth="1"/>
    <col min="13318" max="13318" width="15.6640625" style="213" customWidth="1"/>
    <col min="13319" max="13567" width="12" style="213"/>
    <col min="13568" max="13568" width="15.6640625" style="213" customWidth="1"/>
    <col min="13569" max="13569" width="9.6640625" style="213" customWidth="1"/>
    <col min="13570" max="13573" width="26.5" style="213" customWidth="1"/>
    <col min="13574" max="13574" width="15.6640625" style="213" customWidth="1"/>
    <col min="13575" max="13823" width="12" style="213"/>
    <col min="13824" max="13824" width="15.6640625" style="213" customWidth="1"/>
    <col min="13825" max="13825" width="9.6640625" style="213" customWidth="1"/>
    <col min="13826" max="13829" width="26.5" style="213" customWidth="1"/>
    <col min="13830" max="13830" width="15.6640625" style="213" customWidth="1"/>
    <col min="13831" max="14079" width="12" style="213"/>
    <col min="14080" max="14080" width="15.6640625" style="213" customWidth="1"/>
    <col min="14081" max="14081" width="9.6640625" style="213" customWidth="1"/>
    <col min="14082" max="14085" width="26.5" style="213" customWidth="1"/>
    <col min="14086" max="14086" width="15.6640625" style="213" customWidth="1"/>
    <col min="14087" max="14335" width="12" style="213"/>
    <col min="14336" max="14336" width="15.6640625" style="213" customWidth="1"/>
    <col min="14337" max="14337" width="9.6640625" style="213" customWidth="1"/>
    <col min="14338" max="14341" width="26.5" style="213" customWidth="1"/>
    <col min="14342" max="14342" width="15.6640625" style="213" customWidth="1"/>
    <col min="14343" max="14591" width="12" style="213"/>
    <col min="14592" max="14592" width="15.6640625" style="213" customWidth="1"/>
    <col min="14593" max="14593" width="9.6640625" style="213" customWidth="1"/>
    <col min="14594" max="14597" width="26.5" style="213" customWidth="1"/>
    <col min="14598" max="14598" width="15.6640625" style="213" customWidth="1"/>
    <col min="14599" max="14847" width="12" style="213"/>
    <col min="14848" max="14848" width="15.6640625" style="213" customWidth="1"/>
    <col min="14849" max="14849" width="9.6640625" style="213" customWidth="1"/>
    <col min="14850" max="14853" width="26.5" style="213" customWidth="1"/>
    <col min="14854" max="14854" width="15.6640625" style="213" customWidth="1"/>
    <col min="14855" max="15103" width="12" style="213"/>
    <col min="15104" max="15104" width="15.6640625" style="213" customWidth="1"/>
    <col min="15105" max="15105" width="9.6640625" style="213" customWidth="1"/>
    <col min="15106" max="15109" width="26.5" style="213" customWidth="1"/>
    <col min="15110" max="15110" width="15.6640625" style="213" customWidth="1"/>
    <col min="15111" max="15359" width="12" style="213"/>
    <col min="15360" max="15360" width="15.6640625" style="213" customWidth="1"/>
    <col min="15361" max="15361" width="9.6640625" style="213" customWidth="1"/>
    <col min="15362" max="15365" width="26.5" style="213" customWidth="1"/>
    <col min="15366" max="15366" width="15.6640625" style="213" customWidth="1"/>
    <col min="15367" max="15615" width="12" style="213"/>
    <col min="15616" max="15616" width="15.6640625" style="213" customWidth="1"/>
    <col min="15617" max="15617" width="9.6640625" style="213" customWidth="1"/>
    <col min="15618" max="15621" width="26.5" style="213" customWidth="1"/>
    <col min="15622" max="15622" width="15.6640625" style="213" customWidth="1"/>
    <col min="15623" max="15871" width="12" style="213"/>
    <col min="15872" max="15872" width="15.6640625" style="213" customWidth="1"/>
    <col min="15873" max="15873" width="9.6640625" style="213" customWidth="1"/>
    <col min="15874" max="15877" width="26.5" style="213" customWidth="1"/>
    <col min="15878" max="15878" width="15.6640625" style="213" customWidth="1"/>
    <col min="15879" max="16127" width="12" style="213"/>
    <col min="16128" max="16128" width="15.6640625" style="213" customWidth="1"/>
    <col min="16129" max="16129" width="9.6640625" style="213" customWidth="1"/>
    <col min="16130" max="16133" width="26.5" style="213" customWidth="1"/>
    <col min="16134" max="16134" width="15.6640625" style="213" customWidth="1"/>
    <col min="16135" max="16384" width="12" style="213"/>
  </cols>
  <sheetData>
    <row r="1" spans="1:8" ht="12" x14ac:dyDescent="0.2">
      <c r="A1" s="261" t="s">
        <v>303</v>
      </c>
    </row>
    <row r="2" spans="1:8" ht="12" x14ac:dyDescent="0.2">
      <c r="A2" s="261"/>
      <c r="B2" s="214"/>
      <c r="C2" s="214"/>
      <c r="D2" s="214"/>
      <c r="E2" s="214"/>
      <c r="F2" s="214"/>
    </row>
    <row r="3" spans="1:8" ht="13.5" customHeight="1" x14ac:dyDescent="0.2">
      <c r="A3" s="214"/>
      <c r="B3" s="214"/>
      <c r="C3" s="214"/>
      <c r="D3" s="214"/>
      <c r="E3" s="214"/>
      <c r="F3" s="214"/>
    </row>
    <row r="4" spans="1:8" ht="13.5" customHeight="1" x14ac:dyDescent="0.2">
      <c r="A4" s="705" t="s">
        <v>1</v>
      </c>
      <c r="B4" s="449" t="s">
        <v>196</v>
      </c>
      <c r="C4" s="449"/>
      <c r="D4" s="706" t="s">
        <v>197</v>
      </c>
      <c r="E4" s="707" t="s">
        <v>198</v>
      </c>
      <c r="F4" s="214"/>
    </row>
    <row r="5" spans="1:8" ht="13.5" customHeight="1" x14ac:dyDescent="0.2">
      <c r="A5" s="705"/>
      <c r="B5" s="450" t="s">
        <v>199</v>
      </c>
      <c r="C5" s="450" t="s">
        <v>200</v>
      </c>
      <c r="D5" s="706"/>
      <c r="E5" s="707"/>
      <c r="F5" s="214"/>
    </row>
    <row r="6" spans="1:8" ht="13.5" customHeight="1" x14ac:dyDescent="0.2">
      <c r="A6" s="705"/>
      <c r="B6" s="451" t="s">
        <v>4</v>
      </c>
      <c r="C6" s="449"/>
      <c r="D6" s="449"/>
      <c r="E6" s="452"/>
      <c r="F6" s="214"/>
    </row>
    <row r="7" spans="1:8" ht="13.5" customHeight="1" x14ac:dyDescent="0.2">
      <c r="A7" s="335"/>
      <c r="B7" s="214"/>
      <c r="C7" s="214"/>
      <c r="D7" s="214"/>
      <c r="E7" s="214"/>
      <c r="F7" s="214"/>
    </row>
    <row r="8" spans="1:8" ht="13.5" customHeight="1" x14ac:dyDescent="0.2">
      <c r="A8" s="453">
        <v>2000</v>
      </c>
      <c r="B8" s="195">
        <v>7088</v>
      </c>
      <c r="C8" s="195">
        <v>5330</v>
      </c>
      <c r="D8" s="195">
        <v>3504</v>
      </c>
      <c r="E8" s="195">
        <v>1348</v>
      </c>
      <c r="F8" s="214"/>
      <c r="G8" s="215"/>
      <c r="H8" s="216"/>
    </row>
    <row r="9" spans="1:8" ht="13.5" customHeight="1" x14ac:dyDescent="0.2">
      <c r="A9" s="453">
        <v>2001</v>
      </c>
      <c r="B9" s="195">
        <v>7417</v>
      </c>
      <c r="C9" s="195">
        <v>5786</v>
      </c>
      <c r="D9" s="195">
        <v>3676</v>
      </c>
      <c r="E9" s="195">
        <v>1150</v>
      </c>
      <c r="F9" s="214"/>
      <c r="G9" s="215"/>
      <c r="H9" s="216"/>
    </row>
    <row r="10" spans="1:8" ht="13.5" customHeight="1" x14ac:dyDescent="0.2">
      <c r="A10" s="453">
        <v>2002</v>
      </c>
      <c r="B10" s="195">
        <v>7749</v>
      </c>
      <c r="C10" s="195">
        <v>6059</v>
      </c>
      <c r="D10" s="195">
        <v>4269</v>
      </c>
      <c r="E10" s="195">
        <v>782</v>
      </c>
      <c r="F10" s="214"/>
      <c r="G10" s="215"/>
      <c r="H10" s="216"/>
    </row>
    <row r="11" spans="1:8" ht="13.5" customHeight="1" x14ac:dyDescent="0.2">
      <c r="A11" s="453">
        <v>2003</v>
      </c>
      <c r="B11" s="195">
        <v>7599</v>
      </c>
      <c r="C11" s="195">
        <v>5954</v>
      </c>
      <c r="D11" s="195">
        <v>3652</v>
      </c>
      <c r="E11" s="195">
        <v>941</v>
      </c>
      <c r="F11" s="214"/>
      <c r="G11" s="215"/>
      <c r="H11" s="216"/>
    </row>
    <row r="12" spans="1:8" ht="13.5" customHeight="1" x14ac:dyDescent="0.2">
      <c r="A12" s="453">
        <v>2004</v>
      </c>
      <c r="B12" s="195">
        <v>7161</v>
      </c>
      <c r="C12" s="195">
        <v>5754</v>
      </c>
      <c r="D12" s="195">
        <v>3208</v>
      </c>
      <c r="E12" s="195">
        <v>1111</v>
      </c>
      <c r="F12" s="214"/>
      <c r="G12" s="215"/>
      <c r="H12" s="216"/>
    </row>
    <row r="13" spans="1:8" ht="13.5" customHeight="1" x14ac:dyDescent="0.2">
      <c r="A13" s="453">
        <v>2005</v>
      </c>
      <c r="B13" s="195">
        <v>7144</v>
      </c>
      <c r="C13" s="195">
        <v>5514</v>
      </c>
      <c r="D13" s="195">
        <v>3015</v>
      </c>
      <c r="E13" s="195">
        <v>1141</v>
      </c>
      <c r="F13" s="214"/>
      <c r="G13" s="215"/>
      <c r="H13" s="216"/>
    </row>
    <row r="14" spans="1:8" ht="13.5" customHeight="1" x14ac:dyDescent="0.2">
      <c r="A14" s="453">
        <v>2006</v>
      </c>
      <c r="B14" s="195">
        <v>6983</v>
      </c>
      <c r="C14" s="195">
        <v>5561</v>
      </c>
      <c r="D14" s="195">
        <v>3023</v>
      </c>
      <c r="E14" s="195">
        <v>1131</v>
      </c>
      <c r="F14" s="214"/>
      <c r="G14" s="215"/>
      <c r="H14" s="216"/>
    </row>
    <row r="15" spans="1:8" ht="13.5" customHeight="1" x14ac:dyDescent="0.2">
      <c r="A15" s="453">
        <v>2007</v>
      </c>
      <c r="B15" s="195">
        <v>6977</v>
      </c>
      <c r="C15" s="195">
        <v>5996</v>
      </c>
      <c r="D15" s="195">
        <v>3225</v>
      </c>
      <c r="E15" s="195">
        <v>1370</v>
      </c>
      <c r="F15" s="214"/>
      <c r="G15" s="215"/>
      <c r="H15" s="216"/>
    </row>
    <row r="16" spans="1:8" ht="13.5" customHeight="1" x14ac:dyDescent="0.2">
      <c r="A16" s="453">
        <v>2008</v>
      </c>
      <c r="B16" s="195">
        <v>6961</v>
      </c>
      <c r="C16" s="195">
        <v>5608</v>
      </c>
      <c r="D16" s="195">
        <v>3153</v>
      </c>
      <c r="E16" s="195">
        <v>1039</v>
      </c>
      <c r="F16" s="214"/>
      <c r="G16" s="215"/>
      <c r="H16" s="216"/>
    </row>
    <row r="17" spans="1:8" ht="13.5" customHeight="1" x14ac:dyDescent="0.2">
      <c r="A17" s="453">
        <v>2009</v>
      </c>
      <c r="B17" s="195">
        <v>7227</v>
      </c>
      <c r="C17" s="195">
        <v>6094</v>
      </c>
      <c r="D17" s="195">
        <v>3211</v>
      </c>
      <c r="E17" s="195">
        <v>1152</v>
      </c>
      <c r="F17" s="214"/>
      <c r="G17" s="215"/>
      <c r="H17" s="216"/>
    </row>
    <row r="18" spans="1:8" ht="13.5" customHeight="1" x14ac:dyDescent="0.2">
      <c r="A18" s="453">
        <v>2010</v>
      </c>
      <c r="B18" s="195">
        <v>6727</v>
      </c>
      <c r="C18" s="195">
        <v>5755</v>
      </c>
      <c r="D18" s="195">
        <v>2879</v>
      </c>
      <c r="E18" s="195">
        <v>1013</v>
      </c>
      <c r="F18" s="214"/>
      <c r="G18" s="215"/>
      <c r="H18" s="216"/>
    </row>
    <row r="19" spans="1:8" ht="13.5" customHeight="1" x14ac:dyDescent="0.2">
      <c r="A19" s="453">
        <v>2011</v>
      </c>
      <c r="B19" s="195">
        <v>6565</v>
      </c>
      <c r="C19" s="195">
        <v>5326</v>
      </c>
      <c r="D19" s="195">
        <v>2834</v>
      </c>
      <c r="E19" s="195">
        <v>948</v>
      </c>
      <c r="F19" s="214"/>
      <c r="G19" s="215"/>
      <c r="H19" s="216"/>
    </row>
    <row r="20" spans="1:8" ht="13.5" customHeight="1" x14ac:dyDescent="0.2">
      <c r="A20" s="453">
        <v>2012</v>
      </c>
      <c r="B20" s="195">
        <v>6669</v>
      </c>
      <c r="C20" s="195">
        <v>5721</v>
      </c>
      <c r="D20" s="195">
        <v>3330</v>
      </c>
      <c r="E20" s="195">
        <v>997</v>
      </c>
      <c r="F20" s="214"/>
      <c r="G20" s="215"/>
      <c r="H20" s="216"/>
    </row>
    <row r="21" spans="1:8" ht="13.5" customHeight="1" x14ac:dyDescent="0.2">
      <c r="A21" s="453">
        <v>2013</v>
      </c>
      <c r="B21" s="195">
        <v>6833</v>
      </c>
      <c r="C21" s="195">
        <v>6063</v>
      </c>
      <c r="D21" s="195">
        <v>3626</v>
      </c>
      <c r="E21" s="195">
        <v>937</v>
      </c>
      <c r="F21" s="214"/>
      <c r="G21" s="215"/>
      <c r="H21" s="216"/>
    </row>
    <row r="22" spans="1:8" ht="13.5" customHeight="1" x14ac:dyDescent="0.2">
      <c r="A22" s="453">
        <v>2014</v>
      </c>
      <c r="B22" s="195">
        <v>6804</v>
      </c>
      <c r="C22" s="195">
        <v>5846</v>
      </c>
      <c r="D22" s="195">
        <v>3557</v>
      </c>
      <c r="E22" s="195">
        <v>837</v>
      </c>
      <c r="F22" s="214"/>
      <c r="G22" s="215"/>
      <c r="H22" s="216"/>
    </row>
    <row r="23" spans="1:8" ht="13.5" customHeight="1" x14ac:dyDescent="0.2">
      <c r="A23" s="453">
        <v>2015</v>
      </c>
      <c r="B23" s="195">
        <v>6960</v>
      </c>
      <c r="C23" s="195">
        <v>5921</v>
      </c>
      <c r="D23" s="195">
        <v>3758</v>
      </c>
      <c r="E23" s="195">
        <v>805</v>
      </c>
      <c r="F23" s="214"/>
      <c r="G23" s="215"/>
      <c r="H23" s="216"/>
    </row>
    <row r="24" spans="1:8" ht="13.5" customHeight="1" x14ac:dyDescent="0.2">
      <c r="A24" s="453">
        <v>2016</v>
      </c>
      <c r="B24" s="195">
        <v>7168</v>
      </c>
      <c r="C24" s="195">
        <v>5872</v>
      </c>
      <c r="D24" s="195">
        <v>3965</v>
      </c>
      <c r="E24" s="195">
        <v>832</v>
      </c>
      <c r="F24" s="214"/>
      <c r="G24" s="215"/>
      <c r="H24" s="216"/>
    </row>
    <row r="25" spans="1:8" ht="13.5" customHeight="1" x14ac:dyDescent="0.2">
      <c r="A25" s="453">
        <v>2017</v>
      </c>
      <c r="B25" s="195">
        <v>7408</v>
      </c>
      <c r="C25" s="195">
        <v>5958</v>
      </c>
      <c r="D25" s="195">
        <v>4303</v>
      </c>
      <c r="E25" s="195">
        <v>841</v>
      </c>
      <c r="F25" s="214"/>
      <c r="G25" s="215"/>
      <c r="H25" s="216"/>
    </row>
    <row r="26" spans="1:8" ht="13.5" customHeight="1" x14ac:dyDescent="0.2">
      <c r="A26" s="453">
        <v>2018</v>
      </c>
      <c r="B26" s="195">
        <v>7569</v>
      </c>
      <c r="C26" s="195">
        <v>6470</v>
      </c>
      <c r="D26" s="195">
        <v>4688</v>
      </c>
      <c r="E26" s="195">
        <v>809</v>
      </c>
      <c r="F26" s="214"/>
      <c r="G26" s="215"/>
      <c r="H26" s="216"/>
    </row>
    <row r="27" spans="1:8" ht="13.5" customHeight="1" x14ac:dyDescent="0.2">
      <c r="A27" s="453">
        <v>2019</v>
      </c>
      <c r="B27" s="195">
        <v>7496</v>
      </c>
      <c r="C27" s="195">
        <v>6247</v>
      </c>
      <c r="D27" s="195">
        <v>4564</v>
      </c>
      <c r="E27" s="195">
        <v>1033</v>
      </c>
      <c r="F27" s="214"/>
    </row>
    <row r="28" spans="1:8" ht="13.5" customHeight="1" x14ac:dyDescent="0.2">
      <c r="A28" s="453">
        <v>2020</v>
      </c>
      <c r="B28" s="195">
        <v>6701</v>
      </c>
      <c r="C28" s="195">
        <v>5876</v>
      </c>
      <c r="D28" s="195">
        <v>4634</v>
      </c>
      <c r="E28" s="195">
        <v>654</v>
      </c>
      <c r="F28" s="214"/>
    </row>
    <row r="29" spans="1:8" ht="13.5" customHeight="1" x14ac:dyDescent="0.2">
      <c r="A29" s="30"/>
      <c r="B29" s="214"/>
      <c r="C29" s="214"/>
      <c r="D29" s="214"/>
      <c r="E29" s="214"/>
      <c r="F29" s="214"/>
    </row>
    <row r="30" spans="1:8" ht="13.5" customHeight="1" x14ac:dyDescent="0.2">
      <c r="A30" s="30"/>
      <c r="B30" s="214"/>
      <c r="C30" s="214"/>
      <c r="D30" s="214"/>
      <c r="E30" s="241" t="s">
        <v>327</v>
      </c>
      <c r="F30" s="214"/>
    </row>
    <row r="31" spans="1:8" ht="13.5" customHeight="1" x14ac:dyDescent="0.2">
      <c r="A31" s="348" t="s">
        <v>315</v>
      </c>
      <c r="B31" s="214"/>
      <c r="C31" s="214"/>
      <c r="D31" s="214"/>
      <c r="E31" s="214"/>
      <c r="F31" s="214"/>
    </row>
    <row r="32" spans="1:8" ht="13.5" customHeight="1" x14ac:dyDescent="0.2">
      <c r="F32" s="214"/>
    </row>
    <row r="33" spans="2:5" ht="13.5" customHeight="1" x14ac:dyDescent="0.2">
      <c r="B33" s="195"/>
      <c r="C33" s="195"/>
      <c r="D33" s="195"/>
      <c r="E33" s="195"/>
    </row>
    <row r="34" spans="2:5" ht="13.5" customHeight="1" x14ac:dyDescent="0.2">
      <c r="B34" s="195"/>
      <c r="C34" s="195"/>
      <c r="D34" s="195"/>
      <c r="E34" s="195"/>
    </row>
    <row r="35" spans="2:5" ht="13.5" customHeight="1" x14ac:dyDescent="0.2">
      <c r="B35" s="196"/>
      <c r="C35" s="196"/>
      <c r="D35" s="196"/>
      <c r="E35" s="196"/>
    </row>
    <row r="36" spans="2:5" ht="13.5" customHeight="1" x14ac:dyDescent="0.2"/>
    <row r="37" spans="2:5" ht="13.5" customHeight="1" x14ac:dyDescent="0.2"/>
    <row r="38" spans="2:5" ht="13.5" customHeight="1" x14ac:dyDescent="0.2"/>
    <row r="39" spans="2:5" ht="13.5" customHeight="1" x14ac:dyDescent="0.2"/>
    <row r="40" spans="2:5" ht="13.5" customHeight="1" x14ac:dyDescent="0.2"/>
    <row r="41" spans="2:5" ht="13.5" customHeight="1" x14ac:dyDescent="0.2"/>
    <row r="42" spans="2:5" ht="13.5" customHeight="1" x14ac:dyDescent="0.2"/>
    <row r="43" spans="2:5" ht="13.5" customHeight="1" x14ac:dyDescent="0.2"/>
    <row r="44" spans="2:5" ht="13.5" customHeight="1" x14ac:dyDescent="0.2"/>
    <row r="45" spans="2:5" ht="13.5" customHeight="1" x14ac:dyDescent="0.2"/>
    <row r="46" spans="2:5" ht="13.5" customHeight="1" x14ac:dyDescent="0.2"/>
    <row r="47" spans="2:5" ht="13.5" customHeight="1" x14ac:dyDescent="0.2"/>
    <row r="48" spans="2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</sheetData>
  <mergeCells count="3">
    <mergeCell ref="A4:A6"/>
    <mergeCell ref="D4:D5"/>
    <mergeCell ref="E4:E5"/>
  </mergeCells>
  <hyperlinks>
    <hyperlink ref="A31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>
    <oddFooter>&amp;L&amp;8&amp;Z&amp;F&amp;R&amp;8&amp;A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7.6640625" style="277" customWidth="1"/>
    <col min="2" max="2" width="15.5" style="277" customWidth="1"/>
    <col min="3" max="3" width="16.5" style="277" customWidth="1"/>
    <col min="4" max="5" width="13.6640625" style="277" customWidth="1"/>
    <col min="6" max="7" width="15.5" style="277" customWidth="1"/>
    <col min="8" max="8" width="17.5" style="277" customWidth="1"/>
    <col min="9" max="9" width="15.6640625" style="277" customWidth="1"/>
    <col min="10" max="255" width="12" style="277"/>
    <col min="256" max="256" width="15.6640625" style="277" customWidth="1"/>
    <col min="257" max="257" width="7.6640625" style="277" customWidth="1"/>
    <col min="258" max="258" width="15.5" style="277" customWidth="1"/>
    <col min="259" max="259" width="16.5" style="277" customWidth="1"/>
    <col min="260" max="261" width="13.6640625" style="277" customWidth="1"/>
    <col min="262" max="263" width="15.5" style="277" customWidth="1"/>
    <col min="264" max="264" width="17.5" style="277" customWidth="1"/>
    <col min="265" max="265" width="15.6640625" style="277" customWidth="1"/>
    <col min="266" max="511" width="12" style="277"/>
    <col min="512" max="512" width="15.6640625" style="277" customWidth="1"/>
    <col min="513" max="513" width="7.6640625" style="277" customWidth="1"/>
    <col min="514" max="514" width="15.5" style="277" customWidth="1"/>
    <col min="515" max="515" width="16.5" style="277" customWidth="1"/>
    <col min="516" max="517" width="13.6640625" style="277" customWidth="1"/>
    <col min="518" max="519" width="15.5" style="277" customWidth="1"/>
    <col min="520" max="520" width="17.5" style="277" customWidth="1"/>
    <col min="521" max="521" width="15.6640625" style="277" customWidth="1"/>
    <col min="522" max="767" width="12" style="277"/>
    <col min="768" max="768" width="15.6640625" style="277" customWidth="1"/>
    <col min="769" max="769" width="7.6640625" style="277" customWidth="1"/>
    <col min="770" max="770" width="15.5" style="277" customWidth="1"/>
    <col min="771" max="771" width="16.5" style="277" customWidth="1"/>
    <col min="772" max="773" width="13.6640625" style="277" customWidth="1"/>
    <col min="774" max="775" width="15.5" style="277" customWidth="1"/>
    <col min="776" max="776" width="17.5" style="277" customWidth="1"/>
    <col min="777" max="777" width="15.6640625" style="277" customWidth="1"/>
    <col min="778" max="1023" width="12" style="277"/>
    <col min="1024" max="1024" width="15.6640625" style="277" customWidth="1"/>
    <col min="1025" max="1025" width="7.6640625" style="277" customWidth="1"/>
    <col min="1026" max="1026" width="15.5" style="277" customWidth="1"/>
    <col min="1027" max="1027" width="16.5" style="277" customWidth="1"/>
    <col min="1028" max="1029" width="13.6640625" style="277" customWidth="1"/>
    <col min="1030" max="1031" width="15.5" style="277" customWidth="1"/>
    <col min="1032" max="1032" width="17.5" style="277" customWidth="1"/>
    <col min="1033" max="1033" width="15.6640625" style="277" customWidth="1"/>
    <col min="1034" max="1279" width="12" style="277"/>
    <col min="1280" max="1280" width="15.6640625" style="277" customWidth="1"/>
    <col min="1281" max="1281" width="7.6640625" style="277" customWidth="1"/>
    <col min="1282" max="1282" width="15.5" style="277" customWidth="1"/>
    <col min="1283" max="1283" width="16.5" style="277" customWidth="1"/>
    <col min="1284" max="1285" width="13.6640625" style="277" customWidth="1"/>
    <col min="1286" max="1287" width="15.5" style="277" customWidth="1"/>
    <col min="1288" max="1288" width="17.5" style="277" customWidth="1"/>
    <col min="1289" max="1289" width="15.6640625" style="277" customWidth="1"/>
    <col min="1290" max="1535" width="12" style="277"/>
    <col min="1536" max="1536" width="15.6640625" style="277" customWidth="1"/>
    <col min="1537" max="1537" width="7.6640625" style="277" customWidth="1"/>
    <col min="1538" max="1538" width="15.5" style="277" customWidth="1"/>
    <col min="1539" max="1539" width="16.5" style="277" customWidth="1"/>
    <col min="1540" max="1541" width="13.6640625" style="277" customWidth="1"/>
    <col min="1542" max="1543" width="15.5" style="277" customWidth="1"/>
    <col min="1544" max="1544" width="17.5" style="277" customWidth="1"/>
    <col min="1545" max="1545" width="15.6640625" style="277" customWidth="1"/>
    <col min="1546" max="1791" width="12" style="277"/>
    <col min="1792" max="1792" width="15.6640625" style="277" customWidth="1"/>
    <col min="1793" max="1793" width="7.6640625" style="277" customWidth="1"/>
    <col min="1794" max="1794" width="15.5" style="277" customWidth="1"/>
    <col min="1795" max="1795" width="16.5" style="277" customWidth="1"/>
    <col min="1796" max="1797" width="13.6640625" style="277" customWidth="1"/>
    <col min="1798" max="1799" width="15.5" style="277" customWidth="1"/>
    <col min="1800" max="1800" width="17.5" style="277" customWidth="1"/>
    <col min="1801" max="1801" width="15.6640625" style="277" customWidth="1"/>
    <col min="1802" max="2047" width="12" style="277"/>
    <col min="2048" max="2048" width="15.6640625" style="277" customWidth="1"/>
    <col min="2049" max="2049" width="7.6640625" style="277" customWidth="1"/>
    <col min="2050" max="2050" width="15.5" style="277" customWidth="1"/>
    <col min="2051" max="2051" width="16.5" style="277" customWidth="1"/>
    <col min="2052" max="2053" width="13.6640625" style="277" customWidth="1"/>
    <col min="2054" max="2055" width="15.5" style="277" customWidth="1"/>
    <col min="2056" max="2056" width="17.5" style="277" customWidth="1"/>
    <col min="2057" max="2057" width="15.6640625" style="277" customWidth="1"/>
    <col min="2058" max="2303" width="12" style="277"/>
    <col min="2304" max="2304" width="15.6640625" style="277" customWidth="1"/>
    <col min="2305" max="2305" width="7.6640625" style="277" customWidth="1"/>
    <col min="2306" max="2306" width="15.5" style="277" customWidth="1"/>
    <col min="2307" max="2307" width="16.5" style="277" customWidth="1"/>
    <col min="2308" max="2309" width="13.6640625" style="277" customWidth="1"/>
    <col min="2310" max="2311" width="15.5" style="277" customWidth="1"/>
    <col min="2312" max="2312" width="17.5" style="277" customWidth="1"/>
    <col min="2313" max="2313" width="15.6640625" style="277" customWidth="1"/>
    <col min="2314" max="2559" width="12" style="277"/>
    <col min="2560" max="2560" width="15.6640625" style="277" customWidth="1"/>
    <col min="2561" max="2561" width="7.6640625" style="277" customWidth="1"/>
    <col min="2562" max="2562" width="15.5" style="277" customWidth="1"/>
    <col min="2563" max="2563" width="16.5" style="277" customWidth="1"/>
    <col min="2564" max="2565" width="13.6640625" style="277" customWidth="1"/>
    <col min="2566" max="2567" width="15.5" style="277" customWidth="1"/>
    <col min="2568" max="2568" width="17.5" style="277" customWidth="1"/>
    <col min="2569" max="2569" width="15.6640625" style="277" customWidth="1"/>
    <col min="2570" max="2815" width="12" style="277"/>
    <col min="2816" max="2816" width="15.6640625" style="277" customWidth="1"/>
    <col min="2817" max="2817" width="7.6640625" style="277" customWidth="1"/>
    <col min="2818" max="2818" width="15.5" style="277" customWidth="1"/>
    <col min="2819" max="2819" width="16.5" style="277" customWidth="1"/>
    <col min="2820" max="2821" width="13.6640625" style="277" customWidth="1"/>
    <col min="2822" max="2823" width="15.5" style="277" customWidth="1"/>
    <col min="2824" max="2824" width="17.5" style="277" customWidth="1"/>
    <col min="2825" max="2825" width="15.6640625" style="277" customWidth="1"/>
    <col min="2826" max="3071" width="12" style="277"/>
    <col min="3072" max="3072" width="15.6640625" style="277" customWidth="1"/>
    <col min="3073" max="3073" width="7.6640625" style="277" customWidth="1"/>
    <col min="3074" max="3074" width="15.5" style="277" customWidth="1"/>
    <col min="3075" max="3075" width="16.5" style="277" customWidth="1"/>
    <col min="3076" max="3077" width="13.6640625" style="277" customWidth="1"/>
    <col min="3078" max="3079" width="15.5" style="277" customWidth="1"/>
    <col min="3080" max="3080" width="17.5" style="277" customWidth="1"/>
    <col min="3081" max="3081" width="15.6640625" style="277" customWidth="1"/>
    <col min="3082" max="3327" width="12" style="277"/>
    <col min="3328" max="3328" width="15.6640625" style="277" customWidth="1"/>
    <col min="3329" max="3329" width="7.6640625" style="277" customWidth="1"/>
    <col min="3330" max="3330" width="15.5" style="277" customWidth="1"/>
    <col min="3331" max="3331" width="16.5" style="277" customWidth="1"/>
    <col min="3332" max="3333" width="13.6640625" style="277" customWidth="1"/>
    <col min="3334" max="3335" width="15.5" style="277" customWidth="1"/>
    <col min="3336" max="3336" width="17.5" style="277" customWidth="1"/>
    <col min="3337" max="3337" width="15.6640625" style="277" customWidth="1"/>
    <col min="3338" max="3583" width="12" style="277"/>
    <col min="3584" max="3584" width="15.6640625" style="277" customWidth="1"/>
    <col min="3585" max="3585" width="7.6640625" style="277" customWidth="1"/>
    <col min="3586" max="3586" width="15.5" style="277" customWidth="1"/>
    <col min="3587" max="3587" width="16.5" style="277" customWidth="1"/>
    <col min="3588" max="3589" width="13.6640625" style="277" customWidth="1"/>
    <col min="3590" max="3591" width="15.5" style="277" customWidth="1"/>
    <col min="3592" max="3592" width="17.5" style="277" customWidth="1"/>
    <col min="3593" max="3593" width="15.6640625" style="277" customWidth="1"/>
    <col min="3594" max="3839" width="12" style="277"/>
    <col min="3840" max="3840" width="15.6640625" style="277" customWidth="1"/>
    <col min="3841" max="3841" width="7.6640625" style="277" customWidth="1"/>
    <col min="3842" max="3842" width="15.5" style="277" customWidth="1"/>
    <col min="3843" max="3843" width="16.5" style="277" customWidth="1"/>
    <col min="3844" max="3845" width="13.6640625" style="277" customWidth="1"/>
    <col min="3846" max="3847" width="15.5" style="277" customWidth="1"/>
    <col min="3848" max="3848" width="17.5" style="277" customWidth="1"/>
    <col min="3849" max="3849" width="15.6640625" style="277" customWidth="1"/>
    <col min="3850" max="4095" width="12" style="277"/>
    <col min="4096" max="4096" width="15.6640625" style="277" customWidth="1"/>
    <col min="4097" max="4097" width="7.6640625" style="277" customWidth="1"/>
    <col min="4098" max="4098" width="15.5" style="277" customWidth="1"/>
    <col min="4099" max="4099" width="16.5" style="277" customWidth="1"/>
    <col min="4100" max="4101" width="13.6640625" style="277" customWidth="1"/>
    <col min="4102" max="4103" width="15.5" style="277" customWidth="1"/>
    <col min="4104" max="4104" width="17.5" style="277" customWidth="1"/>
    <col min="4105" max="4105" width="15.6640625" style="277" customWidth="1"/>
    <col min="4106" max="4351" width="12" style="277"/>
    <col min="4352" max="4352" width="15.6640625" style="277" customWidth="1"/>
    <col min="4353" max="4353" width="7.6640625" style="277" customWidth="1"/>
    <col min="4354" max="4354" width="15.5" style="277" customWidth="1"/>
    <col min="4355" max="4355" width="16.5" style="277" customWidth="1"/>
    <col min="4356" max="4357" width="13.6640625" style="277" customWidth="1"/>
    <col min="4358" max="4359" width="15.5" style="277" customWidth="1"/>
    <col min="4360" max="4360" width="17.5" style="277" customWidth="1"/>
    <col min="4361" max="4361" width="15.6640625" style="277" customWidth="1"/>
    <col min="4362" max="4607" width="12" style="277"/>
    <col min="4608" max="4608" width="15.6640625" style="277" customWidth="1"/>
    <col min="4609" max="4609" width="7.6640625" style="277" customWidth="1"/>
    <col min="4610" max="4610" width="15.5" style="277" customWidth="1"/>
    <col min="4611" max="4611" width="16.5" style="277" customWidth="1"/>
    <col min="4612" max="4613" width="13.6640625" style="277" customWidth="1"/>
    <col min="4614" max="4615" width="15.5" style="277" customWidth="1"/>
    <col min="4616" max="4616" width="17.5" style="277" customWidth="1"/>
    <col min="4617" max="4617" width="15.6640625" style="277" customWidth="1"/>
    <col min="4618" max="4863" width="12" style="277"/>
    <col min="4864" max="4864" width="15.6640625" style="277" customWidth="1"/>
    <col min="4865" max="4865" width="7.6640625" style="277" customWidth="1"/>
    <col min="4866" max="4866" width="15.5" style="277" customWidth="1"/>
    <col min="4867" max="4867" width="16.5" style="277" customWidth="1"/>
    <col min="4868" max="4869" width="13.6640625" style="277" customWidth="1"/>
    <col min="4870" max="4871" width="15.5" style="277" customWidth="1"/>
    <col min="4872" max="4872" width="17.5" style="277" customWidth="1"/>
    <col min="4873" max="4873" width="15.6640625" style="277" customWidth="1"/>
    <col min="4874" max="5119" width="12" style="277"/>
    <col min="5120" max="5120" width="15.6640625" style="277" customWidth="1"/>
    <col min="5121" max="5121" width="7.6640625" style="277" customWidth="1"/>
    <col min="5122" max="5122" width="15.5" style="277" customWidth="1"/>
    <col min="5123" max="5123" width="16.5" style="277" customWidth="1"/>
    <col min="5124" max="5125" width="13.6640625" style="277" customWidth="1"/>
    <col min="5126" max="5127" width="15.5" style="277" customWidth="1"/>
    <col min="5128" max="5128" width="17.5" style="277" customWidth="1"/>
    <col min="5129" max="5129" width="15.6640625" style="277" customWidth="1"/>
    <col min="5130" max="5375" width="12" style="277"/>
    <col min="5376" max="5376" width="15.6640625" style="277" customWidth="1"/>
    <col min="5377" max="5377" width="7.6640625" style="277" customWidth="1"/>
    <col min="5378" max="5378" width="15.5" style="277" customWidth="1"/>
    <col min="5379" max="5379" width="16.5" style="277" customWidth="1"/>
    <col min="5380" max="5381" width="13.6640625" style="277" customWidth="1"/>
    <col min="5382" max="5383" width="15.5" style="277" customWidth="1"/>
    <col min="5384" max="5384" width="17.5" style="277" customWidth="1"/>
    <col min="5385" max="5385" width="15.6640625" style="277" customWidth="1"/>
    <col min="5386" max="5631" width="12" style="277"/>
    <col min="5632" max="5632" width="15.6640625" style="277" customWidth="1"/>
    <col min="5633" max="5633" width="7.6640625" style="277" customWidth="1"/>
    <col min="5634" max="5634" width="15.5" style="277" customWidth="1"/>
    <col min="5635" max="5635" width="16.5" style="277" customWidth="1"/>
    <col min="5636" max="5637" width="13.6640625" style="277" customWidth="1"/>
    <col min="5638" max="5639" width="15.5" style="277" customWidth="1"/>
    <col min="5640" max="5640" width="17.5" style="277" customWidth="1"/>
    <col min="5641" max="5641" width="15.6640625" style="277" customWidth="1"/>
    <col min="5642" max="5887" width="12" style="277"/>
    <col min="5888" max="5888" width="15.6640625" style="277" customWidth="1"/>
    <col min="5889" max="5889" width="7.6640625" style="277" customWidth="1"/>
    <col min="5890" max="5890" width="15.5" style="277" customWidth="1"/>
    <col min="5891" max="5891" width="16.5" style="277" customWidth="1"/>
    <col min="5892" max="5893" width="13.6640625" style="277" customWidth="1"/>
    <col min="5894" max="5895" width="15.5" style="277" customWidth="1"/>
    <col min="5896" max="5896" width="17.5" style="277" customWidth="1"/>
    <col min="5897" max="5897" width="15.6640625" style="277" customWidth="1"/>
    <col min="5898" max="6143" width="12" style="277"/>
    <col min="6144" max="6144" width="15.6640625" style="277" customWidth="1"/>
    <col min="6145" max="6145" width="7.6640625" style="277" customWidth="1"/>
    <col min="6146" max="6146" width="15.5" style="277" customWidth="1"/>
    <col min="6147" max="6147" width="16.5" style="277" customWidth="1"/>
    <col min="6148" max="6149" width="13.6640625" style="277" customWidth="1"/>
    <col min="6150" max="6151" width="15.5" style="277" customWidth="1"/>
    <col min="6152" max="6152" width="17.5" style="277" customWidth="1"/>
    <col min="6153" max="6153" width="15.6640625" style="277" customWidth="1"/>
    <col min="6154" max="6399" width="12" style="277"/>
    <col min="6400" max="6400" width="15.6640625" style="277" customWidth="1"/>
    <col min="6401" max="6401" width="7.6640625" style="277" customWidth="1"/>
    <col min="6402" max="6402" width="15.5" style="277" customWidth="1"/>
    <col min="6403" max="6403" width="16.5" style="277" customWidth="1"/>
    <col min="6404" max="6405" width="13.6640625" style="277" customWidth="1"/>
    <col min="6406" max="6407" width="15.5" style="277" customWidth="1"/>
    <col min="6408" max="6408" width="17.5" style="277" customWidth="1"/>
    <col min="6409" max="6409" width="15.6640625" style="277" customWidth="1"/>
    <col min="6410" max="6655" width="12" style="277"/>
    <col min="6656" max="6656" width="15.6640625" style="277" customWidth="1"/>
    <col min="6657" max="6657" width="7.6640625" style="277" customWidth="1"/>
    <col min="6658" max="6658" width="15.5" style="277" customWidth="1"/>
    <col min="6659" max="6659" width="16.5" style="277" customWidth="1"/>
    <col min="6660" max="6661" width="13.6640625" style="277" customWidth="1"/>
    <col min="6662" max="6663" width="15.5" style="277" customWidth="1"/>
    <col min="6664" max="6664" width="17.5" style="277" customWidth="1"/>
    <col min="6665" max="6665" width="15.6640625" style="277" customWidth="1"/>
    <col min="6666" max="6911" width="12" style="277"/>
    <col min="6912" max="6912" width="15.6640625" style="277" customWidth="1"/>
    <col min="6913" max="6913" width="7.6640625" style="277" customWidth="1"/>
    <col min="6914" max="6914" width="15.5" style="277" customWidth="1"/>
    <col min="6915" max="6915" width="16.5" style="277" customWidth="1"/>
    <col min="6916" max="6917" width="13.6640625" style="277" customWidth="1"/>
    <col min="6918" max="6919" width="15.5" style="277" customWidth="1"/>
    <col min="6920" max="6920" width="17.5" style="277" customWidth="1"/>
    <col min="6921" max="6921" width="15.6640625" style="277" customWidth="1"/>
    <col min="6922" max="7167" width="12" style="277"/>
    <col min="7168" max="7168" width="15.6640625" style="277" customWidth="1"/>
    <col min="7169" max="7169" width="7.6640625" style="277" customWidth="1"/>
    <col min="7170" max="7170" width="15.5" style="277" customWidth="1"/>
    <col min="7171" max="7171" width="16.5" style="277" customWidth="1"/>
    <col min="7172" max="7173" width="13.6640625" style="277" customWidth="1"/>
    <col min="7174" max="7175" width="15.5" style="277" customWidth="1"/>
    <col min="7176" max="7176" width="17.5" style="277" customWidth="1"/>
    <col min="7177" max="7177" width="15.6640625" style="277" customWidth="1"/>
    <col min="7178" max="7423" width="12" style="277"/>
    <col min="7424" max="7424" width="15.6640625" style="277" customWidth="1"/>
    <col min="7425" max="7425" width="7.6640625" style="277" customWidth="1"/>
    <col min="7426" max="7426" width="15.5" style="277" customWidth="1"/>
    <col min="7427" max="7427" width="16.5" style="277" customWidth="1"/>
    <col min="7428" max="7429" width="13.6640625" style="277" customWidth="1"/>
    <col min="7430" max="7431" width="15.5" style="277" customWidth="1"/>
    <col min="7432" max="7432" width="17.5" style="277" customWidth="1"/>
    <col min="7433" max="7433" width="15.6640625" style="277" customWidth="1"/>
    <col min="7434" max="7679" width="12" style="277"/>
    <col min="7680" max="7680" width="15.6640625" style="277" customWidth="1"/>
    <col min="7681" max="7681" width="7.6640625" style="277" customWidth="1"/>
    <col min="7682" max="7682" width="15.5" style="277" customWidth="1"/>
    <col min="7683" max="7683" width="16.5" style="277" customWidth="1"/>
    <col min="7684" max="7685" width="13.6640625" style="277" customWidth="1"/>
    <col min="7686" max="7687" width="15.5" style="277" customWidth="1"/>
    <col min="7688" max="7688" width="17.5" style="277" customWidth="1"/>
    <col min="7689" max="7689" width="15.6640625" style="277" customWidth="1"/>
    <col min="7690" max="7935" width="12" style="277"/>
    <col min="7936" max="7936" width="15.6640625" style="277" customWidth="1"/>
    <col min="7937" max="7937" width="7.6640625" style="277" customWidth="1"/>
    <col min="7938" max="7938" width="15.5" style="277" customWidth="1"/>
    <col min="7939" max="7939" width="16.5" style="277" customWidth="1"/>
    <col min="7940" max="7941" width="13.6640625" style="277" customWidth="1"/>
    <col min="7942" max="7943" width="15.5" style="277" customWidth="1"/>
    <col min="7944" max="7944" width="17.5" style="277" customWidth="1"/>
    <col min="7945" max="7945" width="15.6640625" style="277" customWidth="1"/>
    <col min="7946" max="8191" width="12" style="277"/>
    <col min="8192" max="8192" width="15.6640625" style="277" customWidth="1"/>
    <col min="8193" max="8193" width="7.6640625" style="277" customWidth="1"/>
    <col min="8194" max="8194" width="15.5" style="277" customWidth="1"/>
    <col min="8195" max="8195" width="16.5" style="277" customWidth="1"/>
    <col min="8196" max="8197" width="13.6640625" style="277" customWidth="1"/>
    <col min="8198" max="8199" width="15.5" style="277" customWidth="1"/>
    <col min="8200" max="8200" width="17.5" style="277" customWidth="1"/>
    <col min="8201" max="8201" width="15.6640625" style="277" customWidth="1"/>
    <col min="8202" max="8447" width="12" style="277"/>
    <col min="8448" max="8448" width="15.6640625" style="277" customWidth="1"/>
    <col min="8449" max="8449" width="7.6640625" style="277" customWidth="1"/>
    <col min="8450" max="8450" width="15.5" style="277" customWidth="1"/>
    <col min="8451" max="8451" width="16.5" style="277" customWidth="1"/>
    <col min="8452" max="8453" width="13.6640625" style="277" customWidth="1"/>
    <col min="8454" max="8455" width="15.5" style="277" customWidth="1"/>
    <col min="8456" max="8456" width="17.5" style="277" customWidth="1"/>
    <col min="8457" max="8457" width="15.6640625" style="277" customWidth="1"/>
    <col min="8458" max="8703" width="12" style="277"/>
    <col min="8704" max="8704" width="15.6640625" style="277" customWidth="1"/>
    <col min="8705" max="8705" width="7.6640625" style="277" customWidth="1"/>
    <col min="8706" max="8706" width="15.5" style="277" customWidth="1"/>
    <col min="8707" max="8707" width="16.5" style="277" customWidth="1"/>
    <col min="8708" max="8709" width="13.6640625" style="277" customWidth="1"/>
    <col min="8710" max="8711" width="15.5" style="277" customWidth="1"/>
    <col min="8712" max="8712" width="17.5" style="277" customWidth="1"/>
    <col min="8713" max="8713" width="15.6640625" style="277" customWidth="1"/>
    <col min="8714" max="8959" width="12" style="277"/>
    <col min="8960" max="8960" width="15.6640625" style="277" customWidth="1"/>
    <col min="8961" max="8961" width="7.6640625" style="277" customWidth="1"/>
    <col min="8962" max="8962" width="15.5" style="277" customWidth="1"/>
    <col min="8963" max="8963" width="16.5" style="277" customWidth="1"/>
    <col min="8964" max="8965" width="13.6640625" style="277" customWidth="1"/>
    <col min="8966" max="8967" width="15.5" style="277" customWidth="1"/>
    <col min="8968" max="8968" width="17.5" style="277" customWidth="1"/>
    <col min="8969" max="8969" width="15.6640625" style="277" customWidth="1"/>
    <col min="8970" max="9215" width="12" style="277"/>
    <col min="9216" max="9216" width="15.6640625" style="277" customWidth="1"/>
    <col min="9217" max="9217" width="7.6640625" style="277" customWidth="1"/>
    <col min="9218" max="9218" width="15.5" style="277" customWidth="1"/>
    <col min="9219" max="9219" width="16.5" style="277" customWidth="1"/>
    <col min="9220" max="9221" width="13.6640625" style="277" customWidth="1"/>
    <col min="9222" max="9223" width="15.5" style="277" customWidth="1"/>
    <col min="9224" max="9224" width="17.5" style="277" customWidth="1"/>
    <col min="9225" max="9225" width="15.6640625" style="277" customWidth="1"/>
    <col min="9226" max="9471" width="12" style="277"/>
    <col min="9472" max="9472" width="15.6640625" style="277" customWidth="1"/>
    <col min="9473" max="9473" width="7.6640625" style="277" customWidth="1"/>
    <col min="9474" max="9474" width="15.5" style="277" customWidth="1"/>
    <col min="9475" max="9475" width="16.5" style="277" customWidth="1"/>
    <col min="9476" max="9477" width="13.6640625" style="277" customWidth="1"/>
    <col min="9478" max="9479" width="15.5" style="277" customWidth="1"/>
    <col min="9480" max="9480" width="17.5" style="277" customWidth="1"/>
    <col min="9481" max="9481" width="15.6640625" style="277" customWidth="1"/>
    <col min="9482" max="9727" width="12" style="277"/>
    <col min="9728" max="9728" width="15.6640625" style="277" customWidth="1"/>
    <col min="9729" max="9729" width="7.6640625" style="277" customWidth="1"/>
    <col min="9730" max="9730" width="15.5" style="277" customWidth="1"/>
    <col min="9731" max="9731" width="16.5" style="277" customWidth="1"/>
    <col min="9732" max="9733" width="13.6640625" style="277" customWidth="1"/>
    <col min="9734" max="9735" width="15.5" style="277" customWidth="1"/>
    <col min="9736" max="9736" width="17.5" style="277" customWidth="1"/>
    <col min="9737" max="9737" width="15.6640625" style="277" customWidth="1"/>
    <col min="9738" max="9983" width="12" style="277"/>
    <col min="9984" max="9984" width="15.6640625" style="277" customWidth="1"/>
    <col min="9985" max="9985" width="7.6640625" style="277" customWidth="1"/>
    <col min="9986" max="9986" width="15.5" style="277" customWidth="1"/>
    <col min="9987" max="9987" width="16.5" style="277" customWidth="1"/>
    <col min="9988" max="9989" width="13.6640625" style="277" customWidth="1"/>
    <col min="9990" max="9991" width="15.5" style="277" customWidth="1"/>
    <col min="9992" max="9992" width="17.5" style="277" customWidth="1"/>
    <col min="9993" max="9993" width="15.6640625" style="277" customWidth="1"/>
    <col min="9994" max="10239" width="12" style="277"/>
    <col min="10240" max="10240" width="15.6640625" style="277" customWidth="1"/>
    <col min="10241" max="10241" width="7.6640625" style="277" customWidth="1"/>
    <col min="10242" max="10242" width="15.5" style="277" customWidth="1"/>
    <col min="10243" max="10243" width="16.5" style="277" customWidth="1"/>
    <col min="10244" max="10245" width="13.6640625" style="277" customWidth="1"/>
    <col min="10246" max="10247" width="15.5" style="277" customWidth="1"/>
    <col min="10248" max="10248" width="17.5" style="277" customWidth="1"/>
    <col min="10249" max="10249" width="15.6640625" style="277" customWidth="1"/>
    <col min="10250" max="10495" width="12" style="277"/>
    <col min="10496" max="10496" width="15.6640625" style="277" customWidth="1"/>
    <col min="10497" max="10497" width="7.6640625" style="277" customWidth="1"/>
    <col min="10498" max="10498" width="15.5" style="277" customWidth="1"/>
    <col min="10499" max="10499" width="16.5" style="277" customWidth="1"/>
    <col min="10500" max="10501" width="13.6640625" style="277" customWidth="1"/>
    <col min="10502" max="10503" width="15.5" style="277" customWidth="1"/>
    <col min="10504" max="10504" width="17.5" style="277" customWidth="1"/>
    <col min="10505" max="10505" width="15.6640625" style="277" customWidth="1"/>
    <col min="10506" max="10751" width="12" style="277"/>
    <col min="10752" max="10752" width="15.6640625" style="277" customWidth="1"/>
    <col min="10753" max="10753" width="7.6640625" style="277" customWidth="1"/>
    <col min="10754" max="10754" width="15.5" style="277" customWidth="1"/>
    <col min="10755" max="10755" width="16.5" style="277" customWidth="1"/>
    <col min="10756" max="10757" width="13.6640625" style="277" customWidth="1"/>
    <col min="10758" max="10759" width="15.5" style="277" customWidth="1"/>
    <col min="10760" max="10760" width="17.5" style="277" customWidth="1"/>
    <col min="10761" max="10761" width="15.6640625" style="277" customWidth="1"/>
    <col min="10762" max="11007" width="12" style="277"/>
    <col min="11008" max="11008" width="15.6640625" style="277" customWidth="1"/>
    <col min="11009" max="11009" width="7.6640625" style="277" customWidth="1"/>
    <col min="11010" max="11010" width="15.5" style="277" customWidth="1"/>
    <col min="11011" max="11011" width="16.5" style="277" customWidth="1"/>
    <col min="11012" max="11013" width="13.6640625" style="277" customWidth="1"/>
    <col min="11014" max="11015" width="15.5" style="277" customWidth="1"/>
    <col min="11016" max="11016" width="17.5" style="277" customWidth="1"/>
    <col min="11017" max="11017" width="15.6640625" style="277" customWidth="1"/>
    <col min="11018" max="11263" width="12" style="277"/>
    <col min="11264" max="11264" width="15.6640625" style="277" customWidth="1"/>
    <col min="11265" max="11265" width="7.6640625" style="277" customWidth="1"/>
    <col min="11266" max="11266" width="15.5" style="277" customWidth="1"/>
    <col min="11267" max="11267" width="16.5" style="277" customWidth="1"/>
    <col min="11268" max="11269" width="13.6640625" style="277" customWidth="1"/>
    <col min="11270" max="11271" width="15.5" style="277" customWidth="1"/>
    <col min="11272" max="11272" width="17.5" style="277" customWidth="1"/>
    <col min="11273" max="11273" width="15.6640625" style="277" customWidth="1"/>
    <col min="11274" max="11519" width="12" style="277"/>
    <col min="11520" max="11520" width="15.6640625" style="277" customWidth="1"/>
    <col min="11521" max="11521" width="7.6640625" style="277" customWidth="1"/>
    <col min="11522" max="11522" width="15.5" style="277" customWidth="1"/>
    <col min="11523" max="11523" width="16.5" style="277" customWidth="1"/>
    <col min="11524" max="11525" width="13.6640625" style="277" customWidth="1"/>
    <col min="11526" max="11527" width="15.5" style="277" customWidth="1"/>
    <col min="11528" max="11528" width="17.5" style="277" customWidth="1"/>
    <col min="11529" max="11529" width="15.6640625" style="277" customWidth="1"/>
    <col min="11530" max="11775" width="12" style="277"/>
    <col min="11776" max="11776" width="15.6640625" style="277" customWidth="1"/>
    <col min="11777" max="11777" width="7.6640625" style="277" customWidth="1"/>
    <col min="11778" max="11778" width="15.5" style="277" customWidth="1"/>
    <col min="11779" max="11779" width="16.5" style="277" customWidth="1"/>
    <col min="11780" max="11781" width="13.6640625" style="277" customWidth="1"/>
    <col min="11782" max="11783" width="15.5" style="277" customWidth="1"/>
    <col min="11784" max="11784" width="17.5" style="277" customWidth="1"/>
    <col min="11785" max="11785" width="15.6640625" style="277" customWidth="1"/>
    <col min="11786" max="12031" width="12" style="277"/>
    <col min="12032" max="12032" width="15.6640625" style="277" customWidth="1"/>
    <col min="12033" max="12033" width="7.6640625" style="277" customWidth="1"/>
    <col min="12034" max="12034" width="15.5" style="277" customWidth="1"/>
    <col min="12035" max="12035" width="16.5" style="277" customWidth="1"/>
    <col min="12036" max="12037" width="13.6640625" style="277" customWidth="1"/>
    <col min="12038" max="12039" width="15.5" style="277" customWidth="1"/>
    <col min="12040" max="12040" width="17.5" style="277" customWidth="1"/>
    <col min="12041" max="12041" width="15.6640625" style="277" customWidth="1"/>
    <col min="12042" max="12287" width="12" style="277"/>
    <col min="12288" max="12288" width="15.6640625" style="277" customWidth="1"/>
    <col min="12289" max="12289" width="7.6640625" style="277" customWidth="1"/>
    <col min="12290" max="12290" width="15.5" style="277" customWidth="1"/>
    <col min="12291" max="12291" width="16.5" style="277" customWidth="1"/>
    <col min="12292" max="12293" width="13.6640625" style="277" customWidth="1"/>
    <col min="12294" max="12295" width="15.5" style="277" customWidth="1"/>
    <col min="12296" max="12296" width="17.5" style="277" customWidth="1"/>
    <col min="12297" max="12297" width="15.6640625" style="277" customWidth="1"/>
    <col min="12298" max="12543" width="12" style="277"/>
    <col min="12544" max="12544" width="15.6640625" style="277" customWidth="1"/>
    <col min="12545" max="12545" width="7.6640625" style="277" customWidth="1"/>
    <col min="12546" max="12546" width="15.5" style="277" customWidth="1"/>
    <col min="12547" max="12547" width="16.5" style="277" customWidth="1"/>
    <col min="12548" max="12549" width="13.6640625" style="277" customWidth="1"/>
    <col min="12550" max="12551" width="15.5" style="277" customWidth="1"/>
    <col min="12552" max="12552" width="17.5" style="277" customWidth="1"/>
    <col min="12553" max="12553" width="15.6640625" style="277" customWidth="1"/>
    <col min="12554" max="12799" width="12" style="277"/>
    <col min="12800" max="12800" width="15.6640625" style="277" customWidth="1"/>
    <col min="12801" max="12801" width="7.6640625" style="277" customWidth="1"/>
    <col min="12802" max="12802" width="15.5" style="277" customWidth="1"/>
    <col min="12803" max="12803" width="16.5" style="277" customWidth="1"/>
    <col min="12804" max="12805" width="13.6640625" style="277" customWidth="1"/>
    <col min="12806" max="12807" width="15.5" style="277" customWidth="1"/>
    <col min="12808" max="12808" width="17.5" style="277" customWidth="1"/>
    <col min="12809" max="12809" width="15.6640625" style="277" customWidth="1"/>
    <col min="12810" max="13055" width="12" style="277"/>
    <col min="13056" max="13056" width="15.6640625" style="277" customWidth="1"/>
    <col min="13057" max="13057" width="7.6640625" style="277" customWidth="1"/>
    <col min="13058" max="13058" width="15.5" style="277" customWidth="1"/>
    <col min="13059" max="13059" width="16.5" style="277" customWidth="1"/>
    <col min="13060" max="13061" width="13.6640625" style="277" customWidth="1"/>
    <col min="13062" max="13063" width="15.5" style="277" customWidth="1"/>
    <col min="13064" max="13064" width="17.5" style="277" customWidth="1"/>
    <col min="13065" max="13065" width="15.6640625" style="277" customWidth="1"/>
    <col min="13066" max="13311" width="12" style="277"/>
    <col min="13312" max="13312" width="15.6640625" style="277" customWidth="1"/>
    <col min="13313" max="13313" width="7.6640625" style="277" customWidth="1"/>
    <col min="13314" max="13314" width="15.5" style="277" customWidth="1"/>
    <col min="13315" max="13315" width="16.5" style="277" customWidth="1"/>
    <col min="13316" max="13317" width="13.6640625" style="277" customWidth="1"/>
    <col min="13318" max="13319" width="15.5" style="277" customWidth="1"/>
    <col min="13320" max="13320" width="17.5" style="277" customWidth="1"/>
    <col min="13321" max="13321" width="15.6640625" style="277" customWidth="1"/>
    <col min="13322" max="13567" width="12" style="277"/>
    <col min="13568" max="13568" width="15.6640625" style="277" customWidth="1"/>
    <col min="13569" max="13569" width="7.6640625" style="277" customWidth="1"/>
    <col min="13570" max="13570" width="15.5" style="277" customWidth="1"/>
    <col min="13571" max="13571" width="16.5" style="277" customWidth="1"/>
    <col min="13572" max="13573" width="13.6640625" style="277" customWidth="1"/>
    <col min="13574" max="13575" width="15.5" style="277" customWidth="1"/>
    <col min="13576" max="13576" width="17.5" style="277" customWidth="1"/>
    <col min="13577" max="13577" width="15.6640625" style="277" customWidth="1"/>
    <col min="13578" max="13823" width="12" style="277"/>
    <col min="13824" max="13824" width="15.6640625" style="277" customWidth="1"/>
    <col min="13825" max="13825" width="7.6640625" style="277" customWidth="1"/>
    <col min="13826" max="13826" width="15.5" style="277" customWidth="1"/>
    <col min="13827" max="13827" width="16.5" style="277" customWidth="1"/>
    <col min="13828" max="13829" width="13.6640625" style="277" customWidth="1"/>
    <col min="13830" max="13831" width="15.5" style="277" customWidth="1"/>
    <col min="13832" max="13832" width="17.5" style="277" customWidth="1"/>
    <col min="13833" max="13833" width="15.6640625" style="277" customWidth="1"/>
    <col min="13834" max="14079" width="12" style="277"/>
    <col min="14080" max="14080" width="15.6640625" style="277" customWidth="1"/>
    <col min="14081" max="14081" width="7.6640625" style="277" customWidth="1"/>
    <col min="14082" max="14082" width="15.5" style="277" customWidth="1"/>
    <col min="14083" max="14083" width="16.5" style="277" customWidth="1"/>
    <col min="14084" max="14085" width="13.6640625" style="277" customWidth="1"/>
    <col min="14086" max="14087" width="15.5" style="277" customWidth="1"/>
    <col min="14088" max="14088" width="17.5" style="277" customWidth="1"/>
    <col min="14089" max="14089" width="15.6640625" style="277" customWidth="1"/>
    <col min="14090" max="14335" width="12" style="277"/>
    <col min="14336" max="14336" width="15.6640625" style="277" customWidth="1"/>
    <col min="14337" max="14337" width="7.6640625" style="277" customWidth="1"/>
    <col min="14338" max="14338" width="15.5" style="277" customWidth="1"/>
    <col min="14339" max="14339" width="16.5" style="277" customWidth="1"/>
    <col min="14340" max="14341" width="13.6640625" style="277" customWidth="1"/>
    <col min="14342" max="14343" width="15.5" style="277" customWidth="1"/>
    <col min="14344" max="14344" width="17.5" style="277" customWidth="1"/>
    <col min="14345" max="14345" width="15.6640625" style="277" customWidth="1"/>
    <col min="14346" max="14591" width="12" style="277"/>
    <col min="14592" max="14592" width="15.6640625" style="277" customWidth="1"/>
    <col min="14593" max="14593" width="7.6640625" style="277" customWidth="1"/>
    <col min="14594" max="14594" width="15.5" style="277" customWidth="1"/>
    <col min="14595" max="14595" width="16.5" style="277" customWidth="1"/>
    <col min="14596" max="14597" width="13.6640625" style="277" customWidth="1"/>
    <col min="14598" max="14599" width="15.5" style="277" customWidth="1"/>
    <col min="14600" max="14600" width="17.5" style="277" customWidth="1"/>
    <col min="14601" max="14601" width="15.6640625" style="277" customWidth="1"/>
    <col min="14602" max="14847" width="12" style="277"/>
    <col min="14848" max="14848" width="15.6640625" style="277" customWidth="1"/>
    <col min="14849" max="14849" width="7.6640625" style="277" customWidth="1"/>
    <col min="14850" max="14850" width="15.5" style="277" customWidth="1"/>
    <col min="14851" max="14851" width="16.5" style="277" customWidth="1"/>
    <col min="14852" max="14853" width="13.6640625" style="277" customWidth="1"/>
    <col min="14854" max="14855" width="15.5" style="277" customWidth="1"/>
    <col min="14856" max="14856" width="17.5" style="277" customWidth="1"/>
    <col min="14857" max="14857" width="15.6640625" style="277" customWidth="1"/>
    <col min="14858" max="15103" width="12" style="277"/>
    <col min="15104" max="15104" width="15.6640625" style="277" customWidth="1"/>
    <col min="15105" max="15105" width="7.6640625" style="277" customWidth="1"/>
    <col min="15106" max="15106" width="15.5" style="277" customWidth="1"/>
    <col min="15107" max="15107" width="16.5" style="277" customWidth="1"/>
    <col min="15108" max="15109" width="13.6640625" style="277" customWidth="1"/>
    <col min="15110" max="15111" width="15.5" style="277" customWidth="1"/>
    <col min="15112" max="15112" width="17.5" style="277" customWidth="1"/>
    <col min="15113" max="15113" width="15.6640625" style="277" customWidth="1"/>
    <col min="15114" max="15359" width="12" style="277"/>
    <col min="15360" max="15360" width="15.6640625" style="277" customWidth="1"/>
    <col min="15361" max="15361" width="7.6640625" style="277" customWidth="1"/>
    <col min="15362" max="15362" width="15.5" style="277" customWidth="1"/>
    <col min="15363" max="15363" width="16.5" style="277" customWidth="1"/>
    <col min="15364" max="15365" width="13.6640625" style="277" customWidth="1"/>
    <col min="15366" max="15367" width="15.5" style="277" customWidth="1"/>
    <col min="15368" max="15368" width="17.5" style="277" customWidth="1"/>
    <col min="15369" max="15369" width="15.6640625" style="277" customWidth="1"/>
    <col min="15370" max="15615" width="12" style="277"/>
    <col min="15616" max="15616" width="15.6640625" style="277" customWidth="1"/>
    <col min="15617" max="15617" width="7.6640625" style="277" customWidth="1"/>
    <col min="15618" max="15618" width="15.5" style="277" customWidth="1"/>
    <col min="15619" max="15619" width="16.5" style="277" customWidth="1"/>
    <col min="15620" max="15621" width="13.6640625" style="277" customWidth="1"/>
    <col min="15622" max="15623" width="15.5" style="277" customWidth="1"/>
    <col min="15624" max="15624" width="17.5" style="277" customWidth="1"/>
    <col min="15625" max="15625" width="15.6640625" style="277" customWidth="1"/>
    <col min="15626" max="15871" width="12" style="277"/>
    <col min="15872" max="15872" width="15.6640625" style="277" customWidth="1"/>
    <col min="15873" max="15873" width="7.6640625" style="277" customWidth="1"/>
    <col min="15874" max="15874" width="15.5" style="277" customWidth="1"/>
    <col min="15875" max="15875" width="16.5" style="277" customWidth="1"/>
    <col min="15876" max="15877" width="13.6640625" style="277" customWidth="1"/>
    <col min="15878" max="15879" width="15.5" style="277" customWidth="1"/>
    <col min="15880" max="15880" width="17.5" style="277" customWidth="1"/>
    <col min="15881" max="15881" width="15.6640625" style="277" customWidth="1"/>
    <col min="15882" max="16127" width="12" style="277"/>
    <col min="16128" max="16128" width="15.6640625" style="277" customWidth="1"/>
    <col min="16129" max="16129" width="7.6640625" style="277" customWidth="1"/>
    <col min="16130" max="16130" width="15.5" style="277" customWidth="1"/>
    <col min="16131" max="16131" width="16.5" style="277" customWidth="1"/>
    <col min="16132" max="16133" width="13.6640625" style="277" customWidth="1"/>
    <col min="16134" max="16135" width="15.5" style="277" customWidth="1"/>
    <col min="16136" max="16136" width="17.5" style="277" customWidth="1"/>
    <col min="16137" max="16137" width="15.6640625" style="277" customWidth="1"/>
    <col min="16138" max="16384" width="12" style="277"/>
  </cols>
  <sheetData>
    <row r="1" spans="1:17" ht="13.5" x14ac:dyDescent="0.2">
      <c r="A1" s="268" t="s">
        <v>304</v>
      </c>
    </row>
    <row r="2" spans="1:17" ht="12" x14ac:dyDescent="0.2">
      <c r="A2" s="268"/>
      <c r="B2" s="212"/>
      <c r="C2" s="212"/>
      <c r="D2" s="212"/>
      <c r="E2" s="212"/>
      <c r="F2" s="212"/>
      <c r="G2" s="212"/>
      <c r="H2" s="212"/>
      <c r="I2" s="212"/>
    </row>
    <row r="3" spans="1:17" x14ac:dyDescent="0.2">
      <c r="A3" s="212"/>
      <c r="B3" s="212"/>
      <c r="C3" s="212"/>
      <c r="D3" s="212"/>
      <c r="E3" s="212"/>
      <c r="F3" s="212"/>
      <c r="G3" s="212"/>
      <c r="H3" s="212"/>
      <c r="I3" s="212"/>
    </row>
    <row r="4" spans="1:17" ht="13.5" customHeight="1" x14ac:dyDescent="0.2">
      <c r="A4" s="708" t="s">
        <v>1</v>
      </c>
      <c r="B4" s="709" t="s">
        <v>201</v>
      </c>
      <c r="C4" s="336" t="s">
        <v>8</v>
      </c>
      <c r="D4" s="336"/>
      <c r="E4" s="336"/>
      <c r="F4" s="336"/>
      <c r="G4" s="336"/>
      <c r="H4" s="337"/>
      <c r="I4" s="212"/>
    </row>
    <row r="5" spans="1:17" ht="13.5" customHeight="1" x14ac:dyDescent="0.2">
      <c r="A5" s="708"/>
      <c r="B5" s="709"/>
      <c r="C5" s="709" t="s">
        <v>202</v>
      </c>
      <c r="D5" s="709" t="s">
        <v>203</v>
      </c>
      <c r="E5" s="709"/>
      <c r="F5" s="709"/>
      <c r="G5" s="709"/>
      <c r="H5" s="710" t="s">
        <v>204</v>
      </c>
      <c r="I5" s="212"/>
    </row>
    <row r="6" spans="1:17" ht="13.5" customHeight="1" x14ac:dyDescent="0.2">
      <c r="A6" s="708"/>
      <c r="B6" s="709"/>
      <c r="C6" s="709"/>
      <c r="D6" s="709" t="s">
        <v>9</v>
      </c>
      <c r="E6" s="709"/>
      <c r="F6" s="711" t="s">
        <v>152</v>
      </c>
      <c r="G6" s="711"/>
      <c r="H6" s="710"/>
      <c r="I6" s="212"/>
    </row>
    <row r="7" spans="1:17" ht="13.5" customHeight="1" x14ac:dyDescent="0.2">
      <c r="A7" s="708"/>
      <c r="B7" s="709"/>
      <c r="C7" s="709"/>
      <c r="D7" s="709"/>
      <c r="E7" s="709"/>
      <c r="F7" s="338" t="s">
        <v>205</v>
      </c>
      <c r="G7" s="338" t="s">
        <v>206</v>
      </c>
      <c r="H7" s="710"/>
      <c r="I7" s="212"/>
    </row>
    <row r="8" spans="1:17" ht="13.5" customHeight="1" x14ac:dyDescent="0.2">
      <c r="A8" s="708"/>
      <c r="B8" s="336" t="s">
        <v>4</v>
      </c>
      <c r="C8" s="339"/>
      <c r="D8" s="336"/>
      <c r="E8" s="336" t="s">
        <v>47</v>
      </c>
      <c r="F8" s="339" t="s">
        <v>4</v>
      </c>
      <c r="G8" s="339"/>
      <c r="H8" s="337"/>
      <c r="I8" s="212"/>
    </row>
    <row r="9" spans="1:17" ht="13.5" customHeight="1" x14ac:dyDescent="0.2">
      <c r="A9" s="333"/>
      <c r="B9" s="212"/>
      <c r="C9" s="212"/>
      <c r="D9" s="212"/>
      <c r="E9" s="212"/>
      <c r="F9" s="212"/>
      <c r="G9" s="212"/>
      <c r="H9" s="212"/>
      <c r="I9" s="212"/>
    </row>
    <row r="10" spans="1:17" ht="13.5" customHeight="1" x14ac:dyDescent="0.2">
      <c r="A10" s="340">
        <v>2003</v>
      </c>
      <c r="B10" s="393">
        <v>3652</v>
      </c>
      <c r="C10" s="393">
        <v>1768</v>
      </c>
      <c r="D10" s="393">
        <v>1765</v>
      </c>
      <c r="E10" s="392">
        <v>48.3</v>
      </c>
      <c r="F10" s="393">
        <v>111</v>
      </c>
      <c r="G10" s="393">
        <v>1654</v>
      </c>
      <c r="H10" s="393">
        <v>119</v>
      </c>
      <c r="I10" s="212"/>
      <c r="K10" s="394"/>
      <c r="L10" s="394"/>
      <c r="M10" s="394"/>
      <c r="N10" s="394"/>
      <c r="O10" s="394"/>
      <c r="P10" s="394"/>
      <c r="Q10" s="394"/>
    </row>
    <row r="11" spans="1:17" ht="13.5" customHeight="1" x14ac:dyDescent="0.2">
      <c r="A11" s="340">
        <v>2004</v>
      </c>
      <c r="B11" s="393">
        <v>3208</v>
      </c>
      <c r="C11" s="393">
        <v>1445</v>
      </c>
      <c r="D11" s="393">
        <v>1665</v>
      </c>
      <c r="E11" s="392">
        <v>51.9</v>
      </c>
      <c r="F11" s="393">
        <v>107</v>
      </c>
      <c r="G11" s="393">
        <v>1558</v>
      </c>
      <c r="H11" s="393">
        <v>98</v>
      </c>
      <c r="I11" s="212"/>
      <c r="K11" s="394"/>
      <c r="L11" s="394"/>
      <c r="M11" s="394"/>
      <c r="N11" s="394"/>
      <c r="O11" s="394"/>
      <c r="P11" s="394"/>
      <c r="Q11" s="394"/>
    </row>
    <row r="12" spans="1:17" ht="13.5" customHeight="1" x14ac:dyDescent="0.2">
      <c r="A12" s="340">
        <v>2005</v>
      </c>
      <c r="B12" s="393">
        <v>3015</v>
      </c>
      <c r="C12" s="393">
        <v>1348</v>
      </c>
      <c r="D12" s="393">
        <v>1561</v>
      </c>
      <c r="E12" s="392">
        <v>51.8</v>
      </c>
      <c r="F12" s="393">
        <v>92</v>
      </c>
      <c r="G12" s="393">
        <v>1469</v>
      </c>
      <c r="H12" s="393">
        <v>106</v>
      </c>
      <c r="I12" s="212"/>
      <c r="K12" s="394"/>
      <c r="L12" s="394"/>
      <c r="M12" s="394"/>
      <c r="N12" s="394"/>
      <c r="O12" s="394"/>
      <c r="P12" s="394"/>
      <c r="Q12" s="394"/>
    </row>
    <row r="13" spans="1:17" ht="13.5" customHeight="1" x14ac:dyDescent="0.2">
      <c r="A13" s="340">
        <v>2006</v>
      </c>
      <c r="B13" s="393">
        <v>3023</v>
      </c>
      <c r="C13" s="393">
        <v>1307</v>
      </c>
      <c r="D13" s="393">
        <v>1636</v>
      </c>
      <c r="E13" s="392">
        <v>54.1</v>
      </c>
      <c r="F13" s="393">
        <v>99</v>
      </c>
      <c r="G13" s="393">
        <v>1537</v>
      </c>
      <c r="H13" s="393">
        <v>80</v>
      </c>
      <c r="I13" s="212"/>
      <c r="K13" s="394"/>
      <c r="L13" s="394"/>
      <c r="M13" s="394"/>
      <c r="N13" s="394"/>
      <c r="O13" s="394"/>
      <c r="P13" s="394"/>
      <c r="Q13" s="394"/>
    </row>
    <row r="14" spans="1:17" ht="13.5" customHeight="1" x14ac:dyDescent="0.2">
      <c r="A14" s="340">
        <v>2007</v>
      </c>
      <c r="B14" s="393">
        <v>3225</v>
      </c>
      <c r="C14" s="393">
        <v>1368</v>
      </c>
      <c r="D14" s="393">
        <v>1767</v>
      </c>
      <c r="E14" s="392">
        <v>54.8</v>
      </c>
      <c r="F14" s="393">
        <v>76</v>
      </c>
      <c r="G14" s="393">
        <v>1691</v>
      </c>
      <c r="H14" s="393">
        <v>90</v>
      </c>
      <c r="I14" s="212"/>
      <c r="K14" s="394"/>
      <c r="L14" s="394"/>
      <c r="M14" s="394"/>
      <c r="N14" s="394"/>
      <c r="O14" s="394"/>
      <c r="P14" s="394"/>
      <c r="Q14" s="394"/>
    </row>
    <row r="15" spans="1:17" ht="13.5" customHeight="1" x14ac:dyDescent="0.2">
      <c r="A15" s="340">
        <v>2008</v>
      </c>
      <c r="B15" s="393">
        <v>3153</v>
      </c>
      <c r="C15" s="393">
        <v>1337</v>
      </c>
      <c r="D15" s="393">
        <v>1757</v>
      </c>
      <c r="E15" s="392">
        <v>55.7</v>
      </c>
      <c r="F15" s="393">
        <v>60</v>
      </c>
      <c r="G15" s="393">
        <v>1697</v>
      </c>
      <c r="H15" s="393">
        <v>59</v>
      </c>
      <c r="I15" s="212"/>
      <c r="K15" s="394"/>
      <c r="L15" s="394"/>
      <c r="M15" s="394"/>
      <c r="N15" s="394"/>
      <c r="O15" s="394"/>
      <c r="P15" s="394"/>
      <c r="Q15" s="394"/>
    </row>
    <row r="16" spans="1:17" ht="13.5" customHeight="1" x14ac:dyDescent="0.2">
      <c r="A16" s="340">
        <v>2009</v>
      </c>
      <c r="B16" s="393">
        <v>3211</v>
      </c>
      <c r="C16" s="393">
        <v>1391</v>
      </c>
      <c r="D16" s="393">
        <v>1736</v>
      </c>
      <c r="E16" s="392">
        <v>54.1</v>
      </c>
      <c r="F16" s="393">
        <v>55</v>
      </c>
      <c r="G16" s="393">
        <v>1681</v>
      </c>
      <c r="H16" s="393">
        <v>84</v>
      </c>
      <c r="I16" s="212"/>
      <c r="K16" s="394"/>
      <c r="L16" s="394"/>
      <c r="M16" s="394"/>
      <c r="N16" s="394"/>
      <c r="O16" s="394"/>
      <c r="P16" s="394"/>
      <c r="Q16" s="394"/>
    </row>
    <row r="17" spans="1:17" ht="13.5" customHeight="1" x14ac:dyDescent="0.2">
      <c r="A17" s="340">
        <v>2010</v>
      </c>
      <c r="B17" s="393">
        <v>2879</v>
      </c>
      <c r="C17" s="393">
        <v>1375</v>
      </c>
      <c r="D17" s="393">
        <v>1448</v>
      </c>
      <c r="E17" s="392">
        <v>50.3</v>
      </c>
      <c r="F17" s="393">
        <v>45</v>
      </c>
      <c r="G17" s="393">
        <v>1403</v>
      </c>
      <c r="H17" s="393">
        <v>56</v>
      </c>
      <c r="I17" s="212"/>
      <c r="K17" s="394"/>
      <c r="L17" s="394"/>
      <c r="M17" s="394"/>
      <c r="N17" s="394"/>
      <c r="O17" s="394"/>
      <c r="P17" s="394"/>
      <c r="Q17" s="394"/>
    </row>
    <row r="18" spans="1:17" ht="13.5" customHeight="1" x14ac:dyDescent="0.2">
      <c r="A18" s="340">
        <v>2011</v>
      </c>
      <c r="B18" s="393">
        <v>2834</v>
      </c>
      <c r="C18" s="393">
        <v>1367</v>
      </c>
      <c r="D18" s="393">
        <v>1440</v>
      </c>
      <c r="E18" s="392">
        <v>50.8</v>
      </c>
      <c r="F18" s="393">
        <v>46</v>
      </c>
      <c r="G18" s="393">
        <v>1394</v>
      </c>
      <c r="H18" s="393">
        <v>27</v>
      </c>
      <c r="I18" s="212"/>
      <c r="K18" s="394"/>
      <c r="L18" s="394"/>
      <c r="M18" s="394"/>
      <c r="N18" s="394"/>
      <c r="O18" s="394"/>
      <c r="P18" s="394"/>
      <c r="Q18" s="394"/>
    </row>
    <row r="19" spans="1:17" ht="13.5" customHeight="1" x14ac:dyDescent="0.2">
      <c r="A19" s="340">
        <v>2012</v>
      </c>
      <c r="B19" s="393">
        <v>3330</v>
      </c>
      <c r="C19" s="393">
        <v>1519</v>
      </c>
      <c r="D19" s="393">
        <v>1768</v>
      </c>
      <c r="E19" s="392">
        <v>53.1</v>
      </c>
      <c r="F19" s="393">
        <v>43</v>
      </c>
      <c r="G19" s="393">
        <v>1725</v>
      </c>
      <c r="H19" s="393">
        <v>43</v>
      </c>
      <c r="I19" s="212"/>
      <c r="K19" s="394"/>
      <c r="L19" s="394"/>
      <c r="M19" s="394"/>
      <c r="N19" s="394"/>
      <c r="O19" s="394"/>
      <c r="P19" s="394"/>
      <c r="Q19" s="394"/>
    </row>
    <row r="20" spans="1:17" ht="13.5" customHeight="1" x14ac:dyDescent="0.2">
      <c r="A20" s="340">
        <v>2013</v>
      </c>
      <c r="B20" s="393">
        <v>3626</v>
      </c>
      <c r="C20" s="393">
        <v>1535</v>
      </c>
      <c r="D20" s="393">
        <v>2057</v>
      </c>
      <c r="E20" s="392">
        <v>56.7</v>
      </c>
      <c r="F20" s="393">
        <v>48</v>
      </c>
      <c r="G20" s="393">
        <v>2009</v>
      </c>
      <c r="H20" s="393">
        <v>34</v>
      </c>
      <c r="I20" s="212"/>
      <c r="K20" s="394"/>
      <c r="L20" s="394"/>
      <c r="M20" s="394"/>
      <c r="N20" s="394"/>
      <c r="O20" s="394"/>
      <c r="P20" s="394"/>
      <c r="Q20" s="394"/>
    </row>
    <row r="21" spans="1:17" ht="13.5" customHeight="1" x14ac:dyDescent="0.2">
      <c r="A21" s="340">
        <v>2014</v>
      </c>
      <c r="B21" s="393">
        <v>3557</v>
      </c>
      <c r="C21" s="393">
        <v>1504</v>
      </c>
      <c r="D21" s="393">
        <v>2015</v>
      </c>
      <c r="E21" s="392">
        <v>56.7</v>
      </c>
      <c r="F21" s="393">
        <v>42</v>
      </c>
      <c r="G21" s="393">
        <v>1973</v>
      </c>
      <c r="H21" s="393">
        <v>38</v>
      </c>
      <c r="I21" s="212"/>
      <c r="K21" s="394"/>
      <c r="L21" s="394"/>
      <c r="M21" s="394"/>
      <c r="N21" s="394"/>
      <c r="O21" s="394"/>
      <c r="P21" s="394"/>
      <c r="Q21" s="394"/>
    </row>
    <row r="22" spans="1:17" ht="13.5" customHeight="1" x14ac:dyDescent="0.2">
      <c r="A22" s="340">
        <v>2015</v>
      </c>
      <c r="B22" s="393">
        <v>3758</v>
      </c>
      <c r="C22" s="393">
        <v>1492</v>
      </c>
      <c r="D22" s="393">
        <v>2236</v>
      </c>
      <c r="E22" s="392">
        <v>60</v>
      </c>
      <c r="F22" s="393">
        <v>45</v>
      </c>
      <c r="G22" s="393">
        <v>2191</v>
      </c>
      <c r="H22" s="393">
        <v>30</v>
      </c>
      <c r="I22" s="212"/>
      <c r="K22" s="394"/>
      <c r="L22" s="394"/>
      <c r="M22" s="394"/>
      <c r="N22" s="394"/>
      <c r="O22" s="394"/>
      <c r="P22" s="394"/>
      <c r="Q22" s="394"/>
    </row>
    <row r="23" spans="1:17" ht="13.5" customHeight="1" x14ac:dyDescent="0.2">
      <c r="A23" s="340">
        <v>2016</v>
      </c>
      <c r="B23" s="393">
        <v>3965</v>
      </c>
      <c r="C23" s="393">
        <v>1508</v>
      </c>
      <c r="D23" s="393">
        <v>2428</v>
      </c>
      <c r="E23" s="392">
        <v>61.2</v>
      </c>
      <c r="F23" s="393">
        <v>34</v>
      </c>
      <c r="G23" s="393">
        <v>2394</v>
      </c>
      <c r="H23" s="393">
        <v>29</v>
      </c>
      <c r="I23" s="212"/>
      <c r="K23" s="394"/>
      <c r="L23" s="394"/>
      <c r="M23" s="394"/>
      <c r="N23" s="394"/>
      <c r="O23" s="394"/>
      <c r="P23" s="394"/>
      <c r="Q23" s="394"/>
    </row>
    <row r="24" spans="1:17" ht="13.5" customHeight="1" x14ac:dyDescent="0.2">
      <c r="A24" s="340">
        <v>2017</v>
      </c>
      <c r="B24" s="393">
        <v>4303</v>
      </c>
      <c r="C24" s="393">
        <v>1528</v>
      </c>
      <c r="D24" s="393">
        <v>2741</v>
      </c>
      <c r="E24" s="392">
        <v>64</v>
      </c>
      <c r="F24" s="393">
        <v>45</v>
      </c>
      <c r="G24" s="393">
        <v>2696</v>
      </c>
      <c r="H24" s="393">
        <v>34</v>
      </c>
      <c r="I24" s="212"/>
      <c r="K24" s="394"/>
      <c r="L24" s="394"/>
      <c r="M24" s="394"/>
      <c r="N24" s="394"/>
      <c r="O24" s="394"/>
      <c r="P24" s="394"/>
      <c r="Q24" s="394"/>
    </row>
    <row r="25" spans="1:17" ht="13.5" customHeight="1" x14ac:dyDescent="0.2">
      <c r="A25" s="340">
        <v>2018</v>
      </c>
      <c r="B25" s="393">
        <v>4688</v>
      </c>
      <c r="C25" s="393">
        <v>1636</v>
      </c>
      <c r="D25" s="393">
        <v>3018</v>
      </c>
      <c r="E25" s="392">
        <v>64</v>
      </c>
      <c r="F25" s="393">
        <v>31</v>
      </c>
      <c r="G25" s="393">
        <v>2987</v>
      </c>
      <c r="H25" s="393">
        <v>34</v>
      </c>
      <c r="I25" s="212"/>
      <c r="K25" s="394"/>
      <c r="L25" s="394"/>
      <c r="M25" s="394"/>
      <c r="N25" s="394"/>
      <c r="O25" s="394"/>
      <c r="P25" s="394"/>
      <c r="Q25" s="394"/>
    </row>
    <row r="26" spans="1:17" ht="13.5" customHeight="1" x14ac:dyDescent="0.2">
      <c r="A26" s="562">
        <v>2019</v>
      </c>
      <c r="B26" s="393">
        <v>4564</v>
      </c>
      <c r="C26" s="393">
        <v>1589</v>
      </c>
      <c r="D26" s="393">
        <v>2940</v>
      </c>
      <c r="E26" s="392">
        <v>64</v>
      </c>
      <c r="F26" s="393">
        <v>31</v>
      </c>
      <c r="G26" s="393">
        <v>2909</v>
      </c>
      <c r="H26" s="393">
        <v>35</v>
      </c>
      <c r="I26" s="212"/>
      <c r="K26" s="394"/>
      <c r="L26" s="394"/>
      <c r="M26" s="394"/>
      <c r="N26" s="394"/>
      <c r="O26" s="394"/>
      <c r="P26" s="394"/>
      <c r="Q26" s="394"/>
    </row>
    <row r="27" spans="1:17" ht="13.5" customHeight="1" x14ac:dyDescent="0.2">
      <c r="A27" s="562">
        <v>2020</v>
      </c>
      <c r="B27" s="393">
        <v>4634</v>
      </c>
      <c r="C27" s="393">
        <v>1663</v>
      </c>
      <c r="D27" s="393">
        <v>2909</v>
      </c>
      <c r="E27" s="392">
        <v>63</v>
      </c>
      <c r="F27" s="393">
        <v>41</v>
      </c>
      <c r="G27" s="393">
        <v>2868</v>
      </c>
      <c r="H27" s="393">
        <v>62</v>
      </c>
      <c r="I27" s="212"/>
      <c r="K27" s="394"/>
      <c r="L27" s="394"/>
      <c r="M27" s="394"/>
      <c r="N27" s="394"/>
      <c r="O27" s="394"/>
      <c r="P27" s="394"/>
      <c r="Q27" s="394"/>
    </row>
    <row r="28" spans="1:17" ht="13.5" customHeight="1" x14ac:dyDescent="0.2">
      <c r="A28" s="30" t="s">
        <v>63</v>
      </c>
      <c r="B28" s="212"/>
      <c r="C28" s="212"/>
      <c r="D28" s="212"/>
      <c r="E28" s="212"/>
      <c r="F28" s="212"/>
      <c r="G28" s="212"/>
      <c r="H28" s="212"/>
      <c r="I28" s="212"/>
    </row>
    <row r="29" spans="1:17" ht="13.5" customHeight="1" x14ac:dyDescent="0.2">
      <c r="A29" s="205" t="s">
        <v>257</v>
      </c>
      <c r="B29" s="212"/>
      <c r="C29" s="212"/>
      <c r="D29" s="212"/>
      <c r="E29" s="212"/>
      <c r="F29" s="212"/>
      <c r="G29" s="212"/>
      <c r="H29" s="212"/>
      <c r="I29" s="212"/>
    </row>
    <row r="30" spans="1:17" ht="13.5" customHeight="1" x14ac:dyDescent="0.2">
      <c r="A30" s="205"/>
      <c r="B30" s="212"/>
      <c r="C30" s="212"/>
      <c r="D30" s="212"/>
      <c r="E30" s="212"/>
      <c r="F30" s="212"/>
      <c r="G30" s="212"/>
      <c r="H30" s="212"/>
      <c r="I30" s="212"/>
    </row>
    <row r="31" spans="1:17" ht="13.5" customHeight="1" x14ac:dyDescent="0.2">
      <c r="A31" s="212"/>
      <c r="B31" s="212"/>
      <c r="C31" s="212"/>
      <c r="D31" s="212"/>
      <c r="E31" s="212"/>
      <c r="F31" s="212"/>
      <c r="G31" s="212"/>
      <c r="H31" s="278" t="s">
        <v>327</v>
      </c>
      <c r="I31" s="212"/>
    </row>
    <row r="32" spans="1:17" ht="13.5" customHeight="1" x14ac:dyDescent="0.2">
      <c r="A32" s="212"/>
      <c r="B32" s="212"/>
      <c r="C32" s="212"/>
      <c r="D32" s="212"/>
      <c r="E32" s="212"/>
      <c r="F32" s="212"/>
      <c r="G32" s="212"/>
      <c r="H32" s="212"/>
      <c r="I32" s="212"/>
    </row>
    <row r="33" spans="1:9" x14ac:dyDescent="0.2">
      <c r="A33" s="212"/>
      <c r="B33" s="212"/>
      <c r="C33" s="212"/>
      <c r="D33" s="212"/>
      <c r="E33" s="212"/>
      <c r="F33" s="212"/>
      <c r="G33" s="212"/>
      <c r="H33" s="212"/>
      <c r="I33" s="212"/>
    </row>
    <row r="34" spans="1:9" ht="12.75" x14ac:dyDescent="0.2">
      <c r="A34" s="348" t="s">
        <v>315</v>
      </c>
      <c r="B34" s="212"/>
      <c r="C34" s="212"/>
      <c r="D34" s="212"/>
      <c r="E34" s="212"/>
      <c r="F34" s="212"/>
      <c r="G34" s="212"/>
      <c r="H34" s="212"/>
      <c r="I34" s="212"/>
    </row>
    <row r="35" spans="1:9" x14ac:dyDescent="0.2">
      <c r="A35" s="212"/>
      <c r="B35" s="212"/>
      <c r="C35" s="212"/>
      <c r="D35" s="212"/>
      <c r="E35" s="212"/>
      <c r="F35" s="212"/>
      <c r="G35" s="212"/>
      <c r="H35" s="212"/>
      <c r="I35" s="212"/>
    </row>
  </sheetData>
  <mergeCells count="7">
    <mergeCell ref="A4:A8"/>
    <mergeCell ref="B4:B7"/>
    <mergeCell ref="C5:C7"/>
    <mergeCell ref="D5:G5"/>
    <mergeCell ref="H5:H7"/>
    <mergeCell ref="D6:E7"/>
    <mergeCell ref="F6:G6"/>
  </mergeCells>
  <hyperlinks>
    <hyperlink ref="A34" location="Tabellenliste!A1" display="zurück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  <headerFooter>
    <oddFooter>&amp;L&amp;Z&amp;F&amp;R&amp;A</oddFooter>
  </headerFooter>
  <colBreaks count="1" manualBreakCount="1">
    <brk id="8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5"/>
  <sheetViews>
    <sheetView zoomScaleNormal="100" workbookViewId="0">
      <selection activeCell="A2" sqref="A2"/>
    </sheetView>
  </sheetViews>
  <sheetFormatPr baseColWidth="10" defaultColWidth="9" defaultRowHeight="12.75" customHeight="1" x14ac:dyDescent="0.2"/>
  <cols>
    <col min="1" max="1" width="10.1640625" style="269" customWidth="1"/>
    <col min="2" max="7" width="17.6640625" style="269" customWidth="1"/>
    <col min="8" max="8" width="15.6640625" style="269" customWidth="1"/>
    <col min="9" max="9" width="9" style="269"/>
    <col min="10" max="10" width="12.6640625" style="269" customWidth="1"/>
    <col min="11" max="255" width="9" style="269"/>
    <col min="256" max="256" width="15.6640625" style="269" customWidth="1"/>
    <col min="257" max="257" width="10.1640625" style="269" customWidth="1"/>
    <col min="258" max="263" width="17.6640625" style="269" customWidth="1"/>
    <col min="264" max="264" width="15.6640625" style="269" customWidth="1"/>
    <col min="265" max="265" width="9" style="269"/>
    <col min="266" max="266" width="12.6640625" style="269" customWidth="1"/>
    <col min="267" max="511" width="9" style="269"/>
    <col min="512" max="512" width="15.6640625" style="269" customWidth="1"/>
    <col min="513" max="513" width="10.1640625" style="269" customWidth="1"/>
    <col min="514" max="519" width="17.6640625" style="269" customWidth="1"/>
    <col min="520" max="520" width="15.6640625" style="269" customWidth="1"/>
    <col min="521" max="521" width="9" style="269"/>
    <col min="522" max="522" width="12.6640625" style="269" customWidth="1"/>
    <col min="523" max="767" width="9" style="269"/>
    <col min="768" max="768" width="15.6640625" style="269" customWidth="1"/>
    <col min="769" max="769" width="10.1640625" style="269" customWidth="1"/>
    <col min="770" max="775" width="17.6640625" style="269" customWidth="1"/>
    <col min="776" max="776" width="15.6640625" style="269" customWidth="1"/>
    <col min="777" max="777" width="9" style="269"/>
    <col min="778" max="778" width="12.6640625" style="269" customWidth="1"/>
    <col min="779" max="1023" width="9" style="269"/>
    <col min="1024" max="1024" width="15.6640625" style="269" customWidth="1"/>
    <col min="1025" max="1025" width="10.1640625" style="269" customWidth="1"/>
    <col min="1026" max="1031" width="17.6640625" style="269" customWidth="1"/>
    <col min="1032" max="1032" width="15.6640625" style="269" customWidth="1"/>
    <col min="1033" max="1033" width="9" style="269"/>
    <col min="1034" max="1034" width="12.6640625" style="269" customWidth="1"/>
    <col min="1035" max="1279" width="9" style="269"/>
    <col min="1280" max="1280" width="15.6640625" style="269" customWidth="1"/>
    <col min="1281" max="1281" width="10.1640625" style="269" customWidth="1"/>
    <col min="1282" max="1287" width="17.6640625" style="269" customWidth="1"/>
    <col min="1288" max="1288" width="15.6640625" style="269" customWidth="1"/>
    <col min="1289" max="1289" width="9" style="269"/>
    <col min="1290" max="1290" width="12.6640625" style="269" customWidth="1"/>
    <col min="1291" max="1535" width="9" style="269"/>
    <col min="1536" max="1536" width="15.6640625" style="269" customWidth="1"/>
    <col min="1537" max="1537" width="10.1640625" style="269" customWidth="1"/>
    <col min="1538" max="1543" width="17.6640625" style="269" customWidth="1"/>
    <col min="1544" max="1544" width="15.6640625" style="269" customWidth="1"/>
    <col min="1545" max="1545" width="9" style="269"/>
    <col min="1546" max="1546" width="12.6640625" style="269" customWidth="1"/>
    <col min="1547" max="1791" width="9" style="269"/>
    <col min="1792" max="1792" width="15.6640625" style="269" customWidth="1"/>
    <col min="1793" max="1793" width="10.1640625" style="269" customWidth="1"/>
    <col min="1794" max="1799" width="17.6640625" style="269" customWidth="1"/>
    <col min="1800" max="1800" width="15.6640625" style="269" customWidth="1"/>
    <col min="1801" max="1801" width="9" style="269"/>
    <col min="1802" max="1802" width="12.6640625" style="269" customWidth="1"/>
    <col min="1803" max="2047" width="9" style="269"/>
    <col min="2048" max="2048" width="15.6640625" style="269" customWidth="1"/>
    <col min="2049" max="2049" width="10.1640625" style="269" customWidth="1"/>
    <col min="2050" max="2055" width="17.6640625" style="269" customWidth="1"/>
    <col min="2056" max="2056" width="15.6640625" style="269" customWidth="1"/>
    <col min="2057" max="2057" width="9" style="269"/>
    <col min="2058" max="2058" width="12.6640625" style="269" customWidth="1"/>
    <col min="2059" max="2303" width="9" style="269"/>
    <col min="2304" max="2304" width="15.6640625" style="269" customWidth="1"/>
    <col min="2305" max="2305" width="10.1640625" style="269" customWidth="1"/>
    <col min="2306" max="2311" width="17.6640625" style="269" customWidth="1"/>
    <col min="2312" max="2312" width="15.6640625" style="269" customWidth="1"/>
    <col min="2313" max="2313" width="9" style="269"/>
    <col min="2314" max="2314" width="12.6640625" style="269" customWidth="1"/>
    <col min="2315" max="2559" width="9" style="269"/>
    <col min="2560" max="2560" width="15.6640625" style="269" customWidth="1"/>
    <col min="2561" max="2561" width="10.1640625" style="269" customWidth="1"/>
    <col min="2562" max="2567" width="17.6640625" style="269" customWidth="1"/>
    <col min="2568" max="2568" width="15.6640625" style="269" customWidth="1"/>
    <col min="2569" max="2569" width="9" style="269"/>
    <col min="2570" max="2570" width="12.6640625" style="269" customWidth="1"/>
    <col min="2571" max="2815" width="9" style="269"/>
    <col min="2816" max="2816" width="15.6640625" style="269" customWidth="1"/>
    <col min="2817" max="2817" width="10.1640625" style="269" customWidth="1"/>
    <col min="2818" max="2823" width="17.6640625" style="269" customWidth="1"/>
    <col min="2824" max="2824" width="15.6640625" style="269" customWidth="1"/>
    <col min="2825" max="2825" width="9" style="269"/>
    <col min="2826" max="2826" width="12.6640625" style="269" customWidth="1"/>
    <col min="2827" max="3071" width="9" style="269"/>
    <col min="3072" max="3072" width="15.6640625" style="269" customWidth="1"/>
    <col min="3073" max="3073" width="10.1640625" style="269" customWidth="1"/>
    <col min="3074" max="3079" width="17.6640625" style="269" customWidth="1"/>
    <col min="3080" max="3080" width="15.6640625" style="269" customWidth="1"/>
    <col min="3081" max="3081" width="9" style="269"/>
    <col min="3082" max="3082" width="12.6640625" style="269" customWidth="1"/>
    <col min="3083" max="3327" width="9" style="269"/>
    <col min="3328" max="3328" width="15.6640625" style="269" customWidth="1"/>
    <col min="3329" max="3329" width="10.1640625" style="269" customWidth="1"/>
    <col min="3330" max="3335" width="17.6640625" style="269" customWidth="1"/>
    <col min="3336" max="3336" width="15.6640625" style="269" customWidth="1"/>
    <col min="3337" max="3337" width="9" style="269"/>
    <col min="3338" max="3338" width="12.6640625" style="269" customWidth="1"/>
    <col min="3339" max="3583" width="9" style="269"/>
    <col min="3584" max="3584" width="15.6640625" style="269" customWidth="1"/>
    <col min="3585" max="3585" width="10.1640625" style="269" customWidth="1"/>
    <col min="3586" max="3591" width="17.6640625" style="269" customWidth="1"/>
    <col min="3592" max="3592" width="15.6640625" style="269" customWidth="1"/>
    <col min="3593" max="3593" width="9" style="269"/>
    <col min="3594" max="3594" width="12.6640625" style="269" customWidth="1"/>
    <col min="3595" max="3839" width="9" style="269"/>
    <col min="3840" max="3840" width="15.6640625" style="269" customWidth="1"/>
    <col min="3841" max="3841" width="10.1640625" style="269" customWidth="1"/>
    <col min="3842" max="3847" width="17.6640625" style="269" customWidth="1"/>
    <col min="3848" max="3848" width="15.6640625" style="269" customWidth="1"/>
    <col min="3849" max="3849" width="9" style="269"/>
    <col min="3850" max="3850" width="12.6640625" style="269" customWidth="1"/>
    <col min="3851" max="4095" width="9" style="269"/>
    <col min="4096" max="4096" width="15.6640625" style="269" customWidth="1"/>
    <col min="4097" max="4097" width="10.1640625" style="269" customWidth="1"/>
    <col min="4098" max="4103" width="17.6640625" style="269" customWidth="1"/>
    <col min="4104" max="4104" width="15.6640625" style="269" customWidth="1"/>
    <col min="4105" max="4105" width="9" style="269"/>
    <col min="4106" max="4106" width="12.6640625" style="269" customWidth="1"/>
    <col min="4107" max="4351" width="9" style="269"/>
    <col min="4352" max="4352" width="15.6640625" style="269" customWidth="1"/>
    <col min="4353" max="4353" width="10.1640625" style="269" customWidth="1"/>
    <col min="4354" max="4359" width="17.6640625" style="269" customWidth="1"/>
    <col min="4360" max="4360" width="15.6640625" style="269" customWidth="1"/>
    <col min="4361" max="4361" width="9" style="269"/>
    <col min="4362" max="4362" width="12.6640625" style="269" customWidth="1"/>
    <col min="4363" max="4607" width="9" style="269"/>
    <col min="4608" max="4608" width="15.6640625" style="269" customWidth="1"/>
    <col min="4609" max="4609" width="10.1640625" style="269" customWidth="1"/>
    <col min="4610" max="4615" width="17.6640625" style="269" customWidth="1"/>
    <col min="4616" max="4616" width="15.6640625" style="269" customWidth="1"/>
    <col min="4617" max="4617" width="9" style="269"/>
    <col min="4618" max="4618" width="12.6640625" style="269" customWidth="1"/>
    <col min="4619" max="4863" width="9" style="269"/>
    <col min="4864" max="4864" width="15.6640625" style="269" customWidth="1"/>
    <col min="4865" max="4865" width="10.1640625" style="269" customWidth="1"/>
    <col min="4866" max="4871" width="17.6640625" style="269" customWidth="1"/>
    <col min="4872" max="4872" width="15.6640625" style="269" customWidth="1"/>
    <col min="4873" max="4873" width="9" style="269"/>
    <col min="4874" max="4874" width="12.6640625" style="269" customWidth="1"/>
    <col min="4875" max="5119" width="9" style="269"/>
    <col min="5120" max="5120" width="15.6640625" style="269" customWidth="1"/>
    <col min="5121" max="5121" width="10.1640625" style="269" customWidth="1"/>
    <col min="5122" max="5127" width="17.6640625" style="269" customWidth="1"/>
    <col min="5128" max="5128" width="15.6640625" style="269" customWidth="1"/>
    <col min="5129" max="5129" width="9" style="269"/>
    <col min="5130" max="5130" width="12.6640625" style="269" customWidth="1"/>
    <col min="5131" max="5375" width="9" style="269"/>
    <col min="5376" max="5376" width="15.6640625" style="269" customWidth="1"/>
    <col min="5377" max="5377" width="10.1640625" style="269" customWidth="1"/>
    <col min="5378" max="5383" width="17.6640625" style="269" customWidth="1"/>
    <col min="5384" max="5384" width="15.6640625" style="269" customWidth="1"/>
    <col min="5385" max="5385" width="9" style="269"/>
    <col min="5386" max="5386" width="12.6640625" style="269" customWidth="1"/>
    <col min="5387" max="5631" width="9" style="269"/>
    <col min="5632" max="5632" width="15.6640625" style="269" customWidth="1"/>
    <col min="5633" max="5633" width="10.1640625" style="269" customWidth="1"/>
    <col min="5634" max="5639" width="17.6640625" style="269" customWidth="1"/>
    <col min="5640" max="5640" width="15.6640625" style="269" customWidth="1"/>
    <col min="5641" max="5641" width="9" style="269"/>
    <col min="5642" max="5642" width="12.6640625" style="269" customWidth="1"/>
    <col min="5643" max="5887" width="9" style="269"/>
    <col min="5888" max="5888" width="15.6640625" style="269" customWidth="1"/>
    <col min="5889" max="5889" width="10.1640625" style="269" customWidth="1"/>
    <col min="5890" max="5895" width="17.6640625" style="269" customWidth="1"/>
    <col min="5896" max="5896" width="15.6640625" style="269" customWidth="1"/>
    <col min="5897" max="5897" width="9" style="269"/>
    <col min="5898" max="5898" width="12.6640625" style="269" customWidth="1"/>
    <col min="5899" max="6143" width="9" style="269"/>
    <col min="6144" max="6144" width="15.6640625" style="269" customWidth="1"/>
    <col min="6145" max="6145" width="10.1640625" style="269" customWidth="1"/>
    <col min="6146" max="6151" width="17.6640625" style="269" customWidth="1"/>
    <col min="6152" max="6152" width="15.6640625" style="269" customWidth="1"/>
    <col min="6153" max="6153" width="9" style="269"/>
    <col min="6154" max="6154" width="12.6640625" style="269" customWidth="1"/>
    <col min="6155" max="6399" width="9" style="269"/>
    <col min="6400" max="6400" width="15.6640625" style="269" customWidth="1"/>
    <col min="6401" max="6401" width="10.1640625" style="269" customWidth="1"/>
    <col min="6402" max="6407" width="17.6640625" style="269" customWidth="1"/>
    <col min="6408" max="6408" width="15.6640625" style="269" customWidth="1"/>
    <col min="6409" max="6409" width="9" style="269"/>
    <col min="6410" max="6410" width="12.6640625" style="269" customWidth="1"/>
    <col min="6411" max="6655" width="9" style="269"/>
    <col min="6656" max="6656" width="15.6640625" style="269" customWidth="1"/>
    <col min="6657" max="6657" width="10.1640625" style="269" customWidth="1"/>
    <col min="6658" max="6663" width="17.6640625" style="269" customWidth="1"/>
    <col min="6664" max="6664" width="15.6640625" style="269" customWidth="1"/>
    <col min="6665" max="6665" width="9" style="269"/>
    <col min="6666" max="6666" width="12.6640625" style="269" customWidth="1"/>
    <col min="6667" max="6911" width="9" style="269"/>
    <col min="6912" max="6912" width="15.6640625" style="269" customWidth="1"/>
    <col min="6913" max="6913" width="10.1640625" style="269" customWidth="1"/>
    <col min="6914" max="6919" width="17.6640625" style="269" customWidth="1"/>
    <col min="6920" max="6920" width="15.6640625" style="269" customWidth="1"/>
    <col min="6921" max="6921" width="9" style="269"/>
    <col min="6922" max="6922" width="12.6640625" style="269" customWidth="1"/>
    <col min="6923" max="7167" width="9" style="269"/>
    <col min="7168" max="7168" width="15.6640625" style="269" customWidth="1"/>
    <col min="7169" max="7169" width="10.1640625" style="269" customWidth="1"/>
    <col min="7170" max="7175" width="17.6640625" style="269" customWidth="1"/>
    <col min="7176" max="7176" width="15.6640625" style="269" customWidth="1"/>
    <col min="7177" max="7177" width="9" style="269"/>
    <col min="7178" max="7178" width="12.6640625" style="269" customWidth="1"/>
    <col min="7179" max="7423" width="9" style="269"/>
    <col min="7424" max="7424" width="15.6640625" style="269" customWidth="1"/>
    <col min="7425" max="7425" width="10.1640625" style="269" customWidth="1"/>
    <col min="7426" max="7431" width="17.6640625" style="269" customWidth="1"/>
    <col min="7432" max="7432" width="15.6640625" style="269" customWidth="1"/>
    <col min="7433" max="7433" width="9" style="269"/>
    <col min="7434" max="7434" width="12.6640625" style="269" customWidth="1"/>
    <col min="7435" max="7679" width="9" style="269"/>
    <col min="7680" max="7680" width="15.6640625" style="269" customWidth="1"/>
    <col min="7681" max="7681" width="10.1640625" style="269" customWidth="1"/>
    <col min="7682" max="7687" width="17.6640625" style="269" customWidth="1"/>
    <col min="7688" max="7688" width="15.6640625" style="269" customWidth="1"/>
    <col min="7689" max="7689" width="9" style="269"/>
    <col min="7690" max="7690" width="12.6640625" style="269" customWidth="1"/>
    <col min="7691" max="7935" width="9" style="269"/>
    <col min="7936" max="7936" width="15.6640625" style="269" customWidth="1"/>
    <col min="7937" max="7937" width="10.1640625" style="269" customWidth="1"/>
    <col min="7938" max="7943" width="17.6640625" style="269" customWidth="1"/>
    <col min="7944" max="7944" width="15.6640625" style="269" customWidth="1"/>
    <col min="7945" max="7945" width="9" style="269"/>
    <col min="7946" max="7946" width="12.6640625" style="269" customWidth="1"/>
    <col min="7947" max="8191" width="9" style="269"/>
    <col min="8192" max="8192" width="15.6640625" style="269" customWidth="1"/>
    <col min="8193" max="8193" width="10.1640625" style="269" customWidth="1"/>
    <col min="8194" max="8199" width="17.6640625" style="269" customWidth="1"/>
    <col min="8200" max="8200" width="15.6640625" style="269" customWidth="1"/>
    <col min="8201" max="8201" width="9" style="269"/>
    <col min="8202" max="8202" width="12.6640625" style="269" customWidth="1"/>
    <col min="8203" max="8447" width="9" style="269"/>
    <col min="8448" max="8448" width="15.6640625" style="269" customWidth="1"/>
    <col min="8449" max="8449" width="10.1640625" style="269" customWidth="1"/>
    <col min="8450" max="8455" width="17.6640625" style="269" customWidth="1"/>
    <col min="8456" max="8456" width="15.6640625" style="269" customWidth="1"/>
    <col min="8457" max="8457" width="9" style="269"/>
    <col min="8458" max="8458" width="12.6640625" style="269" customWidth="1"/>
    <col min="8459" max="8703" width="9" style="269"/>
    <col min="8704" max="8704" width="15.6640625" style="269" customWidth="1"/>
    <col min="8705" max="8705" width="10.1640625" style="269" customWidth="1"/>
    <col min="8706" max="8711" width="17.6640625" style="269" customWidth="1"/>
    <col min="8712" max="8712" width="15.6640625" style="269" customWidth="1"/>
    <col min="8713" max="8713" width="9" style="269"/>
    <col min="8714" max="8714" width="12.6640625" style="269" customWidth="1"/>
    <col min="8715" max="8959" width="9" style="269"/>
    <col min="8960" max="8960" width="15.6640625" style="269" customWidth="1"/>
    <col min="8961" max="8961" width="10.1640625" style="269" customWidth="1"/>
    <col min="8962" max="8967" width="17.6640625" style="269" customWidth="1"/>
    <col min="8968" max="8968" width="15.6640625" style="269" customWidth="1"/>
    <col min="8969" max="8969" width="9" style="269"/>
    <col min="8970" max="8970" width="12.6640625" style="269" customWidth="1"/>
    <col min="8971" max="9215" width="9" style="269"/>
    <col min="9216" max="9216" width="15.6640625" style="269" customWidth="1"/>
    <col min="9217" max="9217" width="10.1640625" style="269" customWidth="1"/>
    <col min="9218" max="9223" width="17.6640625" style="269" customWidth="1"/>
    <col min="9224" max="9224" width="15.6640625" style="269" customWidth="1"/>
    <col min="9225" max="9225" width="9" style="269"/>
    <col min="9226" max="9226" width="12.6640625" style="269" customWidth="1"/>
    <col min="9227" max="9471" width="9" style="269"/>
    <col min="9472" max="9472" width="15.6640625" style="269" customWidth="1"/>
    <col min="9473" max="9473" width="10.1640625" style="269" customWidth="1"/>
    <col min="9474" max="9479" width="17.6640625" style="269" customWidth="1"/>
    <col min="9480" max="9480" width="15.6640625" style="269" customWidth="1"/>
    <col min="9481" max="9481" width="9" style="269"/>
    <col min="9482" max="9482" width="12.6640625" style="269" customWidth="1"/>
    <col min="9483" max="9727" width="9" style="269"/>
    <col min="9728" max="9728" width="15.6640625" style="269" customWidth="1"/>
    <col min="9729" max="9729" width="10.1640625" style="269" customWidth="1"/>
    <col min="9730" max="9735" width="17.6640625" style="269" customWidth="1"/>
    <col min="9736" max="9736" width="15.6640625" style="269" customWidth="1"/>
    <col min="9737" max="9737" width="9" style="269"/>
    <col min="9738" max="9738" width="12.6640625" style="269" customWidth="1"/>
    <col min="9739" max="9983" width="9" style="269"/>
    <col min="9984" max="9984" width="15.6640625" style="269" customWidth="1"/>
    <col min="9985" max="9985" width="10.1640625" style="269" customWidth="1"/>
    <col min="9986" max="9991" width="17.6640625" style="269" customWidth="1"/>
    <col min="9992" max="9992" width="15.6640625" style="269" customWidth="1"/>
    <col min="9993" max="9993" width="9" style="269"/>
    <col min="9994" max="9994" width="12.6640625" style="269" customWidth="1"/>
    <col min="9995" max="10239" width="9" style="269"/>
    <col min="10240" max="10240" width="15.6640625" style="269" customWidth="1"/>
    <col min="10241" max="10241" width="10.1640625" style="269" customWidth="1"/>
    <col min="10242" max="10247" width="17.6640625" style="269" customWidth="1"/>
    <col min="10248" max="10248" width="15.6640625" style="269" customWidth="1"/>
    <col min="10249" max="10249" width="9" style="269"/>
    <col min="10250" max="10250" width="12.6640625" style="269" customWidth="1"/>
    <col min="10251" max="10495" width="9" style="269"/>
    <col min="10496" max="10496" width="15.6640625" style="269" customWidth="1"/>
    <col min="10497" max="10497" width="10.1640625" style="269" customWidth="1"/>
    <col min="10498" max="10503" width="17.6640625" style="269" customWidth="1"/>
    <col min="10504" max="10504" width="15.6640625" style="269" customWidth="1"/>
    <col min="10505" max="10505" width="9" style="269"/>
    <col min="10506" max="10506" width="12.6640625" style="269" customWidth="1"/>
    <col min="10507" max="10751" width="9" style="269"/>
    <col min="10752" max="10752" width="15.6640625" style="269" customWidth="1"/>
    <col min="10753" max="10753" width="10.1640625" style="269" customWidth="1"/>
    <col min="10754" max="10759" width="17.6640625" style="269" customWidth="1"/>
    <col min="10760" max="10760" width="15.6640625" style="269" customWidth="1"/>
    <col min="10761" max="10761" width="9" style="269"/>
    <col min="10762" max="10762" width="12.6640625" style="269" customWidth="1"/>
    <col min="10763" max="11007" width="9" style="269"/>
    <col min="11008" max="11008" width="15.6640625" style="269" customWidth="1"/>
    <col min="11009" max="11009" width="10.1640625" style="269" customWidth="1"/>
    <col min="11010" max="11015" width="17.6640625" style="269" customWidth="1"/>
    <col min="11016" max="11016" width="15.6640625" style="269" customWidth="1"/>
    <col min="11017" max="11017" width="9" style="269"/>
    <col min="11018" max="11018" width="12.6640625" style="269" customWidth="1"/>
    <col min="11019" max="11263" width="9" style="269"/>
    <col min="11264" max="11264" width="15.6640625" style="269" customWidth="1"/>
    <col min="11265" max="11265" width="10.1640625" style="269" customWidth="1"/>
    <col min="11266" max="11271" width="17.6640625" style="269" customWidth="1"/>
    <col min="11272" max="11272" width="15.6640625" style="269" customWidth="1"/>
    <col min="11273" max="11273" width="9" style="269"/>
    <col min="11274" max="11274" width="12.6640625" style="269" customWidth="1"/>
    <col min="11275" max="11519" width="9" style="269"/>
    <col min="11520" max="11520" width="15.6640625" style="269" customWidth="1"/>
    <col min="11521" max="11521" width="10.1640625" style="269" customWidth="1"/>
    <col min="11522" max="11527" width="17.6640625" style="269" customWidth="1"/>
    <col min="11528" max="11528" width="15.6640625" style="269" customWidth="1"/>
    <col min="11529" max="11529" width="9" style="269"/>
    <col min="11530" max="11530" width="12.6640625" style="269" customWidth="1"/>
    <col min="11531" max="11775" width="9" style="269"/>
    <col min="11776" max="11776" width="15.6640625" style="269" customWidth="1"/>
    <col min="11777" max="11777" width="10.1640625" style="269" customWidth="1"/>
    <col min="11778" max="11783" width="17.6640625" style="269" customWidth="1"/>
    <col min="11784" max="11784" width="15.6640625" style="269" customWidth="1"/>
    <col min="11785" max="11785" width="9" style="269"/>
    <col min="11786" max="11786" width="12.6640625" style="269" customWidth="1"/>
    <col min="11787" max="12031" width="9" style="269"/>
    <col min="12032" max="12032" width="15.6640625" style="269" customWidth="1"/>
    <col min="12033" max="12033" width="10.1640625" style="269" customWidth="1"/>
    <col min="12034" max="12039" width="17.6640625" style="269" customWidth="1"/>
    <col min="12040" max="12040" width="15.6640625" style="269" customWidth="1"/>
    <col min="12041" max="12041" width="9" style="269"/>
    <col min="12042" max="12042" width="12.6640625" style="269" customWidth="1"/>
    <col min="12043" max="12287" width="9" style="269"/>
    <col min="12288" max="12288" width="15.6640625" style="269" customWidth="1"/>
    <col min="12289" max="12289" width="10.1640625" style="269" customWidth="1"/>
    <col min="12290" max="12295" width="17.6640625" style="269" customWidth="1"/>
    <col min="12296" max="12296" width="15.6640625" style="269" customWidth="1"/>
    <col min="12297" max="12297" width="9" style="269"/>
    <col min="12298" max="12298" width="12.6640625" style="269" customWidth="1"/>
    <col min="12299" max="12543" width="9" style="269"/>
    <col min="12544" max="12544" width="15.6640625" style="269" customWidth="1"/>
    <col min="12545" max="12545" width="10.1640625" style="269" customWidth="1"/>
    <col min="12546" max="12551" width="17.6640625" style="269" customWidth="1"/>
    <col min="12552" max="12552" width="15.6640625" style="269" customWidth="1"/>
    <col min="12553" max="12553" width="9" style="269"/>
    <col min="12554" max="12554" width="12.6640625" style="269" customWidth="1"/>
    <col min="12555" max="12799" width="9" style="269"/>
    <col min="12800" max="12800" width="15.6640625" style="269" customWidth="1"/>
    <col min="12801" max="12801" width="10.1640625" style="269" customWidth="1"/>
    <col min="12802" max="12807" width="17.6640625" style="269" customWidth="1"/>
    <col min="12808" max="12808" width="15.6640625" style="269" customWidth="1"/>
    <col min="12809" max="12809" width="9" style="269"/>
    <col min="12810" max="12810" width="12.6640625" style="269" customWidth="1"/>
    <col min="12811" max="13055" width="9" style="269"/>
    <col min="13056" max="13056" width="15.6640625" style="269" customWidth="1"/>
    <col min="13057" max="13057" width="10.1640625" style="269" customWidth="1"/>
    <col min="13058" max="13063" width="17.6640625" style="269" customWidth="1"/>
    <col min="13064" max="13064" width="15.6640625" style="269" customWidth="1"/>
    <col min="13065" max="13065" width="9" style="269"/>
    <col min="13066" max="13066" width="12.6640625" style="269" customWidth="1"/>
    <col min="13067" max="13311" width="9" style="269"/>
    <col min="13312" max="13312" width="15.6640625" style="269" customWidth="1"/>
    <col min="13313" max="13313" width="10.1640625" style="269" customWidth="1"/>
    <col min="13314" max="13319" width="17.6640625" style="269" customWidth="1"/>
    <col min="13320" max="13320" width="15.6640625" style="269" customWidth="1"/>
    <col min="13321" max="13321" width="9" style="269"/>
    <col min="13322" max="13322" width="12.6640625" style="269" customWidth="1"/>
    <col min="13323" max="13567" width="9" style="269"/>
    <col min="13568" max="13568" width="15.6640625" style="269" customWidth="1"/>
    <col min="13569" max="13569" width="10.1640625" style="269" customWidth="1"/>
    <col min="13570" max="13575" width="17.6640625" style="269" customWidth="1"/>
    <col min="13576" max="13576" width="15.6640625" style="269" customWidth="1"/>
    <col min="13577" max="13577" width="9" style="269"/>
    <col min="13578" max="13578" width="12.6640625" style="269" customWidth="1"/>
    <col min="13579" max="13823" width="9" style="269"/>
    <col min="13824" max="13824" width="15.6640625" style="269" customWidth="1"/>
    <col min="13825" max="13825" width="10.1640625" style="269" customWidth="1"/>
    <col min="13826" max="13831" width="17.6640625" style="269" customWidth="1"/>
    <col min="13832" max="13832" width="15.6640625" style="269" customWidth="1"/>
    <col min="13833" max="13833" width="9" style="269"/>
    <col min="13834" max="13834" width="12.6640625" style="269" customWidth="1"/>
    <col min="13835" max="14079" width="9" style="269"/>
    <col min="14080" max="14080" width="15.6640625" style="269" customWidth="1"/>
    <col min="14081" max="14081" width="10.1640625" style="269" customWidth="1"/>
    <col min="14082" max="14087" width="17.6640625" style="269" customWidth="1"/>
    <col min="14088" max="14088" width="15.6640625" style="269" customWidth="1"/>
    <col min="14089" max="14089" width="9" style="269"/>
    <col min="14090" max="14090" width="12.6640625" style="269" customWidth="1"/>
    <col min="14091" max="14335" width="9" style="269"/>
    <col min="14336" max="14336" width="15.6640625" style="269" customWidth="1"/>
    <col min="14337" max="14337" width="10.1640625" style="269" customWidth="1"/>
    <col min="14338" max="14343" width="17.6640625" style="269" customWidth="1"/>
    <col min="14344" max="14344" width="15.6640625" style="269" customWidth="1"/>
    <col min="14345" max="14345" width="9" style="269"/>
    <col min="14346" max="14346" width="12.6640625" style="269" customWidth="1"/>
    <col min="14347" max="14591" width="9" style="269"/>
    <col min="14592" max="14592" width="15.6640625" style="269" customWidth="1"/>
    <col min="14593" max="14593" width="10.1640625" style="269" customWidth="1"/>
    <col min="14594" max="14599" width="17.6640625" style="269" customWidth="1"/>
    <col min="14600" max="14600" width="15.6640625" style="269" customWidth="1"/>
    <col min="14601" max="14601" width="9" style="269"/>
    <col min="14602" max="14602" width="12.6640625" style="269" customWidth="1"/>
    <col min="14603" max="14847" width="9" style="269"/>
    <col min="14848" max="14848" width="15.6640625" style="269" customWidth="1"/>
    <col min="14849" max="14849" width="10.1640625" style="269" customWidth="1"/>
    <col min="14850" max="14855" width="17.6640625" style="269" customWidth="1"/>
    <col min="14856" max="14856" width="15.6640625" style="269" customWidth="1"/>
    <col min="14857" max="14857" width="9" style="269"/>
    <col min="14858" max="14858" width="12.6640625" style="269" customWidth="1"/>
    <col min="14859" max="15103" width="9" style="269"/>
    <col min="15104" max="15104" width="15.6640625" style="269" customWidth="1"/>
    <col min="15105" max="15105" width="10.1640625" style="269" customWidth="1"/>
    <col min="15106" max="15111" width="17.6640625" style="269" customWidth="1"/>
    <col min="15112" max="15112" width="15.6640625" style="269" customWidth="1"/>
    <col min="15113" max="15113" width="9" style="269"/>
    <col min="15114" max="15114" width="12.6640625" style="269" customWidth="1"/>
    <col min="15115" max="15359" width="9" style="269"/>
    <col min="15360" max="15360" width="15.6640625" style="269" customWidth="1"/>
    <col min="15361" max="15361" width="10.1640625" style="269" customWidth="1"/>
    <col min="15362" max="15367" width="17.6640625" style="269" customWidth="1"/>
    <col min="15368" max="15368" width="15.6640625" style="269" customWidth="1"/>
    <col min="15369" max="15369" width="9" style="269"/>
    <col min="15370" max="15370" width="12.6640625" style="269" customWidth="1"/>
    <col min="15371" max="15615" width="9" style="269"/>
    <col min="15616" max="15616" width="15.6640625" style="269" customWidth="1"/>
    <col min="15617" max="15617" width="10.1640625" style="269" customWidth="1"/>
    <col min="15618" max="15623" width="17.6640625" style="269" customWidth="1"/>
    <col min="15624" max="15624" width="15.6640625" style="269" customWidth="1"/>
    <col min="15625" max="15625" width="9" style="269"/>
    <col min="15626" max="15626" width="12.6640625" style="269" customWidth="1"/>
    <col min="15627" max="15871" width="9" style="269"/>
    <col min="15872" max="15872" width="15.6640625" style="269" customWidth="1"/>
    <col min="15873" max="15873" width="10.1640625" style="269" customWidth="1"/>
    <col min="15874" max="15879" width="17.6640625" style="269" customWidth="1"/>
    <col min="15880" max="15880" width="15.6640625" style="269" customWidth="1"/>
    <col min="15881" max="15881" width="9" style="269"/>
    <col min="15882" max="15882" width="12.6640625" style="269" customWidth="1"/>
    <col min="15883" max="16127" width="9" style="269"/>
    <col min="16128" max="16128" width="15.6640625" style="269" customWidth="1"/>
    <col min="16129" max="16129" width="10.1640625" style="269" customWidth="1"/>
    <col min="16130" max="16135" width="17.6640625" style="269" customWidth="1"/>
    <col min="16136" max="16136" width="15.6640625" style="269" customWidth="1"/>
    <col min="16137" max="16137" width="9" style="269"/>
    <col min="16138" max="16138" width="12.6640625" style="269" customWidth="1"/>
    <col min="16139" max="16384" width="9" style="269"/>
  </cols>
  <sheetData>
    <row r="1" spans="1:8" ht="12.75" customHeight="1" x14ac:dyDescent="0.2">
      <c r="A1" s="341" t="s">
        <v>305</v>
      </c>
    </row>
    <row r="2" spans="1:8" ht="12.75" customHeight="1" x14ac:dyDescent="0.2">
      <c r="A2" s="358"/>
      <c r="B2" s="250"/>
      <c r="C2" s="270"/>
      <c r="D2" s="270"/>
      <c r="E2" s="270"/>
      <c r="F2" s="270"/>
      <c r="G2" s="270"/>
      <c r="H2" s="270"/>
    </row>
    <row r="3" spans="1:8" ht="13.5" customHeight="1" x14ac:dyDescent="0.2">
      <c r="A3" s="270"/>
      <c r="B3" s="270"/>
      <c r="C3" s="270"/>
      <c r="D3" s="270"/>
      <c r="E3" s="270"/>
      <c r="F3" s="270"/>
      <c r="G3" s="270"/>
      <c r="H3" s="270"/>
    </row>
    <row r="4" spans="1:8" ht="13.5" customHeight="1" x14ac:dyDescent="0.2">
      <c r="A4" s="712" t="s">
        <v>1</v>
      </c>
      <c r="B4" s="713" t="s">
        <v>201</v>
      </c>
      <c r="C4" s="456" t="s">
        <v>207</v>
      </c>
      <c r="D4" s="456"/>
      <c r="E4" s="456"/>
      <c r="F4" s="456"/>
      <c r="G4" s="455"/>
      <c r="H4" s="270"/>
    </row>
    <row r="5" spans="1:8" ht="27" customHeight="1" x14ac:dyDescent="0.2">
      <c r="A5" s="712"/>
      <c r="B5" s="713"/>
      <c r="C5" s="458">
        <v>1</v>
      </c>
      <c r="D5" s="458">
        <v>2</v>
      </c>
      <c r="E5" s="458">
        <v>3</v>
      </c>
      <c r="F5" s="458">
        <v>4</v>
      </c>
      <c r="G5" s="457" t="s">
        <v>208</v>
      </c>
      <c r="H5" s="270"/>
    </row>
    <row r="6" spans="1:8" ht="13.5" customHeight="1" x14ac:dyDescent="0.2">
      <c r="A6" s="712"/>
      <c r="B6" s="456" t="s">
        <v>4</v>
      </c>
      <c r="C6" s="456"/>
      <c r="D6" s="456"/>
      <c r="E6" s="456"/>
      <c r="F6" s="456"/>
      <c r="G6" s="455"/>
      <c r="H6" s="270"/>
    </row>
    <row r="7" spans="1:8" ht="13.5" customHeight="1" x14ac:dyDescent="0.2">
      <c r="A7" s="342"/>
      <c r="B7" s="271"/>
      <c r="C7" s="272"/>
      <c r="D7" s="273"/>
      <c r="E7" s="273"/>
      <c r="F7" s="273"/>
      <c r="G7" s="273"/>
      <c r="H7" s="270"/>
    </row>
    <row r="8" spans="1:8" ht="13.5" customHeight="1" x14ac:dyDescent="0.2">
      <c r="A8" s="454">
        <v>2000</v>
      </c>
      <c r="B8" s="248">
        <v>3504</v>
      </c>
      <c r="C8" s="248">
        <v>1507</v>
      </c>
      <c r="D8" s="248">
        <v>519</v>
      </c>
      <c r="E8" s="248">
        <v>540</v>
      </c>
      <c r="F8" s="248">
        <v>389</v>
      </c>
      <c r="G8" s="248">
        <v>549</v>
      </c>
      <c r="H8" s="270"/>
    </row>
    <row r="9" spans="1:8" ht="13.5" customHeight="1" x14ac:dyDescent="0.2">
      <c r="A9" s="454">
        <v>2001</v>
      </c>
      <c r="B9" s="248">
        <v>3676</v>
      </c>
      <c r="C9" s="248">
        <v>1464</v>
      </c>
      <c r="D9" s="248">
        <v>606</v>
      </c>
      <c r="E9" s="248">
        <v>600</v>
      </c>
      <c r="F9" s="248">
        <v>487</v>
      </c>
      <c r="G9" s="248">
        <v>519</v>
      </c>
      <c r="H9" s="270"/>
    </row>
    <row r="10" spans="1:8" ht="13.5" customHeight="1" x14ac:dyDescent="0.2">
      <c r="A10" s="454">
        <v>2002</v>
      </c>
      <c r="B10" s="248">
        <v>4269</v>
      </c>
      <c r="C10" s="248">
        <v>1651</v>
      </c>
      <c r="D10" s="248">
        <v>781</v>
      </c>
      <c r="E10" s="248">
        <v>694</v>
      </c>
      <c r="F10" s="248">
        <v>563</v>
      </c>
      <c r="G10" s="248">
        <v>580</v>
      </c>
      <c r="H10" s="270"/>
    </row>
    <row r="11" spans="1:8" ht="13.5" customHeight="1" x14ac:dyDescent="0.2">
      <c r="A11" s="454">
        <v>2003</v>
      </c>
      <c r="B11" s="248">
        <v>3652</v>
      </c>
      <c r="C11" s="248">
        <v>1492</v>
      </c>
      <c r="D11" s="248">
        <v>687</v>
      </c>
      <c r="E11" s="248">
        <v>609</v>
      </c>
      <c r="F11" s="248">
        <v>374</v>
      </c>
      <c r="G11" s="248">
        <v>490</v>
      </c>
      <c r="H11" s="270"/>
    </row>
    <row r="12" spans="1:8" ht="13.5" customHeight="1" x14ac:dyDescent="0.2">
      <c r="A12" s="454">
        <v>2004</v>
      </c>
      <c r="B12" s="248">
        <v>3208</v>
      </c>
      <c r="C12" s="248">
        <v>1480</v>
      </c>
      <c r="D12" s="248">
        <v>565</v>
      </c>
      <c r="E12" s="248">
        <v>413</v>
      </c>
      <c r="F12" s="248">
        <v>346</v>
      </c>
      <c r="G12" s="248">
        <v>404</v>
      </c>
      <c r="H12" s="270"/>
    </row>
    <row r="13" spans="1:8" ht="13.5" customHeight="1" x14ac:dyDescent="0.2">
      <c r="A13" s="454">
        <v>2005</v>
      </c>
      <c r="B13" s="248">
        <v>3015</v>
      </c>
      <c r="C13" s="248">
        <v>1537</v>
      </c>
      <c r="D13" s="248">
        <v>512</v>
      </c>
      <c r="E13" s="248">
        <v>319</v>
      </c>
      <c r="F13" s="248">
        <v>295</v>
      </c>
      <c r="G13" s="248">
        <v>352</v>
      </c>
      <c r="H13" s="270"/>
    </row>
    <row r="14" spans="1:8" ht="13.5" customHeight="1" x14ac:dyDescent="0.2">
      <c r="A14" s="454">
        <v>2006</v>
      </c>
      <c r="B14" s="248">
        <v>3023</v>
      </c>
      <c r="C14" s="248">
        <v>1702</v>
      </c>
      <c r="D14" s="248">
        <v>379</v>
      </c>
      <c r="E14" s="248">
        <v>267</v>
      </c>
      <c r="F14" s="248">
        <v>304</v>
      </c>
      <c r="G14" s="248">
        <v>371</v>
      </c>
      <c r="H14" s="270"/>
    </row>
    <row r="15" spans="1:8" ht="13.5" customHeight="1" x14ac:dyDescent="0.2">
      <c r="A15" s="454">
        <v>2007</v>
      </c>
      <c r="B15" s="248">
        <v>3225</v>
      </c>
      <c r="C15" s="248">
        <v>1890</v>
      </c>
      <c r="D15" s="248">
        <v>412</v>
      </c>
      <c r="E15" s="248">
        <v>226</v>
      </c>
      <c r="F15" s="248">
        <v>311</v>
      </c>
      <c r="G15" s="248">
        <v>386</v>
      </c>
      <c r="H15" s="270"/>
    </row>
    <row r="16" spans="1:8" ht="13.5" customHeight="1" x14ac:dyDescent="0.2">
      <c r="A16" s="454">
        <v>2008</v>
      </c>
      <c r="B16" s="248">
        <v>3153</v>
      </c>
      <c r="C16" s="248">
        <v>1907</v>
      </c>
      <c r="D16" s="248">
        <v>405</v>
      </c>
      <c r="E16" s="248">
        <v>248</v>
      </c>
      <c r="F16" s="248">
        <v>262</v>
      </c>
      <c r="G16" s="248">
        <v>331</v>
      </c>
      <c r="H16" s="270"/>
    </row>
    <row r="17" spans="1:8" ht="13.5" customHeight="1" x14ac:dyDescent="0.2">
      <c r="A17" s="454">
        <v>2009</v>
      </c>
      <c r="B17" s="248">
        <v>3211</v>
      </c>
      <c r="C17" s="248">
        <v>1995</v>
      </c>
      <c r="D17" s="248">
        <v>419</v>
      </c>
      <c r="E17" s="248">
        <v>236</v>
      </c>
      <c r="F17" s="248">
        <v>216</v>
      </c>
      <c r="G17" s="248">
        <v>345</v>
      </c>
      <c r="H17" s="270"/>
    </row>
    <row r="18" spans="1:8" ht="13.5" customHeight="1" x14ac:dyDescent="0.2">
      <c r="A18" s="454">
        <v>2010</v>
      </c>
      <c r="B18" s="248">
        <v>2879</v>
      </c>
      <c r="C18" s="248">
        <v>1758</v>
      </c>
      <c r="D18" s="248">
        <v>313</v>
      </c>
      <c r="E18" s="248">
        <v>191</v>
      </c>
      <c r="F18" s="248">
        <v>231</v>
      </c>
      <c r="G18" s="248">
        <v>386</v>
      </c>
      <c r="H18" s="270"/>
    </row>
    <row r="19" spans="1:8" ht="13.5" customHeight="1" x14ac:dyDescent="0.2">
      <c r="A19" s="454">
        <v>2011</v>
      </c>
      <c r="B19" s="248">
        <v>2834</v>
      </c>
      <c r="C19" s="248">
        <v>1597</v>
      </c>
      <c r="D19" s="248">
        <v>407</v>
      </c>
      <c r="E19" s="248">
        <v>190</v>
      </c>
      <c r="F19" s="248">
        <v>268</v>
      </c>
      <c r="G19" s="248">
        <v>372</v>
      </c>
      <c r="H19" s="270"/>
    </row>
    <row r="20" spans="1:8" ht="13.5" customHeight="1" x14ac:dyDescent="0.2">
      <c r="A20" s="454">
        <v>2012</v>
      </c>
      <c r="B20" s="248">
        <v>3330</v>
      </c>
      <c r="C20" s="248">
        <v>1869</v>
      </c>
      <c r="D20" s="248">
        <v>468</v>
      </c>
      <c r="E20" s="248">
        <v>249</v>
      </c>
      <c r="F20" s="248">
        <v>312</v>
      </c>
      <c r="G20" s="248">
        <v>432</v>
      </c>
      <c r="H20" s="270"/>
    </row>
    <row r="21" spans="1:8" ht="13.5" customHeight="1" x14ac:dyDescent="0.2">
      <c r="A21" s="454">
        <v>2013</v>
      </c>
      <c r="B21" s="248">
        <v>3626</v>
      </c>
      <c r="C21" s="248">
        <v>2105</v>
      </c>
      <c r="D21" s="248">
        <v>467</v>
      </c>
      <c r="E21" s="248">
        <v>315</v>
      </c>
      <c r="F21" s="248">
        <v>317</v>
      </c>
      <c r="G21" s="248">
        <v>422</v>
      </c>
      <c r="H21" s="270"/>
    </row>
    <row r="22" spans="1:8" ht="13.5" customHeight="1" x14ac:dyDescent="0.2">
      <c r="A22" s="454">
        <v>2014</v>
      </c>
      <c r="B22" s="248">
        <v>3557</v>
      </c>
      <c r="C22" s="248">
        <v>1928</v>
      </c>
      <c r="D22" s="248">
        <v>498</v>
      </c>
      <c r="E22" s="248">
        <v>314</v>
      </c>
      <c r="F22" s="248">
        <v>372</v>
      </c>
      <c r="G22" s="248">
        <v>445</v>
      </c>
      <c r="H22" s="270"/>
    </row>
    <row r="23" spans="1:8" ht="13.5" customHeight="1" x14ac:dyDescent="0.2">
      <c r="A23" s="454">
        <v>2015</v>
      </c>
      <c r="B23" s="248">
        <v>3758</v>
      </c>
      <c r="C23" s="248">
        <v>2030</v>
      </c>
      <c r="D23" s="248">
        <v>528</v>
      </c>
      <c r="E23" s="248">
        <v>393</v>
      </c>
      <c r="F23" s="248">
        <v>383</v>
      </c>
      <c r="G23" s="248">
        <v>424</v>
      </c>
      <c r="H23" s="270"/>
    </row>
    <row r="24" spans="1:8" ht="13.5" customHeight="1" x14ac:dyDescent="0.2">
      <c r="A24" s="454">
        <v>2016</v>
      </c>
      <c r="B24" s="248">
        <v>3965</v>
      </c>
      <c r="C24" s="248">
        <v>2099</v>
      </c>
      <c r="D24" s="248">
        <v>515</v>
      </c>
      <c r="E24" s="248">
        <v>456</v>
      </c>
      <c r="F24" s="248">
        <v>434</v>
      </c>
      <c r="G24" s="248">
        <v>461</v>
      </c>
      <c r="H24" s="270"/>
    </row>
    <row r="25" spans="1:8" ht="13.5" customHeight="1" x14ac:dyDescent="0.2">
      <c r="A25" s="454">
        <v>2017</v>
      </c>
      <c r="B25" s="248">
        <v>4303</v>
      </c>
      <c r="C25" s="248">
        <v>2183</v>
      </c>
      <c r="D25" s="248">
        <v>553</v>
      </c>
      <c r="E25" s="248">
        <v>467</v>
      </c>
      <c r="F25" s="248">
        <v>515</v>
      </c>
      <c r="G25" s="248">
        <v>585</v>
      </c>
      <c r="H25" s="270"/>
    </row>
    <row r="26" spans="1:8" ht="13.5" customHeight="1" x14ac:dyDescent="0.2">
      <c r="A26" s="454">
        <v>2018</v>
      </c>
      <c r="B26" s="248">
        <v>4688</v>
      </c>
      <c r="C26" s="248">
        <v>2269</v>
      </c>
      <c r="D26" s="248">
        <v>589</v>
      </c>
      <c r="E26" s="248">
        <v>555</v>
      </c>
      <c r="F26" s="248">
        <v>595</v>
      </c>
      <c r="G26" s="248">
        <v>680</v>
      </c>
      <c r="H26" s="270"/>
    </row>
    <row r="27" spans="1:8" ht="13.5" customHeight="1" x14ac:dyDescent="0.2">
      <c r="A27" s="454">
        <v>2019</v>
      </c>
      <c r="B27" s="248">
        <v>4564</v>
      </c>
      <c r="C27" s="248">
        <v>2229</v>
      </c>
      <c r="D27" s="248">
        <v>511</v>
      </c>
      <c r="E27" s="248">
        <v>519</v>
      </c>
      <c r="F27" s="248">
        <v>568</v>
      </c>
      <c r="G27" s="248">
        <v>737</v>
      </c>
    </row>
    <row r="28" spans="1:8" ht="13.5" customHeight="1" x14ac:dyDescent="0.2">
      <c r="A28" s="454">
        <v>2020</v>
      </c>
      <c r="B28" s="248">
        <v>4634</v>
      </c>
      <c r="C28" s="248">
        <v>2328</v>
      </c>
      <c r="D28" s="248">
        <v>443</v>
      </c>
      <c r="E28" s="248">
        <v>545</v>
      </c>
      <c r="F28" s="248">
        <v>589</v>
      </c>
      <c r="G28" s="248">
        <v>729</v>
      </c>
    </row>
    <row r="29" spans="1:8" ht="12.75" customHeight="1" x14ac:dyDescent="0.2">
      <c r="A29" s="271"/>
      <c r="B29" s="271"/>
      <c r="C29" s="248"/>
      <c r="D29" s="248"/>
      <c r="E29" s="248"/>
      <c r="F29" s="248"/>
      <c r="G29" s="248"/>
      <c r="H29" s="270"/>
    </row>
    <row r="30" spans="1:8" ht="13.5" customHeight="1" x14ac:dyDescent="0.2">
      <c r="A30" s="30"/>
      <c r="B30" s="30"/>
      <c r="C30" s="270"/>
      <c r="D30" s="270"/>
      <c r="E30" s="270"/>
      <c r="F30" s="270"/>
      <c r="G30" s="255" t="s">
        <v>327</v>
      </c>
      <c r="H30" s="270"/>
    </row>
    <row r="31" spans="1:8" ht="12.75" customHeight="1" x14ac:dyDescent="0.2">
      <c r="A31" s="30"/>
      <c r="B31" s="30"/>
      <c r="C31" s="270"/>
      <c r="D31" s="270"/>
      <c r="E31" s="270"/>
      <c r="F31" s="270"/>
      <c r="G31" s="270"/>
      <c r="H31" s="270"/>
    </row>
    <row r="32" spans="1:8" ht="12.75" customHeight="1" x14ac:dyDescent="0.2">
      <c r="A32" s="30"/>
      <c r="B32" s="30"/>
      <c r="C32" s="270"/>
      <c r="D32" s="270"/>
      <c r="E32" s="270"/>
      <c r="F32" s="270"/>
      <c r="G32" s="270"/>
      <c r="H32" s="270"/>
    </row>
    <row r="33" spans="1:10" x14ac:dyDescent="0.2">
      <c r="A33" s="348" t="s">
        <v>315</v>
      </c>
      <c r="J33" s="274"/>
    </row>
    <row r="34" spans="1:10" ht="12.75" customHeight="1" x14ac:dyDescent="0.2">
      <c r="C34" s="275"/>
      <c r="D34" s="275"/>
      <c r="E34" s="275"/>
      <c r="F34" s="275"/>
      <c r="G34" s="275"/>
    </row>
    <row r="35" spans="1:10" ht="12.75" customHeight="1" x14ac:dyDescent="0.2">
      <c r="C35" s="276"/>
      <c r="D35" s="276"/>
      <c r="E35" s="276"/>
      <c r="F35" s="276"/>
      <c r="G35" s="248"/>
    </row>
  </sheetData>
  <mergeCells count="2">
    <mergeCell ref="A4:A6"/>
    <mergeCell ref="B4:B5"/>
  </mergeCells>
  <hyperlinks>
    <hyperlink ref="A33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">
    <pageSetUpPr fitToPage="1"/>
  </sheetPr>
  <dimension ref="A1:N69"/>
  <sheetViews>
    <sheetView zoomScaleNormal="100" workbookViewId="0">
      <selection activeCell="A2" sqref="A2"/>
    </sheetView>
  </sheetViews>
  <sheetFormatPr baseColWidth="10" defaultColWidth="12" defaultRowHeight="12.75" customHeight="1" x14ac:dyDescent="0.2"/>
  <cols>
    <col min="1" max="1" width="21.6640625" style="2" customWidth="1"/>
    <col min="2" max="3" width="11.6640625" style="2" customWidth="1"/>
    <col min="4" max="7" width="10.6640625" style="2" customWidth="1"/>
    <col min="8" max="8" width="11.6640625" style="2" customWidth="1"/>
    <col min="9" max="10" width="15.6640625" style="2" customWidth="1"/>
    <col min="11" max="16384" width="12" style="2"/>
  </cols>
  <sheetData>
    <row r="1" spans="1:14" ht="12.75" customHeight="1" x14ac:dyDescent="0.2">
      <c r="A1" s="22" t="s">
        <v>365</v>
      </c>
      <c r="B1" s="23"/>
      <c r="C1" s="23"/>
      <c r="D1" s="23"/>
      <c r="E1" s="23"/>
      <c r="F1" s="23"/>
      <c r="G1" s="23"/>
      <c r="H1" s="23"/>
      <c r="I1" s="23"/>
    </row>
    <row r="2" spans="1:14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4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14" ht="12.75" customHeight="1" x14ac:dyDescent="0.2">
      <c r="A4" s="597"/>
      <c r="B4" s="34" t="s">
        <v>7</v>
      </c>
      <c r="C4" s="34"/>
      <c r="D4" s="34"/>
      <c r="E4" s="34"/>
      <c r="F4" s="34"/>
      <c r="G4" s="34"/>
      <c r="H4" s="34" t="s">
        <v>8</v>
      </c>
      <c r="I4" s="35"/>
    </row>
    <row r="5" spans="1:14" ht="12.75" customHeight="1" x14ac:dyDescent="0.2">
      <c r="A5" s="596"/>
      <c r="B5" s="624" t="s">
        <v>9</v>
      </c>
      <c r="C5" s="624" t="s">
        <v>10</v>
      </c>
      <c r="D5" s="34" t="s">
        <v>11</v>
      </c>
      <c r="E5" s="34"/>
      <c r="F5" s="624" t="s">
        <v>12</v>
      </c>
      <c r="G5" s="628" t="s">
        <v>13</v>
      </c>
      <c r="H5" s="627" t="s">
        <v>14</v>
      </c>
      <c r="I5" s="625" t="s">
        <v>15</v>
      </c>
    </row>
    <row r="6" spans="1:14" ht="25.5" customHeight="1" x14ac:dyDescent="0.2">
      <c r="A6" s="596"/>
      <c r="B6" s="624"/>
      <c r="C6" s="624"/>
      <c r="D6" s="36" t="s">
        <v>2</v>
      </c>
      <c r="E6" s="36" t="s">
        <v>3</v>
      </c>
      <c r="F6" s="624"/>
      <c r="G6" s="627"/>
      <c r="H6" s="624"/>
      <c r="I6" s="626"/>
    </row>
    <row r="7" spans="1:14" ht="12.75" customHeight="1" x14ac:dyDescent="0.2">
      <c r="A7" s="595"/>
      <c r="B7" s="37" t="s">
        <v>4</v>
      </c>
      <c r="C7" s="38"/>
      <c r="D7" s="38"/>
      <c r="E7" s="39" t="s">
        <v>6</v>
      </c>
      <c r="F7" s="38"/>
      <c r="G7" s="40" t="s">
        <v>65</v>
      </c>
      <c r="H7" s="37" t="s">
        <v>4</v>
      </c>
      <c r="I7" s="41"/>
    </row>
    <row r="8" spans="1:14" ht="12.75" customHeight="1" x14ac:dyDescent="0.2">
      <c r="A8" s="42"/>
      <c r="B8" s="23"/>
      <c r="C8" s="23"/>
      <c r="D8" s="23"/>
      <c r="E8" s="23"/>
      <c r="F8" s="23"/>
      <c r="G8" s="23"/>
      <c r="H8" s="23"/>
      <c r="I8" s="23"/>
    </row>
    <row r="9" spans="1:14" ht="12.75" customHeight="1" x14ac:dyDescent="0.2">
      <c r="A9" s="43" t="s">
        <v>1</v>
      </c>
      <c r="B9" s="623" t="s">
        <v>62</v>
      </c>
      <c r="C9" s="623"/>
      <c r="D9" s="623"/>
      <c r="E9" s="623"/>
      <c r="F9" s="623"/>
      <c r="G9" s="623"/>
      <c r="H9" s="623"/>
      <c r="I9" s="623"/>
    </row>
    <row r="10" spans="1:14" ht="6" customHeight="1" x14ac:dyDescent="0.2">
      <c r="A10" s="43"/>
      <c r="B10" s="23"/>
      <c r="C10" s="23"/>
      <c r="D10" s="23"/>
      <c r="E10" s="23"/>
      <c r="F10" s="23"/>
      <c r="G10" s="23"/>
      <c r="H10" s="23"/>
      <c r="I10" s="23"/>
    </row>
    <row r="11" spans="1:14" ht="12.75" customHeight="1" x14ac:dyDescent="0.2">
      <c r="A11" s="43">
        <v>1987</v>
      </c>
      <c r="B11" s="24">
        <v>996</v>
      </c>
      <c r="C11" s="24">
        <v>1910</v>
      </c>
      <c r="D11" s="25">
        <v>6657</v>
      </c>
      <c r="E11" s="485">
        <v>1372.35</v>
      </c>
      <c r="F11" s="490">
        <v>3050</v>
      </c>
      <c r="G11" s="490">
        <v>471534.33580628171</v>
      </c>
      <c r="H11" s="27">
        <v>557</v>
      </c>
      <c r="I11" s="28">
        <v>439</v>
      </c>
    </row>
    <row r="12" spans="1:14" ht="12.75" customHeight="1" x14ac:dyDescent="0.2">
      <c r="A12" s="43">
        <v>1990</v>
      </c>
      <c r="B12" s="24">
        <v>953</v>
      </c>
      <c r="C12" s="24">
        <v>2026</v>
      </c>
      <c r="D12" s="25">
        <v>7738</v>
      </c>
      <c r="E12" s="485">
        <v>1547.63</v>
      </c>
      <c r="F12" s="490">
        <v>4968.4399999999996</v>
      </c>
      <c r="G12" s="490">
        <v>740924.31346282654</v>
      </c>
      <c r="H12" s="27">
        <v>584</v>
      </c>
      <c r="I12" s="28">
        <v>369</v>
      </c>
    </row>
    <row r="13" spans="1:14" ht="12.75" customHeight="1" x14ac:dyDescent="0.2">
      <c r="A13" s="43">
        <v>1995</v>
      </c>
      <c r="B13" s="24">
        <v>841</v>
      </c>
      <c r="C13" s="24">
        <v>2238</v>
      </c>
      <c r="D13" s="25">
        <v>7825</v>
      </c>
      <c r="E13" s="485">
        <v>1571.81</v>
      </c>
      <c r="F13" s="490">
        <v>2948</v>
      </c>
      <c r="G13" s="491">
        <v>642746.04643552867</v>
      </c>
      <c r="H13" s="27">
        <v>400</v>
      </c>
      <c r="I13" s="28">
        <v>441</v>
      </c>
    </row>
    <row r="14" spans="1:14" ht="12.75" customHeight="1" x14ac:dyDescent="0.2">
      <c r="A14" s="43">
        <v>2000</v>
      </c>
      <c r="B14" s="24">
        <v>1036</v>
      </c>
      <c r="C14" s="24">
        <v>1752</v>
      </c>
      <c r="D14" s="25">
        <v>7230</v>
      </c>
      <c r="E14" s="485">
        <v>1612</v>
      </c>
      <c r="F14" s="491">
        <v>1847</v>
      </c>
      <c r="G14" s="491">
        <v>459599.76071539964</v>
      </c>
      <c r="H14" s="27">
        <v>562</v>
      </c>
      <c r="I14" s="28">
        <v>474</v>
      </c>
    </row>
    <row r="15" spans="1:14" ht="12.75" customHeight="1" x14ac:dyDescent="0.2">
      <c r="A15" s="43">
        <v>2005</v>
      </c>
      <c r="B15" s="24">
        <v>847</v>
      </c>
      <c r="C15" s="24">
        <v>1122</v>
      </c>
      <c r="D15" s="25">
        <v>5057</v>
      </c>
      <c r="E15" s="485">
        <v>1157</v>
      </c>
      <c r="F15" s="491">
        <v>1857</v>
      </c>
      <c r="G15" s="491">
        <v>389421</v>
      </c>
      <c r="H15" s="27">
        <v>366</v>
      </c>
      <c r="I15" s="28">
        <v>481</v>
      </c>
      <c r="N15" s="1"/>
    </row>
    <row r="16" spans="1:14" ht="12.75" customHeight="1" x14ac:dyDescent="0.2">
      <c r="A16" s="43">
        <v>2006</v>
      </c>
      <c r="B16" s="24">
        <v>853</v>
      </c>
      <c r="C16" s="24">
        <v>1494</v>
      </c>
      <c r="D16" s="25">
        <v>6047</v>
      </c>
      <c r="E16" s="485">
        <v>1467</v>
      </c>
      <c r="F16" s="491">
        <v>3211</v>
      </c>
      <c r="G16" s="491">
        <v>744896</v>
      </c>
      <c r="H16" s="27">
        <v>422</v>
      </c>
      <c r="I16" s="28">
        <v>431</v>
      </c>
      <c r="N16" s="1"/>
    </row>
    <row r="17" spans="1:9" ht="12.75" customHeight="1" x14ac:dyDescent="0.2">
      <c r="A17" s="44" t="s">
        <v>100</v>
      </c>
      <c r="B17" s="24">
        <v>994</v>
      </c>
      <c r="C17" s="24">
        <v>1260</v>
      </c>
      <c r="D17" s="25">
        <v>5835</v>
      </c>
      <c r="E17" s="485">
        <v>1378.41</v>
      </c>
      <c r="F17" s="491">
        <v>1331.97</v>
      </c>
      <c r="G17" s="491">
        <v>369721</v>
      </c>
      <c r="H17" s="27">
        <v>546</v>
      </c>
      <c r="I17" s="28">
        <v>448</v>
      </c>
    </row>
    <row r="18" spans="1:9" ht="12.75" customHeight="1" x14ac:dyDescent="0.2">
      <c r="A18" s="45" t="s">
        <v>68</v>
      </c>
      <c r="B18" s="24">
        <v>946</v>
      </c>
      <c r="C18" s="24">
        <v>1317</v>
      </c>
      <c r="D18" s="25">
        <v>6122</v>
      </c>
      <c r="E18" s="485">
        <v>1472.54</v>
      </c>
      <c r="F18" s="491">
        <v>2080.7800000000002</v>
      </c>
      <c r="G18" s="491">
        <v>555087</v>
      </c>
      <c r="H18" s="27">
        <v>435</v>
      </c>
      <c r="I18" s="28">
        <v>511</v>
      </c>
    </row>
    <row r="19" spans="1:9" ht="12.75" customHeight="1" x14ac:dyDescent="0.2">
      <c r="A19" s="45" t="s">
        <v>69</v>
      </c>
      <c r="B19" s="24">
        <v>979</v>
      </c>
      <c r="C19" s="24">
        <v>1550</v>
      </c>
      <c r="D19" s="25">
        <v>6997</v>
      </c>
      <c r="E19" s="485">
        <v>1523.05</v>
      </c>
      <c r="F19" s="491">
        <v>1881.79</v>
      </c>
      <c r="G19" s="491">
        <v>526184</v>
      </c>
      <c r="H19" s="27">
        <v>371</v>
      </c>
      <c r="I19" s="28">
        <v>608</v>
      </c>
    </row>
    <row r="20" spans="1:9" ht="12.75" customHeight="1" x14ac:dyDescent="0.2">
      <c r="A20" s="45" t="s">
        <v>70</v>
      </c>
      <c r="B20" s="24">
        <v>918</v>
      </c>
      <c r="C20" s="24">
        <v>1550</v>
      </c>
      <c r="D20" s="25">
        <v>6715</v>
      </c>
      <c r="E20" s="485">
        <v>1640.03</v>
      </c>
      <c r="F20" s="491">
        <v>1526.72</v>
      </c>
      <c r="G20" s="491">
        <v>515654</v>
      </c>
      <c r="H20" s="27">
        <v>388</v>
      </c>
      <c r="I20" s="28">
        <v>530</v>
      </c>
    </row>
    <row r="21" spans="1:9" ht="12.75" customHeight="1" x14ac:dyDescent="0.2">
      <c r="A21" s="45" t="s">
        <v>73</v>
      </c>
      <c r="B21" s="24">
        <v>941</v>
      </c>
      <c r="C21" s="24">
        <v>1417</v>
      </c>
      <c r="D21" s="25">
        <v>6202</v>
      </c>
      <c r="E21" s="485">
        <v>1549.16</v>
      </c>
      <c r="F21" s="491">
        <v>1772.05</v>
      </c>
      <c r="G21" s="491">
        <v>540432</v>
      </c>
      <c r="H21" s="27">
        <v>428</v>
      </c>
      <c r="I21" s="28">
        <v>513</v>
      </c>
    </row>
    <row r="22" spans="1:9" ht="12.75" customHeight="1" x14ac:dyDescent="0.2">
      <c r="A22" s="45" t="s">
        <v>84</v>
      </c>
      <c r="B22" s="24">
        <v>870</v>
      </c>
      <c r="C22" s="24">
        <v>1881</v>
      </c>
      <c r="D22" s="25">
        <v>7059</v>
      </c>
      <c r="E22" s="485">
        <v>1699.05</v>
      </c>
      <c r="F22" s="491">
        <v>1961.27</v>
      </c>
      <c r="G22" s="491">
        <v>602214</v>
      </c>
      <c r="H22" s="27">
        <v>361</v>
      </c>
      <c r="I22" s="28">
        <v>509</v>
      </c>
    </row>
    <row r="23" spans="1:9" ht="12.75" customHeight="1" x14ac:dyDescent="0.2">
      <c r="A23" s="45" t="s">
        <v>85</v>
      </c>
      <c r="B23" s="24">
        <v>905</v>
      </c>
      <c r="C23" s="24">
        <v>1500</v>
      </c>
      <c r="D23" s="25">
        <v>6014</v>
      </c>
      <c r="E23" s="485">
        <v>1591.67</v>
      </c>
      <c r="F23" s="491">
        <v>1350.4</v>
      </c>
      <c r="G23" s="491">
        <v>531064</v>
      </c>
      <c r="H23" s="27">
        <v>367</v>
      </c>
      <c r="I23" s="28">
        <v>538</v>
      </c>
    </row>
    <row r="24" spans="1:9" ht="12.75" customHeight="1" x14ac:dyDescent="0.2">
      <c r="A24" s="45" t="s">
        <v>86</v>
      </c>
      <c r="B24" s="24">
        <v>779</v>
      </c>
      <c r="C24" s="24">
        <v>1914</v>
      </c>
      <c r="D24" s="25">
        <v>6890</v>
      </c>
      <c r="E24" s="485">
        <v>1848.99</v>
      </c>
      <c r="F24" s="491">
        <v>1318.5</v>
      </c>
      <c r="G24" s="491">
        <v>567151</v>
      </c>
      <c r="H24" s="27">
        <v>308</v>
      </c>
      <c r="I24" s="28">
        <v>471</v>
      </c>
    </row>
    <row r="25" spans="1:9" ht="12.75" customHeight="1" x14ac:dyDescent="0.2">
      <c r="A25" s="45" t="s">
        <v>87</v>
      </c>
      <c r="B25" s="24">
        <v>976</v>
      </c>
      <c r="C25" s="24">
        <v>2129</v>
      </c>
      <c r="D25" s="25">
        <v>7250</v>
      </c>
      <c r="E25" s="485">
        <v>1990.13</v>
      </c>
      <c r="F25" s="491">
        <v>3200.98</v>
      </c>
      <c r="G25" s="491">
        <v>947331</v>
      </c>
      <c r="H25" s="27">
        <v>353</v>
      </c>
      <c r="I25" s="28">
        <v>623</v>
      </c>
    </row>
    <row r="26" spans="1:9" ht="12.75" customHeight="1" x14ac:dyDescent="0.2">
      <c r="A26" s="45" t="s">
        <v>320</v>
      </c>
      <c r="B26" s="24">
        <v>741</v>
      </c>
      <c r="C26" s="24">
        <v>2125</v>
      </c>
      <c r="D26" s="25">
        <v>6099</v>
      </c>
      <c r="E26" s="485">
        <v>1494.75</v>
      </c>
      <c r="F26" s="491">
        <v>3000.84</v>
      </c>
      <c r="G26" s="491">
        <v>899229</v>
      </c>
      <c r="H26" s="27">
        <v>258</v>
      </c>
      <c r="I26" s="28">
        <v>483</v>
      </c>
    </row>
    <row r="27" spans="1:9" ht="12.75" customHeight="1" x14ac:dyDescent="0.2">
      <c r="A27" s="45" t="s">
        <v>321</v>
      </c>
      <c r="B27" s="24">
        <v>744</v>
      </c>
      <c r="C27" s="24">
        <v>2129</v>
      </c>
      <c r="D27" s="25">
        <v>6944</v>
      </c>
      <c r="E27" s="485">
        <v>1704.79</v>
      </c>
      <c r="F27" s="491">
        <v>2556.29</v>
      </c>
      <c r="G27" s="491">
        <v>725081</v>
      </c>
      <c r="H27" s="27">
        <v>275</v>
      </c>
      <c r="I27" s="28">
        <v>469</v>
      </c>
    </row>
    <row r="28" spans="1:9" ht="12.75" customHeight="1" x14ac:dyDescent="0.2">
      <c r="A28" s="45" t="s">
        <v>360</v>
      </c>
      <c r="B28" s="24">
        <v>866</v>
      </c>
      <c r="C28" s="24">
        <v>1847</v>
      </c>
      <c r="D28" s="25">
        <v>6397</v>
      </c>
      <c r="E28" s="485">
        <v>1693.87</v>
      </c>
      <c r="F28" s="491">
        <v>3700.21</v>
      </c>
      <c r="G28" s="491">
        <v>1030087</v>
      </c>
      <c r="H28" s="24">
        <v>351</v>
      </c>
      <c r="I28" s="28">
        <v>515</v>
      </c>
    </row>
    <row r="29" spans="1:9" ht="12.75" customHeight="1" x14ac:dyDescent="0.2">
      <c r="A29" s="45" t="s">
        <v>361</v>
      </c>
      <c r="B29" s="24">
        <v>747</v>
      </c>
      <c r="C29" s="24">
        <v>1486</v>
      </c>
      <c r="D29" s="25">
        <v>4756</v>
      </c>
      <c r="E29" s="485">
        <v>1286.57</v>
      </c>
      <c r="F29" s="491">
        <v>3672.57</v>
      </c>
      <c r="G29" s="491">
        <v>939383</v>
      </c>
      <c r="H29" s="24">
        <v>208</v>
      </c>
      <c r="I29" s="28">
        <v>539</v>
      </c>
    </row>
    <row r="30" spans="1:9" ht="12.75" customHeight="1" x14ac:dyDescent="0.2">
      <c r="A30" s="45"/>
      <c r="B30" s="487"/>
      <c r="C30" s="487"/>
      <c r="D30" s="487"/>
      <c r="E30" s="487"/>
      <c r="F30" s="485"/>
      <c r="G30" s="489"/>
      <c r="H30" s="487"/>
      <c r="I30" s="492"/>
    </row>
    <row r="31" spans="1:9" ht="12.75" customHeight="1" x14ac:dyDescent="0.2">
      <c r="A31" s="43"/>
      <c r="B31" s="29"/>
      <c r="C31" s="29"/>
      <c r="D31" s="29"/>
      <c r="E31" s="485"/>
      <c r="F31" s="485"/>
      <c r="G31" s="485"/>
      <c r="H31" s="29"/>
      <c r="I31" s="28"/>
    </row>
    <row r="32" spans="1:9" ht="12.75" customHeight="1" x14ac:dyDescent="0.2">
      <c r="A32" s="43" t="s">
        <v>16</v>
      </c>
      <c r="B32" s="622" t="s">
        <v>363</v>
      </c>
      <c r="C32" s="623"/>
      <c r="D32" s="623"/>
      <c r="E32" s="623"/>
      <c r="F32" s="623"/>
      <c r="G32" s="623"/>
      <c r="H32" s="623"/>
      <c r="I32" s="623"/>
    </row>
    <row r="33" spans="1:14" ht="6" customHeight="1" x14ac:dyDescent="0.2">
      <c r="A33" s="43"/>
      <c r="B33" s="23"/>
      <c r="C33" s="488"/>
      <c r="D33" s="488"/>
      <c r="E33" s="488"/>
      <c r="F33" s="488"/>
      <c r="G33" s="488"/>
      <c r="H33" s="488"/>
      <c r="I33" s="488"/>
    </row>
    <row r="34" spans="1:14" ht="12.75" customHeight="1" x14ac:dyDescent="0.2">
      <c r="A34" s="43" t="s">
        <v>17</v>
      </c>
      <c r="B34" s="24">
        <v>60</v>
      </c>
      <c r="C34" s="488">
        <v>91</v>
      </c>
      <c r="D34" s="488">
        <v>273</v>
      </c>
      <c r="E34" s="488">
        <v>9209</v>
      </c>
      <c r="F34" s="488">
        <v>60872</v>
      </c>
      <c r="G34" s="488">
        <v>135138</v>
      </c>
      <c r="H34" s="488">
        <v>8</v>
      </c>
      <c r="I34" s="488">
        <v>52</v>
      </c>
      <c r="L34" s="361"/>
      <c r="M34" s="361"/>
      <c r="N34" s="361"/>
    </row>
    <row r="35" spans="1:14" ht="12.75" customHeight="1" x14ac:dyDescent="0.2">
      <c r="A35" s="46" t="s">
        <v>18</v>
      </c>
      <c r="B35" s="24">
        <v>38</v>
      </c>
      <c r="C35" s="488">
        <v>242</v>
      </c>
      <c r="D35" s="488">
        <v>596</v>
      </c>
      <c r="E35" s="488">
        <v>16275</v>
      </c>
      <c r="F35" s="488">
        <v>-1927</v>
      </c>
      <c r="G35" s="488">
        <v>31981</v>
      </c>
      <c r="H35" s="488">
        <v>10</v>
      </c>
      <c r="I35" s="488">
        <v>28</v>
      </c>
      <c r="L35" s="361"/>
      <c r="M35" s="361"/>
      <c r="N35" s="361"/>
    </row>
    <row r="36" spans="1:14" ht="12.75" customHeight="1" x14ac:dyDescent="0.2">
      <c r="A36" s="46" t="s">
        <v>19</v>
      </c>
      <c r="B36" s="24">
        <v>60</v>
      </c>
      <c r="C36" s="488">
        <v>137</v>
      </c>
      <c r="D36" s="488">
        <v>451</v>
      </c>
      <c r="E36" s="488">
        <v>12662</v>
      </c>
      <c r="F36" s="488">
        <v>7041</v>
      </c>
      <c r="G36" s="488">
        <v>46661</v>
      </c>
      <c r="H36" s="488">
        <v>17</v>
      </c>
      <c r="I36" s="488">
        <v>43</v>
      </c>
      <c r="L36" s="361"/>
      <c r="M36" s="361"/>
      <c r="N36" s="361"/>
    </row>
    <row r="37" spans="1:14" ht="12.75" customHeight="1" x14ac:dyDescent="0.2">
      <c r="A37" s="46" t="s">
        <v>20</v>
      </c>
      <c r="B37" s="24">
        <v>91</v>
      </c>
      <c r="C37" s="488">
        <v>81</v>
      </c>
      <c r="D37" s="488">
        <v>311</v>
      </c>
      <c r="E37" s="488">
        <v>11309</v>
      </c>
      <c r="F37" s="488">
        <v>23252</v>
      </c>
      <c r="G37" s="488">
        <v>67825</v>
      </c>
      <c r="H37" s="488">
        <v>10</v>
      </c>
      <c r="I37" s="488">
        <v>81</v>
      </c>
      <c r="L37" s="361"/>
      <c r="M37" s="361"/>
      <c r="N37" s="361"/>
    </row>
    <row r="38" spans="1:14" ht="12.75" customHeight="1" x14ac:dyDescent="0.2">
      <c r="A38" s="46" t="s">
        <v>21</v>
      </c>
      <c r="B38" s="24">
        <v>63</v>
      </c>
      <c r="C38" s="488">
        <v>237</v>
      </c>
      <c r="D38" s="488">
        <v>790</v>
      </c>
      <c r="E38" s="488">
        <v>20223</v>
      </c>
      <c r="F38" s="488">
        <v>18118</v>
      </c>
      <c r="G38" s="488">
        <v>58525</v>
      </c>
      <c r="H38" s="488">
        <v>22</v>
      </c>
      <c r="I38" s="488">
        <v>41</v>
      </c>
      <c r="L38" s="361"/>
      <c r="M38" s="361"/>
      <c r="N38" s="361"/>
    </row>
    <row r="39" spans="1:14" ht="12.75" customHeight="1" x14ac:dyDescent="0.2">
      <c r="A39" s="46" t="s">
        <v>22</v>
      </c>
      <c r="B39" s="24">
        <v>312</v>
      </c>
      <c r="C39" s="488">
        <v>788</v>
      </c>
      <c r="D39" s="488">
        <v>2421</v>
      </c>
      <c r="E39" s="488">
        <v>69678</v>
      </c>
      <c r="F39" s="488">
        <v>107356</v>
      </c>
      <c r="G39" s="488">
        <v>340130</v>
      </c>
      <c r="H39" s="488">
        <v>67</v>
      </c>
      <c r="I39" s="488">
        <v>245</v>
      </c>
      <c r="L39" s="361"/>
      <c r="M39" s="361"/>
      <c r="N39" s="361"/>
    </row>
    <row r="40" spans="1:14" ht="11.25" x14ac:dyDescent="0.2">
      <c r="A40" s="46"/>
      <c r="B40" s="24"/>
      <c r="C40" s="488"/>
      <c r="D40" s="488"/>
      <c r="E40" s="488"/>
      <c r="F40" s="488"/>
      <c r="G40" s="488"/>
      <c r="H40" s="488"/>
      <c r="I40" s="488"/>
      <c r="L40" s="361"/>
      <c r="M40" s="361"/>
      <c r="N40" s="361"/>
    </row>
    <row r="41" spans="1:14" ht="12.75" customHeight="1" x14ac:dyDescent="0.2">
      <c r="A41" s="46" t="s">
        <v>23</v>
      </c>
      <c r="B41" s="24">
        <v>70</v>
      </c>
      <c r="C41" s="488">
        <v>59</v>
      </c>
      <c r="D41" s="488">
        <v>184</v>
      </c>
      <c r="E41" s="488">
        <v>4409</v>
      </c>
      <c r="F41" s="488">
        <v>49852</v>
      </c>
      <c r="G41" s="488">
        <v>104417</v>
      </c>
      <c r="H41" s="488">
        <v>22</v>
      </c>
      <c r="I41" s="488">
        <v>48</v>
      </c>
      <c r="L41" s="361"/>
      <c r="M41" s="361"/>
      <c r="N41" s="361"/>
    </row>
    <row r="42" spans="1:14" ht="12.75" customHeight="1" x14ac:dyDescent="0.2">
      <c r="A42" s="46" t="s">
        <v>24</v>
      </c>
      <c r="B42" s="24">
        <v>11</v>
      </c>
      <c r="C42" s="488">
        <v>151</v>
      </c>
      <c r="D42" s="488">
        <v>314</v>
      </c>
      <c r="E42" s="488">
        <v>7287</v>
      </c>
      <c r="F42" s="488">
        <v>1348</v>
      </c>
      <c r="G42" s="488">
        <v>18915</v>
      </c>
      <c r="H42" s="488">
        <v>5</v>
      </c>
      <c r="I42" s="488">
        <v>6</v>
      </c>
      <c r="L42" s="361"/>
      <c r="M42" s="361"/>
      <c r="N42" s="361"/>
    </row>
    <row r="43" spans="1:14" ht="12.75" customHeight="1" x14ac:dyDescent="0.2">
      <c r="A43" s="46" t="s">
        <v>25</v>
      </c>
      <c r="B43" s="24">
        <v>10</v>
      </c>
      <c r="C43" s="488">
        <v>7</v>
      </c>
      <c r="D43" s="488">
        <v>45</v>
      </c>
      <c r="E43" s="488">
        <v>1294</v>
      </c>
      <c r="F43" s="488">
        <v>291</v>
      </c>
      <c r="G43" s="488">
        <v>3178</v>
      </c>
      <c r="H43" s="488">
        <v>6</v>
      </c>
      <c r="I43" s="488">
        <v>4</v>
      </c>
      <c r="L43" s="361"/>
      <c r="M43" s="361"/>
      <c r="N43" s="361"/>
    </row>
    <row r="44" spans="1:14" ht="12.75" customHeight="1" x14ac:dyDescent="0.2">
      <c r="A44" s="46" t="s">
        <v>26</v>
      </c>
      <c r="B44" s="24">
        <v>31</v>
      </c>
      <c r="C44" s="488">
        <v>1</v>
      </c>
      <c r="D44" s="488">
        <v>20</v>
      </c>
      <c r="E44" s="488">
        <v>977</v>
      </c>
      <c r="F44" s="488">
        <v>22</v>
      </c>
      <c r="G44" s="488">
        <v>9496</v>
      </c>
      <c r="H44" s="488">
        <v>4</v>
      </c>
      <c r="I44" s="488">
        <v>27</v>
      </c>
      <c r="L44" s="361"/>
      <c r="M44" s="361"/>
      <c r="N44" s="361"/>
    </row>
    <row r="45" spans="1:14" ht="12.75" customHeight="1" x14ac:dyDescent="0.2">
      <c r="A45" s="46" t="s">
        <v>27</v>
      </c>
      <c r="B45" s="24">
        <v>47</v>
      </c>
      <c r="C45" s="488">
        <v>78</v>
      </c>
      <c r="D45" s="488">
        <v>256</v>
      </c>
      <c r="E45" s="488">
        <v>7069</v>
      </c>
      <c r="F45" s="488">
        <v>127315</v>
      </c>
      <c r="G45" s="488">
        <v>166631</v>
      </c>
      <c r="H45" s="488">
        <v>13</v>
      </c>
      <c r="I45" s="488">
        <v>34</v>
      </c>
      <c r="L45" s="361"/>
      <c r="M45" s="361"/>
      <c r="N45" s="361"/>
    </row>
    <row r="46" spans="1:14" ht="12.75" customHeight="1" x14ac:dyDescent="0.2">
      <c r="A46" s="46" t="s">
        <v>28</v>
      </c>
      <c r="B46" s="24">
        <v>8</v>
      </c>
      <c r="C46" s="488">
        <v>7</v>
      </c>
      <c r="D46" s="488">
        <v>27</v>
      </c>
      <c r="E46" s="488">
        <v>781</v>
      </c>
      <c r="F46" s="488">
        <v>3443</v>
      </c>
      <c r="G46" s="488">
        <v>7570</v>
      </c>
      <c r="H46" s="488">
        <v>3</v>
      </c>
      <c r="I46" s="488">
        <v>5</v>
      </c>
      <c r="L46" s="361"/>
      <c r="M46" s="361"/>
      <c r="N46" s="361"/>
    </row>
    <row r="47" spans="1:14" ht="12.75" customHeight="1" x14ac:dyDescent="0.2">
      <c r="A47" s="46" t="s">
        <v>29</v>
      </c>
      <c r="B47" s="24">
        <v>47</v>
      </c>
      <c r="C47" s="488">
        <v>64</v>
      </c>
      <c r="D47" s="488">
        <v>247</v>
      </c>
      <c r="E47" s="488">
        <v>6449</v>
      </c>
      <c r="F47" s="488">
        <v>18852</v>
      </c>
      <c r="G47" s="488">
        <v>58634</v>
      </c>
      <c r="H47" s="488">
        <v>19</v>
      </c>
      <c r="I47" s="488">
        <v>28</v>
      </c>
      <c r="L47" s="361"/>
      <c r="M47" s="361"/>
      <c r="N47" s="361"/>
    </row>
    <row r="48" spans="1:14" ht="12.75" customHeight="1" x14ac:dyDescent="0.2">
      <c r="A48" s="46" t="s">
        <v>30</v>
      </c>
      <c r="B48" s="24">
        <v>19</v>
      </c>
      <c r="C48" s="488">
        <v>74</v>
      </c>
      <c r="D48" s="488">
        <v>286</v>
      </c>
      <c r="E48" s="488">
        <v>5601</v>
      </c>
      <c r="F48" s="488">
        <v>-6766</v>
      </c>
      <c r="G48" s="488">
        <v>55315</v>
      </c>
      <c r="H48" s="488">
        <v>9</v>
      </c>
      <c r="I48" s="488">
        <v>10</v>
      </c>
      <c r="L48" s="361"/>
      <c r="M48" s="361"/>
      <c r="N48" s="361"/>
    </row>
    <row r="49" spans="1:14" ht="12.75" customHeight="1" x14ac:dyDescent="0.2">
      <c r="A49" s="46" t="s">
        <v>31</v>
      </c>
      <c r="B49" s="24">
        <v>8</v>
      </c>
      <c r="C49" s="488">
        <v>8</v>
      </c>
      <c r="D49" s="488">
        <v>20</v>
      </c>
      <c r="E49" s="488">
        <v>548</v>
      </c>
      <c r="F49" s="488">
        <v>253</v>
      </c>
      <c r="G49" s="488">
        <v>2434</v>
      </c>
      <c r="H49" s="488">
        <v>1</v>
      </c>
      <c r="I49" s="488">
        <v>7</v>
      </c>
      <c r="L49" s="361"/>
      <c r="M49" s="361"/>
      <c r="N49" s="361"/>
    </row>
    <row r="50" spans="1:14" ht="12.75" customHeight="1" x14ac:dyDescent="0.2">
      <c r="A50" s="46" t="s">
        <v>32</v>
      </c>
      <c r="B50" s="24">
        <v>4</v>
      </c>
      <c r="C50" s="488">
        <v>2</v>
      </c>
      <c r="D50" s="488">
        <v>9</v>
      </c>
      <c r="E50" s="488">
        <v>424</v>
      </c>
      <c r="F50" s="488">
        <v>91</v>
      </c>
      <c r="G50" s="488">
        <v>1335</v>
      </c>
      <c r="H50" s="488">
        <v>1</v>
      </c>
      <c r="I50" s="488">
        <v>3</v>
      </c>
      <c r="L50" s="361"/>
      <c r="M50" s="361"/>
      <c r="N50" s="361"/>
    </row>
    <row r="51" spans="1:14" ht="12.75" customHeight="1" x14ac:dyDescent="0.2">
      <c r="A51" s="46" t="s">
        <v>33</v>
      </c>
      <c r="B51" s="24">
        <v>19</v>
      </c>
      <c r="C51" s="488">
        <v>39</v>
      </c>
      <c r="D51" s="488">
        <v>124</v>
      </c>
      <c r="E51" s="488">
        <v>3085</v>
      </c>
      <c r="F51" s="488">
        <v>2016</v>
      </c>
      <c r="G51" s="488">
        <v>12484</v>
      </c>
      <c r="H51" s="488">
        <v>10</v>
      </c>
      <c r="I51" s="488">
        <v>9</v>
      </c>
      <c r="L51" s="361"/>
      <c r="M51" s="361"/>
      <c r="N51" s="361"/>
    </row>
    <row r="52" spans="1:14" ht="12.75" customHeight="1" x14ac:dyDescent="0.2">
      <c r="A52" s="46" t="s">
        <v>34</v>
      </c>
      <c r="B52" s="24">
        <v>28</v>
      </c>
      <c r="C52" s="488">
        <v>38</v>
      </c>
      <c r="D52" s="488">
        <v>164</v>
      </c>
      <c r="E52" s="488">
        <v>4197</v>
      </c>
      <c r="F52" s="488">
        <v>2850</v>
      </c>
      <c r="G52" s="488">
        <v>15000</v>
      </c>
      <c r="H52" s="488">
        <v>14</v>
      </c>
      <c r="I52" s="488">
        <v>14</v>
      </c>
      <c r="L52" s="361"/>
      <c r="M52" s="361"/>
      <c r="N52" s="361"/>
    </row>
    <row r="53" spans="1:14" ht="12.75" customHeight="1" x14ac:dyDescent="0.2">
      <c r="A53" s="46" t="s">
        <v>35</v>
      </c>
      <c r="B53" s="24">
        <v>7</v>
      </c>
      <c r="C53" s="488">
        <v>2</v>
      </c>
      <c r="D53" s="488">
        <v>9</v>
      </c>
      <c r="E53" s="488">
        <v>366</v>
      </c>
      <c r="F53" s="488">
        <v>2817</v>
      </c>
      <c r="G53" s="488">
        <v>19605</v>
      </c>
      <c r="H53" s="488">
        <v>1</v>
      </c>
      <c r="I53" s="488">
        <v>6</v>
      </c>
      <c r="L53" s="361"/>
      <c r="M53" s="361"/>
      <c r="N53" s="361"/>
    </row>
    <row r="54" spans="1:14" ht="12.75" customHeight="1" x14ac:dyDescent="0.2">
      <c r="A54" s="46" t="s">
        <v>36</v>
      </c>
      <c r="B54" s="24">
        <v>15</v>
      </c>
      <c r="C54" s="488">
        <v>9</v>
      </c>
      <c r="D54" s="488">
        <v>15</v>
      </c>
      <c r="E54" s="488">
        <v>567</v>
      </c>
      <c r="F54" s="488">
        <v>14795</v>
      </c>
      <c r="G54" s="488">
        <v>36293</v>
      </c>
      <c r="H54" s="488">
        <v>4</v>
      </c>
      <c r="I54" s="488">
        <v>11</v>
      </c>
      <c r="L54" s="361"/>
      <c r="M54" s="361"/>
      <c r="N54" s="361"/>
    </row>
    <row r="55" spans="1:14" ht="12.75" customHeight="1" x14ac:dyDescent="0.2">
      <c r="A55" s="46" t="s">
        <v>37</v>
      </c>
      <c r="B55" s="24">
        <v>44</v>
      </c>
      <c r="C55" s="488">
        <v>51</v>
      </c>
      <c r="D55" s="488">
        <v>207</v>
      </c>
      <c r="E55" s="488">
        <v>6074</v>
      </c>
      <c r="F55" s="488">
        <v>3252</v>
      </c>
      <c r="G55" s="488">
        <v>14677</v>
      </c>
      <c r="H55" s="488">
        <v>10</v>
      </c>
      <c r="I55" s="488">
        <v>34</v>
      </c>
      <c r="L55" s="361"/>
      <c r="M55" s="361"/>
      <c r="N55" s="361"/>
    </row>
    <row r="56" spans="1:14" ht="12.75" customHeight="1" x14ac:dyDescent="0.2">
      <c r="A56" s="46" t="s">
        <v>38</v>
      </c>
      <c r="B56" s="24">
        <v>7</v>
      </c>
      <c r="C56" s="488">
        <v>33</v>
      </c>
      <c r="D56" s="488">
        <v>118</v>
      </c>
      <c r="E56" s="488">
        <v>2766</v>
      </c>
      <c r="F56" s="488">
        <v>1342</v>
      </c>
      <c r="G56" s="488">
        <v>5265</v>
      </c>
      <c r="H56" s="488">
        <v>4</v>
      </c>
      <c r="I56" s="488">
        <v>3</v>
      </c>
      <c r="L56" s="361"/>
      <c r="M56" s="361"/>
      <c r="N56" s="361"/>
    </row>
    <row r="57" spans="1:14" ht="12.75" customHeight="1" x14ac:dyDescent="0.2">
      <c r="A57" s="46" t="s">
        <v>39</v>
      </c>
      <c r="B57" s="24">
        <v>27</v>
      </c>
      <c r="C57" s="488">
        <v>55</v>
      </c>
      <c r="D57" s="488">
        <v>222</v>
      </c>
      <c r="E57" s="488">
        <v>5181</v>
      </c>
      <c r="F57" s="488">
        <v>37312</v>
      </c>
      <c r="G57" s="488">
        <v>58376</v>
      </c>
      <c r="H57" s="488">
        <v>8</v>
      </c>
      <c r="I57" s="488">
        <v>19</v>
      </c>
      <c r="L57" s="361"/>
      <c r="M57" s="361"/>
      <c r="N57" s="361"/>
    </row>
    <row r="58" spans="1:14" ht="12.75" customHeight="1" x14ac:dyDescent="0.2">
      <c r="A58" s="46" t="s">
        <v>40</v>
      </c>
      <c r="B58" s="24">
        <v>33</v>
      </c>
      <c r="C58" s="488">
        <v>20</v>
      </c>
      <c r="D58" s="488">
        <v>68</v>
      </c>
      <c r="E58" s="488">
        <v>1904</v>
      </c>
      <c r="F58" s="488">
        <v>816</v>
      </c>
      <c r="G58" s="488">
        <v>9628</v>
      </c>
      <c r="H58" s="488">
        <v>7</v>
      </c>
      <c r="I58" s="488">
        <v>26</v>
      </c>
      <c r="L58" s="361"/>
      <c r="M58" s="361"/>
      <c r="N58" s="361"/>
    </row>
    <row r="59" spans="1:14" ht="12.75" customHeight="1" x14ac:dyDescent="0.2">
      <c r="A59" s="46" t="s">
        <v>41</v>
      </c>
      <c r="B59" s="24">
        <v>435</v>
      </c>
      <c r="C59" s="488">
        <v>698</v>
      </c>
      <c r="D59" s="488">
        <v>2335</v>
      </c>
      <c r="E59" s="488">
        <v>58979</v>
      </c>
      <c r="F59" s="488">
        <v>259901</v>
      </c>
      <c r="G59" s="488">
        <v>599253</v>
      </c>
      <c r="H59" s="488">
        <v>141</v>
      </c>
      <c r="I59" s="488">
        <v>294</v>
      </c>
      <c r="L59" s="361"/>
      <c r="M59" s="361"/>
      <c r="N59" s="361"/>
    </row>
    <row r="60" spans="1:14" ht="6" customHeight="1" x14ac:dyDescent="0.2">
      <c r="A60" s="46"/>
      <c r="B60" s="24"/>
      <c r="C60" s="488"/>
      <c r="D60" s="488"/>
      <c r="E60" s="488"/>
      <c r="F60" s="488"/>
      <c r="G60" s="488"/>
      <c r="H60" s="488"/>
      <c r="I60" s="488"/>
      <c r="L60" s="361"/>
      <c r="M60" s="361"/>
      <c r="N60" s="361"/>
    </row>
    <row r="61" spans="1:14" ht="12.75" customHeight="1" x14ac:dyDescent="0.2">
      <c r="A61" s="46" t="s">
        <v>42</v>
      </c>
      <c r="B61" s="24">
        <v>747</v>
      </c>
      <c r="C61" s="488">
        <v>1486</v>
      </c>
      <c r="D61" s="488">
        <v>4756</v>
      </c>
      <c r="E61" s="488">
        <v>128657</v>
      </c>
      <c r="F61" s="488">
        <v>367257</v>
      </c>
      <c r="G61" s="488">
        <v>939383</v>
      </c>
      <c r="H61" s="488">
        <v>208</v>
      </c>
      <c r="I61" s="488">
        <v>539</v>
      </c>
      <c r="L61" s="362"/>
      <c r="M61" s="362"/>
      <c r="N61" s="362"/>
    </row>
    <row r="62" spans="1:14" ht="12.75" customHeight="1" x14ac:dyDescent="0.2">
      <c r="A62" s="30" t="s">
        <v>63</v>
      </c>
      <c r="B62" s="23"/>
      <c r="C62" s="23"/>
      <c r="D62" s="23"/>
      <c r="E62" s="23"/>
      <c r="F62" s="23"/>
      <c r="G62" s="26"/>
      <c r="H62" s="23"/>
      <c r="I62" s="23"/>
    </row>
    <row r="63" spans="1:14" ht="12.75" customHeight="1" x14ac:dyDescent="0.2">
      <c r="A63" s="31" t="s">
        <v>101</v>
      </c>
      <c r="B63" s="23"/>
      <c r="C63" s="23"/>
      <c r="D63" s="23"/>
      <c r="E63" s="23"/>
      <c r="F63" s="23"/>
      <c r="G63" s="23"/>
      <c r="H63" s="23"/>
      <c r="I63" s="23"/>
    </row>
    <row r="64" spans="1:14" ht="12.75" customHeight="1" x14ac:dyDescent="0.2">
      <c r="A64" s="32" t="s">
        <v>102</v>
      </c>
      <c r="B64" s="23"/>
      <c r="C64" s="23"/>
      <c r="D64" s="23"/>
      <c r="E64" s="23"/>
      <c r="F64" s="23"/>
      <c r="G64" s="23"/>
      <c r="H64" s="23"/>
      <c r="I64" s="23"/>
    </row>
    <row r="65" spans="1:9" ht="12.75" customHeight="1" x14ac:dyDescent="0.2">
      <c r="A65" s="32"/>
      <c r="B65" s="23"/>
      <c r="C65" s="23"/>
      <c r="D65" s="23"/>
      <c r="E65" s="23"/>
      <c r="F65" s="23"/>
      <c r="G65" s="23"/>
      <c r="H65" s="23"/>
      <c r="I65" s="23"/>
    </row>
    <row r="66" spans="1:9" ht="12.75" customHeight="1" x14ac:dyDescent="0.2">
      <c r="A66" s="23"/>
      <c r="B66" s="23"/>
      <c r="C66" s="23"/>
      <c r="D66" s="23"/>
      <c r="E66" s="23"/>
      <c r="F66" s="23"/>
      <c r="G66" s="23"/>
      <c r="H66" s="23"/>
      <c r="I66" s="33" t="s">
        <v>66</v>
      </c>
    </row>
    <row r="69" spans="1:9" ht="12.75" customHeight="1" x14ac:dyDescent="0.2">
      <c r="A69" s="348" t="s">
        <v>315</v>
      </c>
    </row>
  </sheetData>
  <mergeCells count="8">
    <mergeCell ref="B32:I32"/>
    <mergeCell ref="B5:B6"/>
    <mergeCell ref="C5:C6"/>
    <mergeCell ref="F5:F6"/>
    <mergeCell ref="B9:I9"/>
    <mergeCell ref="I5:I6"/>
    <mergeCell ref="H5:H6"/>
    <mergeCell ref="G5:G6"/>
  </mergeCells>
  <phoneticPr fontId="0" type="noConversion"/>
  <hyperlinks>
    <hyperlink ref="A69" location="Tabellenliste!A1" display="zurück"/>
  </hyperlinks>
  <pageMargins left="0.59055118110236227" right="0.59055118110236227" top="0.39370078740157483" bottom="0.47244094488188981" header="0.47244094488188981" footer="0"/>
  <pageSetup paperSize="9" scale="77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50"/>
  <sheetViews>
    <sheetView zoomScaleNormal="100" workbookViewId="0">
      <selection activeCell="A2" sqref="A2"/>
    </sheetView>
  </sheetViews>
  <sheetFormatPr baseColWidth="10" defaultColWidth="9" defaultRowHeight="12.75" customHeight="1" x14ac:dyDescent="0.2"/>
  <cols>
    <col min="1" max="1" width="9.1640625" style="207" customWidth="1"/>
    <col min="2" max="4" width="11.6640625" style="207" customWidth="1"/>
    <col min="5" max="5" width="12.6640625" style="207" customWidth="1"/>
    <col min="6" max="10" width="11.6640625" style="207" customWidth="1"/>
    <col min="11" max="11" width="15.6640625" style="207" customWidth="1"/>
    <col min="12" max="255" width="9" style="207"/>
    <col min="256" max="256" width="15.6640625" style="207" customWidth="1"/>
    <col min="257" max="257" width="9.1640625" style="207" customWidth="1"/>
    <col min="258" max="260" width="11.6640625" style="207" customWidth="1"/>
    <col min="261" max="261" width="12.1640625" style="207" customWidth="1"/>
    <col min="262" max="266" width="11.6640625" style="207" customWidth="1"/>
    <col min="267" max="267" width="15.6640625" style="207" customWidth="1"/>
    <col min="268" max="511" width="9" style="207"/>
    <col min="512" max="512" width="15.6640625" style="207" customWidth="1"/>
    <col min="513" max="513" width="9.1640625" style="207" customWidth="1"/>
    <col min="514" max="516" width="11.6640625" style="207" customWidth="1"/>
    <col min="517" max="517" width="12.1640625" style="207" customWidth="1"/>
    <col min="518" max="522" width="11.6640625" style="207" customWidth="1"/>
    <col min="523" max="523" width="15.6640625" style="207" customWidth="1"/>
    <col min="524" max="767" width="9" style="207"/>
    <col min="768" max="768" width="15.6640625" style="207" customWidth="1"/>
    <col min="769" max="769" width="9.1640625" style="207" customWidth="1"/>
    <col min="770" max="772" width="11.6640625" style="207" customWidth="1"/>
    <col min="773" max="773" width="12.1640625" style="207" customWidth="1"/>
    <col min="774" max="778" width="11.6640625" style="207" customWidth="1"/>
    <col min="779" max="779" width="15.6640625" style="207" customWidth="1"/>
    <col min="780" max="1023" width="9" style="207"/>
    <col min="1024" max="1024" width="15.6640625" style="207" customWidth="1"/>
    <col min="1025" max="1025" width="9.1640625" style="207" customWidth="1"/>
    <col min="1026" max="1028" width="11.6640625" style="207" customWidth="1"/>
    <col min="1029" max="1029" width="12.1640625" style="207" customWidth="1"/>
    <col min="1030" max="1034" width="11.6640625" style="207" customWidth="1"/>
    <col min="1035" max="1035" width="15.6640625" style="207" customWidth="1"/>
    <col min="1036" max="1279" width="9" style="207"/>
    <col min="1280" max="1280" width="15.6640625" style="207" customWidth="1"/>
    <col min="1281" max="1281" width="9.1640625" style="207" customWidth="1"/>
    <col min="1282" max="1284" width="11.6640625" style="207" customWidth="1"/>
    <col min="1285" max="1285" width="12.1640625" style="207" customWidth="1"/>
    <col min="1286" max="1290" width="11.6640625" style="207" customWidth="1"/>
    <col min="1291" max="1291" width="15.6640625" style="207" customWidth="1"/>
    <col min="1292" max="1535" width="9" style="207"/>
    <col min="1536" max="1536" width="15.6640625" style="207" customWidth="1"/>
    <col min="1537" max="1537" width="9.1640625" style="207" customWidth="1"/>
    <col min="1538" max="1540" width="11.6640625" style="207" customWidth="1"/>
    <col min="1541" max="1541" width="12.1640625" style="207" customWidth="1"/>
    <col min="1542" max="1546" width="11.6640625" style="207" customWidth="1"/>
    <col min="1547" max="1547" width="15.6640625" style="207" customWidth="1"/>
    <col min="1548" max="1791" width="9" style="207"/>
    <col min="1792" max="1792" width="15.6640625" style="207" customWidth="1"/>
    <col min="1793" max="1793" width="9.1640625" style="207" customWidth="1"/>
    <col min="1794" max="1796" width="11.6640625" style="207" customWidth="1"/>
    <col min="1797" max="1797" width="12.1640625" style="207" customWidth="1"/>
    <col min="1798" max="1802" width="11.6640625" style="207" customWidth="1"/>
    <col min="1803" max="1803" width="15.6640625" style="207" customWidth="1"/>
    <col min="1804" max="2047" width="9" style="207"/>
    <col min="2048" max="2048" width="15.6640625" style="207" customWidth="1"/>
    <col min="2049" max="2049" width="9.1640625" style="207" customWidth="1"/>
    <col min="2050" max="2052" width="11.6640625" style="207" customWidth="1"/>
    <col min="2053" max="2053" width="12.1640625" style="207" customWidth="1"/>
    <col min="2054" max="2058" width="11.6640625" style="207" customWidth="1"/>
    <col min="2059" max="2059" width="15.6640625" style="207" customWidth="1"/>
    <col min="2060" max="2303" width="9" style="207"/>
    <col min="2304" max="2304" width="15.6640625" style="207" customWidth="1"/>
    <col min="2305" max="2305" width="9.1640625" style="207" customWidth="1"/>
    <col min="2306" max="2308" width="11.6640625" style="207" customWidth="1"/>
    <col min="2309" max="2309" width="12.1640625" style="207" customWidth="1"/>
    <col min="2310" max="2314" width="11.6640625" style="207" customWidth="1"/>
    <col min="2315" max="2315" width="15.6640625" style="207" customWidth="1"/>
    <col min="2316" max="2559" width="9" style="207"/>
    <col min="2560" max="2560" width="15.6640625" style="207" customWidth="1"/>
    <col min="2561" max="2561" width="9.1640625" style="207" customWidth="1"/>
    <col min="2562" max="2564" width="11.6640625" style="207" customWidth="1"/>
    <col min="2565" max="2565" width="12.1640625" style="207" customWidth="1"/>
    <col min="2566" max="2570" width="11.6640625" style="207" customWidth="1"/>
    <col min="2571" max="2571" width="15.6640625" style="207" customWidth="1"/>
    <col min="2572" max="2815" width="9" style="207"/>
    <col min="2816" max="2816" width="15.6640625" style="207" customWidth="1"/>
    <col min="2817" max="2817" width="9.1640625" style="207" customWidth="1"/>
    <col min="2818" max="2820" width="11.6640625" style="207" customWidth="1"/>
    <col min="2821" max="2821" width="12.1640625" style="207" customWidth="1"/>
    <col min="2822" max="2826" width="11.6640625" style="207" customWidth="1"/>
    <col min="2827" max="2827" width="15.6640625" style="207" customWidth="1"/>
    <col min="2828" max="3071" width="9" style="207"/>
    <col min="3072" max="3072" width="15.6640625" style="207" customWidth="1"/>
    <col min="3073" max="3073" width="9.1640625" style="207" customWidth="1"/>
    <col min="3074" max="3076" width="11.6640625" style="207" customWidth="1"/>
    <col min="3077" max="3077" width="12.1640625" style="207" customWidth="1"/>
    <col min="3078" max="3082" width="11.6640625" style="207" customWidth="1"/>
    <col min="3083" max="3083" width="15.6640625" style="207" customWidth="1"/>
    <col min="3084" max="3327" width="9" style="207"/>
    <col min="3328" max="3328" width="15.6640625" style="207" customWidth="1"/>
    <col min="3329" max="3329" width="9.1640625" style="207" customWidth="1"/>
    <col min="3330" max="3332" width="11.6640625" style="207" customWidth="1"/>
    <col min="3333" max="3333" width="12.1640625" style="207" customWidth="1"/>
    <col min="3334" max="3338" width="11.6640625" style="207" customWidth="1"/>
    <col min="3339" max="3339" width="15.6640625" style="207" customWidth="1"/>
    <col min="3340" max="3583" width="9" style="207"/>
    <col min="3584" max="3584" width="15.6640625" style="207" customWidth="1"/>
    <col min="3585" max="3585" width="9.1640625" style="207" customWidth="1"/>
    <col min="3586" max="3588" width="11.6640625" style="207" customWidth="1"/>
    <col min="3589" max="3589" width="12.1640625" style="207" customWidth="1"/>
    <col min="3590" max="3594" width="11.6640625" style="207" customWidth="1"/>
    <col min="3595" max="3595" width="15.6640625" style="207" customWidth="1"/>
    <col min="3596" max="3839" width="9" style="207"/>
    <col min="3840" max="3840" width="15.6640625" style="207" customWidth="1"/>
    <col min="3841" max="3841" width="9.1640625" style="207" customWidth="1"/>
    <col min="3842" max="3844" width="11.6640625" style="207" customWidth="1"/>
    <col min="3845" max="3845" width="12.1640625" style="207" customWidth="1"/>
    <col min="3846" max="3850" width="11.6640625" style="207" customWidth="1"/>
    <col min="3851" max="3851" width="15.6640625" style="207" customWidth="1"/>
    <col min="3852" max="4095" width="9" style="207"/>
    <col min="4096" max="4096" width="15.6640625" style="207" customWidth="1"/>
    <col min="4097" max="4097" width="9.1640625" style="207" customWidth="1"/>
    <col min="4098" max="4100" width="11.6640625" style="207" customWidth="1"/>
    <col min="4101" max="4101" width="12.1640625" style="207" customWidth="1"/>
    <col min="4102" max="4106" width="11.6640625" style="207" customWidth="1"/>
    <col min="4107" max="4107" width="15.6640625" style="207" customWidth="1"/>
    <col min="4108" max="4351" width="9" style="207"/>
    <col min="4352" max="4352" width="15.6640625" style="207" customWidth="1"/>
    <col min="4353" max="4353" width="9.1640625" style="207" customWidth="1"/>
    <col min="4354" max="4356" width="11.6640625" style="207" customWidth="1"/>
    <col min="4357" max="4357" width="12.1640625" style="207" customWidth="1"/>
    <col min="4358" max="4362" width="11.6640625" style="207" customWidth="1"/>
    <col min="4363" max="4363" width="15.6640625" style="207" customWidth="1"/>
    <col min="4364" max="4607" width="9" style="207"/>
    <col min="4608" max="4608" width="15.6640625" style="207" customWidth="1"/>
    <col min="4609" max="4609" width="9.1640625" style="207" customWidth="1"/>
    <col min="4610" max="4612" width="11.6640625" style="207" customWidth="1"/>
    <col min="4613" max="4613" width="12.1640625" style="207" customWidth="1"/>
    <col min="4614" max="4618" width="11.6640625" style="207" customWidth="1"/>
    <col min="4619" max="4619" width="15.6640625" style="207" customWidth="1"/>
    <col min="4620" max="4863" width="9" style="207"/>
    <col min="4864" max="4864" width="15.6640625" style="207" customWidth="1"/>
    <col min="4865" max="4865" width="9.1640625" style="207" customWidth="1"/>
    <col min="4866" max="4868" width="11.6640625" style="207" customWidth="1"/>
    <col min="4869" max="4869" width="12.1640625" style="207" customWidth="1"/>
    <col min="4870" max="4874" width="11.6640625" style="207" customWidth="1"/>
    <col min="4875" max="4875" width="15.6640625" style="207" customWidth="1"/>
    <col min="4876" max="5119" width="9" style="207"/>
    <col min="5120" max="5120" width="15.6640625" style="207" customWidth="1"/>
    <col min="5121" max="5121" width="9.1640625" style="207" customWidth="1"/>
    <col min="5122" max="5124" width="11.6640625" style="207" customWidth="1"/>
    <col min="5125" max="5125" width="12.1640625" style="207" customWidth="1"/>
    <col min="5126" max="5130" width="11.6640625" style="207" customWidth="1"/>
    <col min="5131" max="5131" width="15.6640625" style="207" customWidth="1"/>
    <col min="5132" max="5375" width="9" style="207"/>
    <col min="5376" max="5376" width="15.6640625" style="207" customWidth="1"/>
    <col min="5377" max="5377" width="9.1640625" style="207" customWidth="1"/>
    <col min="5378" max="5380" width="11.6640625" style="207" customWidth="1"/>
    <col min="5381" max="5381" width="12.1640625" style="207" customWidth="1"/>
    <col min="5382" max="5386" width="11.6640625" style="207" customWidth="1"/>
    <col min="5387" max="5387" width="15.6640625" style="207" customWidth="1"/>
    <col min="5388" max="5631" width="9" style="207"/>
    <col min="5632" max="5632" width="15.6640625" style="207" customWidth="1"/>
    <col min="5633" max="5633" width="9.1640625" style="207" customWidth="1"/>
    <col min="5634" max="5636" width="11.6640625" style="207" customWidth="1"/>
    <col min="5637" max="5637" width="12.1640625" style="207" customWidth="1"/>
    <col min="5638" max="5642" width="11.6640625" style="207" customWidth="1"/>
    <col min="5643" max="5643" width="15.6640625" style="207" customWidth="1"/>
    <col min="5644" max="5887" width="9" style="207"/>
    <col min="5888" max="5888" width="15.6640625" style="207" customWidth="1"/>
    <col min="5889" max="5889" width="9.1640625" style="207" customWidth="1"/>
    <col min="5890" max="5892" width="11.6640625" style="207" customWidth="1"/>
    <col min="5893" max="5893" width="12.1640625" style="207" customWidth="1"/>
    <col min="5894" max="5898" width="11.6640625" style="207" customWidth="1"/>
    <col min="5899" max="5899" width="15.6640625" style="207" customWidth="1"/>
    <col min="5900" max="6143" width="9" style="207"/>
    <col min="6144" max="6144" width="15.6640625" style="207" customWidth="1"/>
    <col min="6145" max="6145" width="9.1640625" style="207" customWidth="1"/>
    <col min="6146" max="6148" width="11.6640625" style="207" customWidth="1"/>
    <col min="6149" max="6149" width="12.1640625" style="207" customWidth="1"/>
    <col min="6150" max="6154" width="11.6640625" style="207" customWidth="1"/>
    <col min="6155" max="6155" width="15.6640625" style="207" customWidth="1"/>
    <col min="6156" max="6399" width="9" style="207"/>
    <col min="6400" max="6400" width="15.6640625" style="207" customWidth="1"/>
    <col min="6401" max="6401" width="9.1640625" style="207" customWidth="1"/>
    <col min="6402" max="6404" width="11.6640625" style="207" customWidth="1"/>
    <col min="6405" max="6405" width="12.1640625" style="207" customWidth="1"/>
    <col min="6406" max="6410" width="11.6640625" style="207" customWidth="1"/>
    <col min="6411" max="6411" width="15.6640625" style="207" customWidth="1"/>
    <col min="6412" max="6655" width="9" style="207"/>
    <col min="6656" max="6656" width="15.6640625" style="207" customWidth="1"/>
    <col min="6657" max="6657" width="9.1640625" style="207" customWidth="1"/>
    <col min="6658" max="6660" width="11.6640625" style="207" customWidth="1"/>
    <col min="6661" max="6661" width="12.1640625" style="207" customWidth="1"/>
    <col min="6662" max="6666" width="11.6640625" style="207" customWidth="1"/>
    <col min="6667" max="6667" width="15.6640625" style="207" customWidth="1"/>
    <col min="6668" max="6911" width="9" style="207"/>
    <col min="6912" max="6912" width="15.6640625" style="207" customWidth="1"/>
    <col min="6913" max="6913" width="9.1640625" style="207" customWidth="1"/>
    <col min="6914" max="6916" width="11.6640625" style="207" customWidth="1"/>
    <col min="6917" max="6917" width="12.1640625" style="207" customWidth="1"/>
    <col min="6918" max="6922" width="11.6640625" style="207" customWidth="1"/>
    <col min="6923" max="6923" width="15.6640625" style="207" customWidth="1"/>
    <col min="6924" max="7167" width="9" style="207"/>
    <col min="7168" max="7168" width="15.6640625" style="207" customWidth="1"/>
    <col min="7169" max="7169" width="9.1640625" style="207" customWidth="1"/>
    <col min="7170" max="7172" width="11.6640625" style="207" customWidth="1"/>
    <col min="7173" max="7173" width="12.1640625" style="207" customWidth="1"/>
    <col min="7174" max="7178" width="11.6640625" style="207" customWidth="1"/>
    <col min="7179" max="7179" width="15.6640625" style="207" customWidth="1"/>
    <col min="7180" max="7423" width="9" style="207"/>
    <col min="7424" max="7424" width="15.6640625" style="207" customWidth="1"/>
    <col min="7425" max="7425" width="9.1640625" style="207" customWidth="1"/>
    <col min="7426" max="7428" width="11.6640625" style="207" customWidth="1"/>
    <col min="7429" max="7429" width="12.1640625" style="207" customWidth="1"/>
    <col min="7430" max="7434" width="11.6640625" style="207" customWidth="1"/>
    <col min="7435" max="7435" width="15.6640625" style="207" customWidth="1"/>
    <col min="7436" max="7679" width="9" style="207"/>
    <col min="7680" max="7680" width="15.6640625" style="207" customWidth="1"/>
    <col min="7681" max="7681" width="9.1640625" style="207" customWidth="1"/>
    <col min="7682" max="7684" width="11.6640625" style="207" customWidth="1"/>
    <col min="7685" max="7685" width="12.1640625" style="207" customWidth="1"/>
    <col min="7686" max="7690" width="11.6640625" style="207" customWidth="1"/>
    <col min="7691" max="7691" width="15.6640625" style="207" customWidth="1"/>
    <col min="7692" max="7935" width="9" style="207"/>
    <col min="7936" max="7936" width="15.6640625" style="207" customWidth="1"/>
    <col min="7937" max="7937" width="9.1640625" style="207" customWidth="1"/>
    <col min="7938" max="7940" width="11.6640625" style="207" customWidth="1"/>
    <col min="7941" max="7941" width="12.1640625" style="207" customWidth="1"/>
    <col min="7942" max="7946" width="11.6640625" style="207" customWidth="1"/>
    <col min="7947" max="7947" width="15.6640625" style="207" customWidth="1"/>
    <col min="7948" max="8191" width="9" style="207"/>
    <col min="8192" max="8192" width="15.6640625" style="207" customWidth="1"/>
    <col min="8193" max="8193" width="9.1640625" style="207" customWidth="1"/>
    <col min="8194" max="8196" width="11.6640625" style="207" customWidth="1"/>
    <col min="8197" max="8197" width="12.1640625" style="207" customWidth="1"/>
    <col min="8198" max="8202" width="11.6640625" style="207" customWidth="1"/>
    <col min="8203" max="8203" width="15.6640625" style="207" customWidth="1"/>
    <col min="8204" max="8447" width="9" style="207"/>
    <col min="8448" max="8448" width="15.6640625" style="207" customWidth="1"/>
    <col min="8449" max="8449" width="9.1640625" style="207" customWidth="1"/>
    <col min="8450" max="8452" width="11.6640625" style="207" customWidth="1"/>
    <col min="8453" max="8453" width="12.1640625" style="207" customWidth="1"/>
    <col min="8454" max="8458" width="11.6640625" style="207" customWidth="1"/>
    <col min="8459" max="8459" width="15.6640625" style="207" customWidth="1"/>
    <col min="8460" max="8703" width="9" style="207"/>
    <col min="8704" max="8704" width="15.6640625" style="207" customWidth="1"/>
    <col min="8705" max="8705" width="9.1640625" style="207" customWidth="1"/>
    <col min="8706" max="8708" width="11.6640625" style="207" customWidth="1"/>
    <col min="8709" max="8709" width="12.1640625" style="207" customWidth="1"/>
    <col min="8710" max="8714" width="11.6640625" style="207" customWidth="1"/>
    <col min="8715" max="8715" width="15.6640625" style="207" customWidth="1"/>
    <col min="8716" max="8959" width="9" style="207"/>
    <col min="8960" max="8960" width="15.6640625" style="207" customWidth="1"/>
    <col min="8961" max="8961" width="9.1640625" style="207" customWidth="1"/>
    <col min="8962" max="8964" width="11.6640625" style="207" customWidth="1"/>
    <col min="8965" max="8965" width="12.1640625" style="207" customWidth="1"/>
    <col min="8966" max="8970" width="11.6640625" style="207" customWidth="1"/>
    <col min="8971" max="8971" width="15.6640625" style="207" customWidth="1"/>
    <col min="8972" max="9215" width="9" style="207"/>
    <col min="9216" max="9216" width="15.6640625" style="207" customWidth="1"/>
    <col min="9217" max="9217" width="9.1640625" style="207" customWidth="1"/>
    <col min="9218" max="9220" width="11.6640625" style="207" customWidth="1"/>
    <col min="9221" max="9221" width="12.1640625" style="207" customWidth="1"/>
    <col min="9222" max="9226" width="11.6640625" style="207" customWidth="1"/>
    <col min="9227" max="9227" width="15.6640625" style="207" customWidth="1"/>
    <col min="9228" max="9471" width="9" style="207"/>
    <col min="9472" max="9472" width="15.6640625" style="207" customWidth="1"/>
    <col min="9473" max="9473" width="9.1640625" style="207" customWidth="1"/>
    <col min="9474" max="9476" width="11.6640625" style="207" customWidth="1"/>
    <col min="9477" max="9477" width="12.1640625" style="207" customWidth="1"/>
    <col min="9478" max="9482" width="11.6640625" style="207" customWidth="1"/>
    <col min="9483" max="9483" width="15.6640625" style="207" customWidth="1"/>
    <col min="9484" max="9727" width="9" style="207"/>
    <col min="9728" max="9728" width="15.6640625" style="207" customWidth="1"/>
    <col min="9729" max="9729" width="9.1640625" style="207" customWidth="1"/>
    <col min="9730" max="9732" width="11.6640625" style="207" customWidth="1"/>
    <col min="9733" max="9733" width="12.1640625" style="207" customWidth="1"/>
    <col min="9734" max="9738" width="11.6640625" style="207" customWidth="1"/>
    <col min="9739" max="9739" width="15.6640625" style="207" customWidth="1"/>
    <col min="9740" max="9983" width="9" style="207"/>
    <col min="9984" max="9984" width="15.6640625" style="207" customWidth="1"/>
    <col min="9985" max="9985" width="9.1640625" style="207" customWidth="1"/>
    <col min="9986" max="9988" width="11.6640625" style="207" customWidth="1"/>
    <col min="9989" max="9989" width="12.1640625" style="207" customWidth="1"/>
    <col min="9990" max="9994" width="11.6640625" style="207" customWidth="1"/>
    <col min="9995" max="9995" width="15.6640625" style="207" customWidth="1"/>
    <col min="9996" max="10239" width="9" style="207"/>
    <col min="10240" max="10240" width="15.6640625" style="207" customWidth="1"/>
    <col min="10241" max="10241" width="9.1640625" style="207" customWidth="1"/>
    <col min="10242" max="10244" width="11.6640625" style="207" customWidth="1"/>
    <col min="10245" max="10245" width="12.1640625" style="207" customWidth="1"/>
    <col min="10246" max="10250" width="11.6640625" style="207" customWidth="1"/>
    <col min="10251" max="10251" width="15.6640625" style="207" customWidth="1"/>
    <col min="10252" max="10495" width="9" style="207"/>
    <col min="10496" max="10496" width="15.6640625" style="207" customWidth="1"/>
    <col min="10497" max="10497" width="9.1640625" style="207" customWidth="1"/>
    <col min="10498" max="10500" width="11.6640625" style="207" customWidth="1"/>
    <col min="10501" max="10501" width="12.1640625" style="207" customWidth="1"/>
    <col min="10502" max="10506" width="11.6640625" style="207" customWidth="1"/>
    <col min="10507" max="10507" width="15.6640625" style="207" customWidth="1"/>
    <col min="10508" max="10751" width="9" style="207"/>
    <col min="10752" max="10752" width="15.6640625" style="207" customWidth="1"/>
    <col min="10753" max="10753" width="9.1640625" style="207" customWidth="1"/>
    <col min="10754" max="10756" width="11.6640625" style="207" customWidth="1"/>
    <col min="10757" max="10757" width="12.1640625" style="207" customWidth="1"/>
    <col min="10758" max="10762" width="11.6640625" style="207" customWidth="1"/>
    <col min="10763" max="10763" width="15.6640625" style="207" customWidth="1"/>
    <col min="10764" max="11007" width="9" style="207"/>
    <col min="11008" max="11008" width="15.6640625" style="207" customWidth="1"/>
    <col min="11009" max="11009" width="9.1640625" style="207" customWidth="1"/>
    <col min="11010" max="11012" width="11.6640625" style="207" customWidth="1"/>
    <col min="11013" max="11013" width="12.1640625" style="207" customWidth="1"/>
    <col min="11014" max="11018" width="11.6640625" style="207" customWidth="1"/>
    <col min="11019" max="11019" width="15.6640625" style="207" customWidth="1"/>
    <col min="11020" max="11263" width="9" style="207"/>
    <col min="11264" max="11264" width="15.6640625" style="207" customWidth="1"/>
    <col min="11265" max="11265" width="9.1640625" style="207" customWidth="1"/>
    <col min="11266" max="11268" width="11.6640625" style="207" customWidth="1"/>
    <col min="11269" max="11269" width="12.1640625" style="207" customWidth="1"/>
    <col min="11270" max="11274" width="11.6640625" style="207" customWidth="1"/>
    <col min="11275" max="11275" width="15.6640625" style="207" customWidth="1"/>
    <col min="11276" max="11519" width="9" style="207"/>
    <col min="11520" max="11520" width="15.6640625" style="207" customWidth="1"/>
    <col min="11521" max="11521" width="9.1640625" style="207" customWidth="1"/>
    <col min="11522" max="11524" width="11.6640625" style="207" customWidth="1"/>
    <col min="11525" max="11525" width="12.1640625" style="207" customWidth="1"/>
    <col min="11526" max="11530" width="11.6640625" style="207" customWidth="1"/>
    <col min="11531" max="11531" width="15.6640625" style="207" customWidth="1"/>
    <col min="11532" max="11775" width="9" style="207"/>
    <col min="11776" max="11776" width="15.6640625" style="207" customWidth="1"/>
    <col min="11777" max="11777" width="9.1640625" style="207" customWidth="1"/>
    <col min="11778" max="11780" width="11.6640625" style="207" customWidth="1"/>
    <col min="11781" max="11781" width="12.1640625" style="207" customWidth="1"/>
    <col min="11782" max="11786" width="11.6640625" style="207" customWidth="1"/>
    <col min="11787" max="11787" width="15.6640625" style="207" customWidth="1"/>
    <col min="11788" max="12031" width="9" style="207"/>
    <col min="12032" max="12032" width="15.6640625" style="207" customWidth="1"/>
    <col min="12033" max="12033" width="9.1640625" style="207" customWidth="1"/>
    <col min="12034" max="12036" width="11.6640625" style="207" customWidth="1"/>
    <col min="12037" max="12037" width="12.1640625" style="207" customWidth="1"/>
    <col min="12038" max="12042" width="11.6640625" style="207" customWidth="1"/>
    <col min="12043" max="12043" width="15.6640625" style="207" customWidth="1"/>
    <col min="12044" max="12287" width="9" style="207"/>
    <col min="12288" max="12288" width="15.6640625" style="207" customWidth="1"/>
    <col min="12289" max="12289" width="9.1640625" style="207" customWidth="1"/>
    <col min="12290" max="12292" width="11.6640625" style="207" customWidth="1"/>
    <col min="12293" max="12293" width="12.1640625" style="207" customWidth="1"/>
    <col min="12294" max="12298" width="11.6640625" style="207" customWidth="1"/>
    <col min="12299" max="12299" width="15.6640625" style="207" customWidth="1"/>
    <col min="12300" max="12543" width="9" style="207"/>
    <col min="12544" max="12544" width="15.6640625" style="207" customWidth="1"/>
    <col min="12545" max="12545" width="9.1640625" style="207" customWidth="1"/>
    <col min="12546" max="12548" width="11.6640625" style="207" customWidth="1"/>
    <col min="12549" max="12549" width="12.1640625" style="207" customWidth="1"/>
    <col min="12550" max="12554" width="11.6640625" style="207" customWidth="1"/>
    <col min="12555" max="12555" width="15.6640625" style="207" customWidth="1"/>
    <col min="12556" max="12799" width="9" style="207"/>
    <col min="12800" max="12800" width="15.6640625" style="207" customWidth="1"/>
    <col min="12801" max="12801" width="9.1640625" style="207" customWidth="1"/>
    <col min="12802" max="12804" width="11.6640625" style="207" customWidth="1"/>
    <col min="12805" max="12805" width="12.1640625" style="207" customWidth="1"/>
    <col min="12806" max="12810" width="11.6640625" style="207" customWidth="1"/>
    <col min="12811" max="12811" width="15.6640625" style="207" customWidth="1"/>
    <col min="12812" max="13055" width="9" style="207"/>
    <col min="13056" max="13056" width="15.6640625" style="207" customWidth="1"/>
    <col min="13057" max="13057" width="9.1640625" style="207" customWidth="1"/>
    <col min="13058" max="13060" width="11.6640625" style="207" customWidth="1"/>
    <col min="13061" max="13061" width="12.1640625" style="207" customWidth="1"/>
    <col min="13062" max="13066" width="11.6640625" style="207" customWidth="1"/>
    <col min="13067" max="13067" width="15.6640625" style="207" customWidth="1"/>
    <col min="13068" max="13311" width="9" style="207"/>
    <col min="13312" max="13312" width="15.6640625" style="207" customWidth="1"/>
    <col min="13313" max="13313" width="9.1640625" style="207" customWidth="1"/>
    <col min="13314" max="13316" width="11.6640625" style="207" customWidth="1"/>
    <col min="13317" max="13317" width="12.1640625" style="207" customWidth="1"/>
    <col min="13318" max="13322" width="11.6640625" style="207" customWidth="1"/>
    <col min="13323" max="13323" width="15.6640625" style="207" customWidth="1"/>
    <col min="13324" max="13567" width="9" style="207"/>
    <col min="13568" max="13568" width="15.6640625" style="207" customWidth="1"/>
    <col min="13569" max="13569" width="9.1640625" style="207" customWidth="1"/>
    <col min="13570" max="13572" width="11.6640625" style="207" customWidth="1"/>
    <col min="13573" max="13573" width="12.1640625" style="207" customWidth="1"/>
    <col min="13574" max="13578" width="11.6640625" style="207" customWidth="1"/>
    <col min="13579" max="13579" width="15.6640625" style="207" customWidth="1"/>
    <col min="13580" max="13823" width="9" style="207"/>
    <col min="13824" max="13824" width="15.6640625" style="207" customWidth="1"/>
    <col min="13825" max="13825" width="9.1640625" style="207" customWidth="1"/>
    <col min="13826" max="13828" width="11.6640625" style="207" customWidth="1"/>
    <col min="13829" max="13829" width="12.1640625" style="207" customWidth="1"/>
    <col min="13830" max="13834" width="11.6640625" style="207" customWidth="1"/>
    <col min="13835" max="13835" width="15.6640625" style="207" customWidth="1"/>
    <col min="13836" max="14079" width="9" style="207"/>
    <col min="14080" max="14080" width="15.6640625" style="207" customWidth="1"/>
    <col min="14081" max="14081" width="9.1640625" style="207" customWidth="1"/>
    <col min="14082" max="14084" width="11.6640625" style="207" customWidth="1"/>
    <col min="14085" max="14085" width="12.1640625" style="207" customWidth="1"/>
    <col min="14086" max="14090" width="11.6640625" style="207" customWidth="1"/>
    <col min="14091" max="14091" width="15.6640625" style="207" customWidth="1"/>
    <col min="14092" max="14335" width="9" style="207"/>
    <col min="14336" max="14336" width="15.6640625" style="207" customWidth="1"/>
    <col min="14337" max="14337" width="9.1640625" style="207" customWidth="1"/>
    <col min="14338" max="14340" width="11.6640625" style="207" customWidth="1"/>
    <col min="14341" max="14341" width="12.1640625" style="207" customWidth="1"/>
    <col min="14342" max="14346" width="11.6640625" style="207" customWidth="1"/>
    <col min="14347" max="14347" width="15.6640625" style="207" customWidth="1"/>
    <col min="14348" max="14591" width="9" style="207"/>
    <col min="14592" max="14592" width="15.6640625" style="207" customWidth="1"/>
    <col min="14593" max="14593" width="9.1640625" style="207" customWidth="1"/>
    <col min="14594" max="14596" width="11.6640625" style="207" customWidth="1"/>
    <col min="14597" max="14597" width="12.1640625" style="207" customWidth="1"/>
    <col min="14598" max="14602" width="11.6640625" style="207" customWidth="1"/>
    <col min="14603" max="14603" width="15.6640625" style="207" customWidth="1"/>
    <col min="14604" max="14847" width="9" style="207"/>
    <col min="14848" max="14848" width="15.6640625" style="207" customWidth="1"/>
    <col min="14849" max="14849" width="9.1640625" style="207" customWidth="1"/>
    <col min="14850" max="14852" width="11.6640625" style="207" customWidth="1"/>
    <col min="14853" max="14853" width="12.1640625" style="207" customWidth="1"/>
    <col min="14854" max="14858" width="11.6640625" style="207" customWidth="1"/>
    <col min="14859" max="14859" width="15.6640625" style="207" customWidth="1"/>
    <col min="14860" max="15103" width="9" style="207"/>
    <col min="15104" max="15104" width="15.6640625" style="207" customWidth="1"/>
    <col min="15105" max="15105" width="9.1640625" style="207" customWidth="1"/>
    <col min="15106" max="15108" width="11.6640625" style="207" customWidth="1"/>
    <col min="15109" max="15109" width="12.1640625" style="207" customWidth="1"/>
    <col min="15110" max="15114" width="11.6640625" style="207" customWidth="1"/>
    <col min="15115" max="15115" width="15.6640625" style="207" customWidth="1"/>
    <col min="15116" max="15359" width="9" style="207"/>
    <col min="15360" max="15360" width="15.6640625" style="207" customWidth="1"/>
    <col min="15361" max="15361" width="9.1640625" style="207" customWidth="1"/>
    <col min="15362" max="15364" width="11.6640625" style="207" customWidth="1"/>
    <col min="15365" max="15365" width="12.1640625" style="207" customWidth="1"/>
    <col min="15366" max="15370" width="11.6640625" style="207" customWidth="1"/>
    <col min="15371" max="15371" width="15.6640625" style="207" customWidth="1"/>
    <col min="15372" max="15615" width="9" style="207"/>
    <col min="15616" max="15616" width="15.6640625" style="207" customWidth="1"/>
    <col min="15617" max="15617" width="9.1640625" style="207" customWidth="1"/>
    <col min="15618" max="15620" width="11.6640625" style="207" customWidth="1"/>
    <col min="15621" max="15621" width="12.1640625" style="207" customWidth="1"/>
    <col min="15622" max="15626" width="11.6640625" style="207" customWidth="1"/>
    <col min="15627" max="15627" width="15.6640625" style="207" customWidth="1"/>
    <col min="15628" max="15871" width="9" style="207"/>
    <col min="15872" max="15872" width="15.6640625" style="207" customWidth="1"/>
    <col min="15873" max="15873" width="9.1640625" style="207" customWidth="1"/>
    <col min="15874" max="15876" width="11.6640625" style="207" customWidth="1"/>
    <col min="15877" max="15877" width="12.1640625" style="207" customWidth="1"/>
    <col min="15878" max="15882" width="11.6640625" style="207" customWidth="1"/>
    <col min="15883" max="15883" width="15.6640625" style="207" customWidth="1"/>
    <col min="15884" max="16127" width="9" style="207"/>
    <col min="16128" max="16128" width="15.6640625" style="207" customWidth="1"/>
    <col min="16129" max="16129" width="9.1640625" style="207" customWidth="1"/>
    <col min="16130" max="16132" width="11.6640625" style="207" customWidth="1"/>
    <col min="16133" max="16133" width="12.1640625" style="207" customWidth="1"/>
    <col min="16134" max="16138" width="11.6640625" style="207" customWidth="1"/>
    <col min="16139" max="16139" width="15.6640625" style="207" customWidth="1"/>
    <col min="16140" max="16384" width="9" style="207"/>
  </cols>
  <sheetData>
    <row r="1" spans="1:22" ht="12.75" customHeight="1" x14ac:dyDescent="0.2">
      <c r="A1" s="236" t="s">
        <v>306</v>
      </c>
    </row>
    <row r="2" spans="1:22" ht="12.75" customHeight="1" x14ac:dyDescent="0.2">
      <c r="A2" s="241"/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22" ht="13.5" customHeight="1" x14ac:dyDescent="0.2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22" ht="13.5" customHeight="1" x14ac:dyDescent="0.2">
      <c r="A4" s="716" t="s">
        <v>1</v>
      </c>
      <c r="B4" s="717" t="s">
        <v>75</v>
      </c>
      <c r="C4" s="343" t="s">
        <v>8</v>
      </c>
      <c r="D4" s="343"/>
      <c r="E4" s="343"/>
      <c r="F4" s="343"/>
      <c r="G4" s="343"/>
      <c r="H4" s="343"/>
      <c r="I4" s="343"/>
      <c r="J4" s="344"/>
      <c r="K4" s="262"/>
    </row>
    <row r="5" spans="1:22" ht="13.5" customHeight="1" x14ac:dyDescent="0.2">
      <c r="A5" s="716"/>
      <c r="B5" s="717"/>
      <c r="C5" s="717" t="s">
        <v>248</v>
      </c>
      <c r="D5" s="343" t="s">
        <v>209</v>
      </c>
      <c r="E5" s="343"/>
      <c r="F5" s="717" t="s">
        <v>249</v>
      </c>
      <c r="G5" s="717" t="s">
        <v>210</v>
      </c>
      <c r="H5" s="717" t="s">
        <v>211</v>
      </c>
      <c r="I5" s="714" t="s">
        <v>212</v>
      </c>
      <c r="J5" s="715" t="s">
        <v>213</v>
      </c>
      <c r="K5" s="262"/>
    </row>
    <row r="6" spans="1:22" ht="25.5" customHeight="1" x14ac:dyDescent="0.2">
      <c r="A6" s="716"/>
      <c r="B6" s="717"/>
      <c r="C6" s="717"/>
      <c r="D6" s="345" t="s">
        <v>9</v>
      </c>
      <c r="E6" s="345" t="s">
        <v>214</v>
      </c>
      <c r="F6" s="717"/>
      <c r="G6" s="717"/>
      <c r="H6" s="717"/>
      <c r="I6" s="714"/>
      <c r="J6" s="715"/>
      <c r="K6" s="262"/>
    </row>
    <row r="7" spans="1:22" ht="13.5" customHeight="1" x14ac:dyDescent="0.2">
      <c r="A7" s="716"/>
      <c r="B7" s="343" t="s">
        <v>4</v>
      </c>
      <c r="C7" s="343"/>
      <c r="D7" s="343"/>
      <c r="E7" s="343"/>
      <c r="F7" s="343"/>
      <c r="G7" s="343"/>
      <c r="H7" s="343"/>
      <c r="I7" s="343"/>
      <c r="J7" s="344"/>
      <c r="K7" s="262"/>
    </row>
    <row r="8" spans="1:22" ht="13.5" customHeight="1" x14ac:dyDescent="0.2">
      <c r="A8" s="346"/>
      <c r="B8" s="262"/>
      <c r="C8" s="262"/>
      <c r="D8" s="262"/>
      <c r="E8" s="262"/>
      <c r="F8" s="262"/>
      <c r="G8" s="262"/>
      <c r="H8" s="262"/>
      <c r="I8" s="262"/>
      <c r="J8" s="262"/>
      <c r="K8" s="262"/>
    </row>
    <row r="9" spans="1:22" ht="13.5" customHeight="1" x14ac:dyDescent="0.2">
      <c r="A9" s="347">
        <v>2000</v>
      </c>
      <c r="B9" s="263">
        <v>3504</v>
      </c>
      <c r="C9" s="263">
        <v>491</v>
      </c>
      <c r="D9" s="263">
        <v>476</v>
      </c>
      <c r="E9" s="263">
        <v>56</v>
      </c>
      <c r="F9" s="263">
        <v>509</v>
      </c>
      <c r="G9" s="263">
        <v>379</v>
      </c>
      <c r="H9" s="263">
        <v>128</v>
      </c>
      <c r="I9" s="263">
        <v>34</v>
      </c>
      <c r="J9" s="263">
        <v>1487</v>
      </c>
      <c r="K9" s="262"/>
      <c r="N9" s="396"/>
      <c r="O9" s="396"/>
      <c r="P9" s="396"/>
      <c r="Q9" s="396"/>
      <c r="R9" s="396"/>
      <c r="S9" s="396"/>
      <c r="T9" s="396"/>
      <c r="U9" s="396"/>
      <c r="V9" s="396"/>
    </row>
    <row r="10" spans="1:22" ht="13.5" customHeight="1" x14ac:dyDescent="0.2">
      <c r="A10" s="347">
        <v>2001</v>
      </c>
      <c r="B10" s="263">
        <v>3676</v>
      </c>
      <c r="C10" s="263">
        <v>462</v>
      </c>
      <c r="D10" s="263">
        <v>510</v>
      </c>
      <c r="E10" s="263">
        <v>47</v>
      </c>
      <c r="F10" s="263">
        <v>585</v>
      </c>
      <c r="G10" s="263">
        <v>432</v>
      </c>
      <c r="H10" s="263">
        <v>153</v>
      </c>
      <c r="I10" s="263">
        <v>51</v>
      </c>
      <c r="J10" s="263">
        <v>1483</v>
      </c>
      <c r="K10" s="262"/>
      <c r="N10" s="396"/>
      <c r="O10" s="396"/>
      <c r="P10" s="396"/>
      <c r="Q10" s="396"/>
      <c r="R10" s="396"/>
      <c r="S10" s="396"/>
      <c r="T10" s="396"/>
      <c r="U10" s="396"/>
      <c r="V10" s="396"/>
    </row>
    <row r="11" spans="1:22" ht="13.5" customHeight="1" x14ac:dyDescent="0.2">
      <c r="A11" s="347">
        <v>2002</v>
      </c>
      <c r="B11" s="263">
        <v>4269</v>
      </c>
      <c r="C11" s="263">
        <v>571</v>
      </c>
      <c r="D11" s="263">
        <v>628</v>
      </c>
      <c r="E11" s="263">
        <v>66</v>
      </c>
      <c r="F11" s="263">
        <v>561</v>
      </c>
      <c r="G11" s="263">
        <v>501</v>
      </c>
      <c r="H11" s="263">
        <v>139</v>
      </c>
      <c r="I11" s="263">
        <v>64</v>
      </c>
      <c r="J11" s="263">
        <v>1805</v>
      </c>
      <c r="K11" s="262"/>
      <c r="N11" s="396"/>
      <c r="O11" s="396"/>
      <c r="P11" s="396"/>
      <c r="Q11" s="396"/>
      <c r="R11" s="396"/>
      <c r="S11" s="396"/>
      <c r="T11" s="396"/>
      <c r="U11" s="396"/>
      <c r="V11" s="396"/>
    </row>
    <row r="12" spans="1:22" ht="13.5" customHeight="1" x14ac:dyDescent="0.2">
      <c r="A12" s="347">
        <v>2003</v>
      </c>
      <c r="B12" s="263">
        <v>3652</v>
      </c>
      <c r="C12" s="263">
        <v>492</v>
      </c>
      <c r="D12" s="263">
        <v>546</v>
      </c>
      <c r="E12" s="263">
        <v>47</v>
      </c>
      <c r="F12" s="263">
        <v>478</v>
      </c>
      <c r="G12" s="263">
        <v>433</v>
      </c>
      <c r="H12" s="263">
        <v>105</v>
      </c>
      <c r="I12" s="263">
        <v>54</v>
      </c>
      <c r="J12" s="263">
        <v>1544</v>
      </c>
      <c r="K12" s="262"/>
      <c r="N12" s="396"/>
      <c r="O12" s="396"/>
      <c r="P12" s="396"/>
      <c r="Q12" s="396"/>
      <c r="R12" s="396"/>
      <c r="S12" s="396"/>
      <c r="T12" s="396"/>
      <c r="U12" s="396"/>
      <c r="V12" s="396"/>
    </row>
    <row r="13" spans="1:22" ht="13.5" customHeight="1" x14ac:dyDescent="0.2">
      <c r="A13" s="347">
        <v>2004</v>
      </c>
      <c r="B13" s="263">
        <v>3208</v>
      </c>
      <c r="C13" s="263">
        <v>435</v>
      </c>
      <c r="D13" s="263">
        <v>488</v>
      </c>
      <c r="E13" s="263">
        <v>44</v>
      </c>
      <c r="F13" s="263">
        <v>396</v>
      </c>
      <c r="G13" s="263">
        <v>374</v>
      </c>
      <c r="H13" s="263">
        <v>83</v>
      </c>
      <c r="I13" s="263">
        <v>49</v>
      </c>
      <c r="J13" s="263">
        <v>1383</v>
      </c>
      <c r="K13" s="262"/>
      <c r="N13" s="396"/>
      <c r="O13" s="396"/>
      <c r="P13" s="396"/>
      <c r="Q13" s="396"/>
      <c r="R13" s="396"/>
      <c r="S13" s="396"/>
      <c r="T13" s="396"/>
      <c r="U13" s="396"/>
      <c r="V13" s="396"/>
    </row>
    <row r="14" spans="1:22" ht="13.5" customHeight="1" x14ac:dyDescent="0.2">
      <c r="A14" s="347">
        <v>2005</v>
      </c>
      <c r="B14" s="263">
        <v>3015</v>
      </c>
      <c r="C14" s="263">
        <v>449</v>
      </c>
      <c r="D14" s="263">
        <v>459</v>
      </c>
      <c r="E14" s="263">
        <v>43</v>
      </c>
      <c r="F14" s="263">
        <v>363</v>
      </c>
      <c r="G14" s="263">
        <v>297</v>
      </c>
      <c r="H14" s="263">
        <v>64</v>
      </c>
      <c r="I14" s="263">
        <v>18</v>
      </c>
      <c r="J14" s="263">
        <v>1365</v>
      </c>
      <c r="K14" s="262"/>
      <c r="N14" s="396"/>
      <c r="O14" s="396"/>
      <c r="P14" s="396"/>
      <c r="Q14" s="396"/>
      <c r="R14" s="396"/>
      <c r="S14" s="396"/>
      <c r="T14" s="396"/>
      <c r="U14" s="396"/>
      <c r="V14" s="396"/>
    </row>
    <row r="15" spans="1:22" ht="13.5" customHeight="1" x14ac:dyDescent="0.2">
      <c r="A15" s="347">
        <v>2006</v>
      </c>
      <c r="B15" s="263">
        <v>3023</v>
      </c>
      <c r="C15" s="263">
        <v>426</v>
      </c>
      <c r="D15" s="263">
        <v>437</v>
      </c>
      <c r="E15" s="263">
        <v>58</v>
      </c>
      <c r="F15" s="263">
        <v>391</v>
      </c>
      <c r="G15" s="263">
        <v>232</v>
      </c>
      <c r="H15" s="263">
        <v>66</v>
      </c>
      <c r="I15" s="263">
        <v>3</v>
      </c>
      <c r="J15" s="263">
        <v>1468</v>
      </c>
      <c r="K15" s="262"/>
      <c r="N15" s="396"/>
      <c r="O15" s="396"/>
      <c r="P15" s="396"/>
      <c r="Q15" s="396"/>
      <c r="R15" s="396"/>
      <c r="S15" s="396"/>
      <c r="T15" s="396"/>
      <c r="U15" s="396"/>
      <c r="V15" s="396"/>
    </row>
    <row r="16" spans="1:22" ht="13.5" customHeight="1" x14ac:dyDescent="0.2">
      <c r="A16" s="347">
        <v>2007</v>
      </c>
      <c r="B16" s="263">
        <v>3225</v>
      </c>
      <c r="C16" s="263">
        <v>508</v>
      </c>
      <c r="D16" s="263">
        <v>499</v>
      </c>
      <c r="E16" s="263">
        <v>68</v>
      </c>
      <c r="F16" s="263">
        <v>388</v>
      </c>
      <c r="G16" s="263">
        <v>221</v>
      </c>
      <c r="H16" s="263">
        <v>59</v>
      </c>
      <c r="I16" s="263">
        <v>3</v>
      </c>
      <c r="J16" s="263">
        <v>1547</v>
      </c>
      <c r="K16" s="262"/>
      <c r="N16" s="396"/>
      <c r="O16" s="396"/>
      <c r="P16" s="396"/>
      <c r="Q16" s="396"/>
      <c r="R16" s="396"/>
      <c r="S16" s="396"/>
      <c r="T16" s="396"/>
      <c r="U16" s="396"/>
      <c r="V16" s="396"/>
    </row>
    <row r="17" spans="1:22" ht="13.5" customHeight="1" x14ac:dyDescent="0.2">
      <c r="A17" s="347">
        <v>2008</v>
      </c>
      <c r="B17" s="263">
        <v>3153</v>
      </c>
      <c r="C17" s="263">
        <v>496</v>
      </c>
      <c r="D17" s="263">
        <v>490</v>
      </c>
      <c r="E17" s="263">
        <v>76</v>
      </c>
      <c r="F17" s="263">
        <v>290</v>
      </c>
      <c r="G17" s="263">
        <v>230</v>
      </c>
      <c r="H17" s="263">
        <v>26</v>
      </c>
      <c r="I17" s="264">
        <v>0</v>
      </c>
      <c r="J17" s="263">
        <v>1621</v>
      </c>
      <c r="K17" s="262"/>
      <c r="N17" s="396"/>
      <c r="O17" s="396"/>
      <c r="P17" s="396"/>
      <c r="Q17" s="396"/>
      <c r="R17" s="396"/>
      <c r="S17" s="396"/>
      <c r="T17" s="396"/>
      <c r="U17" s="396"/>
      <c r="V17" s="396"/>
    </row>
    <row r="18" spans="1:22" ht="13.5" customHeight="1" x14ac:dyDescent="0.2">
      <c r="A18" s="347">
        <v>2009</v>
      </c>
      <c r="B18" s="263">
        <v>3211</v>
      </c>
      <c r="C18" s="263">
        <v>547</v>
      </c>
      <c r="D18" s="263">
        <v>527</v>
      </c>
      <c r="E18" s="263">
        <v>79</v>
      </c>
      <c r="F18" s="263">
        <v>321</v>
      </c>
      <c r="G18" s="263">
        <v>200</v>
      </c>
      <c r="H18" s="263">
        <v>25</v>
      </c>
      <c r="I18" s="264">
        <v>0</v>
      </c>
      <c r="J18" s="263">
        <v>1591</v>
      </c>
      <c r="K18" s="262"/>
      <c r="N18" s="396"/>
      <c r="O18" s="396"/>
      <c r="P18" s="396"/>
      <c r="Q18" s="396"/>
      <c r="R18" s="396"/>
      <c r="S18" s="396"/>
      <c r="T18" s="396"/>
      <c r="U18" s="396"/>
      <c r="V18" s="396"/>
    </row>
    <row r="19" spans="1:22" ht="13.5" customHeight="1" x14ac:dyDescent="0.2">
      <c r="A19" s="347">
        <v>2010</v>
      </c>
      <c r="B19" s="263">
        <v>2879</v>
      </c>
      <c r="C19" s="263">
        <v>485</v>
      </c>
      <c r="D19" s="263">
        <v>426</v>
      </c>
      <c r="E19" s="263">
        <v>73</v>
      </c>
      <c r="F19" s="263">
        <v>375</v>
      </c>
      <c r="G19" s="263">
        <v>149</v>
      </c>
      <c r="H19" s="263">
        <v>23</v>
      </c>
      <c r="I19" s="264">
        <v>0</v>
      </c>
      <c r="J19" s="263">
        <v>1421</v>
      </c>
      <c r="K19" s="262"/>
      <c r="N19" s="396"/>
      <c r="O19" s="396"/>
      <c r="P19" s="396"/>
      <c r="Q19" s="396"/>
      <c r="R19" s="396"/>
      <c r="S19" s="396"/>
      <c r="T19" s="396"/>
      <c r="U19" s="396"/>
      <c r="V19" s="396"/>
    </row>
    <row r="20" spans="1:22" ht="13.5" customHeight="1" x14ac:dyDescent="0.2">
      <c r="A20" s="347">
        <v>2011</v>
      </c>
      <c r="B20" s="263">
        <v>2834</v>
      </c>
      <c r="C20" s="263">
        <v>528</v>
      </c>
      <c r="D20" s="263">
        <v>471</v>
      </c>
      <c r="E20" s="263">
        <v>67</v>
      </c>
      <c r="F20" s="263">
        <v>360</v>
      </c>
      <c r="G20" s="263">
        <v>190</v>
      </c>
      <c r="H20" s="263">
        <v>21</v>
      </c>
      <c r="I20" s="264">
        <v>0</v>
      </c>
      <c r="J20" s="263">
        <v>1264</v>
      </c>
      <c r="K20" s="262"/>
      <c r="N20" s="396"/>
      <c r="O20" s="396"/>
      <c r="P20" s="396"/>
      <c r="Q20" s="396"/>
      <c r="R20" s="396"/>
      <c r="S20" s="396"/>
      <c r="T20" s="396"/>
      <c r="U20" s="396"/>
      <c r="V20" s="396"/>
    </row>
    <row r="21" spans="1:22" ht="13.5" customHeight="1" x14ac:dyDescent="0.2">
      <c r="A21" s="347">
        <v>2012</v>
      </c>
      <c r="B21" s="263">
        <v>3330</v>
      </c>
      <c r="C21" s="263">
        <v>587</v>
      </c>
      <c r="D21" s="263">
        <v>440</v>
      </c>
      <c r="E21" s="263">
        <v>40</v>
      </c>
      <c r="F21" s="263">
        <v>457</v>
      </c>
      <c r="G21" s="263">
        <v>225</v>
      </c>
      <c r="H21" s="263">
        <v>23</v>
      </c>
      <c r="I21" s="264">
        <v>0</v>
      </c>
      <c r="J21" s="263">
        <v>1598</v>
      </c>
      <c r="K21" s="262"/>
      <c r="N21" s="396"/>
      <c r="O21" s="396"/>
      <c r="P21" s="396"/>
      <c r="Q21" s="396"/>
      <c r="R21" s="396"/>
      <c r="S21" s="396"/>
      <c r="T21" s="396"/>
      <c r="U21" s="396"/>
      <c r="V21" s="396"/>
    </row>
    <row r="22" spans="1:22" ht="13.5" customHeight="1" x14ac:dyDescent="0.2">
      <c r="A22" s="347">
        <v>2013</v>
      </c>
      <c r="B22" s="263">
        <v>3626</v>
      </c>
      <c r="C22" s="263">
        <v>645</v>
      </c>
      <c r="D22" s="263">
        <v>515</v>
      </c>
      <c r="E22" s="263">
        <v>50</v>
      </c>
      <c r="F22" s="263">
        <v>454</v>
      </c>
      <c r="G22" s="263">
        <v>232</v>
      </c>
      <c r="H22" s="263">
        <v>32</v>
      </c>
      <c r="I22" s="264">
        <v>0</v>
      </c>
      <c r="J22" s="263">
        <v>1748</v>
      </c>
      <c r="K22" s="262"/>
      <c r="N22" s="396"/>
      <c r="O22" s="396"/>
      <c r="P22" s="396"/>
      <c r="Q22" s="396"/>
      <c r="R22" s="396"/>
      <c r="S22" s="396"/>
      <c r="T22" s="396"/>
      <c r="U22" s="396"/>
      <c r="V22" s="396"/>
    </row>
    <row r="23" spans="1:22" ht="13.5" customHeight="1" x14ac:dyDescent="0.2">
      <c r="A23" s="347">
        <v>2014</v>
      </c>
      <c r="B23" s="263">
        <v>3557</v>
      </c>
      <c r="C23" s="263">
        <v>599</v>
      </c>
      <c r="D23" s="263">
        <v>530</v>
      </c>
      <c r="E23" s="263">
        <v>58</v>
      </c>
      <c r="F23" s="263">
        <v>477</v>
      </c>
      <c r="G23" s="263">
        <v>305</v>
      </c>
      <c r="H23" s="263">
        <v>41</v>
      </c>
      <c r="I23" s="264">
        <v>0</v>
      </c>
      <c r="J23" s="263">
        <v>1605</v>
      </c>
      <c r="K23" s="262"/>
      <c r="N23" s="396"/>
      <c r="O23" s="396"/>
      <c r="P23" s="396"/>
      <c r="Q23" s="396"/>
      <c r="R23" s="396"/>
      <c r="S23" s="396"/>
      <c r="T23" s="396"/>
      <c r="U23" s="396"/>
      <c r="V23" s="396"/>
    </row>
    <row r="24" spans="1:22" ht="13.5" customHeight="1" x14ac:dyDescent="0.2">
      <c r="A24" s="347">
        <v>2015</v>
      </c>
      <c r="B24" s="263">
        <v>3758</v>
      </c>
      <c r="C24" s="263">
        <v>594</v>
      </c>
      <c r="D24" s="263">
        <v>504</v>
      </c>
      <c r="E24" s="263">
        <v>34</v>
      </c>
      <c r="F24" s="263">
        <v>459</v>
      </c>
      <c r="G24" s="263">
        <v>331</v>
      </c>
      <c r="H24" s="263">
        <v>36</v>
      </c>
      <c r="I24" s="264">
        <v>0</v>
      </c>
      <c r="J24" s="263">
        <v>1834</v>
      </c>
      <c r="K24" s="262"/>
      <c r="N24" s="396"/>
      <c r="O24" s="396"/>
      <c r="P24" s="396"/>
      <c r="Q24" s="396"/>
      <c r="R24" s="396"/>
      <c r="S24" s="396"/>
      <c r="T24" s="396"/>
      <c r="U24" s="396"/>
      <c r="V24" s="396"/>
    </row>
    <row r="25" spans="1:22" ht="13.5" customHeight="1" x14ac:dyDescent="0.2">
      <c r="A25" s="347">
        <v>2016</v>
      </c>
      <c r="B25" s="263">
        <v>3965</v>
      </c>
      <c r="C25" s="263">
        <v>613</v>
      </c>
      <c r="D25" s="263">
        <v>478</v>
      </c>
      <c r="E25" s="263">
        <v>66</v>
      </c>
      <c r="F25" s="263">
        <v>507</v>
      </c>
      <c r="G25" s="263">
        <v>288</v>
      </c>
      <c r="H25" s="263">
        <v>24</v>
      </c>
      <c r="I25" s="264">
        <v>0</v>
      </c>
      <c r="J25" s="263">
        <v>2055</v>
      </c>
      <c r="K25" s="262"/>
      <c r="N25" s="396"/>
      <c r="O25" s="396"/>
      <c r="P25" s="396"/>
      <c r="Q25" s="396"/>
      <c r="R25" s="396"/>
      <c r="S25" s="396"/>
      <c r="T25" s="396"/>
      <c r="U25" s="396"/>
      <c r="V25" s="396"/>
    </row>
    <row r="26" spans="1:22" ht="13.5" customHeight="1" x14ac:dyDescent="0.2">
      <c r="A26" s="347">
        <v>2017</v>
      </c>
      <c r="B26" s="263">
        <v>4303</v>
      </c>
      <c r="C26" s="263">
        <v>635</v>
      </c>
      <c r="D26" s="263">
        <v>470</v>
      </c>
      <c r="E26" s="263">
        <v>54</v>
      </c>
      <c r="F26" s="263">
        <v>651</v>
      </c>
      <c r="G26" s="263">
        <v>296</v>
      </c>
      <c r="H26" s="263">
        <v>28</v>
      </c>
      <c r="I26" s="264">
        <v>0</v>
      </c>
      <c r="J26" s="263">
        <v>2232</v>
      </c>
      <c r="K26" s="262"/>
      <c r="N26" s="396"/>
      <c r="O26" s="396"/>
      <c r="P26" s="396"/>
      <c r="Q26" s="396"/>
      <c r="R26" s="396"/>
      <c r="S26" s="396"/>
      <c r="T26" s="396"/>
      <c r="U26" s="396"/>
      <c r="V26" s="396"/>
    </row>
    <row r="27" spans="1:22" ht="13.5" customHeight="1" x14ac:dyDescent="0.2">
      <c r="A27" s="347">
        <v>2018</v>
      </c>
      <c r="B27" s="263">
        <v>4688</v>
      </c>
      <c r="C27" s="263">
        <v>735</v>
      </c>
      <c r="D27" s="263">
        <v>492</v>
      </c>
      <c r="E27" s="263">
        <v>52</v>
      </c>
      <c r="F27" s="263">
        <v>768</v>
      </c>
      <c r="G27" s="263">
        <v>451</v>
      </c>
      <c r="H27" s="263">
        <v>48</v>
      </c>
      <c r="I27" s="264">
        <v>0</v>
      </c>
      <c r="J27" s="263">
        <v>2142</v>
      </c>
      <c r="K27" s="262"/>
      <c r="N27" s="396"/>
      <c r="O27" s="396"/>
      <c r="P27" s="396"/>
      <c r="Q27" s="396"/>
      <c r="R27" s="396"/>
      <c r="S27" s="396"/>
      <c r="T27" s="396"/>
      <c r="U27" s="396"/>
      <c r="V27" s="396"/>
    </row>
    <row r="28" spans="1:22" ht="13.5" customHeight="1" x14ac:dyDescent="0.2">
      <c r="A28" s="564">
        <v>2019</v>
      </c>
      <c r="B28" s="563">
        <v>4564</v>
      </c>
      <c r="C28" s="563">
        <v>743</v>
      </c>
      <c r="D28" s="563">
        <v>490</v>
      </c>
      <c r="E28" s="563">
        <v>63</v>
      </c>
      <c r="F28" s="563">
        <v>834</v>
      </c>
      <c r="G28" s="563">
        <v>370</v>
      </c>
      <c r="H28" s="563">
        <v>27</v>
      </c>
      <c r="I28" s="563">
        <v>0</v>
      </c>
      <c r="J28" s="563">
        <v>2100</v>
      </c>
      <c r="K28" s="262"/>
      <c r="N28" s="396"/>
      <c r="O28" s="396"/>
      <c r="P28" s="396"/>
      <c r="Q28" s="396"/>
      <c r="R28" s="396"/>
      <c r="S28" s="396"/>
      <c r="T28" s="396"/>
      <c r="U28" s="396"/>
      <c r="V28" s="396"/>
    </row>
    <row r="29" spans="1:22" ht="13.5" customHeight="1" x14ac:dyDescent="0.2">
      <c r="A29" s="564">
        <v>2020</v>
      </c>
      <c r="B29" s="563">
        <v>4634</v>
      </c>
      <c r="C29" s="563">
        <v>763</v>
      </c>
      <c r="D29" s="563">
        <v>510</v>
      </c>
      <c r="E29" s="563">
        <v>66</v>
      </c>
      <c r="F29" s="563">
        <v>808</v>
      </c>
      <c r="G29" s="563">
        <v>421</v>
      </c>
      <c r="H29" s="563">
        <v>25</v>
      </c>
      <c r="I29" s="563">
        <v>0</v>
      </c>
      <c r="J29" s="563">
        <v>2107</v>
      </c>
      <c r="K29" s="262"/>
      <c r="N29" s="396"/>
      <c r="O29" s="396"/>
      <c r="P29" s="396"/>
      <c r="Q29" s="396"/>
      <c r="R29" s="396"/>
      <c r="S29" s="396"/>
      <c r="T29" s="396"/>
      <c r="U29" s="396"/>
      <c r="V29" s="396"/>
    </row>
    <row r="30" spans="1:22" ht="13.5" customHeight="1" x14ac:dyDescent="0.2">
      <c r="A30" s="30" t="s">
        <v>63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</row>
    <row r="31" spans="1:22" ht="12.75" customHeight="1" x14ac:dyDescent="0.2">
      <c r="A31" s="205" t="s">
        <v>250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22" ht="12.75" customHeight="1" x14ac:dyDescent="0.2">
      <c r="A32" s="265" t="s">
        <v>251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</row>
    <row r="33" spans="1:11" ht="12.75" customHeight="1" x14ac:dyDescent="0.2">
      <c r="A33" s="262"/>
      <c r="B33" s="262"/>
      <c r="C33" s="262"/>
      <c r="D33" s="262"/>
      <c r="E33" s="262"/>
      <c r="F33" s="262"/>
      <c r="G33" s="262"/>
      <c r="H33" s="262"/>
      <c r="I33" s="262"/>
      <c r="J33" s="241" t="s">
        <v>327</v>
      </c>
      <c r="K33" s="262"/>
    </row>
    <row r="34" spans="1:11" ht="12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</row>
    <row r="35" spans="1:11" ht="12.7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spans="1:11" ht="12.75" customHeight="1" x14ac:dyDescent="0.2">
      <c r="A36" s="348" t="s">
        <v>315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</row>
    <row r="37" spans="1:11" ht="12.75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</row>
    <row r="38" spans="1:11" ht="12.75" customHeight="1" x14ac:dyDescent="0.2">
      <c r="E38" s="267"/>
      <c r="F38" s="267"/>
    </row>
    <row r="39" spans="1:11" ht="12.75" customHeight="1" x14ac:dyDescent="0.2">
      <c r="B39" s="197"/>
      <c r="C39" s="197"/>
      <c r="D39" s="197"/>
      <c r="E39" s="197"/>
      <c r="F39" s="197"/>
      <c r="G39" s="197"/>
      <c r="H39" s="197"/>
      <c r="I39" s="197"/>
      <c r="J39" s="198"/>
    </row>
    <row r="40" spans="1:11" ht="12.75" customHeight="1" x14ac:dyDescent="0.2">
      <c r="B40" s="197"/>
      <c r="C40" s="197"/>
      <c r="D40" s="197"/>
      <c r="E40" s="197"/>
      <c r="F40" s="197"/>
      <c r="G40" s="197"/>
      <c r="H40" s="197"/>
      <c r="I40" s="197"/>
      <c r="J40" s="198"/>
    </row>
    <row r="41" spans="1:11" ht="12.75" customHeight="1" x14ac:dyDescent="0.2">
      <c r="B41" s="197"/>
      <c r="C41" s="197"/>
      <c r="D41" s="197"/>
      <c r="E41" s="197"/>
      <c r="F41" s="197"/>
      <c r="G41" s="197"/>
      <c r="H41" s="197"/>
      <c r="I41" s="197"/>
      <c r="J41" s="198"/>
    </row>
    <row r="42" spans="1:11" ht="12.75" customHeight="1" x14ac:dyDescent="0.2">
      <c r="B42" s="197"/>
      <c r="C42" s="197"/>
      <c r="D42" s="197"/>
      <c r="E42" s="197"/>
      <c r="F42" s="197"/>
      <c r="G42" s="197"/>
      <c r="H42" s="197"/>
      <c r="I42" s="197"/>
    </row>
    <row r="43" spans="1:11" ht="12.75" customHeight="1" x14ac:dyDescent="0.2">
      <c r="B43" s="197"/>
      <c r="C43" s="197"/>
      <c r="D43" s="197"/>
      <c r="E43" s="197"/>
      <c r="F43" s="197"/>
      <c r="G43" s="197"/>
      <c r="H43" s="197"/>
      <c r="I43" s="197"/>
    </row>
    <row r="44" spans="1:11" ht="12.75" customHeight="1" x14ac:dyDescent="0.2">
      <c r="B44" s="197"/>
      <c r="C44" s="197"/>
      <c r="D44" s="197"/>
      <c r="E44" s="197"/>
      <c r="F44" s="197"/>
      <c r="G44" s="197"/>
      <c r="H44" s="197"/>
      <c r="I44" s="197"/>
    </row>
    <row r="45" spans="1:11" ht="12.75" customHeight="1" x14ac:dyDescent="0.2">
      <c r="B45" s="197"/>
      <c r="C45" s="197"/>
      <c r="D45" s="197"/>
      <c r="E45" s="197"/>
      <c r="F45" s="197"/>
      <c r="G45" s="197"/>
      <c r="H45" s="197"/>
      <c r="I45" s="197"/>
    </row>
    <row r="46" spans="1:11" ht="12.75" customHeight="1" x14ac:dyDescent="0.2">
      <c r="B46" s="197"/>
      <c r="C46" s="197"/>
      <c r="D46" s="197"/>
      <c r="E46" s="197"/>
      <c r="F46" s="197"/>
      <c r="G46" s="197"/>
      <c r="H46" s="197"/>
      <c r="I46" s="197"/>
    </row>
    <row r="47" spans="1:11" ht="12.75" customHeight="1" x14ac:dyDescent="0.2">
      <c r="B47" s="197"/>
      <c r="C47" s="197"/>
      <c r="D47" s="197"/>
      <c r="E47" s="197"/>
      <c r="F47" s="197"/>
      <c r="G47" s="197"/>
      <c r="H47" s="197"/>
      <c r="I47" s="197"/>
    </row>
    <row r="48" spans="1:11" ht="12.75" customHeight="1" x14ac:dyDescent="0.2">
      <c r="B48" s="197"/>
      <c r="C48" s="197"/>
      <c r="D48" s="197"/>
      <c r="E48" s="197"/>
      <c r="F48" s="197"/>
      <c r="G48" s="197"/>
      <c r="H48" s="197"/>
      <c r="I48" s="197"/>
    </row>
    <row r="49" spans="2:9" ht="12.75" customHeight="1" x14ac:dyDescent="0.2">
      <c r="B49" s="197"/>
      <c r="C49" s="197"/>
      <c r="D49" s="197"/>
      <c r="E49" s="197"/>
      <c r="F49" s="197"/>
      <c r="G49" s="197"/>
      <c r="H49" s="197"/>
      <c r="I49" s="197"/>
    </row>
    <row r="50" spans="2:9" ht="12.75" customHeight="1" x14ac:dyDescent="0.2">
      <c r="B50" s="197"/>
      <c r="C50" s="197"/>
      <c r="D50" s="197"/>
      <c r="E50" s="197"/>
      <c r="F50" s="197"/>
      <c r="G50" s="197"/>
      <c r="H50" s="197"/>
      <c r="I50" s="197"/>
    </row>
  </sheetData>
  <mergeCells count="8">
    <mergeCell ref="I5:I6"/>
    <mergeCell ref="J5:J6"/>
    <mergeCell ref="A4:A7"/>
    <mergeCell ref="B4:B6"/>
    <mergeCell ref="C5:C6"/>
    <mergeCell ref="F5:F6"/>
    <mergeCell ref="G5:G6"/>
    <mergeCell ref="H5:H6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76"/>
  <sheetViews>
    <sheetView zoomScaleNormal="100" workbookViewId="0">
      <selection activeCell="M33" sqref="M33"/>
    </sheetView>
  </sheetViews>
  <sheetFormatPr baseColWidth="10" defaultRowHeight="11.25" x14ac:dyDescent="0.2"/>
  <cols>
    <col min="1" max="1" width="7.6640625" style="183" customWidth="1"/>
    <col min="2" max="4" width="12.5" style="183" customWidth="1"/>
    <col min="5" max="5" width="11.5" style="183" customWidth="1"/>
    <col min="6" max="6" width="12.5" style="183" customWidth="1"/>
    <col min="7" max="7" width="11.5" style="183" customWidth="1"/>
    <col min="8" max="8" width="12.5" style="183" customWidth="1"/>
    <col min="9" max="9" width="11.5" style="183" customWidth="1"/>
    <col min="10" max="10" width="12.5" style="183" customWidth="1"/>
    <col min="11" max="11" width="15.6640625" style="183" customWidth="1"/>
    <col min="12" max="255" width="12" style="183"/>
    <col min="256" max="256" width="15.6640625" style="183" customWidth="1"/>
    <col min="257" max="257" width="7.6640625" style="183" customWidth="1"/>
    <col min="258" max="260" width="12.5" style="183" customWidth="1"/>
    <col min="261" max="261" width="11.5" style="183" customWidth="1"/>
    <col min="262" max="262" width="12.5" style="183" customWidth="1"/>
    <col min="263" max="263" width="11.5" style="183" customWidth="1"/>
    <col min="264" max="264" width="12.5" style="183" customWidth="1"/>
    <col min="265" max="265" width="11.5" style="183" customWidth="1"/>
    <col min="266" max="266" width="12.5" style="183" customWidth="1"/>
    <col min="267" max="267" width="15.6640625" style="183" customWidth="1"/>
    <col min="268" max="511" width="12" style="183"/>
    <col min="512" max="512" width="15.6640625" style="183" customWidth="1"/>
    <col min="513" max="513" width="7.6640625" style="183" customWidth="1"/>
    <col min="514" max="516" width="12.5" style="183" customWidth="1"/>
    <col min="517" max="517" width="11.5" style="183" customWidth="1"/>
    <col min="518" max="518" width="12.5" style="183" customWidth="1"/>
    <col min="519" max="519" width="11.5" style="183" customWidth="1"/>
    <col min="520" max="520" width="12.5" style="183" customWidth="1"/>
    <col min="521" max="521" width="11.5" style="183" customWidth="1"/>
    <col min="522" max="522" width="12.5" style="183" customWidth="1"/>
    <col min="523" max="523" width="15.6640625" style="183" customWidth="1"/>
    <col min="524" max="767" width="12" style="183"/>
    <col min="768" max="768" width="15.6640625" style="183" customWidth="1"/>
    <col min="769" max="769" width="7.6640625" style="183" customWidth="1"/>
    <col min="770" max="772" width="12.5" style="183" customWidth="1"/>
    <col min="773" max="773" width="11.5" style="183" customWidth="1"/>
    <col min="774" max="774" width="12.5" style="183" customWidth="1"/>
    <col min="775" max="775" width="11.5" style="183" customWidth="1"/>
    <col min="776" max="776" width="12.5" style="183" customWidth="1"/>
    <col min="777" max="777" width="11.5" style="183" customWidth="1"/>
    <col min="778" max="778" width="12.5" style="183" customWidth="1"/>
    <col min="779" max="779" width="15.6640625" style="183" customWidth="1"/>
    <col min="780" max="1023" width="12" style="183"/>
    <col min="1024" max="1024" width="15.6640625" style="183" customWidth="1"/>
    <col min="1025" max="1025" width="7.6640625" style="183" customWidth="1"/>
    <col min="1026" max="1028" width="12.5" style="183" customWidth="1"/>
    <col min="1029" max="1029" width="11.5" style="183" customWidth="1"/>
    <col min="1030" max="1030" width="12.5" style="183" customWidth="1"/>
    <col min="1031" max="1031" width="11.5" style="183" customWidth="1"/>
    <col min="1032" max="1032" width="12.5" style="183" customWidth="1"/>
    <col min="1033" max="1033" width="11.5" style="183" customWidth="1"/>
    <col min="1034" max="1034" width="12.5" style="183" customWidth="1"/>
    <col min="1035" max="1035" width="15.6640625" style="183" customWidth="1"/>
    <col min="1036" max="1279" width="12" style="183"/>
    <col min="1280" max="1280" width="15.6640625" style="183" customWidth="1"/>
    <col min="1281" max="1281" width="7.6640625" style="183" customWidth="1"/>
    <col min="1282" max="1284" width="12.5" style="183" customWidth="1"/>
    <col min="1285" max="1285" width="11.5" style="183" customWidth="1"/>
    <col min="1286" max="1286" width="12.5" style="183" customWidth="1"/>
    <col min="1287" max="1287" width="11.5" style="183" customWidth="1"/>
    <col min="1288" max="1288" width="12.5" style="183" customWidth="1"/>
    <col min="1289" max="1289" width="11.5" style="183" customWidth="1"/>
    <col min="1290" max="1290" width="12.5" style="183" customWidth="1"/>
    <col min="1291" max="1291" width="15.6640625" style="183" customWidth="1"/>
    <col min="1292" max="1535" width="12" style="183"/>
    <col min="1536" max="1536" width="15.6640625" style="183" customWidth="1"/>
    <col min="1537" max="1537" width="7.6640625" style="183" customWidth="1"/>
    <col min="1538" max="1540" width="12.5" style="183" customWidth="1"/>
    <col min="1541" max="1541" width="11.5" style="183" customWidth="1"/>
    <col min="1542" max="1542" width="12.5" style="183" customWidth="1"/>
    <col min="1543" max="1543" width="11.5" style="183" customWidth="1"/>
    <col min="1544" max="1544" width="12.5" style="183" customWidth="1"/>
    <col min="1545" max="1545" width="11.5" style="183" customWidth="1"/>
    <col min="1546" max="1546" width="12.5" style="183" customWidth="1"/>
    <col min="1547" max="1547" width="15.6640625" style="183" customWidth="1"/>
    <col min="1548" max="1791" width="12" style="183"/>
    <col min="1792" max="1792" width="15.6640625" style="183" customWidth="1"/>
    <col min="1793" max="1793" width="7.6640625" style="183" customWidth="1"/>
    <col min="1794" max="1796" width="12.5" style="183" customWidth="1"/>
    <col min="1797" max="1797" width="11.5" style="183" customWidth="1"/>
    <col min="1798" max="1798" width="12.5" style="183" customWidth="1"/>
    <col min="1799" max="1799" width="11.5" style="183" customWidth="1"/>
    <col min="1800" max="1800" width="12.5" style="183" customWidth="1"/>
    <col min="1801" max="1801" width="11.5" style="183" customWidth="1"/>
    <col min="1802" max="1802" width="12.5" style="183" customWidth="1"/>
    <col min="1803" max="1803" width="15.6640625" style="183" customWidth="1"/>
    <col min="1804" max="2047" width="12" style="183"/>
    <col min="2048" max="2048" width="15.6640625" style="183" customWidth="1"/>
    <col min="2049" max="2049" width="7.6640625" style="183" customWidth="1"/>
    <col min="2050" max="2052" width="12.5" style="183" customWidth="1"/>
    <col min="2053" max="2053" width="11.5" style="183" customWidth="1"/>
    <col min="2054" max="2054" width="12.5" style="183" customWidth="1"/>
    <col min="2055" max="2055" width="11.5" style="183" customWidth="1"/>
    <col min="2056" max="2056" width="12.5" style="183" customWidth="1"/>
    <col min="2057" max="2057" width="11.5" style="183" customWidth="1"/>
    <col min="2058" max="2058" width="12.5" style="183" customWidth="1"/>
    <col min="2059" max="2059" width="15.6640625" style="183" customWidth="1"/>
    <col min="2060" max="2303" width="12" style="183"/>
    <col min="2304" max="2304" width="15.6640625" style="183" customWidth="1"/>
    <col min="2305" max="2305" width="7.6640625" style="183" customWidth="1"/>
    <col min="2306" max="2308" width="12.5" style="183" customWidth="1"/>
    <col min="2309" max="2309" width="11.5" style="183" customWidth="1"/>
    <col min="2310" max="2310" width="12.5" style="183" customWidth="1"/>
    <col min="2311" max="2311" width="11.5" style="183" customWidth="1"/>
    <col min="2312" max="2312" width="12.5" style="183" customWidth="1"/>
    <col min="2313" max="2313" width="11.5" style="183" customWidth="1"/>
    <col min="2314" max="2314" width="12.5" style="183" customWidth="1"/>
    <col min="2315" max="2315" width="15.6640625" style="183" customWidth="1"/>
    <col min="2316" max="2559" width="12" style="183"/>
    <col min="2560" max="2560" width="15.6640625" style="183" customWidth="1"/>
    <col min="2561" max="2561" width="7.6640625" style="183" customWidth="1"/>
    <col min="2562" max="2564" width="12.5" style="183" customWidth="1"/>
    <col min="2565" max="2565" width="11.5" style="183" customWidth="1"/>
    <col min="2566" max="2566" width="12.5" style="183" customWidth="1"/>
    <col min="2567" max="2567" width="11.5" style="183" customWidth="1"/>
    <col min="2568" max="2568" width="12.5" style="183" customWidth="1"/>
    <col min="2569" max="2569" width="11.5" style="183" customWidth="1"/>
    <col min="2570" max="2570" width="12.5" style="183" customWidth="1"/>
    <col min="2571" max="2571" width="15.6640625" style="183" customWidth="1"/>
    <col min="2572" max="2815" width="12" style="183"/>
    <col min="2816" max="2816" width="15.6640625" style="183" customWidth="1"/>
    <col min="2817" max="2817" width="7.6640625" style="183" customWidth="1"/>
    <col min="2818" max="2820" width="12.5" style="183" customWidth="1"/>
    <col min="2821" max="2821" width="11.5" style="183" customWidth="1"/>
    <col min="2822" max="2822" width="12.5" style="183" customWidth="1"/>
    <col min="2823" max="2823" width="11.5" style="183" customWidth="1"/>
    <col min="2824" max="2824" width="12.5" style="183" customWidth="1"/>
    <col min="2825" max="2825" width="11.5" style="183" customWidth="1"/>
    <col min="2826" max="2826" width="12.5" style="183" customWidth="1"/>
    <col min="2827" max="2827" width="15.6640625" style="183" customWidth="1"/>
    <col min="2828" max="3071" width="12" style="183"/>
    <col min="3072" max="3072" width="15.6640625" style="183" customWidth="1"/>
    <col min="3073" max="3073" width="7.6640625" style="183" customWidth="1"/>
    <col min="3074" max="3076" width="12.5" style="183" customWidth="1"/>
    <col min="3077" max="3077" width="11.5" style="183" customWidth="1"/>
    <col min="3078" max="3078" width="12.5" style="183" customWidth="1"/>
    <col min="3079" max="3079" width="11.5" style="183" customWidth="1"/>
    <col min="3080" max="3080" width="12.5" style="183" customWidth="1"/>
    <col min="3081" max="3081" width="11.5" style="183" customWidth="1"/>
    <col min="3082" max="3082" width="12.5" style="183" customWidth="1"/>
    <col min="3083" max="3083" width="15.6640625" style="183" customWidth="1"/>
    <col min="3084" max="3327" width="12" style="183"/>
    <col min="3328" max="3328" width="15.6640625" style="183" customWidth="1"/>
    <col min="3329" max="3329" width="7.6640625" style="183" customWidth="1"/>
    <col min="3330" max="3332" width="12.5" style="183" customWidth="1"/>
    <col min="3333" max="3333" width="11.5" style="183" customWidth="1"/>
    <col min="3334" max="3334" width="12.5" style="183" customWidth="1"/>
    <col min="3335" max="3335" width="11.5" style="183" customWidth="1"/>
    <col min="3336" max="3336" width="12.5" style="183" customWidth="1"/>
    <col min="3337" max="3337" width="11.5" style="183" customWidth="1"/>
    <col min="3338" max="3338" width="12.5" style="183" customWidth="1"/>
    <col min="3339" max="3339" width="15.6640625" style="183" customWidth="1"/>
    <col min="3340" max="3583" width="12" style="183"/>
    <col min="3584" max="3584" width="15.6640625" style="183" customWidth="1"/>
    <col min="3585" max="3585" width="7.6640625" style="183" customWidth="1"/>
    <col min="3586" max="3588" width="12.5" style="183" customWidth="1"/>
    <col min="3589" max="3589" width="11.5" style="183" customWidth="1"/>
    <col min="3590" max="3590" width="12.5" style="183" customWidth="1"/>
    <col min="3591" max="3591" width="11.5" style="183" customWidth="1"/>
    <col min="3592" max="3592" width="12.5" style="183" customWidth="1"/>
    <col min="3593" max="3593" width="11.5" style="183" customWidth="1"/>
    <col min="3594" max="3594" width="12.5" style="183" customWidth="1"/>
    <col min="3595" max="3595" width="15.6640625" style="183" customWidth="1"/>
    <col min="3596" max="3839" width="12" style="183"/>
    <col min="3840" max="3840" width="15.6640625" style="183" customWidth="1"/>
    <col min="3841" max="3841" width="7.6640625" style="183" customWidth="1"/>
    <col min="3842" max="3844" width="12.5" style="183" customWidth="1"/>
    <col min="3845" max="3845" width="11.5" style="183" customWidth="1"/>
    <col min="3846" max="3846" width="12.5" style="183" customWidth="1"/>
    <col min="3847" max="3847" width="11.5" style="183" customWidth="1"/>
    <col min="3848" max="3848" width="12.5" style="183" customWidth="1"/>
    <col min="3849" max="3849" width="11.5" style="183" customWidth="1"/>
    <col min="3850" max="3850" width="12.5" style="183" customWidth="1"/>
    <col min="3851" max="3851" width="15.6640625" style="183" customWidth="1"/>
    <col min="3852" max="4095" width="12" style="183"/>
    <col min="4096" max="4096" width="15.6640625" style="183" customWidth="1"/>
    <col min="4097" max="4097" width="7.6640625" style="183" customWidth="1"/>
    <col min="4098" max="4100" width="12.5" style="183" customWidth="1"/>
    <col min="4101" max="4101" width="11.5" style="183" customWidth="1"/>
    <col min="4102" max="4102" width="12.5" style="183" customWidth="1"/>
    <col min="4103" max="4103" width="11.5" style="183" customWidth="1"/>
    <col min="4104" max="4104" width="12.5" style="183" customWidth="1"/>
    <col min="4105" max="4105" width="11.5" style="183" customWidth="1"/>
    <col min="4106" max="4106" width="12.5" style="183" customWidth="1"/>
    <col min="4107" max="4107" width="15.6640625" style="183" customWidth="1"/>
    <col min="4108" max="4351" width="12" style="183"/>
    <col min="4352" max="4352" width="15.6640625" style="183" customWidth="1"/>
    <col min="4353" max="4353" width="7.6640625" style="183" customWidth="1"/>
    <col min="4354" max="4356" width="12.5" style="183" customWidth="1"/>
    <col min="4357" max="4357" width="11.5" style="183" customWidth="1"/>
    <col min="4358" max="4358" width="12.5" style="183" customWidth="1"/>
    <col min="4359" max="4359" width="11.5" style="183" customWidth="1"/>
    <col min="4360" max="4360" width="12.5" style="183" customWidth="1"/>
    <col min="4361" max="4361" width="11.5" style="183" customWidth="1"/>
    <col min="4362" max="4362" width="12.5" style="183" customWidth="1"/>
    <col min="4363" max="4363" width="15.6640625" style="183" customWidth="1"/>
    <col min="4364" max="4607" width="12" style="183"/>
    <col min="4608" max="4608" width="15.6640625" style="183" customWidth="1"/>
    <col min="4609" max="4609" width="7.6640625" style="183" customWidth="1"/>
    <col min="4610" max="4612" width="12.5" style="183" customWidth="1"/>
    <col min="4613" max="4613" width="11.5" style="183" customWidth="1"/>
    <col min="4614" max="4614" width="12.5" style="183" customWidth="1"/>
    <col min="4615" max="4615" width="11.5" style="183" customWidth="1"/>
    <col min="4616" max="4616" width="12.5" style="183" customWidth="1"/>
    <col min="4617" max="4617" width="11.5" style="183" customWidth="1"/>
    <col min="4618" max="4618" width="12.5" style="183" customWidth="1"/>
    <col min="4619" max="4619" width="15.6640625" style="183" customWidth="1"/>
    <col min="4620" max="4863" width="12" style="183"/>
    <col min="4864" max="4864" width="15.6640625" style="183" customWidth="1"/>
    <col min="4865" max="4865" width="7.6640625" style="183" customWidth="1"/>
    <col min="4866" max="4868" width="12.5" style="183" customWidth="1"/>
    <col min="4869" max="4869" width="11.5" style="183" customWidth="1"/>
    <col min="4870" max="4870" width="12.5" style="183" customWidth="1"/>
    <col min="4871" max="4871" width="11.5" style="183" customWidth="1"/>
    <col min="4872" max="4872" width="12.5" style="183" customWidth="1"/>
    <col min="4873" max="4873" width="11.5" style="183" customWidth="1"/>
    <col min="4874" max="4874" width="12.5" style="183" customWidth="1"/>
    <col min="4875" max="4875" width="15.6640625" style="183" customWidth="1"/>
    <col min="4876" max="5119" width="12" style="183"/>
    <col min="5120" max="5120" width="15.6640625" style="183" customWidth="1"/>
    <col min="5121" max="5121" width="7.6640625" style="183" customWidth="1"/>
    <col min="5122" max="5124" width="12.5" style="183" customWidth="1"/>
    <col min="5125" max="5125" width="11.5" style="183" customWidth="1"/>
    <col min="5126" max="5126" width="12.5" style="183" customWidth="1"/>
    <col min="5127" max="5127" width="11.5" style="183" customWidth="1"/>
    <col min="5128" max="5128" width="12.5" style="183" customWidth="1"/>
    <col min="5129" max="5129" width="11.5" style="183" customWidth="1"/>
    <col min="5130" max="5130" width="12.5" style="183" customWidth="1"/>
    <col min="5131" max="5131" width="15.6640625" style="183" customWidth="1"/>
    <col min="5132" max="5375" width="12" style="183"/>
    <col min="5376" max="5376" width="15.6640625" style="183" customWidth="1"/>
    <col min="5377" max="5377" width="7.6640625" style="183" customWidth="1"/>
    <col min="5378" max="5380" width="12.5" style="183" customWidth="1"/>
    <col min="5381" max="5381" width="11.5" style="183" customWidth="1"/>
    <col min="5382" max="5382" width="12.5" style="183" customWidth="1"/>
    <col min="5383" max="5383" width="11.5" style="183" customWidth="1"/>
    <col min="5384" max="5384" width="12.5" style="183" customWidth="1"/>
    <col min="5385" max="5385" width="11.5" style="183" customWidth="1"/>
    <col min="5386" max="5386" width="12.5" style="183" customWidth="1"/>
    <col min="5387" max="5387" width="15.6640625" style="183" customWidth="1"/>
    <col min="5388" max="5631" width="12" style="183"/>
    <col min="5632" max="5632" width="15.6640625" style="183" customWidth="1"/>
    <col min="5633" max="5633" width="7.6640625" style="183" customWidth="1"/>
    <col min="5634" max="5636" width="12.5" style="183" customWidth="1"/>
    <col min="5637" max="5637" width="11.5" style="183" customWidth="1"/>
    <col min="5638" max="5638" width="12.5" style="183" customWidth="1"/>
    <col min="5639" max="5639" width="11.5" style="183" customWidth="1"/>
    <col min="5640" max="5640" width="12.5" style="183" customWidth="1"/>
    <col min="5641" max="5641" width="11.5" style="183" customWidth="1"/>
    <col min="5642" max="5642" width="12.5" style="183" customWidth="1"/>
    <col min="5643" max="5643" width="15.6640625" style="183" customWidth="1"/>
    <col min="5644" max="5887" width="12" style="183"/>
    <col min="5888" max="5888" width="15.6640625" style="183" customWidth="1"/>
    <col min="5889" max="5889" width="7.6640625" style="183" customWidth="1"/>
    <col min="5890" max="5892" width="12.5" style="183" customWidth="1"/>
    <col min="5893" max="5893" width="11.5" style="183" customWidth="1"/>
    <col min="5894" max="5894" width="12.5" style="183" customWidth="1"/>
    <col min="5895" max="5895" width="11.5" style="183" customWidth="1"/>
    <col min="5896" max="5896" width="12.5" style="183" customWidth="1"/>
    <col min="5897" max="5897" width="11.5" style="183" customWidth="1"/>
    <col min="5898" max="5898" width="12.5" style="183" customWidth="1"/>
    <col min="5899" max="5899" width="15.6640625" style="183" customWidth="1"/>
    <col min="5900" max="6143" width="12" style="183"/>
    <col min="6144" max="6144" width="15.6640625" style="183" customWidth="1"/>
    <col min="6145" max="6145" width="7.6640625" style="183" customWidth="1"/>
    <col min="6146" max="6148" width="12.5" style="183" customWidth="1"/>
    <col min="6149" max="6149" width="11.5" style="183" customWidth="1"/>
    <col min="6150" max="6150" width="12.5" style="183" customWidth="1"/>
    <col min="6151" max="6151" width="11.5" style="183" customWidth="1"/>
    <col min="6152" max="6152" width="12.5" style="183" customWidth="1"/>
    <col min="6153" max="6153" width="11.5" style="183" customWidth="1"/>
    <col min="6154" max="6154" width="12.5" style="183" customWidth="1"/>
    <col min="6155" max="6155" width="15.6640625" style="183" customWidth="1"/>
    <col min="6156" max="6399" width="12" style="183"/>
    <col min="6400" max="6400" width="15.6640625" style="183" customWidth="1"/>
    <col min="6401" max="6401" width="7.6640625" style="183" customWidth="1"/>
    <col min="6402" max="6404" width="12.5" style="183" customWidth="1"/>
    <col min="6405" max="6405" width="11.5" style="183" customWidth="1"/>
    <col min="6406" max="6406" width="12.5" style="183" customWidth="1"/>
    <col min="6407" max="6407" width="11.5" style="183" customWidth="1"/>
    <col min="6408" max="6408" width="12.5" style="183" customWidth="1"/>
    <col min="6409" max="6409" width="11.5" style="183" customWidth="1"/>
    <col min="6410" max="6410" width="12.5" style="183" customWidth="1"/>
    <col min="6411" max="6411" width="15.6640625" style="183" customWidth="1"/>
    <col min="6412" max="6655" width="12" style="183"/>
    <col min="6656" max="6656" width="15.6640625" style="183" customWidth="1"/>
    <col min="6657" max="6657" width="7.6640625" style="183" customWidth="1"/>
    <col min="6658" max="6660" width="12.5" style="183" customWidth="1"/>
    <col min="6661" max="6661" width="11.5" style="183" customWidth="1"/>
    <col min="6662" max="6662" width="12.5" style="183" customWidth="1"/>
    <col min="6663" max="6663" width="11.5" style="183" customWidth="1"/>
    <col min="6664" max="6664" width="12.5" style="183" customWidth="1"/>
    <col min="6665" max="6665" width="11.5" style="183" customWidth="1"/>
    <col min="6666" max="6666" width="12.5" style="183" customWidth="1"/>
    <col min="6667" max="6667" width="15.6640625" style="183" customWidth="1"/>
    <col min="6668" max="6911" width="12" style="183"/>
    <col min="6912" max="6912" width="15.6640625" style="183" customWidth="1"/>
    <col min="6913" max="6913" width="7.6640625" style="183" customWidth="1"/>
    <col min="6914" max="6916" width="12.5" style="183" customWidth="1"/>
    <col min="6917" max="6917" width="11.5" style="183" customWidth="1"/>
    <col min="6918" max="6918" width="12.5" style="183" customWidth="1"/>
    <col min="6919" max="6919" width="11.5" style="183" customWidth="1"/>
    <col min="6920" max="6920" width="12.5" style="183" customWidth="1"/>
    <col min="6921" max="6921" width="11.5" style="183" customWidth="1"/>
    <col min="6922" max="6922" width="12.5" style="183" customWidth="1"/>
    <col min="6923" max="6923" width="15.6640625" style="183" customWidth="1"/>
    <col min="6924" max="7167" width="12" style="183"/>
    <col min="7168" max="7168" width="15.6640625" style="183" customWidth="1"/>
    <col min="7169" max="7169" width="7.6640625" style="183" customWidth="1"/>
    <col min="7170" max="7172" width="12.5" style="183" customWidth="1"/>
    <col min="7173" max="7173" width="11.5" style="183" customWidth="1"/>
    <col min="7174" max="7174" width="12.5" style="183" customWidth="1"/>
    <col min="7175" max="7175" width="11.5" style="183" customWidth="1"/>
    <col min="7176" max="7176" width="12.5" style="183" customWidth="1"/>
    <col min="7177" max="7177" width="11.5" style="183" customWidth="1"/>
    <col min="7178" max="7178" width="12.5" style="183" customWidth="1"/>
    <col min="7179" max="7179" width="15.6640625" style="183" customWidth="1"/>
    <col min="7180" max="7423" width="12" style="183"/>
    <col min="7424" max="7424" width="15.6640625" style="183" customWidth="1"/>
    <col min="7425" max="7425" width="7.6640625" style="183" customWidth="1"/>
    <col min="7426" max="7428" width="12.5" style="183" customWidth="1"/>
    <col min="7429" max="7429" width="11.5" style="183" customWidth="1"/>
    <col min="7430" max="7430" width="12.5" style="183" customWidth="1"/>
    <col min="7431" max="7431" width="11.5" style="183" customWidth="1"/>
    <col min="7432" max="7432" width="12.5" style="183" customWidth="1"/>
    <col min="7433" max="7433" width="11.5" style="183" customWidth="1"/>
    <col min="7434" max="7434" width="12.5" style="183" customWidth="1"/>
    <col min="7435" max="7435" width="15.6640625" style="183" customWidth="1"/>
    <col min="7436" max="7679" width="12" style="183"/>
    <col min="7680" max="7680" width="15.6640625" style="183" customWidth="1"/>
    <col min="7681" max="7681" width="7.6640625" style="183" customWidth="1"/>
    <col min="7682" max="7684" width="12.5" style="183" customWidth="1"/>
    <col min="7685" max="7685" width="11.5" style="183" customWidth="1"/>
    <col min="7686" max="7686" width="12.5" style="183" customWidth="1"/>
    <col min="7687" max="7687" width="11.5" style="183" customWidth="1"/>
    <col min="7688" max="7688" width="12.5" style="183" customWidth="1"/>
    <col min="7689" max="7689" width="11.5" style="183" customWidth="1"/>
    <col min="7690" max="7690" width="12.5" style="183" customWidth="1"/>
    <col min="7691" max="7691" width="15.6640625" style="183" customWidth="1"/>
    <col min="7692" max="7935" width="12" style="183"/>
    <col min="7936" max="7936" width="15.6640625" style="183" customWidth="1"/>
    <col min="7937" max="7937" width="7.6640625" style="183" customWidth="1"/>
    <col min="7938" max="7940" width="12.5" style="183" customWidth="1"/>
    <col min="7941" max="7941" width="11.5" style="183" customWidth="1"/>
    <col min="7942" max="7942" width="12.5" style="183" customWidth="1"/>
    <col min="7943" max="7943" width="11.5" style="183" customWidth="1"/>
    <col min="7944" max="7944" width="12.5" style="183" customWidth="1"/>
    <col min="7945" max="7945" width="11.5" style="183" customWidth="1"/>
    <col min="7946" max="7946" width="12.5" style="183" customWidth="1"/>
    <col min="7947" max="7947" width="15.6640625" style="183" customWidth="1"/>
    <col min="7948" max="8191" width="12" style="183"/>
    <col min="8192" max="8192" width="15.6640625" style="183" customWidth="1"/>
    <col min="8193" max="8193" width="7.6640625" style="183" customWidth="1"/>
    <col min="8194" max="8196" width="12.5" style="183" customWidth="1"/>
    <col min="8197" max="8197" width="11.5" style="183" customWidth="1"/>
    <col min="8198" max="8198" width="12.5" style="183" customWidth="1"/>
    <col min="8199" max="8199" width="11.5" style="183" customWidth="1"/>
    <col min="8200" max="8200" width="12.5" style="183" customWidth="1"/>
    <col min="8201" max="8201" width="11.5" style="183" customWidth="1"/>
    <col min="8202" max="8202" width="12.5" style="183" customWidth="1"/>
    <col min="8203" max="8203" width="15.6640625" style="183" customWidth="1"/>
    <col min="8204" max="8447" width="12" style="183"/>
    <col min="8448" max="8448" width="15.6640625" style="183" customWidth="1"/>
    <col min="8449" max="8449" width="7.6640625" style="183" customWidth="1"/>
    <col min="8450" max="8452" width="12.5" style="183" customWidth="1"/>
    <col min="8453" max="8453" width="11.5" style="183" customWidth="1"/>
    <col min="8454" max="8454" width="12.5" style="183" customWidth="1"/>
    <col min="8455" max="8455" width="11.5" style="183" customWidth="1"/>
    <col min="8456" max="8456" width="12.5" style="183" customWidth="1"/>
    <col min="8457" max="8457" width="11.5" style="183" customWidth="1"/>
    <col min="8458" max="8458" width="12.5" style="183" customWidth="1"/>
    <col min="8459" max="8459" width="15.6640625" style="183" customWidth="1"/>
    <col min="8460" max="8703" width="12" style="183"/>
    <col min="8704" max="8704" width="15.6640625" style="183" customWidth="1"/>
    <col min="8705" max="8705" width="7.6640625" style="183" customWidth="1"/>
    <col min="8706" max="8708" width="12.5" style="183" customWidth="1"/>
    <col min="8709" max="8709" width="11.5" style="183" customWidth="1"/>
    <col min="8710" max="8710" width="12.5" style="183" customWidth="1"/>
    <col min="8711" max="8711" width="11.5" style="183" customWidth="1"/>
    <col min="8712" max="8712" width="12.5" style="183" customWidth="1"/>
    <col min="8713" max="8713" width="11.5" style="183" customWidth="1"/>
    <col min="8714" max="8714" width="12.5" style="183" customWidth="1"/>
    <col min="8715" max="8715" width="15.6640625" style="183" customWidth="1"/>
    <col min="8716" max="8959" width="12" style="183"/>
    <col min="8960" max="8960" width="15.6640625" style="183" customWidth="1"/>
    <col min="8961" max="8961" width="7.6640625" style="183" customWidth="1"/>
    <col min="8962" max="8964" width="12.5" style="183" customWidth="1"/>
    <col min="8965" max="8965" width="11.5" style="183" customWidth="1"/>
    <col min="8966" max="8966" width="12.5" style="183" customWidth="1"/>
    <col min="8967" max="8967" width="11.5" style="183" customWidth="1"/>
    <col min="8968" max="8968" width="12.5" style="183" customWidth="1"/>
    <col min="8969" max="8969" width="11.5" style="183" customWidth="1"/>
    <col min="8970" max="8970" width="12.5" style="183" customWidth="1"/>
    <col min="8971" max="8971" width="15.6640625" style="183" customWidth="1"/>
    <col min="8972" max="9215" width="12" style="183"/>
    <col min="9216" max="9216" width="15.6640625" style="183" customWidth="1"/>
    <col min="9217" max="9217" width="7.6640625" style="183" customWidth="1"/>
    <col min="9218" max="9220" width="12.5" style="183" customWidth="1"/>
    <col min="9221" max="9221" width="11.5" style="183" customWidth="1"/>
    <col min="9222" max="9222" width="12.5" style="183" customWidth="1"/>
    <col min="9223" max="9223" width="11.5" style="183" customWidth="1"/>
    <col min="9224" max="9224" width="12.5" style="183" customWidth="1"/>
    <col min="9225" max="9225" width="11.5" style="183" customWidth="1"/>
    <col min="9226" max="9226" width="12.5" style="183" customWidth="1"/>
    <col min="9227" max="9227" width="15.6640625" style="183" customWidth="1"/>
    <col min="9228" max="9471" width="12" style="183"/>
    <col min="9472" max="9472" width="15.6640625" style="183" customWidth="1"/>
    <col min="9473" max="9473" width="7.6640625" style="183" customWidth="1"/>
    <col min="9474" max="9476" width="12.5" style="183" customWidth="1"/>
    <col min="9477" max="9477" width="11.5" style="183" customWidth="1"/>
    <col min="9478" max="9478" width="12.5" style="183" customWidth="1"/>
    <col min="9479" max="9479" width="11.5" style="183" customWidth="1"/>
    <col min="9480" max="9480" width="12.5" style="183" customWidth="1"/>
    <col min="9481" max="9481" width="11.5" style="183" customWidth="1"/>
    <col min="9482" max="9482" width="12.5" style="183" customWidth="1"/>
    <col min="9483" max="9483" width="15.6640625" style="183" customWidth="1"/>
    <col min="9484" max="9727" width="12" style="183"/>
    <col min="9728" max="9728" width="15.6640625" style="183" customWidth="1"/>
    <col min="9729" max="9729" width="7.6640625" style="183" customWidth="1"/>
    <col min="9730" max="9732" width="12.5" style="183" customWidth="1"/>
    <col min="9733" max="9733" width="11.5" style="183" customWidth="1"/>
    <col min="9734" max="9734" width="12.5" style="183" customWidth="1"/>
    <col min="9735" max="9735" width="11.5" style="183" customWidth="1"/>
    <col min="9736" max="9736" width="12.5" style="183" customWidth="1"/>
    <col min="9737" max="9737" width="11.5" style="183" customWidth="1"/>
    <col min="9738" max="9738" width="12.5" style="183" customWidth="1"/>
    <col min="9739" max="9739" width="15.6640625" style="183" customWidth="1"/>
    <col min="9740" max="9983" width="12" style="183"/>
    <col min="9984" max="9984" width="15.6640625" style="183" customWidth="1"/>
    <col min="9985" max="9985" width="7.6640625" style="183" customWidth="1"/>
    <col min="9986" max="9988" width="12.5" style="183" customWidth="1"/>
    <col min="9989" max="9989" width="11.5" style="183" customWidth="1"/>
    <col min="9990" max="9990" width="12.5" style="183" customWidth="1"/>
    <col min="9991" max="9991" width="11.5" style="183" customWidth="1"/>
    <col min="9992" max="9992" width="12.5" style="183" customWidth="1"/>
    <col min="9993" max="9993" width="11.5" style="183" customWidth="1"/>
    <col min="9994" max="9994" width="12.5" style="183" customWidth="1"/>
    <col min="9995" max="9995" width="15.6640625" style="183" customWidth="1"/>
    <col min="9996" max="10239" width="12" style="183"/>
    <col min="10240" max="10240" width="15.6640625" style="183" customWidth="1"/>
    <col min="10241" max="10241" width="7.6640625" style="183" customWidth="1"/>
    <col min="10242" max="10244" width="12.5" style="183" customWidth="1"/>
    <col min="10245" max="10245" width="11.5" style="183" customWidth="1"/>
    <col min="10246" max="10246" width="12.5" style="183" customWidth="1"/>
    <col min="10247" max="10247" width="11.5" style="183" customWidth="1"/>
    <col min="10248" max="10248" width="12.5" style="183" customWidth="1"/>
    <col min="10249" max="10249" width="11.5" style="183" customWidth="1"/>
    <col min="10250" max="10250" width="12.5" style="183" customWidth="1"/>
    <col min="10251" max="10251" width="15.6640625" style="183" customWidth="1"/>
    <col min="10252" max="10495" width="12" style="183"/>
    <col min="10496" max="10496" width="15.6640625" style="183" customWidth="1"/>
    <col min="10497" max="10497" width="7.6640625" style="183" customWidth="1"/>
    <col min="10498" max="10500" width="12.5" style="183" customWidth="1"/>
    <col min="10501" max="10501" width="11.5" style="183" customWidth="1"/>
    <col min="10502" max="10502" width="12.5" style="183" customWidth="1"/>
    <col min="10503" max="10503" width="11.5" style="183" customWidth="1"/>
    <col min="10504" max="10504" width="12.5" style="183" customWidth="1"/>
    <col min="10505" max="10505" width="11.5" style="183" customWidth="1"/>
    <col min="10506" max="10506" width="12.5" style="183" customWidth="1"/>
    <col min="10507" max="10507" width="15.6640625" style="183" customWidth="1"/>
    <col min="10508" max="10751" width="12" style="183"/>
    <col min="10752" max="10752" width="15.6640625" style="183" customWidth="1"/>
    <col min="10753" max="10753" width="7.6640625" style="183" customWidth="1"/>
    <col min="10754" max="10756" width="12.5" style="183" customWidth="1"/>
    <col min="10757" max="10757" width="11.5" style="183" customWidth="1"/>
    <col min="10758" max="10758" width="12.5" style="183" customWidth="1"/>
    <col min="10759" max="10759" width="11.5" style="183" customWidth="1"/>
    <col min="10760" max="10760" width="12.5" style="183" customWidth="1"/>
    <col min="10761" max="10761" width="11.5" style="183" customWidth="1"/>
    <col min="10762" max="10762" width="12.5" style="183" customWidth="1"/>
    <col min="10763" max="10763" width="15.6640625" style="183" customWidth="1"/>
    <col min="10764" max="11007" width="12" style="183"/>
    <col min="11008" max="11008" width="15.6640625" style="183" customWidth="1"/>
    <col min="11009" max="11009" width="7.6640625" style="183" customWidth="1"/>
    <col min="11010" max="11012" width="12.5" style="183" customWidth="1"/>
    <col min="11013" max="11013" width="11.5" style="183" customWidth="1"/>
    <col min="11014" max="11014" width="12.5" style="183" customWidth="1"/>
    <col min="11015" max="11015" width="11.5" style="183" customWidth="1"/>
    <col min="11016" max="11016" width="12.5" style="183" customWidth="1"/>
    <col min="11017" max="11017" width="11.5" style="183" customWidth="1"/>
    <col min="11018" max="11018" width="12.5" style="183" customWidth="1"/>
    <col min="11019" max="11019" width="15.6640625" style="183" customWidth="1"/>
    <col min="11020" max="11263" width="12" style="183"/>
    <col min="11264" max="11264" width="15.6640625" style="183" customWidth="1"/>
    <col min="11265" max="11265" width="7.6640625" style="183" customWidth="1"/>
    <col min="11266" max="11268" width="12.5" style="183" customWidth="1"/>
    <col min="11269" max="11269" width="11.5" style="183" customWidth="1"/>
    <col min="11270" max="11270" width="12.5" style="183" customWidth="1"/>
    <col min="11271" max="11271" width="11.5" style="183" customWidth="1"/>
    <col min="11272" max="11272" width="12.5" style="183" customWidth="1"/>
    <col min="11273" max="11273" width="11.5" style="183" customWidth="1"/>
    <col min="11274" max="11274" width="12.5" style="183" customWidth="1"/>
    <col min="11275" max="11275" width="15.6640625" style="183" customWidth="1"/>
    <col min="11276" max="11519" width="12" style="183"/>
    <col min="11520" max="11520" width="15.6640625" style="183" customWidth="1"/>
    <col min="11521" max="11521" width="7.6640625" style="183" customWidth="1"/>
    <col min="11522" max="11524" width="12.5" style="183" customWidth="1"/>
    <col min="11525" max="11525" width="11.5" style="183" customWidth="1"/>
    <col min="11526" max="11526" width="12.5" style="183" customWidth="1"/>
    <col min="11527" max="11527" width="11.5" style="183" customWidth="1"/>
    <col min="11528" max="11528" width="12.5" style="183" customWidth="1"/>
    <col min="11529" max="11529" width="11.5" style="183" customWidth="1"/>
    <col min="11530" max="11530" width="12.5" style="183" customWidth="1"/>
    <col min="11531" max="11531" width="15.6640625" style="183" customWidth="1"/>
    <col min="11532" max="11775" width="12" style="183"/>
    <col min="11776" max="11776" width="15.6640625" style="183" customWidth="1"/>
    <col min="11777" max="11777" width="7.6640625" style="183" customWidth="1"/>
    <col min="11778" max="11780" width="12.5" style="183" customWidth="1"/>
    <col min="11781" max="11781" width="11.5" style="183" customWidth="1"/>
    <col min="11782" max="11782" width="12.5" style="183" customWidth="1"/>
    <col min="11783" max="11783" width="11.5" style="183" customWidth="1"/>
    <col min="11784" max="11784" width="12.5" style="183" customWidth="1"/>
    <col min="11785" max="11785" width="11.5" style="183" customWidth="1"/>
    <col min="11786" max="11786" width="12.5" style="183" customWidth="1"/>
    <col min="11787" max="11787" width="15.6640625" style="183" customWidth="1"/>
    <col min="11788" max="12031" width="12" style="183"/>
    <col min="12032" max="12032" width="15.6640625" style="183" customWidth="1"/>
    <col min="12033" max="12033" width="7.6640625" style="183" customWidth="1"/>
    <col min="12034" max="12036" width="12.5" style="183" customWidth="1"/>
    <col min="12037" max="12037" width="11.5" style="183" customWidth="1"/>
    <col min="12038" max="12038" width="12.5" style="183" customWidth="1"/>
    <col min="12039" max="12039" width="11.5" style="183" customWidth="1"/>
    <col min="12040" max="12040" width="12.5" style="183" customWidth="1"/>
    <col min="12041" max="12041" width="11.5" style="183" customWidth="1"/>
    <col min="12042" max="12042" width="12.5" style="183" customWidth="1"/>
    <col min="12043" max="12043" width="15.6640625" style="183" customWidth="1"/>
    <col min="12044" max="12287" width="12" style="183"/>
    <col min="12288" max="12288" width="15.6640625" style="183" customWidth="1"/>
    <col min="12289" max="12289" width="7.6640625" style="183" customWidth="1"/>
    <col min="12290" max="12292" width="12.5" style="183" customWidth="1"/>
    <col min="12293" max="12293" width="11.5" style="183" customWidth="1"/>
    <col min="12294" max="12294" width="12.5" style="183" customWidth="1"/>
    <col min="12295" max="12295" width="11.5" style="183" customWidth="1"/>
    <col min="12296" max="12296" width="12.5" style="183" customWidth="1"/>
    <col min="12297" max="12297" width="11.5" style="183" customWidth="1"/>
    <col min="12298" max="12298" width="12.5" style="183" customWidth="1"/>
    <col min="12299" max="12299" width="15.6640625" style="183" customWidth="1"/>
    <col min="12300" max="12543" width="12" style="183"/>
    <col min="12544" max="12544" width="15.6640625" style="183" customWidth="1"/>
    <col min="12545" max="12545" width="7.6640625" style="183" customWidth="1"/>
    <col min="12546" max="12548" width="12.5" style="183" customWidth="1"/>
    <col min="12549" max="12549" width="11.5" style="183" customWidth="1"/>
    <col min="12550" max="12550" width="12.5" style="183" customWidth="1"/>
    <col min="12551" max="12551" width="11.5" style="183" customWidth="1"/>
    <col min="12552" max="12552" width="12.5" style="183" customWidth="1"/>
    <col min="12553" max="12553" width="11.5" style="183" customWidth="1"/>
    <col min="12554" max="12554" width="12.5" style="183" customWidth="1"/>
    <col min="12555" max="12555" width="15.6640625" style="183" customWidth="1"/>
    <col min="12556" max="12799" width="12" style="183"/>
    <col min="12800" max="12800" width="15.6640625" style="183" customWidth="1"/>
    <col min="12801" max="12801" width="7.6640625" style="183" customWidth="1"/>
    <col min="12802" max="12804" width="12.5" style="183" customWidth="1"/>
    <col min="12805" max="12805" width="11.5" style="183" customWidth="1"/>
    <col min="12806" max="12806" width="12.5" style="183" customWidth="1"/>
    <col min="12807" max="12807" width="11.5" style="183" customWidth="1"/>
    <col min="12808" max="12808" width="12.5" style="183" customWidth="1"/>
    <col min="12809" max="12809" width="11.5" style="183" customWidth="1"/>
    <col min="12810" max="12810" width="12.5" style="183" customWidth="1"/>
    <col min="12811" max="12811" width="15.6640625" style="183" customWidth="1"/>
    <col min="12812" max="13055" width="12" style="183"/>
    <col min="13056" max="13056" width="15.6640625" style="183" customWidth="1"/>
    <col min="13057" max="13057" width="7.6640625" style="183" customWidth="1"/>
    <col min="13058" max="13060" width="12.5" style="183" customWidth="1"/>
    <col min="13061" max="13061" width="11.5" style="183" customWidth="1"/>
    <col min="13062" max="13062" width="12.5" style="183" customWidth="1"/>
    <col min="13063" max="13063" width="11.5" style="183" customWidth="1"/>
    <col min="13064" max="13064" width="12.5" style="183" customWidth="1"/>
    <col min="13065" max="13065" width="11.5" style="183" customWidth="1"/>
    <col min="13066" max="13066" width="12.5" style="183" customWidth="1"/>
    <col min="13067" max="13067" width="15.6640625" style="183" customWidth="1"/>
    <col min="13068" max="13311" width="12" style="183"/>
    <col min="13312" max="13312" width="15.6640625" style="183" customWidth="1"/>
    <col min="13313" max="13313" width="7.6640625" style="183" customWidth="1"/>
    <col min="13314" max="13316" width="12.5" style="183" customWidth="1"/>
    <col min="13317" max="13317" width="11.5" style="183" customWidth="1"/>
    <col min="13318" max="13318" width="12.5" style="183" customWidth="1"/>
    <col min="13319" max="13319" width="11.5" style="183" customWidth="1"/>
    <col min="13320" max="13320" width="12.5" style="183" customWidth="1"/>
    <col min="13321" max="13321" width="11.5" style="183" customWidth="1"/>
    <col min="13322" max="13322" width="12.5" style="183" customWidth="1"/>
    <col min="13323" max="13323" width="15.6640625" style="183" customWidth="1"/>
    <col min="13324" max="13567" width="12" style="183"/>
    <col min="13568" max="13568" width="15.6640625" style="183" customWidth="1"/>
    <col min="13569" max="13569" width="7.6640625" style="183" customWidth="1"/>
    <col min="13570" max="13572" width="12.5" style="183" customWidth="1"/>
    <col min="13573" max="13573" width="11.5" style="183" customWidth="1"/>
    <col min="13574" max="13574" width="12.5" style="183" customWidth="1"/>
    <col min="13575" max="13575" width="11.5" style="183" customWidth="1"/>
    <col min="13576" max="13576" width="12.5" style="183" customWidth="1"/>
    <col min="13577" max="13577" width="11.5" style="183" customWidth="1"/>
    <col min="13578" max="13578" width="12.5" style="183" customWidth="1"/>
    <col min="13579" max="13579" width="15.6640625" style="183" customWidth="1"/>
    <col min="13580" max="13823" width="12" style="183"/>
    <col min="13824" max="13824" width="15.6640625" style="183" customWidth="1"/>
    <col min="13825" max="13825" width="7.6640625" style="183" customWidth="1"/>
    <col min="13826" max="13828" width="12.5" style="183" customWidth="1"/>
    <col min="13829" max="13829" width="11.5" style="183" customWidth="1"/>
    <col min="13830" max="13830" width="12.5" style="183" customWidth="1"/>
    <col min="13831" max="13831" width="11.5" style="183" customWidth="1"/>
    <col min="13832" max="13832" width="12.5" style="183" customWidth="1"/>
    <col min="13833" max="13833" width="11.5" style="183" customWidth="1"/>
    <col min="13834" max="13834" width="12.5" style="183" customWidth="1"/>
    <col min="13835" max="13835" width="15.6640625" style="183" customWidth="1"/>
    <col min="13836" max="14079" width="12" style="183"/>
    <col min="14080" max="14080" width="15.6640625" style="183" customWidth="1"/>
    <col min="14081" max="14081" width="7.6640625" style="183" customWidth="1"/>
    <col min="14082" max="14084" width="12.5" style="183" customWidth="1"/>
    <col min="14085" max="14085" width="11.5" style="183" customWidth="1"/>
    <col min="14086" max="14086" width="12.5" style="183" customWidth="1"/>
    <col min="14087" max="14087" width="11.5" style="183" customWidth="1"/>
    <col min="14088" max="14088" width="12.5" style="183" customWidth="1"/>
    <col min="14089" max="14089" width="11.5" style="183" customWidth="1"/>
    <col min="14090" max="14090" width="12.5" style="183" customWidth="1"/>
    <col min="14091" max="14091" width="15.6640625" style="183" customWidth="1"/>
    <col min="14092" max="14335" width="12" style="183"/>
    <col min="14336" max="14336" width="15.6640625" style="183" customWidth="1"/>
    <col min="14337" max="14337" width="7.6640625" style="183" customWidth="1"/>
    <col min="14338" max="14340" width="12.5" style="183" customWidth="1"/>
    <col min="14341" max="14341" width="11.5" style="183" customWidth="1"/>
    <col min="14342" max="14342" width="12.5" style="183" customWidth="1"/>
    <col min="14343" max="14343" width="11.5" style="183" customWidth="1"/>
    <col min="14344" max="14344" width="12.5" style="183" customWidth="1"/>
    <col min="14345" max="14345" width="11.5" style="183" customWidth="1"/>
    <col min="14346" max="14346" width="12.5" style="183" customWidth="1"/>
    <col min="14347" max="14347" width="15.6640625" style="183" customWidth="1"/>
    <col min="14348" max="14591" width="12" style="183"/>
    <col min="14592" max="14592" width="15.6640625" style="183" customWidth="1"/>
    <col min="14593" max="14593" width="7.6640625" style="183" customWidth="1"/>
    <col min="14594" max="14596" width="12.5" style="183" customWidth="1"/>
    <col min="14597" max="14597" width="11.5" style="183" customWidth="1"/>
    <col min="14598" max="14598" width="12.5" style="183" customWidth="1"/>
    <col min="14599" max="14599" width="11.5" style="183" customWidth="1"/>
    <col min="14600" max="14600" width="12.5" style="183" customWidth="1"/>
    <col min="14601" max="14601" width="11.5" style="183" customWidth="1"/>
    <col min="14602" max="14602" width="12.5" style="183" customWidth="1"/>
    <col min="14603" max="14603" width="15.6640625" style="183" customWidth="1"/>
    <col min="14604" max="14847" width="12" style="183"/>
    <col min="14848" max="14848" width="15.6640625" style="183" customWidth="1"/>
    <col min="14849" max="14849" width="7.6640625" style="183" customWidth="1"/>
    <col min="14850" max="14852" width="12.5" style="183" customWidth="1"/>
    <col min="14853" max="14853" width="11.5" style="183" customWidth="1"/>
    <col min="14854" max="14854" width="12.5" style="183" customWidth="1"/>
    <col min="14855" max="14855" width="11.5" style="183" customWidth="1"/>
    <col min="14856" max="14856" width="12.5" style="183" customWidth="1"/>
    <col min="14857" max="14857" width="11.5" style="183" customWidth="1"/>
    <col min="14858" max="14858" width="12.5" style="183" customWidth="1"/>
    <col min="14859" max="14859" width="15.6640625" style="183" customWidth="1"/>
    <col min="14860" max="15103" width="12" style="183"/>
    <col min="15104" max="15104" width="15.6640625" style="183" customWidth="1"/>
    <col min="15105" max="15105" width="7.6640625" style="183" customWidth="1"/>
    <col min="15106" max="15108" width="12.5" style="183" customWidth="1"/>
    <col min="15109" max="15109" width="11.5" style="183" customWidth="1"/>
    <col min="15110" max="15110" width="12.5" style="183" customWidth="1"/>
    <col min="15111" max="15111" width="11.5" style="183" customWidth="1"/>
    <col min="15112" max="15112" width="12.5" style="183" customWidth="1"/>
    <col min="15113" max="15113" width="11.5" style="183" customWidth="1"/>
    <col min="15114" max="15114" width="12.5" style="183" customWidth="1"/>
    <col min="15115" max="15115" width="15.6640625" style="183" customWidth="1"/>
    <col min="15116" max="15359" width="12" style="183"/>
    <col min="15360" max="15360" width="15.6640625" style="183" customWidth="1"/>
    <col min="15361" max="15361" width="7.6640625" style="183" customWidth="1"/>
    <col min="15362" max="15364" width="12.5" style="183" customWidth="1"/>
    <col min="15365" max="15365" width="11.5" style="183" customWidth="1"/>
    <col min="15366" max="15366" width="12.5" style="183" customWidth="1"/>
    <col min="15367" max="15367" width="11.5" style="183" customWidth="1"/>
    <col min="15368" max="15368" width="12.5" style="183" customWidth="1"/>
    <col min="15369" max="15369" width="11.5" style="183" customWidth="1"/>
    <col min="15370" max="15370" width="12.5" style="183" customWidth="1"/>
    <col min="15371" max="15371" width="15.6640625" style="183" customWidth="1"/>
    <col min="15372" max="15615" width="12" style="183"/>
    <col min="15616" max="15616" width="15.6640625" style="183" customWidth="1"/>
    <col min="15617" max="15617" width="7.6640625" style="183" customWidth="1"/>
    <col min="15618" max="15620" width="12.5" style="183" customWidth="1"/>
    <col min="15621" max="15621" width="11.5" style="183" customWidth="1"/>
    <col min="15622" max="15622" width="12.5" style="183" customWidth="1"/>
    <col min="15623" max="15623" width="11.5" style="183" customWidth="1"/>
    <col min="15624" max="15624" width="12.5" style="183" customWidth="1"/>
    <col min="15625" max="15625" width="11.5" style="183" customWidth="1"/>
    <col min="15626" max="15626" width="12.5" style="183" customWidth="1"/>
    <col min="15627" max="15627" width="15.6640625" style="183" customWidth="1"/>
    <col min="15628" max="15871" width="12" style="183"/>
    <col min="15872" max="15872" width="15.6640625" style="183" customWidth="1"/>
    <col min="15873" max="15873" width="7.6640625" style="183" customWidth="1"/>
    <col min="15874" max="15876" width="12.5" style="183" customWidth="1"/>
    <col min="15877" max="15877" width="11.5" style="183" customWidth="1"/>
    <col min="15878" max="15878" width="12.5" style="183" customWidth="1"/>
    <col min="15879" max="15879" width="11.5" style="183" customWidth="1"/>
    <col min="15880" max="15880" width="12.5" style="183" customWidth="1"/>
    <col min="15881" max="15881" width="11.5" style="183" customWidth="1"/>
    <col min="15882" max="15882" width="12.5" style="183" customWidth="1"/>
    <col min="15883" max="15883" width="15.6640625" style="183" customWidth="1"/>
    <col min="15884" max="16127" width="12" style="183"/>
    <col min="16128" max="16128" width="15.6640625" style="183" customWidth="1"/>
    <col min="16129" max="16129" width="7.6640625" style="183" customWidth="1"/>
    <col min="16130" max="16132" width="12.5" style="183" customWidth="1"/>
    <col min="16133" max="16133" width="11.5" style="183" customWidth="1"/>
    <col min="16134" max="16134" width="12.5" style="183" customWidth="1"/>
    <col min="16135" max="16135" width="11.5" style="183" customWidth="1"/>
    <col min="16136" max="16136" width="12.5" style="183" customWidth="1"/>
    <col min="16137" max="16137" width="11.5" style="183" customWidth="1"/>
    <col min="16138" max="16138" width="12.5" style="183" customWidth="1"/>
    <col min="16139" max="16139" width="15.6640625" style="183" customWidth="1"/>
    <col min="16140" max="16384" width="12" style="183"/>
  </cols>
  <sheetData>
    <row r="1" spans="1:13" ht="12" x14ac:dyDescent="0.2">
      <c r="A1" s="268" t="s">
        <v>307</v>
      </c>
    </row>
    <row r="2" spans="1:13" ht="13.5" customHeight="1" x14ac:dyDescent="0.2">
      <c r="A2" s="236"/>
      <c r="B2" s="208"/>
      <c r="C2" s="208"/>
      <c r="D2" s="208"/>
      <c r="E2" s="208"/>
      <c r="F2" s="208"/>
      <c r="G2" s="208"/>
      <c r="H2" s="208"/>
      <c r="I2" s="208"/>
      <c r="J2" s="208"/>
    </row>
    <row r="3" spans="1:13" ht="13.5" customHeight="1" x14ac:dyDescent="0.2"/>
    <row r="4" spans="1:13" ht="12.2" customHeight="1" x14ac:dyDescent="0.2">
      <c r="A4" s="723" t="s">
        <v>1</v>
      </c>
      <c r="B4" s="718" t="s">
        <v>75</v>
      </c>
      <c r="C4" s="403" t="s">
        <v>147</v>
      </c>
      <c r="D4" s="459"/>
      <c r="E4" s="403"/>
      <c r="F4" s="403"/>
      <c r="G4" s="403"/>
      <c r="H4" s="403"/>
      <c r="I4" s="403"/>
      <c r="J4" s="404"/>
      <c r="K4" s="200"/>
    </row>
    <row r="5" spans="1:13" ht="25.5" customHeight="1" x14ac:dyDescent="0.2">
      <c r="A5" s="723"/>
      <c r="B5" s="718"/>
      <c r="C5" s="718" t="s">
        <v>252</v>
      </c>
      <c r="D5" s="718"/>
      <c r="E5" s="718" t="s">
        <v>215</v>
      </c>
      <c r="F5" s="718"/>
      <c r="G5" s="718" t="s">
        <v>253</v>
      </c>
      <c r="H5" s="718"/>
      <c r="I5" s="718" t="s">
        <v>216</v>
      </c>
      <c r="J5" s="719"/>
      <c r="K5" s="200"/>
    </row>
    <row r="6" spans="1:13" ht="51" customHeight="1" x14ac:dyDescent="0.2">
      <c r="A6" s="723"/>
      <c r="B6" s="718"/>
      <c r="C6" s="418" t="s">
        <v>131</v>
      </c>
      <c r="D6" s="418" t="s">
        <v>254</v>
      </c>
      <c r="E6" s="418" t="s">
        <v>131</v>
      </c>
      <c r="F6" s="418" t="s">
        <v>254</v>
      </c>
      <c r="G6" s="418" t="s">
        <v>131</v>
      </c>
      <c r="H6" s="418" t="s">
        <v>254</v>
      </c>
      <c r="I6" s="418" t="s">
        <v>131</v>
      </c>
      <c r="J6" s="435" t="s">
        <v>254</v>
      </c>
      <c r="K6" s="200"/>
    </row>
    <row r="7" spans="1:13" ht="12.75" customHeight="1" x14ac:dyDescent="0.2">
      <c r="A7" s="723"/>
      <c r="B7" s="459" t="s">
        <v>4</v>
      </c>
      <c r="C7" s="460"/>
      <c r="D7" s="460"/>
      <c r="E7" s="460"/>
      <c r="F7" s="460"/>
      <c r="G7" s="460"/>
      <c r="H7" s="460"/>
      <c r="I7" s="460"/>
      <c r="J7" s="461"/>
      <c r="K7" s="200"/>
    </row>
    <row r="8" spans="1:13" ht="13.5" customHeight="1" x14ac:dyDescent="0.2">
      <c r="A8" s="436"/>
      <c r="B8" s="425"/>
      <c r="C8" s="253"/>
      <c r="D8" s="253"/>
      <c r="E8" s="253"/>
      <c r="F8" s="253"/>
      <c r="G8" s="253"/>
      <c r="H8" s="253"/>
      <c r="I8" s="253"/>
      <c r="J8" s="253"/>
    </row>
    <row r="9" spans="1:13" ht="13.5" customHeight="1" x14ac:dyDescent="0.2">
      <c r="A9" s="462">
        <v>2000</v>
      </c>
      <c r="B9" s="396">
        <v>3504</v>
      </c>
      <c r="C9" s="396">
        <v>463</v>
      </c>
      <c r="D9" s="396">
        <v>375</v>
      </c>
      <c r="E9" s="396">
        <v>1614</v>
      </c>
      <c r="F9" s="396">
        <v>1416</v>
      </c>
      <c r="G9" s="396">
        <v>1325</v>
      </c>
      <c r="H9" s="396">
        <v>880</v>
      </c>
      <c r="I9" s="396">
        <v>102</v>
      </c>
      <c r="J9" s="396">
        <v>67</v>
      </c>
      <c r="K9" s="209"/>
      <c r="L9" s="209"/>
      <c r="M9" s="209"/>
    </row>
    <row r="10" spans="1:13" ht="13.5" customHeight="1" x14ac:dyDescent="0.2">
      <c r="A10" s="462">
        <v>2001</v>
      </c>
      <c r="B10" s="396">
        <v>3676</v>
      </c>
      <c r="C10" s="396">
        <v>445</v>
      </c>
      <c r="D10" s="396">
        <v>228</v>
      </c>
      <c r="E10" s="396">
        <v>2110</v>
      </c>
      <c r="F10" s="396">
        <v>912</v>
      </c>
      <c r="G10" s="396">
        <v>1000</v>
      </c>
      <c r="H10" s="396">
        <v>540</v>
      </c>
      <c r="I10" s="396">
        <v>121</v>
      </c>
      <c r="J10" s="396">
        <v>114</v>
      </c>
      <c r="K10" s="209"/>
      <c r="L10" s="209"/>
      <c r="M10" s="209"/>
    </row>
    <row r="11" spans="1:13" ht="13.5" customHeight="1" x14ac:dyDescent="0.2">
      <c r="A11" s="462">
        <v>2002</v>
      </c>
      <c r="B11" s="396">
        <v>4269</v>
      </c>
      <c r="C11" s="396">
        <v>593</v>
      </c>
      <c r="D11" s="396">
        <v>312</v>
      </c>
      <c r="E11" s="396">
        <v>2574</v>
      </c>
      <c r="F11" s="396">
        <v>1003</v>
      </c>
      <c r="G11" s="396">
        <v>1076</v>
      </c>
      <c r="H11" s="396">
        <v>589</v>
      </c>
      <c r="I11" s="396">
        <v>26</v>
      </c>
      <c r="J11" s="396">
        <v>17</v>
      </c>
      <c r="K11" s="209"/>
      <c r="L11" s="209"/>
      <c r="M11" s="209"/>
    </row>
    <row r="12" spans="1:13" ht="13.5" customHeight="1" x14ac:dyDescent="0.2">
      <c r="A12" s="462">
        <v>2003</v>
      </c>
      <c r="B12" s="396">
        <v>3652</v>
      </c>
      <c r="C12" s="396">
        <v>654</v>
      </c>
      <c r="D12" s="396">
        <v>362</v>
      </c>
      <c r="E12" s="396">
        <v>1720</v>
      </c>
      <c r="F12" s="396">
        <v>785</v>
      </c>
      <c r="G12" s="396">
        <v>1103</v>
      </c>
      <c r="H12" s="396">
        <v>617</v>
      </c>
      <c r="I12" s="396">
        <v>175</v>
      </c>
      <c r="J12" s="396">
        <v>102</v>
      </c>
      <c r="K12" s="209"/>
      <c r="L12" s="209"/>
      <c r="M12" s="209"/>
    </row>
    <row r="13" spans="1:13" ht="13.5" customHeight="1" x14ac:dyDescent="0.2">
      <c r="A13" s="462">
        <v>2004</v>
      </c>
      <c r="B13" s="396">
        <v>3208</v>
      </c>
      <c r="C13" s="396">
        <v>651</v>
      </c>
      <c r="D13" s="396">
        <v>401</v>
      </c>
      <c r="E13" s="396">
        <v>1293</v>
      </c>
      <c r="F13" s="396">
        <v>638</v>
      </c>
      <c r="G13" s="396">
        <v>1171</v>
      </c>
      <c r="H13" s="396">
        <v>680</v>
      </c>
      <c r="I13" s="396">
        <v>93</v>
      </c>
      <c r="J13" s="396">
        <v>64</v>
      </c>
      <c r="K13" s="209"/>
      <c r="L13" s="209"/>
      <c r="M13" s="209"/>
    </row>
    <row r="14" spans="1:13" ht="13.5" customHeight="1" x14ac:dyDescent="0.2">
      <c r="A14" s="462">
        <v>2005</v>
      </c>
      <c r="B14" s="396">
        <v>3015</v>
      </c>
      <c r="C14" s="396">
        <v>1465</v>
      </c>
      <c r="D14" s="396">
        <v>998</v>
      </c>
      <c r="E14" s="396">
        <v>995</v>
      </c>
      <c r="F14" s="396">
        <v>537</v>
      </c>
      <c r="G14" s="396">
        <v>416</v>
      </c>
      <c r="H14" s="396">
        <v>247</v>
      </c>
      <c r="I14" s="396">
        <v>139</v>
      </c>
      <c r="J14" s="396">
        <v>84</v>
      </c>
      <c r="K14" s="209"/>
      <c r="L14" s="209"/>
      <c r="M14" s="209"/>
    </row>
    <row r="15" spans="1:13" ht="13.5" customHeight="1" x14ac:dyDescent="0.2">
      <c r="A15" s="462">
        <v>2006</v>
      </c>
      <c r="B15" s="396">
        <v>3023</v>
      </c>
      <c r="C15" s="396">
        <v>1524</v>
      </c>
      <c r="D15" s="396">
        <v>976</v>
      </c>
      <c r="E15" s="396">
        <v>1055</v>
      </c>
      <c r="F15" s="396">
        <v>574</v>
      </c>
      <c r="G15" s="396">
        <v>393</v>
      </c>
      <c r="H15" s="396">
        <v>224</v>
      </c>
      <c r="I15" s="396">
        <v>51</v>
      </c>
      <c r="J15" s="396">
        <v>36</v>
      </c>
      <c r="K15" s="209"/>
      <c r="L15" s="209"/>
      <c r="M15" s="209"/>
    </row>
    <row r="16" spans="1:13" ht="13.5" customHeight="1" x14ac:dyDescent="0.2">
      <c r="A16" s="462">
        <v>2007</v>
      </c>
      <c r="B16" s="396">
        <v>3225</v>
      </c>
      <c r="C16" s="396">
        <v>1548</v>
      </c>
      <c r="D16" s="396">
        <v>1116</v>
      </c>
      <c r="E16" s="396">
        <v>1119</v>
      </c>
      <c r="F16" s="396">
        <v>729</v>
      </c>
      <c r="G16" s="396">
        <v>410</v>
      </c>
      <c r="H16" s="396">
        <v>271</v>
      </c>
      <c r="I16" s="396">
        <v>148</v>
      </c>
      <c r="J16" s="396">
        <v>87</v>
      </c>
      <c r="K16" s="209"/>
      <c r="L16" s="209"/>
      <c r="M16" s="209"/>
    </row>
    <row r="17" spans="1:13" ht="13.5" customHeight="1" x14ac:dyDescent="0.2">
      <c r="A17" s="462">
        <v>2008</v>
      </c>
      <c r="B17" s="396">
        <v>3153</v>
      </c>
      <c r="C17" s="396">
        <v>1447</v>
      </c>
      <c r="D17" s="396">
        <v>1050</v>
      </c>
      <c r="E17" s="396">
        <v>1163</v>
      </c>
      <c r="F17" s="396">
        <v>801</v>
      </c>
      <c r="G17" s="396">
        <v>385</v>
      </c>
      <c r="H17" s="396">
        <v>262</v>
      </c>
      <c r="I17" s="396">
        <v>158</v>
      </c>
      <c r="J17" s="396">
        <v>91</v>
      </c>
      <c r="K17" s="209"/>
      <c r="L17" s="209"/>
      <c r="M17" s="209"/>
    </row>
    <row r="18" spans="1:13" ht="13.5" customHeight="1" x14ac:dyDescent="0.2">
      <c r="A18" s="462">
        <v>2009</v>
      </c>
      <c r="B18" s="396">
        <v>3211</v>
      </c>
      <c r="C18" s="396">
        <v>1564</v>
      </c>
      <c r="D18" s="396">
        <v>1105</v>
      </c>
      <c r="E18" s="396">
        <v>1095</v>
      </c>
      <c r="F18" s="396">
        <v>755</v>
      </c>
      <c r="G18" s="396">
        <v>414</v>
      </c>
      <c r="H18" s="396">
        <v>270</v>
      </c>
      <c r="I18" s="396">
        <v>138</v>
      </c>
      <c r="J18" s="396">
        <v>87</v>
      </c>
      <c r="K18" s="209"/>
      <c r="L18" s="209"/>
      <c r="M18" s="209"/>
    </row>
    <row r="19" spans="1:13" ht="13.5" customHeight="1" x14ac:dyDescent="0.2">
      <c r="A19" s="462">
        <v>2010</v>
      </c>
      <c r="B19" s="396">
        <v>2879</v>
      </c>
      <c r="C19" s="396">
        <v>1304</v>
      </c>
      <c r="D19" s="396">
        <v>918</v>
      </c>
      <c r="E19" s="396">
        <v>1034</v>
      </c>
      <c r="F19" s="396">
        <v>708</v>
      </c>
      <c r="G19" s="396">
        <v>403</v>
      </c>
      <c r="H19" s="396">
        <v>265</v>
      </c>
      <c r="I19" s="396">
        <v>138</v>
      </c>
      <c r="J19" s="396">
        <v>86</v>
      </c>
      <c r="K19" s="209"/>
      <c r="L19" s="209"/>
      <c r="M19" s="209"/>
    </row>
    <row r="20" spans="1:13" ht="13.5" customHeight="1" x14ac:dyDescent="0.2">
      <c r="A20" s="462">
        <v>2011</v>
      </c>
      <c r="B20" s="396">
        <v>2834</v>
      </c>
      <c r="C20" s="396">
        <v>1179</v>
      </c>
      <c r="D20" s="396">
        <v>830</v>
      </c>
      <c r="E20" s="396">
        <v>1139</v>
      </c>
      <c r="F20" s="396">
        <v>785</v>
      </c>
      <c r="G20" s="396">
        <v>380</v>
      </c>
      <c r="H20" s="396">
        <v>255</v>
      </c>
      <c r="I20" s="396">
        <v>136</v>
      </c>
      <c r="J20" s="396">
        <v>79</v>
      </c>
      <c r="K20" s="209"/>
      <c r="L20" s="209"/>
      <c r="M20" s="209"/>
    </row>
    <row r="21" spans="1:13" ht="13.5" customHeight="1" x14ac:dyDescent="0.2">
      <c r="A21" s="462">
        <v>2012</v>
      </c>
      <c r="B21" s="396">
        <v>3330</v>
      </c>
      <c r="C21" s="396">
        <v>1411</v>
      </c>
      <c r="D21" s="396">
        <v>999</v>
      </c>
      <c r="E21" s="396">
        <v>1342</v>
      </c>
      <c r="F21" s="396">
        <v>1019</v>
      </c>
      <c r="G21" s="396">
        <v>440</v>
      </c>
      <c r="H21" s="396">
        <v>300</v>
      </c>
      <c r="I21" s="396">
        <v>137</v>
      </c>
      <c r="J21" s="396">
        <v>80</v>
      </c>
      <c r="K21" s="209"/>
      <c r="L21" s="209"/>
      <c r="M21" s="209"/>
    </row>
    <row r="22" spans="1:13" ht="13.5" customHeight="1" x14ac:dyDescent="0.2">
      <c r="A22" s="462">
        <v>2013</v>
      </c>
      <c r="B22" s="396">
        <v>3626</v>
      </c>
      <c r="C22" s="396">
        <v>1545</v>
      </c>
      <c r="D22" s="396">
        <v>1113</v>
      </c>
      <c r="E22" s="396">
        <v>1479</v>
      </c>
      <c r="F22" s="396">
        <v>1088</v>
      </c>
      <c r="G22" s="396">
        <v>417</v>
      </c>
      <c r="H22" s="396">
        <v>297</v>
      </c>
      <c r="I22" s="396">
        <v>185</v>
      </c>
      <c r="J22" s="396">
        <v>105</v>
      </c>
      <c r="K22" s="209"/>
      <c r="L22" s="209"/>
      <c r="M22" s="209"/>
    </row>
    <row r="23" spans="1:13" ht="13.5" customHeight="1" x14ac:dyDescent="0.2">
      <c r="A23" s="462">
        <v>2014</v>
      </c>
      <c r="B23" s="396">
        <v>3557</v>
      </c>
      <c r="C23" s="396">
        <v>1501</v>
      </c>
      <c r="D23" s="396">
        <v>1064</v>
      </c>
      <c r="E23" s="396">
        <v>1447</v>
      </c>
      <c r="F23" s="396">
        <v>1049</v>
      </c>
      <c r="G23" s="396">
        <v>420</v>
      </c>
      <c r="H23" s="396">
        <v>292</v>
      </c>
      <c r="I23" s="396">
        <v>189</v>
      </c>
      <c r="J23" s="396">
        <v>110</v>
      </c>
      <c r="K23" s="209"/>
      <c r="L23" s="209"/>
      <c r="M23" s="209"/>
    </row>
    <row r="24" spans="1:13" ht="13.5" customHeight="1" x14ac:dyDescent="0.2">
      <c r="A24" s="462">
        <v>2015</v>
      </c>
      <c r="B24" s="396">
        <v>3758</v>
      </c>
      <c r="C24" s="396">
        <v>1623</v>
      </c>
      <c r="D24" s="396">
        <v>1142</v>
      </c>
      <c r="E24" s="396">
        <v>1548</v>
      </c>
      <c r="F24" s="396">
        <v>1109</v>
      </c>
      <c r="G24" s="396">
        <v>414</v>
      </c>
      <c r="H24" s="396">
        <v>297</v>
      </c>
      <c r="I24" s="396">
        <v>173</v>
      </c>
      <c r="J24" s="396">
        <v>113</v>
      </c>
      <c r="K24" s="209"/>
      <c r="L24" s="209"/>
      <c r="M24" s="209"/>
    </row>
    <row r="25" spans="1:13" ht="13.5" customHeight="1" x14ac:dyDescent="0.2">
      <c r="A25" s="462">
        <v>2016</v>
      </c>
      <c r="B25" s="396">
        <v>3965</v>
      </c>
      <c r="C25" s="396">
        <v>1792</v>
      </c>
      <c r="D25" s="396">
        <v>1158</v>
      </c>
      <c r="E25" s="396">
        <v>1603</v>
      </c>
      <c r="F25" s="396">
        <v>1182</v>
      </c>
      <c r="G25" s="396">
        <v>400</v>
      </c>
      <c r="H25" s="396">
        <v>301</v>
      </c>
      <c r="I25" s="396">
        <v>170</v>
      </c>
      <c r="J25" s="396">
        <v>119</v>
      </c>
      <c r="K25" s="209"/>
      <c r="L25" s="209"/>
      <c r="M25" s="209"/>
    </row>
    <row r="26" spans="1:13" ht="13.5" customHeight="1" x14ac:dyDescent="0.2">
      <c r="A26" s="462">
        <v>2017</v>
      </c>
      <c r="B26" s="396">
        <v>4303</v>
      </c>
      <c r="C26" s="396">
        <v>2108</v>
      </c>
      <c r="D26" s="396">
        <v>1226</v>
      </c>
      <c r="E26" s="396">
        <v>1575</v>
      </c>
      <c r="F26" s="396">
        <v>1123</v>
      </c>
      <c r="G26" s="396">
        <v>426</v>
      </c>
      <c r="H26" s="396">
        <v>297</v>
      </c>
      <c r="I26" s="396">
        <v>194</v>
      </c>
      <c r="J26" s="396">
        <v>138</v>
      </c>
      <c r="K26" s="209"/>
      <c r="L26" s="209"/>
      <c r="M26" s="209"/>
    </row>
    <row r="27" spans="1:13" ht="15.75" customHeight="1" x14ac:dyDescent="0.2">
      <c r="A27" s="462">
        <v>2018</v>
      </c>
      <c r="B27" s="396">
        <v>4688</v>
      </c>
      <c r="C27" s="396">
        <v>2306</v>
      </c>
      <c r="D27" s="396">
        <v>1174</v>
      </c>
      <c r="E27" s="396">
        <v>1742</v>
      </c>
      <c r="F27" s="396">
        <v>1196</v>
      </c>
      <c r="G27" s="396">
        <v>441</v>
      </c>
      <c r="H27" s="396">
        <v>280</v>
      </c>
      <c r="I27" s="396">
        <v>199</v>
      </c>
      <c r="J27" s="396">
        <v>117</v>
      </c>
      <c r="K27" s="209"/>
      <c r="L27" s="209"/>
      <c r="M27" s="209"/>
    </row>
    <row r="28" spans="1:13" ht="15.75" customHeight="1" x14ac:dyDescent="0.2">
      <c r="A28" s="462">
        <v>2019</v>
      </c>
      <c r="B28" s="563">
        <v>4564</v>
      </c>
      <c r="C28" s="563">
        <v>2262</v>
      </c>
      <c r="D28" s="563">
        <v>1185</v>
      </c>
      <c r="E28" s="563">
        <v>1743</v>
      </c>
      <c r="F28" s="563">
        <v>1179</v>
      </c>
      <c r="G28" s="563">
        <v>357</v>
      </c>
      <c r="H28" s="563">
        <v>267</v>
      </c>
      <c r="I28" s="563">
        <v>202</v>
      </c>
      <c r="J28" s="563">
        <v>123</v>
      </c>
      <c r="K28" s="209"/>
      <c r="L28" s="209"/>
      <c r="M28" s="209"/>
    </row>
    <row r="29" spans="1:13" ht="13.5" customHeight="1" x14ac:dyDescent="0.2">
      <c r="A29" s="462">
        <v>2020</v>
      </c>
      <c r="B29" s="563">
        <v>4634</v>
      </c>
      <c r="C29" s="563">
        <v>2210</v>
      </c>
      <c r="D29" s="563">
        <v>1231</v>
      </c>
      <c r="E29" s="563">
        <v>1827</v>
      </c>
      <c r="F29" s="563">
        <v>1260</v>
      </c>
      <c r="G29" s="563">
        <v>371</v>
      </c>
      <c r="H29" s="563">
        <v>284</v>
      </c>
      <c r="I29" s="563">
        <v>226</v>
      </c>
      <c r="J29" s="563">
        <v>144</v>
      </c>
      <c r="K29" s="209"/>
      <c r="L29" s="209"/>
      <c r="M29" s="209"/>
    </row>
    <row r="30" spans="1:13" ht="13.5" customHeight="1" x14ac:dyDescent="0.2">
      <c r="A30" s="30" t="s">
        <v>63</v>
      </c>
      <c r="B30" s="30"/>
      <c r="C30" s="30"/>
      <c r="D30" s="30"/>
    </row>
    <row r="31" spans="1:13" ht="25.9" customHeight="1" x14ac:dyDescent="0.2">
      <c r="A31" s="720" t="s">
        <v>255</v>
      </c>
      <c r="B31" s="720"/>
      <c r="C31" s="720"/>
      <c r="D31" s="720"/>
      <c r="E31" s="721"/>
      <c r="F31" s="721"/>
      <c r="G31" s="721"/>
      <c r="H31" s="721"/>
      <c r="I31" s="721"/>
      <c r="J31" s="722"/>
    </row>
    <row r="32" spans="1:13" ht="13.5" customHeight="1" x14ac:dyDescent="0.2">
      <c r="A32" s="260" t="s">
        <v>256</v>
      </c>
      <c r="B32" s="260"/>
      <c r="C32" s="260"/>
      <c r="D32" s="260"/>
    </row>
    <row r="33" spans="1:10" ht="13.5" customHeight="1" x14ac:dyDescent="0.2">
      <c r="J33" s="241" t="s">
        <v>327</v>
      </c>
    </row>
    <row r="34" spans="1:10" ht="13.5" customHeight="1" x14ac:dyDescent="0.2"/>
    <row r="35" spans="1:10" ht="13.5" customHeight="1" x14ac:dyDescent="0.2"/>
    <row r="36" spans="1:10" ht="13.5" customHeight="1" x14ac:dyDescent="0.2">
      <c r="A36" s="348" t="s">
        <v>315</v>
      </c>
    </row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>
      <c r="B42" s="210"/>
      <c r="C42" s="210"/>
      <c r="D42" s="210"/>
      <c r="E42" s="210"/>
      <c r="F42" s="210"/>
      <c r="G42" s="210"/>
    </row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24.7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</sheetData>
  <mergeCells count="7">
    <mergeCell ref="I5:J5"/>
    <mergeCell ref="A31:J31"/>
    <mergeCell ref="A4:A7"/>
    <mergeCell ref="B4:B6"/>
    <mergeCell ref="C5:D5"/>
    <mergeCell ref="E5:F5"/>
    <mergeCell ref="G5:H5"/>
  </mergeCells>
  <hyperlinks>
    <hyperlink ref="A36" location="Tabellenliste!A1" display="zurück"/>
  </hyperlinks>
  <pageMargins left="0.59055118110236204" right="0.59055118110236204" top="0.59055118110236204" bottom="0.59055118110236204" header="0.4921259845" footer="0.4921259845"/>
  <pageSetup paperSize="9" scale="98" orientation="portrait" r:id="rId1"/>
  <headerFooter alignWithMargins="0">
    <oddFooter>&amp;L&amp;8&amp;Z&amp;F&amp;R&amp;8&amp;A</oddFooter>
  </headerFooter>
  <colBreaks count="1" manualBreakCount="1">
    <brk id="1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U52"/>
  <sheetViews>
    <sheetView zoomScaleNormal="100" workbookViewId="0">
      <selection activeCell="A2" sqref="A2"/>
    </sheetView>
  </sheetViews>
  <sheetFormatPr baseColWidth="10" defaultColWidth="9" defaultRowHeight="12.75" customHeight="1" x14ac:dyDescent="0.2"/>
  <cols>
    <col min="1" max="1" width="9.1640625" style="207" customWidth="1"/>
    <col min="2" max="4" width="11.6640625" style="207" customWidth="1"/>
    <col min="5" max="5" width="12.6640625" style="207" customWidth="1"/>
    <col min="6" max="10" width="11.6640625" style="207" customWidth="1"/>
    <col min="11" max="11" width="15.6640625" style="207" customWidth="1"/>
    <col min="12" max="255" width="9" style="207"/>
    <col min="256" max="256" width="15.6640625" style="207" customWidth="1"/>
    <col min="257" max="257" width="9.1640625" style="207" customWidth="1"/>
    <col min="258" max="260" width="11.6640625" style="207" customWidth="1"/>
    <col min="261" max="261" width="12.1640625" style="207" customWidth="1"/>
    <col min="262" max="266" width="11.6640625" style="207" customWidth="1"/>
    <col min="267" max="267" width="15.6640625" style="207" customWidth="1"/>
    <col min="268" max="511" width="9" style="207"/>
    <col min="512" max="512" width="15.6640625" style="207" customWidth="1"/>
    <col min="513" max="513" width="9.1640625" style="207" customWidth="1"/>
    <col min="514" max="516" width="11.6640625" style="207" customWidth="1"/>
    <col min="517" max="517" width="12.1640625" style="207" customWidth="1"/>
    <col min="518" max="522" width="11.6640625" style="207" customWidth="1"/>
    <col min="523" max="523" width="15.6640625" style="207" customWidth="1"/>
    <col min="524" max="767" width="9" style="207"/>
    <col min="768" max="768" width="15.6640625" style="207" customWidth="1"/>
    <col min="769" max="769" width="9.1640625" style="207" customWidth="1"/>
    <col min="770" max="772" width="11.6640625" style="207" customWidth="1"/>
    <col min="773" max="773" width="12.1640625" style="207" customWidth="1"/>
    <col min="774" max="778" width="11.6640625" style="207" customWidth="1"/>
    <col min="779" max="779" width="15.6640625" style="207" customWidth="1"/>
    <col min="780" max="1023" width="9" style="207"/>
    <col min="1024" max="1024" width="15.6640625" style="207" customWidth="1"/>
    <col min="1025" max="1025" width="9.1640625" style="207" customWidth="1"/>
    <col min="1026" max="1028" width="11.6640625" style="207" customWidth="1"/>
    <col min="1029" max="1029" width="12.1640625" style="207" customWidth="1"/>
    <col min="1030" max="1034" width="11.6640625" style="207" customWidth="1"/>
    <col min="1035" max="1035" width="15.6640625" style="207" customWidth="1"/>
    <col min="1036" max="1279" width="9" style="207"/>
    <col min="1280" max="1280" width="15.6640625" style="207" customWidth="1"/>
    <col min="1281" max="1281" width="9.1640625" style="207" customWidth="1"/>
    <col min="1282" max="1284" width="11.6640625" style="207" customWidth="1"/>
    <col min="1285" max="1285" width="12.1640625" style="207" customWidth="1"/>
    <col min="1286" max="1290" width="11.6640625" style="207" customWidth="1"/>
    <col min="1291" max="1291" width="15.6640625" style="207" customWidth="1"/>
    <col min="1292" max="1535" width="9" style="207"/>
    <col min="1536" max="1536" width="15.6640625" style="207" customWidth="1"/>
    <col min="1537" max="1537" width="9.1640625" style="207" customWidth="1"/>
    <col min="1538" max="1540" width="11.6640625" style="207" customWidth="1"/>
    <col min="1541" max="1541" width="12.1640625" style="207" customWidth="1"/>
    <col min="1542" max="1546" width="11.6640625" style="207" customWidth="1"/>
    <col min="1547" max="1547" width="15.6640625" style="207" customWidth="1"/>
    <col min="1548" max="1791" width="9" style="207"/>
    <col min="1792" max="1792" width="15.6640625" style="207" customWidth="1"/>
    <col min="1793" max="1793" width="9.1640625" style="207" customWidth="1"/>
    <col min="1794" max="1796" width="11.6640625" style="207" customWidth="1"/>
    <col min="1797" max="1797" width="12.1640625" style="207" customWidth="1"/>
    <col min="1798" max="1802" width="11.6640625" style="207" customWidth="1"/>
    <col min="1803" max="1803" width="15.6640625" style="207" customWidth="1"/>
    <col min="1804" max="2047" width="9" style="207"/>
    <col min="2048" max="2048" width="15.6640625" style="207" customWidth="1"/>
    <col min="2049" max="2049" width="9.1640625" style="207" customWidth="1"/>
    <col min="2050" max="2052" width="11.6640625" style="207" customWidth="1"/>
    <col min="2053" max="2053" width="12.1640625" style="207" customWidth="1"/>
    <col min="2054" max="2058" width="11.6640625" style="207" customWidth="1"/>
    <col min="2059" max="2059" width="15.6640625" style="207" customWidth="1"/>
    <col min="2060" max="2303" width="9" style="207"/>
    <col min="2304" max="2304" width="15.6640625" style="207" customWidth="1"/>
    <col min="2305" max="2305" width="9.1640625" style="207" customWidth="1"/>
    <col min="2306" max="2308" width="11.6640625" style="207" customWidth="1"/>
    <col min="2309" max="2309" width="12.1640625" style="207" customWidth="1"/>
    <col min="2310" max="2314" width="11.6640625" style="207" customWidth="1"/>
    <col min="2315" max="2315" width="15.6640625" style="207" customWidth="1"/>
    <col min="2316" max="2559" width="9" style="207"/>
    <col min="2560" max="2560" width="15.6640625" style="207" customWidth="1"/>
    <col min="2561" max="2561" width="9.1640625" style="207" customWidth="1"/>
    <col min="2562" max="2564" width="11.6640625" style="207" customWidth="1"/>
    <col min="2565" max="2565" width="12.1640625" style="207" customWidth="1"/>
    <col min="2566" max="2570" width="11.6640625" style="207" customWidth="1"/>
    <col min="2571" max="2571" width="15.6640625" style="207" customWidth="1"/>
    <col min="2572" max="2815" width="9" style="207"/>
    <col min="2816" max="2816" width="15.6640625" style="207" customWidth="1"/>
    <col min="2817" max="2817" width="9.1640625" style="207" customWidth="1"/>
    <col min="2818" max="2820" width="11.6640625" style="207" customWidth="1"/>
    <col min="2821" max="2821" width="12.1640625" style="207" customWidth="1"/>
    <col min="2822" max="2826" width="11.6640625" style="207" customWidth="1"/>
    <col min="2827" max="2827" width="15.6640625" style="207" customWidth="1"/>
    <col min="2828" max="3071" width="9" style="207"/>
    <col min="3072" max="3072" width="15.6640625" style="207" customWidth="1"/>
    <col min="3073" max="3073" width="9.1640625" style="207" customWidth="1"/>
    <col min="3074" max="3076" width="11.6640625" style="207" customWidth="1"/>
    <col min="3077" max="3077" width="12.1640625" style="207" customWidth="1"/>
    <col min="3078" max="3082" width="11.6640625" style="207" customWidth="1"/>
    <col min="3083" max="3083" width="15.6640625" style="207" customWidth="1"/>
    <col min="3084" max="3327" width="9" style="207"/>
    <col min="3328" max="3328" width="15.6640625" style="207" customWidth="1"/>
    <col min="3329" max="3329" width="9.1640625" style="207" customWidth="1"/>
    <col min="3330" max="3332" width="11.6640625" style="207" customWidth="1"/>
    <col min="3333" max="3333" width="12.1640625" style="207" customWidth="1"/>
    <col min="3334" max="3338" width="11.6640625" style="207" customWidth="1"/>
    <col min="3339" max="3339" width="15.6640625" style="207" customWidth="1"/>
    <col min="3340" max="3583" width="9" style="207"/>
    <col min="3584" max="3584" width="15.6640625" style="207" customWidth="1"/>
    <col min="3585" max="3585" width="9.1640625" style="207" customWidth="1"/>
    <col min="3586" max="3588" width="11.6640625" style="207" customWidth="1"/>
    <col min="3589" max="3589" width="12.1640625" style="207" customWidth="1"/>
    <col min="3590" max="3594" width="11.6640625" style="207" customWidth="1"/>
    <col min="3595" max="3595" width="15.6640625" style="207" customWidth="1"/>
    <col min="3596" max="3839" width="9" style="207"/>
    <col min="3840" max="3840" width="15.6640625" style="207" customWidth="1"/>
    <col min="3841" max="3841" width="9.1640625" style="207" customWidth="1"/>
    <col min="3842" max="3844" width="11.6640625" style="207" customWidth="1"/>
    <col min="3845" max="3845" width="12.1640625" style="207" customWidth="1"/>
    <col min="3846" max="3850" width="11.6640625" style="207" customWidth="1"/>
    <col min="3851" max="3851" width="15.6640625" style="207" customWidth="1"/>
    <col min="3852" max="4095" width="9" style="207"/>
    <col min="4096" max="4096" width="15.6640625" style="207" customWidth="1"/>
    <col min="4097" max="4097" width="9.1640625" style="207" customWidth="1"/>
    <col min="4098" max="4100" width="11.6640625" style="207" customWidth="1"/>
    <col min="4101" max="4101" width="12.1640625" style="207" customWidth="1"/>
    <col min="4102" max="4106" width="11.6640625" style="207" customWidth="1"/>
    <col min="4107" max="4107" width="15.6640625" style="207" customWidth="1"/>
    <col min="4108" max="4351" width="9" style="207"/>
    <col min="4352" max="4352" width="15.6640625" style="207" customWidth="1"/>
    <col min="4353" max="4353" width="9.1640625" style="207" customWidth="1"/>
    <col min="4354" max="4356" width="11.6640625" style="207" customWidth="1"/>
    <col min="4357" max="4357" width="12.1640625" style="207" customWidth="1"/>
    <col min="4358" max="4362" width="11.6640625" style="207" customWidth="1"/>
    <col min="4363" max="4363" width="15.6640625" style="207" customWidth="1"/>
    <col min="4364" max="4607" width="9" style="207"/>
    <col min="4608" max="4608" width="15.6640625" style="207" customWidth="1"/>
    <col min="4609" max="4609" width="9.1640625" style="207" customWidth="1"/>
    <col min="4610" max="4612" width="11.6640625" style="207" customWidth="1"/>
    <col min="4613" max="4613" width="12.1640625" style="207" customWidth="1"/>
    <col min="4614" max="4618" width="11.6640625" style="207" customWidth="1"/>
    <col min="4619" max="4619" width="15.6640625" style="207" customWidth="1"/>
    <col min="4620" max="4863" width="9" style="207"/>
    <col min="4864" max="4864" width="15.6640625" style="207" customWidth="1"/>
    <col min="4865" max="4865" width="9.1640625" style="207" customWidth="1"/>
    <col min="4866" max="4868" width="11.6640625" style="207" customWidth="1"/>
    <col min="4869" max="4869" width="12.1640625" style="207" customWidth="1"/>
    <col min="4870" max="4874" width="11.6640625" style="207" customWidth="1"/>
    <col min="4875" max="4875" width="15.6640625" style="207" customWidth="1"/>
    <col min="4876" max="5119" width="9" style="207"/>
    <col min="5120" max="5120" width="15.6640625" style="207" customWidth="1"/>
    <col min="5121" max="5121" width="9.1640625" style="207" customWidth="1"/>
    <col min="5122" max="5124" width="11.6640625" style="207" customWidth="1"/>
    <col min="5125" max="5125" width="12.1640625" style="207" customWidth="1"/>
    <col min="5126" max="5130" width="11.6640625" style="207" customWidth="1"/>
    <col min="5131" max="5131" width="15.6640625" style="207" customWidth="1"/>
    <col min="5132" max="5375" width="9" style="207"/>
    <col min="5376" max="5376" width="15.6640625" style="207" customWidth="1"/>
    <col min="5377" max="5377" width="9.1640625" style="207" customWidth="1"/>
    <col min="5378" max="5380" width="11.6640625" style="207" customWidth="1"/>
    <col min="5381" max="5381" width="12.1640625" style="207" customWidth="1"/>
    <col min="5382" max="5386" width="11.6640625" style="207" customWidth="1"/>
    <col min="5387" max="5387" width="15.6640625" style="207" customWidth="1"/>
    <col min="5388" max="5631" width="9" style="207"/>
    <col min="5632" max="5632" width="15.6640625" style="207" customWidth="1"/>
    <col min="5633" max="5633" width="9.1640625" style="207" customWidth="1"/>
    <col min="5634" max="5636" width="11.6640625" style="207" customWidth="1"/>
    <col min="5637" max="5637" width="12.1640625" style="207" customWidth="1"/>
    <col min="5638" max="5642" width="11.6640625" style="207" customWidth="1"/>
    <col min="5643" max="5643" width="15.6640625" style="207" customWidth="1"/>
    <col min="5644" max="5887" width="9" style="207"/>
    <col min="5888" max="5888" width="15.6640625" style="207" customWidth="1"/>
    <col min="5889" max="5889" width="9.1640625" style="207" customWidth="1"/>
    <col min="5890" max="5892" width="11.6640625" style="207" customWidth="1"/>
    <col min="5893" max="5893" width="12.1640625" style="207" customWidth="1"/>
    <col min="5894" max="5898" width="11.6640625" style="207" customWidth="1"/>
    <col min="5899" max="5899" width="15.6640625" style="207" customWidth="1"/>
    <col min="5900" max="6143" width="9" style="207"/>
    <col min="6144" max="6144" width="15.6640625" style="207" customWidth="1"/>
    <col min="6145" max="6145" width="9.1640625" style="207" customWidth="1"/>
    <col min="6146" max="6148" width="11.6640625" style="207" customWidth="1"/>
    <col min="6149" max="6149" width="12.1640625" style="207" customWidth="1"/>
    <col min="6150" max="6154" width="11.6640625" style="207" customWidth="1"/>
    <col min="6155" max="6155" width="15.6640625" style="207" customWidth="1"/>
    <col min="6156" max="6399" width="9" style="207"/>
    <col min="6400" max="6400" width="15.6640625" style="207" customWidth="1"/>
    <col min="6401" max="6401" width="9.1640625" style="207" customWidth="1"/>
    <col min="6402" max="6404" width="11.6640625" style="207" customWidth="1"/>
    <col min="6405" max="6405" width="12.1640625" style="207" customWidth="1"/>
    <col min="6406" max="6410" width="11.6640625" style="207" customWidth="1"/>
    <col min="6411" max="6411" width="15.6640625" style="207" customWidth="1"/>
    <col min="6412" max="6655" width="9" style="207"/>
    <col min="6656" max="6656" width="15.6640625" style="207" customWidth="1"/>
    <col min="6657" max="6657" width="9.1640625" style="207" customWidth="1"/>
    <col min="6658" max="6660" width="11.6640625" style="207" customWidth="1"/>
    <col min="6661" max="6661" width="12.1640625" style="207" customWidth="1"/>
    <col min="6662" max="6666" width="11.6640625" style="207" customWidth="1"/>
    <col min="6667" max="6667" width="15.6640625" style="207" customWidth="1"/>
    <col min="6668" max="6911" width="9" style="207"/>
    <col min="6912" max="6912" width="15.6640625" style="207" customWidth="1"/>
    <col min="6913" max="6913" width="9.1640625" style="207" customWidth="1"/>
    <col min="6914" max="6916" width="11.6640625" style="207" customWidth="1"/>
    <col min="6917" max="6917" width="12.1640625" style="207" customWidth="1"/>
    <col min="6918" max="6922" width="11.6640625" style="207" customWidth="1"/>
    <col min="6923" max="6923" width="15.6640625" style="207" customWidth="1"/>
    <col min="6924" max="7167" width="9" style="207"/>
    <col min="7168" max="7168" width="15.6640625" style="207" customWidth="1"/>
    <col min="7169" max="7169" width="9.1640625" style="207" customWidth="1"/>
    <col min="7170" max="7172" width="11.6640625" style="207" customWidth="1"/>
    <col min="7173" max="7173" width="12.1640625" style="207" customWidth="1"/>
    <col min="7174" max="7178" width="11.6640625" style="207" customWidth="1"/>
    <col min="7179" max="7179" width="15.6640625" style="207" customWidth="1"/>
    <col min="7180" max="7423" width="9" style="207"/>
    <col min="7424" max="7424" width="15.6640625" style="207" customWidth="1"/>
    <col min="7425" max="7425" width="9.1640625" style="207" customWidth="1"/>
    <col min="7426" max="7428" width="11.6640625" style="207" customWidth="1"/>
    <col min="7429" max="7429" width="12.1640625" style="207" customWidth="1"/>
    <col min="7430" max="7434" width="11.6640625" style="207" customWidth="1"/>
    <col min="7435" max="7435" width="15.6640625" style="207" customWidth="1"/>
    <col min="7436" max="7679" width="9" style="207"/>
    <col min="7680" max="7680" width="15.6640625" style="207" customWidth="1"/>
    <col min="7681" max="7681" width="9.1640625" style="207" customWidth="1"/>
    <col min="7682" max="7684" width="11.6640625" style="207" customWidth="1"/>
    <col min="7685" max="7685" width="12.1640625" style="207" customWidth="1"/>
    <col min="7686" max="7690" width="11.6640625" style="207" customWidth="1"/>
    <col min="7691" max="7691" width="15.6640625" style="207" customWidth="1"/>
    <col min="7692" max="7935" width="9" style="207"/>
    <col min="7936" max="7936" width="15.6640625" style="207" customWidth="1"/>
    <col min="7937" max="7937" width="9.1640625" style="207" customWidth="1"/>
    <col min="7938" max="7940" width="11.6640625" style="207" customWidth="1"/>
    <col min="7941" max="7941" width="12.1640625" style="207" customWidth="1"/>
    <col min="7942" max="7946" width="11.6640625" style="207" customWidth="1"/>
    <col min="7947" max="7947" width="15.6640625" style="207" customWidth="1"/>
    <col min="7948" max="8191" width="9" style="207"/>
    <col min="8192" max="8192" width="15.6640625" style="207" customWidth="1"/>
    <col min="8193" max="8193" width="9.1640625" style="207" customWidth="1"/>
    <col min="8194" max="8196" width="11.6640625" style="207" customWidth="1"/>
    <col min="8197" max="8197" width="12.1640625" style="207" customWidth="1"/>
    <col min="8198" max="8202" width="11.6640625" style="207" customWidth="1"/>
    <col min="8203" max="8203" width="15.6640625" style="207" customWidth="1"/>
    <col min="8204" max="8447" width="9" style="207"/>
    <col min="8448" max="8448" width="15.6640625" style="207" customWidth="1"/>
    <col min="8449" max="8449" width="9.1640625" style="207" customWidth="1"/>
    <col min="8450" max="8452" width="11.6640625" style="207" customWidth="1"/>
    <col min="8453" max="8453" width="12.1640625" style="207" customWidth="1"/>
    <col min="8454" max="8458" width="11.6640625" style="207" customWidth="1"/>
    <col min="8459" max="8459" width="15.6640625" style="207" customWidth="1"/>
    <col min="8460" max="8703" width="9" style="207"/>
    <col min="8704" max="8704" width="15.6640625" style="207" customWidth="1"/>
    <col min="8705" max="8705" width="9.1640625" style="207" customWidth="1"/>
    <col min="8706" max="8708" width="11.6640625" style="207" customWidth="1"/>
    <col min="8709" max="8709" width="12.1640625" style="207" customWidth="1"/>
    <col min="8710" max="8714" width="11.6640625" style="207" customWidth="1"/>
    <col min="8715" max="8715" width="15.6640625" style="207" customWidth="1"/>
    <col min="8716" max="8959" width="9" style="207"/>
    <col min="8960" max="8960" width="15.6640625" style="207" customWidth="1"/>
    <col min="8961" max="8961" width="9.1640625" style="207" customWidth="1"/>
    <col min="8962" max="8964" width="11.6640625" style="207" customWidth="1"/>
    <col min="8965" max="8965" width="12.1640625" style="207" customWidth="1"/>
    <col min="8966" max="8970" width="11.6640625" style="207" customWidth="1"/>
    <col min="8971" max="8971" width="15.6640625" style="207" customWidth="1"/>
    <col min="8972" max="9215" width="9" style="207"/>
    <col min="9216" max="9216" width="15.6640625" style="207" customWidth="1"/>
    <col min="9217" max="9217" width="9.1640625" style="207" customWidth="1"/>
    <col min="9218" max="9220" width="11.6640625" style="207" customWidth="1"/>
    <col min="9221" max="9221" width="12.1640625" style="207" customWidth="1"/>
    <col min="9222" max="9226" width="11.6640625" style="207" customWidth="1"/>
    <col min="9227" max="9227" width="15.6640625" style="207" customWidth="1"/>
    <col min="9228" max="9471" width="9" style="207"/>
    <col min="9472" max="9472" width="15.6640625" style="207" customWidth="1"/>
    <col min="9473" max="9473" width="9.1640625" style="207" customWidth="1"/>
    <col min="9474" max="9476" width="11.6640625" style="207" customWidth="1"/>
    <col min="9477" max="9477" width="12.1640625" style="207" customWidth="1"/>
    <col min="9478" max="9482" width="11.6640625" style="207" customWidth="1"/>
    <col min="9483" max="9483" width="15.6640625" style="207" customWidth="1"/>
    <col min="9484" max="9727" width="9" style="207"/>
    <col min="9728" max="9728" width="15.6640625" style="207" customWidth="1"/>
    <col min="9729" max="9729" width="9.1640625" style="207" customWidth="1"/>
    <col min="9730" max="9732" width="11.6640625" style="207" customWidth="1"/>
    <col min="9733" max="9733" width="12.1640625" style="207" customWidth="1"/>
    <col min="9734" max="9738" width="11.6640625" style="207" customWidth="1"/>
    <col min="9739" max="9739" width="15.6640625" style="207" customWidth="1"/>
    <col min="9740" max="9983" width="9" style="207"/>
    <col min="9984" max="9984" width="15.6640625" style="207" customWidth="1"/>
    <col min="9985" max="9985" width="9.1640625" style="207" customWidth="1"/>
    <col min="9986" max="9988" width="11.6640625" style="207" customWidth="1"/>
    <col min="9989" max="9989" width="12.1640625" style="207" customWidth="1"/>
    <col min="9990" max="9994" width="11.6640625" style="207" customWidth="1"/>
    <col min="9995" max="9995" width="15.6640625" style="207" customWidth="1"/>
    <col min="9996" max="10239" width="9" style="207"/>
    <col min="10240" max="10240" width="15.6640625" style="207" customWidth="1"/>
    <col min="10241" max="10241" width="9.1640625" style="207" customWidth="1"/>
    <col min="10242" max="10244" width="11.6640625" style="207" customWidth="1"/>
    <col min="10245" max="10245" width="12.1640625" style="207" customWidth="1"/>
    <col min="10246" max="10250" width="11.6640625" style="207" customWidth="1"/>
    <col min="10251" max="10251" width="15.6640625" style="207" customWidth="1"/>
    <col min="10252" max="10495" width="9" style="207"/>
    <col min="10496" max="10496" width="15.6640625" style="207" customWidth="1"/>
    <col min="10497" max="10497" width="9.1640625" style="207" customWidth="1"/>
    <col min="10498" max="10500" width="11.6640625" style="207" customWidth="1"/>
    <col min="10501" max="10501" width="12.1640625" style="207" customWidth="1"/>
    <col min="10502" max="10506" width="11.6640625" style="207" customWidth="1"/>
    <col min="10507" max="10507" width="15.6640625" style="207" customWidth="1"/>
    <col min="10508" max="10751" width="9" style="207"/>
    <col min="10752" max="10752" width="15.6640625" style="207" customWidth="1"/>
    <col min="10753" max="10753" width="9.1640625" style="207" customWidth="1"/>
    <col min="10754" max="10756" width="11.6640625" style="207" customWidth="1"/>
    <col min="10757" max="10757" width="12.1640625" style="207" customWidth="1"/>
    <col min="10758" max="10762" width="11.6640625" style="207" customWidth="1"/>
    <col min="10763" max="10763" width="15.6640625" style="207" customWidth="1"/>
    <col min="10764" max="11007" width="9" style="207"/>
    <col min="11008" max="11008" width="15.6640625" style="207" customWidth="1"/>
    <col min="11009" max="11009" width="9.1640625" style="207" customWidth="1"/>
    <col min="11010" max="11012" width="11.6640625" style="207" customWidth="1"/>
    <col min="11013" max="11013" width="12.1640625" style="207" customWidth="1"/>
    <col min="11014" max="11018" width="11.6640625" style="207" customWidth="1"/>
    <col min="11019" max="11019" width="15.6640625" style="207" customWidth="1"/>
    <col min="11020" max="11263" width="9" style="207"/>
    <col min="11264" max="11264" width="15.6640625" style="207" customWidth="1"/>
    <col min="11265" max="11265" width="9.1640625" style="207" customWidth="1"/>
    <col min="11266" max="11268" width="11.6640625" style="207" customWidth="1"/>
    <col min="11269" max="11269" width="12.1640625" style="207" customWidth="1"/>
    <col min="11270" max="11274" width="11.6640625" style="207" customWidth="1"/>
    <col min="11275" max="11275" width="15.6640625" style="207" customWidth="1"/>
    <col min="11276" max="11519" width="9" style="207"/>
    <col min="11520" max="11520" width="15.6640625" style="207" customWidth="1"/>
    <col min="11521" max="11521" width="9.1640625" style="207" customWidth="1"/>
    <col min="11522" max="11524" width="11.6640625" style="207" customWidth="1"/>
    <col min="11525" max="11525" width="12.1640625" style="207" customWidth="1"/>
    <col min="11526" max="11530" width="11.6640625" style="207" customWidth="1"/>
    <col min="11531" max="11531" width="15.6640625" style="207" customWidth="1"/>
    <col min="11532" max="11775" width="9" style="207"/>
    <col min="11776" max="11776" width="15.6640625" style="207" customWidth="1"/>
    <col min="11777" max="11777" width="9.1640625" style="207" customWidth="1"/>
    <col min="11778" max="11780" width="11.6640625" style="207" customWidth="1"/>
    <col min="11781" max="11781" width="12.1640625" style="207" customWidth="1"/>
    <col min="11782" max="11786" width="11.6640625" style="207" customWidth="1"/>
    <col min="11787" max="11787" width="15.6640625" style="207" customWidth="1"/>
    <col min="11788" max="12031" width="9" style="207"/>
    <col min="12032" max="12032" width="15.6640625" style="207" customWidth="1"/>
    <col min="12033" max="12033" width="9.1640625" style="207" customWidth="1"/>
    <col min="12034" max="12036" width="11.6640625" style="207" customWidth="1"/>
    <col min="12037" max="12037" width="12.1640625" style="207" customWidth="1"/>
    <col min="12038" max="12042" width="11.6640625" style="207" customWidth="1"/>
    <col min="12043" max="12043" width="15.6640625" style="207" customWidth="1"/>
    <col min="12044" max="12287" width="9" style="207"/>
    <col min="12288" max="12288" width="15.6640625" style="207" customWidth="1"/>
    <col min="12289" max="12289" width="9.1640625" style="207" customWidth="1"/>
    <col min="12290" max="12292" width="11.6640625" style="207" customWidth="1"/>
    <col min="12293" max="12293" width="12.1640625" style="207" customWidth="1"/>
    <col min="12294" max="12298" width="11.6640625" style="207" customWidth="1"/>
    <col min="12299" max="12299" width="15.6640625" style="207" customWidth="1"/>
    <col min="12300" max="12543" width="9" style="207"/>
    <col min="12544" max="12544" width="15.6640625" style="207" customWidth="1"/>
    <col min="12545" max="12545" width="9.1640625" style="207" customWidth="1"/>
    <col min="12546" max="12548" width="11.6640625" style="207" customWidth="1"/>
    <col min="12549" max="12549" width="12.1640625" style="207" customWidth="1"/>
    <col min="12550" max="12554" width="11.6640625" style="207" customWidth="1"/>
    <col min="12555" max="12555" width="15.6640625" style="207" customWidth="1"/>
    <col min="12556" max="12799" width="9" style="207"/>
    <col min="12800" max="12800" width="15.6640625" style="207" customWidth="1"/>
    <col min="12801" max="12801" width="9.1640625" style="207" customWidth="1"/>
    <col min="12802" max="12804" width="11.6640625" style="207" customWidth="1"/>
    <col min="12805" max="12805" width="12.1640625" style="207" customWidth="1"/>
    <col min="12806" max="12810" width="11.6640625" style="207" customWidth="1"/>
    <col min="12811" max="12811" width="15.6640625" style="207" customWidth="1"/>
    <col min="12812" max="13055" width="9" style="207"/>
    <col min="13056" max="13056" width="15.6640625" style="207" customWidth="1"/>
    <col min="13057" max="13057" width="9.1640625" style="207" customWidth="1"/>
    <col min="13058" max="13060" width="11.6640625" style="207" customWidth="1"/>
    <col min="13061" max="13061" width="12.1640625" style="207" customWidth="1"/>
    <col min="13062" max="13066" width="11.6640625" style="207" customWidth="1"/>
    <col min="13067" max="13067" width="15.6640625" style="207" customWidth="1"/>
    <col min="13068" max="13311" width="9" style="207"/>
    <col min="13312" max="13312" width="15.6640625" style="207" customWidth="1"/>
    <col min="13313" max="13313" width="9.1640625" style="207" customWidth="1"/>
    <col min="13314" max="13316" width="11.6640625" style="207" customWidth="1"/>
    <col min="13317" max="13317" width="12.1640625" style="207" customWidth="1"/>
    <col min="13318" max="13322" width="11.6640625" style="207" customWidth="1"/>
    <col min="13323" max="13323" width="15.6640625" style="207" customWidth="1"/>
    <col min="13324" max="13567" width="9" style="207"/>
    <col min="13568" max="13568" width="15.6640625" style="207" customWidth="1"/>
    <col min="13569" max="13569" width="9.1640625" style="207" customWidth="1"/>
    <col min="13570" max="13572" width="11.6640625" style="207" customWidth="1"/>
    <col min="13573" max="13573" width="12.1640625" style="207" customWidth="1"/>
    <col min="13574" max="13578" width="11.6640625" style="207" customWidth="1"/>
    <col min="13579" max="13579" width="15.6640625" style="207" customWidth="1"/>
    <col min="13580" max="13823" width="9" style="207"/>
    <col min="13824" max="13824" width="15.6640625" style="207" customWidth="1"/>
    <col min="13825" max="13825" width="9.1640625" style="207" customWidth="1"/>
    <col min="13826" max="13828" width="11.6640625" style="207" customWidth="1"/>
    <col min="13829" max="13829" width="12.1640625" style="207" customWidth="1"/>
    <col min="13830" max="13834" width="11.6640625" style="207" customWidth="1"/>
    <col min="13835" max="13835" width="15.6640625" style="207" customWidth="1"/>
    <col min="13836" max="14079" width="9" style="207"/>
    <col min="14080" max="14080" width="15.6640625" style="207" customWidth="1"/>
    <col min="14081" max="14081" width="9.1640625" style="207" customWidth="1"/>
    <col min="14082" max="14084" width="11.6640625" style="207" customWidth="1"/>
    <col min="14085" max="14085" width="12.1640625" style="207" customWidth="1"/>
    <col min="14086" max="14090" width="11.6640625" style="207" customWidth="1"/>
    <col min="14091" max="14091" width="15.6640625" style="207" customWidth="1"/>
    <col min="14092" max="14335" width="9" style="207"/>
    <col min="14336" max="14336" width="15.6640625" style="207" customWidth="1"/>
    <col min="14337" max="14337" width="9.1640625" style="207" customWidth="1"/>
    <col min="14338" max="14340" width="11.6640625" style="207" customWidth="1"/>
    <col min="14341" max="14341" width="12.1640625" style="207" customWidth="1"/>
    <col min="14342" max="14346" width="11.6640625" style="207" customWidth="1"/>
    <col min="14347" max="14347" width="15.6640625" style="207" customWidth="1"/>
    <col min="14348" max="14591" width="9" style="207"/>
    <col min="14592" max="14592" width="15.6640625" style="207" customWidth="1"/>
    <col min="14593" max="14593" width="9.1640625" style="207" customWidth="1"/>
    <col min="14594" max="14596" width="11.6640625" style="207" customWidth="1"/>
    <col min="14597" max="14597" width="12.1640625" style="207" customWidth="1"/>
    <col min="14598" max="14602" width="11.6640625" style="207" customWidth="1"/>
    <col min="14603" max="14603" width="15.6640625" style="207" customWidth="1"/>
    <col min="14604" max="14847" width="9" style="207"/>
    <col min="14848" max="14848" width="15.6640625" style="207" customWidth="1"/>
    <col min="14849" max="14849" width="9.1640625" style="207" customWidth="1"/>
    <col min="14850" max="14852" width="11.6640625" style="207" customWidth="1"/>
    <col min="14853" max="14853" width="12.1640625" style="207" customWidth="1"/>
    <col min="14854" max="14858" width="11.6640625" style="207" customWidth="1"/>
    <col min="14859" max="14859" width="15.6640625" style="207" customWidth="1"/>
    <col min="14860" max="15103" width="9" style="207"/>
    <col min="15104" max="15104" width="15.6640625" style="207" customWidth="1"/>
    <col min="15105" max="15105" width="9.1640625" style="207" customWidth="1"/>
    <col min="15106" max="15108" width="11.6640625" style="207" customWidth="1"/>
    <col min="15109" max="15109" width="12.1640625" style="207" customWidth="1"/>
    <col min="15110" max="15114" width="11.6640625" style="207" customWidth="1"/>
    <col min="15115" max="15115" width="15.6640625" style="207" customWidth="1"/>
    <col min="15116" max="15359" width="9" style="207"/>
    <col min="15360" max="15360" width="15.6640625" style="207" customWidth="1"/>
    <col min="15361" max="15361" width="9.1640625" style="207" customWidth="1"/>
    <col min="15362" max="15364" width="11.6640625" style="207" customWidth="1"/>
    <col min="15365" max="15365" width="12.1640625" style="207" customWidth="1"/>
    <col min="15366" max="15370" width="11.6640625" style="207" customWidth="1"/>
    <col min="15371" max="15371" width="15.6640625" style="207" customWidth="1"/>
    <col min="15372" max="15615" width="9" style="207"/>
    <col min="15616" max="15616" width="15.6640625" style="207" customWidth="1"/>
    <col min="15617" max="15617" width="9.1640625" style="207" customWidth="1"/>
    <col min="15618" max="15620" width="11.6640625" style="207" customWidth="1"/>
    <col min="15621" max="15621" width="12.1640625" style="207" customWidth="1"/>
    <col min="15622" max="15626" width="11.6640625" style="207" customWidth="1"/>
    <col min="15627" max="15627" width="15.6640625" style="207" customWidth="1"/>
    <col min="15628" max="15871" width="9" style="207"/>
    <col min="15872" max="15872" width="15.6640625" style="207" customWidth="1"/>
    <col min="15873" max="15873" width="9.1640625" style="207" customWidth="1"/>
    <col min="15874" max="15876" width="11.6640625" style="207" customWidth="1"/>
    <col min="15877" max="15877" width="12.1640625" style="207" customWidth="1"/>
    <col min="15878" max="15882" width="11.6640625" style="207" customWidth="1"/>
    <col min="15883" max="15883" width="15.6640625" style="207" customWidth="1"/>
    <col min="15884" max="16127" width="9" style="207"/>
    <col min="16128" max="16128" width="15.6640625" style="207" customWidth="1"/>
    <col min="16129" max="16129" width="9.1640625" style="207" customWidth="1"/>
    <col min="16130" max="16132" width="11.6640625" style="207" customWidth="1"/>
    <col min="16133" max="16133" width="12.1640625" style="207" customWidth="1"/>
    <col min="16134" max="16138" width="11.6640625" style="207" customWidth="1"/>
    <col min="16139" max="16139" width="15.6640625" style="207" customWidth="1"/>
    <col min="16140" max="16384" width="9" style="207"/>
  </cols>
  <sheetData>
    <row r="1" spans="1:21" ht="12.75" customHeight="1" x14ac:dyDescent="0.2">
      <c r="A1" s="261" t="s">
        <v>308</v>
      </c>
    </row>
    <row r="2" spans="1:21" ht="12.75" customHeight="1" x14ac:dyDescent="0.2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21" ht="13.5" customHeight="1" x14ac:dyDescent="0.2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21" ht="13.5" customHeight="1" x14ac:dyDescent="0.2">
      <c r="A4" s="726" t="s">
        <v>1</v>
      </c>
      <c r="B4" s="727" t="s">
        <v>75</v>
      </c>
      <c r="C4" s="463" t="s">
        <v>8</v>
      </c>
      <c r="D4" s="463"/>
      <c r="E4" s="463"/>
      <c r="F4" s="463"/>
      <c r="G4" s="463"/>
      <c r="H4" s="463"/>
      <c r="I4" s="463"/>
      <c r="J4" s="464"/>
      <c r="K4" s="262"/>
    </row>
    <row r="5" spans="1:21" ht="13.5" customHeight="1" x14ac:dyDescent="0.2">
      <c r="A5" s="726"/>
      <c r="B5" s="727"/>
      <c r="C5" s="727" t="s">
        <v>248</v>
      </c>
      <c r="D5" s="463" t="s">
        <v>209</v>
      </c>
      <c r="E5" s="463"/>
      <c r="F5" s="727" t="s">
        <v>249</v>
      </c>
      <c r="G5" s="727" t="s">
        <v>210</v>
      </c>
      <c r="H5" s="727" t="s">
        <v>211</v>
      </c>
      <c r="I5" s="724" t="s">
        <v>212</v>
      </c>
      <c r="J5" s="725" t="s">
        <v>213</v>
      </c>
      <c r="K5" s="262"/>
    </row>
    <row r="6" spans="1:21" ht="25.5" customHeight="1" x14ac:dyDescent="0.2">
      <c r="A6" s="726"/>
      <c r="B6" s="727"/>
      <c r="C6" s="727"/>
      <c r="D6" s="465" t="s">
        <v>9</v>
      </c>
      <c r="E6" s="465" t="s">
        <v>214</v>
      </c>
      <c r="F6" s="727"/>
      <c r="G6" s="727"/>
      <c r="H6" s="727"/>
      <c r="I6" s="724"/>
      <c r="J6" s="725"/>
      <c r="K6" s="262"/>
    </row>
    <row r="7" spans="1:21" ht="13.5" customHeight="1" x14ac:dyDescent="0.2">
      <c r="A7" s="726"/>
      <c r="B7" s="463" t="s">
        <v>4</v>
      </c>
      <c r="C7" s="463"/>
      <c r="D7" s="463"/>
      <c r="E7" s="463"/>
      <c r="F7" s="463"/>
      <c r="G7" s="463"/>
      <c r="H7" s="463"/>
      <c r="I7" s="463"/>
      <c r="J7" s="464"/>
      <c r="K7" s="262"/>
    </row>
    <row r="8" spans="1:21" ht="13.5" customHeight="1" x14ac:dyDescent="0.2">
      <c r="A8" s="346"/>
      <c r="B8" s="262"/>
      <c r="C8" s="262"/>
      <c r="D8" s="262"/>
      <c r="E8" s="262"/>
      <c r="F8" s="262"/>
      <c r="G8" s="262"/>
      <c r="H8" s="262"/>
      <c r="I8" s="262"/>
      <c r="J8" s="262"/>
      <c r="K8" s="262"/>
    </row>
    <row r="9" spans="1:21" ht="13.5" customHeight="1" x14ac:dyDescent="0.2">
      <c r="A9" s="453">
        <v>2000</v>
      </c>
      <c r="B9" s="263">
        <v>1348</v>
      </c>
      <c r="C9" s="263">
        <v>189</v>
      </c>
      <c r="D9" s="263">
        <v>142</v>
      </c>
      <c r="E9" s="263">
        <v>16</v>
      </c>
      <c r="F9" s="263">
        <v>87</v>
      </c>
      <c r="G9" s="263">
        <v>195</v>
      </c>
      <c r="H9" s="263">
        <v>93</v>
      </c>
      <c r="I9" s="263">
        <v>84</v>
      </c>
      <c r="J9" s="263">
        <v>558</v>
      </c>
      <c r="K9" s="262"/>
      <c r="M9" s="390"/>
      <c r="N9" s="390"/>
      <c r="O9" s="390"/>
      <c r="P9" s="390"/>
      <c r="Q9" s="390"/>
      <c r="R9" s="390"/>
      <c r="S9" s="390"/>
      <c r="T9" s="390"/>
      <c r="U9" s="390"/>
    </row>
    <row r="10" spans="1:21" ht="13.5" customHeight="1" x14ac:dyDescent="0.2">
      <c r="A10" s="453">
        <v>2001</v>
      </c>
      <c r="B10" s="263">
        <v>1150</v>
      </c>
      <c r="C10" s="263">
        <v>183</v>
      </c>
      <c r="D10" s="263">
        <v>132</v>
      </c>
      <c r="E10" s="263">
        <v>12</v>
      </c>
      <c r="F10" s="263">
        <v>81</v>
      </c>
      <c r="G10" s="263">
        <v>136</v>
      </c>
      <c r="H10" s="263">
        <v>37</v>
      </c>
      <c r="I10" s="263">
        <v>63</v>
      </c>
      <c r="J10" s="263">
        <v>518</v>
      </c>
      <c r="K10" s="262"/>
      <c r="M10" s="390"/>
      <c r="N10" s="390"/>
      <c r="O10" s="390"/>
      <c r="P10" s="390"/>
      <c r="Q10" s="390"/>
      <c r="R10" s="390"/>
      <c r="S10" s="390"/>
      <c r="T10" s="390"/>
      <c r="U10" s="390"/>
    </row>
    <row r="11" spans="1:21" ht="13.5" customHeight="1" x14ac:dyDescent="0.2">
      <c r="A11" s="453">
        <v>2002</v>
      </c>
      <c r="B11" s="263">
        <v>782</v>
      </c>
      <c r="C11" s="263">
        <v>144</v>
      </c>
      <c r="D11" s="263">
        <v>94</v>
      </c>
      <c r="E11" s="263">
        <v>13</v>
      </c>
      <c r="F11" s="263">
        <v>66</v>
      </c>
      <c r="G11" s="263">
        <v>93</v>
      </c>
      <c r="H11" s="263">
        <v>44</v>
      </c>
      <c r="I11" s="263">
        <v>60</v>
      </c>
      <c r="J11" s="263">
        <v>281</v>
      </c>
      <c r="K11" s="262"/>
      <c r="M11" s="390"/>
      <c r="N11" s="390"/>
      <c r="O11" s="390"/>
      <c r="P11" s="390"/>
      <c r="Q11" s="390"/>
      <c r="R11" s="390"/>
      <c r="S11" s="390"/>
      <c r="T11" s="390"/>
      <c r="U11" s="390"/>
    </row>
    <row r="12" spans="1:21" ht="13.5" customHeight="1" x14ac:dyDescent="0.2">
      <c r="A12" s="453">
        <v>2003</v>
      </c>
      <c r="B12" s="263">
        <v>941</v>
      </c>
      <c r="C12" s="263">
        <v>178</v>
      </c>
      <c r="D12" s="263">
        <v>123</v>
      </c>
      <c r="E12" s="263">
        <v>11</v>
      </c>
      <c r="F12" s="263">
        <v>108</v>
      </c>
      <c r="G12" s="263">
        <v>137</v>
      </c>
      <c r="H12" s="263">
        <v>44</v>
      </c>
      <c r="I12" s="263">
        <v>80</v>
      </c>
      <c r="J12" s="263">
        <v>271</v>
      </c>
      <c r="K12" s="262"/>
      <c r="M12" s="390"/>
      <c r="N12" s="390"/>
      <c r="O12" s="390"/>
      <c r="P12" s="390"/>
      <c r="Q12" s="390"/>
      <c r="R12" s="390"/>
      <c r="S12" s="390"/>
      <c r="T12" s="390"/>
      <c r="U12" s="390"/>
    </row>
    <row r="13" spans="1:21" ht="13.5" customHeight="1" x14ac:dyDescent="0.2">
      <c r="A13" s="453">
        <v>2004</v>
      </c>
      <c r="B13" s="263">
        <v>1111</v>
      </c>
      <c r="C13" s="263">
        <v>182</v>
      </c>
      <c r="D13" s="263">
        <v>115</v>
      </c>
      <c r="E13" s="263">
        <v>14</v>
      </c>
      <c r="F13" s="263">
        <v>98</v>
      </c>
      <c r="G13" s="263">
        <v>169</v>
      </c>
      <c r="H13" s="263">
        <v>58</v>
      </c>
      <c r="I13" s="263">
        <v>63</v>
      </c>
      <c r="J13" s="263">
        <v>426</v>
      </c>
      <c r="K13" s="262"/>
      <c r="M13" s="390"/>
      <c r="N13" s="390"/>
      <c r="O13" s="390"/>
      <c r="P13" s="390"/>
      <c r="Q13" s="390"/>
      <c r="R13" s="390"/>
      <c r="S13" s="390"/>
      <c r="T13" s="390"/>
      <c r="U13" s="390"/>
    </row>
    <row r="14" spans="1:21" ht="13.5" customHeight="1" x14ac:dyDescent="0.2">
      <c r="A14" s="453">
        <v>2005</v>
      </c>
      <c r="B14" s="263">
        <v>1141</v>
      </c>
      <c r="C14" s="263">
        <v>159</v>
      </c>
      <c r="D14" s="263">
        <v>106</v>
      </c>
      <c r="E14" s="263">
        <v>9</v>
      </c>
      <c r="F14" s="263">
        <v>94</v>
      </c>
      <c r="G14" s="263">
        <v>166</v>
      </c>
      <c r="H14" s="263">
        <v>61</v>
      </c>
      <c r="I14" s="263">
        <v>52</v>
      </c>
      <c r="J14" s="263">
        <v>503</v>
      </c>
      <c r="K14" s="262"/>
      <c r="M14" s="390"/>
      <c r="N14" s="390"/>
      <c r="O14" s="390"/>
      <c r="P14" s="390"/>
      <c r="Q14" s="390"/>
      <c r="R14" s="390"/>
      <c r="S14" s="390"/>
      <c r="T14" s="390"/>
      <c r="U14" s="390"/>
    </row>
    <row r="15" spans="1:21" ht="13.5" customHeight="1" x14ac:dyDescent="0.2">
      <c r="A15" s="453">
        <v>2006</v>
      </c>
      <c r="B15" s="263">
        <v>1131</v>
      </c>
      <c r="C15" s="263">
        <v>183</v>
      </c>
      <c r="D15" s="263">
        <v>129</v>
      </c>
      <c r="E15" s="263">
        <v>13</v>
      </c>
      <c r="F15" s="263">
        <v>113</v>
      </c>
      <c r="G15" s="263">
        <v>180</v>
      </c>
      <c r="H15" s="263">
        <v>56</v>
      </c>
      <c r="I15" s="263">
        <v>24</v>
      </c>
      <c r="J15" s="263">
        <v>446</v>
      </c>
      <c r="K15" s="262"/>
      <c r="M15" s="390"/>
      <c r="N15" s="390"/>
      <c r="O15" s="390"/>
      <c r="P15" s="390"/>
      <c r="Q15" s="390"/>
      <c r="R15" s="390"/>
      <c r="S15" s="390"/>
      <c r="T15" s="390"/>
      <c r="U15" s="390"/>
    </row>
    <row r="16" spans="1:21" ht="13.5" customHeight="1" x14ac:dyDescent="0.2">
      <c r="A16" s="453">
        <v>2007</v>
      </c>
      <c r="B16" s="263">
        <v>1370</v>
      </c>
      <c r="C16" s="263">
        <v>232</v>
      </c>
      <c r="D16" s="263">
        <v>115</v>
      </c>
      <c r="E16" s="263">
        <v>13</v>
      </c>
      <c r="F16" s="263">
        <v>130</v>
      </c>
      <c r="G16" s="263">
        <v>203</v>
      </c>
      <c r="H16" s="263">
        <v>49</v>
      </c>
      <c r="I16" s="263">
        <v>1</v>
      </c>
      <c r="J16" s="263">
        <v>640</v>
      </c>
      <c r="K16" s="262"/>
      <c r="M16" s="390"/>
      <c r="N16" s="390"/>
      <c r="O16" s="390"/>
      <c r="P16" s="390"/>
      <c r="Q16" s="390"/>
      <c r="R16" s="390"/>
      <c r="S16" s="390"/>
      <c r="T16" s="390"/>
      <c r="U16" s="390"/>
    </row>
    <row r="17" spans="1:21" ht="13.5" customHeight="1" x14ac:dyDescent="0.2">
      <c r="A17" s="453">
        <v>2008</v>
      </c>
      <c r="B17" s="263">
        <v>1039</v>
      </c>
      <c r="C17" s="263">
        <v>172</v>
      </c>
      <c r="D17" s="263">
        <v>115</v>
      </c>
      <c r="E17" s="263">
        <v>7</v>
      </c>
      <c r="F17" s="263">
        <v>80</v>
      </c>
      <c r="G17" s="263">
        <v>139</v>
      </c>
      <c r="H17" s="263">
        <v>42</v>
      </c>
      <c r="I17" s="263">
        <v>1</v>
      </c>
      <c r="J17" s="263">
        <v>490</v>
      </c>
      <c r="K17" s="262"/>
      <c r="M17" s="390"/>
      <c r="N17" s="390"/>
      <c r="O17" s="390"/>
      <c r="P17" s="390"/>
      <c r="Q17" s="390"/>
      <c r="R17" s="390"/>
      <c r="S17" s="390"/>
      <c r="T17" s="390"/>
      <c r="U17" s="390"/>
    </row>
    <row r="18" spans="1:21" ht="13.5" customHeight="1" x14ac:dyDescent="0.2">
      <c r="A18" s="453">
        <v>2009</v>
      </c>
      <c r="B18" s="263">
        <v>1152</v>
      </c>
      <c r="C18" s="263">
        <v>168</v>
      </c>
      <c r="D18" s="263">
        <v>140</v>
      </c>
      <c r="E18" s="263">
        <v>17</v>
      </c>
      <c r="F18" s="263">
        <v>106</v>
      </c>
      <c r="G18" s="263">
        <v>177</v>
      </c>
      <c r="H18" s="263">
        <v>31</v>
      </c>
      <c r="I18" s="264">
        <v>0</v>
      </c>
      <c r="J18" s="263">
        <v>530</v>
      </c>
      <c r="K18" s="262"/>
      <c r="M18" s="390"/>
      <c r="N18" s="390"/>
      <c r="O18" s="390"/>
      <c r="P18" s="390"/>
      <c r="Q18" s="390"/>
      <c r="R18" s="390"/>
      <c r="S18" s="390"/>
      <c r="T18" s="390"/>
      <c r="U18" s="390"/>
    </row>
    <row r="19" spans="1:21" ht="13.5" customHeight="1" x14ac:dyDescent="0.2">
      <c r="A19" s="453">
        <v>2010</v>
      </c>
      <c r="B19" s="263">
        <v>1013</v>
      </c>
      <c r="C19" s="263">
        <v>155</v>
      </c>
      <c r="D19" s="263">
        <v>115</v>
      </c>
      <c r="E19" s="263">
        <v>9</v>
      </c>
      <c r="F19" s="263">
        <v>74</v>
      </c>
      <c r="G19" s="263">
        <v>138</v>
      </c>
      <c r="H19" s="263">
        <v>33</v>
      </c>
      <c r="I19" s="264">
        <v>0</v>
      </c>
      <c r="J19" s="263">
        <v>498</v>
      </c>
      <c r="K19" s="262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ht="13.5" customHeight="1" x14ac:dyDescent="0.2">
      <c r="A20" s="453">
        <v>2011</v>
      </c>
      <c r="B20" s="263">
        <v>948</v>
      </c>
      <c r="C20" s="263">
        <v>152</v>
      </c>
      <c r="D20" s="263">
        <v>110</v>
      </c>
      <c r="E20" s="263">
        <v>14</v>
      </c>
      <c r="F20" s="263">
        <v>77</v>
      </c>
      <c r="G20" s="263">
        <v>116</v>
      </c>
      <c r="H20" s="263">
        <v>17</v>
      </c>
      <c r="I20" s="264">
        <v>0</v>
      </c>
      <c r="J20" s="263">
        <v>476</v>
      </c>
      <c r="K20" s="262"/>
      <c r="M20" s="390"/>
      <c r="N20" s="390"/>
      <c r="O20" s="390"/>
      <c r="P20" s="390"/>
      <c r="Q20" s="390"/>
      <c r="R20" s="390"/>
      <c r="S20" s="390"/>
      <c r="T20" s="390"/>
      <c r="U20" s="390"/>
    </row>
    <row r="21" spans="1:21" ht="13.5" customHeight="1" x14ac:dyDescent="0.2">
      <c r="A21" s="453">
        <v>2012</v>
      </c>
      <c r="B21" s="263">
        <v>997</v>
      </c>
      <c r="C21" s="263">
        <v>158</v>
      </c>
      <c r="D21" s="263">
        <v>102</v>
      </c>
      <c r="E21" s="263">
        <v>17</v>
      </c>
      <c r="F21" s="263">
        <v>69</v>
      </c>
      <c r="G21" s="263">
        <v>132</v>
      </c>
      <c r="H21" s="263">
        <v>18</v>
      </c>
      <c r="I21" s="264">
        <v>2</v>
      </c>
      <c r="J21" s="263">
        <v>516</v>
      </c>
      <c r="K21" s="262"/>
      <c r="M21" s="390"/>
      <c r="N21" s="390"/>
      <c r="O21" s="390"/>
      <c r="P21" s="390"/>
      <c r="Q21" s="390"/>
      <c r="R21" s="390"/>
      <c r="S21" s="390"/>
      <c r="T21" s="390"/>
      <c r="U21" s="390"/>
    </row>
    <row r="22" spans="1:21" ht="13.5" customHeight="1" x14ac:dyDescent="0.2">
      <c r="A22" s="453">
        <v>2013</v>
      </c>
      <c r="B22" s="263">
        <v>937</v>
      </c>
      <c r="C22" s="263">
        <v>149</v>
      </c>
      <c r="D22" s="263">
        <v>82</v>
      </c>
      <c r="E22" s="263">
        <v>14</v>
      </c>
      <c r="F22" s="263">
        <v>76</v>
      </c>
      <c r="G22" s="263">
        <v>121</v>
      </c>
      <c r="H22" s="263">
        <v>14</v>
      </c>
      <c r="I22" s="264">
        <v>0</v>
      </c>
      <c r="J22" s="263">
        <v>495</v>
      </c>
      <c r="K22" s="262"/>
      <c r="M22" s="390"/>
      <c r="N22" s="390"/>
      <c r="O22" s="390"/>
      <c r="P22" s="390"/>
      <c r="Q22" s="390"/>
      <c r="R22" s="390"/>
      <c r="S22" s="390"/>
      <c r="T22" s="390"/>
      <c r="U22" s="390"/>
    </row>
    <row r="23" spans="1:21" ht="13.5" customHeight="1" x14ac:dyDescent="0.2">
      <c r="A23" s="453">
        <v>2014</v>
      </c>
      <c r="B23" s="263">
        <v>837</v>
      </c>
      <c r="C23" s="263">
        <v>134</v>
      </c>
      <c r="D23" s="263">
        <v>73</v>
      </c>
      <c r="E23" s="263">
        <v>13</v>
      </c>
      <c r="F23" s="263">
        <v>68</v>
      </c>
      <c r="G23" s="263">
        <v>109</v>
      </c>
      <c r="H23" s="263">
        <v>14</v>
      </c>
      <c r="I23" s="264">
        <v>0</v>
      </c>
      <c r="J23" s="263">
        <v>439</v>
      </c>
      <c r="K23" s="262"/>
      <c r="M23" s="390"/>
      <c r="N23" s="390"/>
      <c r="O23" s="390"/>
      <c r="P23" s="390"/>
      <c r="Q23" s="390"/>
      <c r="R23" s="390"/>
      <c r="S23" s="390"/>
      <c r="T23" s="390"/>
      <c r="U23" s="390"/>
    </row>
    <row r="24" spans="1:21" ht="13.5" customHeight="1" x14ac:dyDescent="0.2">
      <c r="A24" s="453">
        <v>2015</v>
      </c>
      <c r="B24" s="263">
        <v>805</v>
      </c>
      <c r="C24" s="263">
        <v>149</v>
      </c>
      <c r="D24" s="263">
        <v>80</v>
      </c>
      <c r="E24" s="263">
        <v>14</v>
      </c>
      <c r="F24" s="263">
        <v>74</v>
      </c>
      <c r="G24" s="263">
        <v>116</v>
      </c>
      <c r="H24" s="263">
        <v>15</v>
      </c>
      <c r="I24" s="264">
        <v>0</v>
      </c>
      <c r="J24" s="263">
        <v>371</v>
      </c>
      <c r="K24" s="262"/>
      <c r="M24" s="390"/>
      <c r="N24" s="390"/>
      <c r="O24" s="390"/>
      <c r="P24" s="390"/>
      <c r="Q24" s="390"/>
      <c r="R24" s="390"/>
      <c r="S24" s="390"/>
      <c r="T24" s="390"/>
      <c r="U24" s="390"/>
    </row>
    <row r="25" spans="1:21" ht="13.5" customHeight="1" x14ac:dyDescent="0.2">
      <c r="A25" s="453">
        <v>2016</v>
      </c>
      <c r="B25" s="263">
        <v>832</v>
      </c>
      <c r="C25" s="263">
        <v>199</v>
      </c>
      <c r="D25" s="263">
        <v>98</v>
      </c>
      <c r="E25" s="263">
        <v>5</v>
      </c>
      <c r="F25" s="263">
        <v>71</v>
      </c>
      <c r="G25" s="263">
        <v>120</v>
      </c>
      <c r="H25" s="263">
        <v>11</v>
      </c>
      <c r="I25" s="264">
        <v>0</v>
      </c>
      <c r="J25" s="263">
        <v>333</v>
      </c>
      <c r="K25" s="262"/>
      <c r="M25" s="390"/>
      <c r="N25" s="390"/>
      <c r="O25" s="390"/>
      <c r="P25" s="390"/>
      <c r="Q25" s="390"/>
      <c r="R25" s="390"/>
      <c r="S25" s="390"/>
      <c r="T25" s="390"/>
      <c r="U25" s="390"/>
    </row>
    <row r="26" spans="1:21" ht="13.5" customHeight="1" x14ac:dyDescent="0.2">
      <c r="A26" s="453">
        <v>2017</v>
      </c>
      <c r="B26" s="263">
        <v>841</v>
      </c>
      <c r="C26" s="263">
        <v>156</v>
      </c>
      <c r="D26" s="263">
        <v>84</v>
      </c>
      <c r="E26" s="263">
        <v>15</v>
      </c>
      <c r="F26" s="263">
        <v>77</v>
      </c>
      <c r="G26" s="263">
        <v>121</v>
      </c>
      <c r="H26" s="263">
        <v>15</v>
      </c>
      <c r="I26" s="264">
        <v>0</v>
      </c>
      <c r="J26" s="263">
        <v>388</v>
      </c>
      <c r="K26" s="262"/>
      <c r="M26" s="390"/>
      <c r="N26" s="390"/>
      <c r="O26" s="390"/>
      <c r="P26" s="390"/>
      <c r="Q26" s="390"/>
      <c r="R26" s="390"/>
      <c r="S26" s="390"/>
      <c r="T26" s="390"/>
      <c r="U26" s="390"/>
    </row>
    <row r="27" spans="1:21" ht="12.75" customHeight="1" x14ac:dyDescent="0.2">
      <c r="A27" s="453">
        <v>2018</v>
      </c>
      <c r="B27" s="263">
        <v>809</v>
      </c>
      <c r="C27" s="263">
        <v>168</v>
      </c>
      <c r="D27" s="263">
        <v>82</v>
      </c>
      <c r="E27" s="263">
        <v>10</v>
      </c>
      <c r="F27" s="263">
        <v>58</v>
      </c>
      <c r="G27" s="263">
        <v>112</v>
      </c>
      <c r="H27" s="263">
        <v>11</v>
      </c>
      <c r="I27" s="264">
        <v>0</v>
      </c>
      <c r="J27" s="263">
        <v>368</v>
      </c>
      <c r="K27" s="262"/>
    </row>
    <row r="28" spans="1:21" ht="12.75" customHeight="1" x14ac:dyDescent="0.2">
      <c r="A28" s="453">
        <v>2019</v>
      </c>
      <c r="B28" s="390">
        <v>1033</v>
      </c>
      <c r="C28" s="390">
        <v>177</v>
      </c>
      <c r="D28" s="390">
        <v>101</v>
      </c>
      <c r="E28" s="390">
        <v>11</v>
      </c>
      <c r="F28" s="390">
        <v>73</v>
      </c>
      <c r="G28" s="390">
        <v>139</v>
      </c>
      <c r="H28" s="390">
        <v>10</v>
      </c>
      <c r="I28" s="390">
        <v>0</v>
      </c>
      <c r="J28" s="390">
        <v>522</v>
      </c>
      <c r="K28" s="262"/>
    </row>
    <row r="29" spans="1:21" ht="12.75" customHeight="1" x14ac:dyDescent="0.2">
      <c r="A29" s="453">
        <v>2020</v>
      </c>
      <c r="B29" s="390">
        <v>654</v>
      </c>
      <c r="C29" s="390">
        <v>130</v>
      </c>
      <c r="D29" s="390">
        <v>80</v>
      </c>
      <c r="E29" s="390">
        <v>12</v>
      </c>
      <c r="F29" s="390">
        <v>72</v>
      </c>
      <c r="G29" s="390">
        <v>112</v>
      </c>
      <c r="H29" s="390">
        <v>3</v>
      </c>
      <c r="I29" s="390">
        <v>0</v>
      </c>
      <c r="J29" s="390">
        <v>245</v>
      </c>
      <c r="K29" s="262"/>
    </row>
    <row r="30" spans="1:21" ht="13.5" customHeight="1" x14ac:dyDescent="0.2">
      <c r="A30" s="30" t="s">
        <v>63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</row>
    <row r="31" spans="1:21" ht="12.75" customHeight="1" x14ac:dyDescent="0.2">
      <c r="A31" s="205" t="s">
        <v>250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21" ht="12.75" customHeight="1" x14ac:dyDescent="0.2">
      <c r="A32" s="265" t="s">
        <v>251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</row>
    <row r="33" spans="1:11" ht="12.75" customHeight="1" x14ac:dyDescent="0.2">
      <c r="A33" s="262"/>
      <c r="B33" s="262"/>
      <c r="C33" s="262"/>
      <c r="D33" s="262"/>
      <c r="E33" s="262"/>
      <c r="F33" s="262"/>
      <c r="G33" s="262"/>
      <c r="H33" s="262"/>
      <c r="I33" s="262"/>
      <c r="J33" s="266" t="s">
        <v>327</v>
      </c>
      <c r="K33" s="262"/>
    </row>
    <row r="34" spans="1:11" ht="12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</row>
    <row r="35" spans="1:11" ht="12.7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spans="1:11" ht="12.75" customHeight="1" x14ac:dyDescent="0.2">
      <c r="A36" s="348" t="s">
        <v>315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</row>
    <row r="37" spans="1:11" ht="12.75" customHeight="1" x14ac:dyDescent="0.2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</row>
    <row r="38" spans="1:11" ht="12.75" customHeight="1" x14ac:dyDescent="0.2">
      <c r="E38" s="267"/>
      <c r="F38" s="267"/>
    </row>
    <row r="39" spans="1:11" ht="12.75" customHeight="1" x14ac:dyDescent="0.2">
      <c r="B39" s="390"/>
      <c r="C39" s="390"/>
      <c r="D39" s="390"/>
      <c r="E39" s="390"/>
      <c r="F39" s="390"/>
      <c r="G39" s="390"/>
      <c r="H39" s="390"/>
      <c r="I39" s="390"/>
      <c r="J39" s="390"/>
    </row>
    <row r="40" spans="1:11" ht="12.75" customHeight="1" x14ac:dyDescent="0.2">
      <c r="B40" s="390"/>
      <c r="C40" s="390"/>
      <c r="D40" s="390"/>
      <c r="E40" s="390"/>
      <c r="F40" s="390"/>
      <c r="G40" s="390"/>
      <c r="H40" s="390"/>
      <c r="I40" s="390"/>
      <c r="J40" s="390"/>
    </row>
    <row r="41" spans="1:11" ht="12.75" customHeight="1" x14ac:dyDescent="0.2">
      <c r="B41" s="390"/>
      <c r="C41" s="390"/>
      <c r="D41" s="390"/>
      <c r="E41" s="390"/>
      <c r="F41" s="390"/>
      <c r="G41" s="390"/>
      <c r="H41" s="390"/>
      <c r="I41" s="390"/>
      <c r="J41" s="390"/>
    </row>
    <row r="42" spans="1:11" ht="12.75" customHeight="1" x14ac:dyDescent="0.2">
      <c r="B42" s="390"/>
      <c r="C42" s="390"/>
      <c r="D42" s="390"/>
      <c r="E42" s="390"/>
      <c r="F42" s="390"/>
      <c r="G42" s="390"/>
      <c r="H42" s="390"/>
      <c r="I42" s="390"/>
    </row>
    <row r="43" spans="1:11" ht="12.75" customHeight="1" x14ac:dyDescent="0.2">
      <c r="B43" s="390"/>
      <c r="C43" s="390"/>
      <c r="D43" s="390"/>
      <c r="E43" s="390"/>
      <c r="F43" s="390"/>
      <c r="G43" s="390"/>
      <c r="H43" s="390"/>
      <c r="I43" s="390"/>
    </row>
    <row r="44" spans="1:11" ht="12.75" customHeight="1" x14ac:dyDescent="0.2">
      <c r="B44" s="390"/>
      <c r="C44" s="390"/>
      <c r="D44" s="390"/>
      <c r="E44" s="390"/>
      <c r="F44" s="390"/>
      <c r="G44" s="390"/>
      <c r="H44" s="390"/>
      <c r="I44" s="390"/>
    </row>
    <row r="45" spans="1:11" ht="12.75" customHeight="1" x14ac:dyDescent="0.2">
      <c r="B45" s="390"/>
      <c r="C45" s="390"/>
      <c r="D45" s="390"/>
      <c r="E45" s="390"/>
      <c r="F45" s="390"/>
      <c r="G45" s="390"/>
      <c r="H45" s="390"/>
      <c r="I45" s="390"/>
    </row>
    <row r="46" spans="1:11" ht="12.75" customHeight="1" x14ac:dyDescent="0.2">
      <c r="B46" s="390"/>
      <c r="C46" s="390"/>
      <c r="D46" s="390"/>
      <c r="E46" s="390"/>
      <c r="F46" s="390"/>
      <c r="G46" s="390"/>
      <c r="H46" s="390"/>
      <c r="I46" s="390"/>
    </row>
    <row r="47" spans="1:11" ht="12.75" customHeight="1" x14ac:dyDescent="0.2">
      <c r="B47" s="390"/>
      <c r="C47" s="390"/>
      <c r="D47" s="390"/>
      <c r="E47" s="390"/>
      <c r="F47" s="390"/>
      <c r="G47" s="390"/>
      <c r="H47" s="390"/>
      <c r="I47" s="390"/>
    </row>
    <row r="48" spans="1:11" ht="12.75" customHeight="1" x14ac:dyDescent="0.2">
      <c r="B48" s="390"/>
      <c r="C48" s="390"/>
      <c r="D48" s="390"/>
      <c r="E48" s="390"/>
      <c r="F48" s="390"/>
      <c r="G48" s="390"/>
      <c r="H48" s="390"/>
      <c r="I48" s="390"/>
    </row>
    <row r="49" spans="2:9" ht="12.75" customHeight="1" x14ac:dyDescent="0.2">
      <c r="B49" s="390"/>
      <c r="C49" s="390"/>
      <c r="D49" s="390"/>
      <c r="E49" s="390"/>
      <c r="F49" s="390"/>
      <c r="G49" s="390"/>
      <c r="H49" s="390"/>
      <c r="I49" s="390"/>
    </row>
    <row r="50" spans="2:9" ht="12.75" customHeight="1" x14ac:dyDescent="0.2">
      <c r="B50" s="390"/>
      <c r="C50" s="390"/>
      <c r="D50" s="390"/>
      <c r="E50" s="390"/>
      <c r="F50" s="390"/>
      <c r="G50" s="390"/>
      <c r="H50" s="390"/>
      <c r="I50" s="390"/>
    </row>
    <row r="51" spans="2:9" ht="12.75" customHeight="1" x14ac:dyDescent="0.2">
      <c r="B51" s="390"/>
      <c r="C51" s="390"/>
      <c r="D51" s="390"/>
      <c r="E51" s="390"/>
      <c r="F51" s="390"/>
      <c r="G51" s="390"/>
      <c r="H51" s="390"/>
      <c r="I51" s="390"/>
    </row>
    <row r="52" spans="2:9" ht="12.75" customHeight="1" x14ac:dyDescent="0.2">
      <c r="B52" s="390"/>
      <c r="C52" s="390"/>
      <c r="D52" s="390"/>
      <c r="E52" s="390"/>
      <c r="F52" s="390"/>
      <c r="G52" s="390"/>
      <c r="H52" s="390"/>
      <c r="I52" s="390"/>
    </row>
  </sheetData>
  <mergeCells count="8">
    <mergeCell ref="I5:I6"/>
    <mergeCell ref="J5:J6"/>
    <mergeCell ref="A4:A7"/>
    <mergeCell ref="B4:B6"/>
    <mergeCell ref="C5:C6"/>
    <mergeCell ref="F5:F6"/>
    <mergeCell ref="G5:G6"/>
    <mergeCell ref="H5:H6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54"/>
  <sheetViews>
    <sheetView zoomScaleNormal="100" workbookViewId="0">
      <selection activeCell="K32" sqref="K32"/>
    </sheetView>
  </sheetViews>
  <sheetFormatPr baseColWidth="10" defaultColWidth="9" defaultRowHeight="12.75" customHeight="1" x14ac:dyDescent="0.2"/>
  <cols>
    <col min="1" max="1" width="9.1640625" style="256" customWidth="1"/>
    <col min="2" max="5" width="26.5" style="256" customWidth="1"/>
    <col min="6" max="6" width="15.6640625" style="256" customWidth="1"/>
    <col min="7" max="255" width="9" style="256"/>
    <col min="256" max="256" width="15.6640625" style="256" customWidth="1"/>
    <col min="257" max="257" width="9.1640625" style="256" customWidth="1"/>
    <col min="258" max="261" width="26.5" style="256" customWidth="1"/>
    <col min="262" max="262" width="15.6640625" style="256" customWidth="1"/>
    <col min="263" max="511" width="9" style="256"/>
    <col min="512" max="512" width="15.6640625" style="256" customWidth="1"/>
    <col min="513" max="513" width="9.1640625" style="256" customWidth="1"/>
    <col min="514" max="517" width="26.5" style="256" customWidth="1"/>
    <col min="518" max="518" width="15.6640625" style="256" customWidth="1"/>
    <col min="519" max="767" width="9" style="256"/>
    <col min="768" max="768" width="15.6640625" style="256" customWidth="1"/>
    <col min="769" max="769" width="9.1640625" style="256" customWidth="1"/>
    <col min="770" max="773" width="26.5" style="256" customWidth="1"/>
    <col min="774" max="774" width="15.6640625" style="256" customWidth="1"/>
    <col min="775" max="1023" width="9" style="256"/>
    <col min="1024" max="1024" width="15.6640625" style="256" customWidth="1"/>
    <col min="1025" max="1025" width="9.1640625" style="256" customWidth="1"/>
    <col min="1026" max="1029" width="26.5" style="256" customWidth="1"/>
    <col min="1030" max="1030" width="15.6640625" style="256" customWidth="1"/>
    <col min="1031" max="1279" width="9" style="256"/>
    <col min="1280" max="1280" width="15.6640625" style="256" customWidth="1"/>
    <col min="1281" max="1281" width="9.1640625" style="256" customWidth="1"/>
    <col min="1282" max="1285" width="26.5" style="256" customWidth="1"/>
    <col min="1286" max="1286" width="15.6640625" style="256" customWidth="1"/>
    <col min="1287" max="1535" width="9" style="256"/>
    <col min="1536" max="1536" width="15.6640625" style="256" customWidth="1"/>
    <col min="1537" max="1537" width="9.1640625" style="256" customWidth="1"/>
    <col min="1538" max="1541" width="26.5" style="256" customWidth="1"/>
    <col min="1542" max="1542" width="15.6640625" style="256" customWidth="1"/>
    <col min="1543" max="1791" width="9" style="256"/>
    <col min="1792" max="1792" width="15.6640625" style="256" customWidth="1"/>
    <col min="1793" max="1793" width="9.1640625" style="256" customWidth="1"/>
    <col min="1794" max="1797" width="26.5" style="256" customWidth="1"/>
    <col min="1798" max="1798" width="15.6640625" style="256" customWidth="1"/>
    <col min="1799" max="2047" width="9" style="256"/>
    <col min="2048" max="2048" width="15.6640625" style="256" customWidth="1"/>
    <col min="2049" max="2049" width="9.1640625" style="256" customWidth="1"/>
    <col min="2050" max="2053" width="26.5" style="256" customWidth="1"/>
    <col min="2054" max="2054" width="15.6640625" style="256" customWidth="1"/>
    <col min="2055" max="2303" width="9" style="256"/>
    <col min="2304" max="2304" width="15.6640625" style="256" customWidth="1"/>
    <col min="2305" max="2305" width="9.1640625" style="256" customWidth="1"/>
    <col min="2306" max="2309" width="26.5" style="256" customWidth="1"/>
    <col min="2310" max="2310" width="15.6640625" style="256" customWidth="1"/>
    <col min="2311" max="2559" width="9" style="256"/>
    <col min="2560" max="2560" width="15.6640625" style="256" customWidth="1"/>
    <col min="2561" max="2561" width="9.1640625" style="256" customWidth="1"/>
    <col min="2562" max="2565" width="26.5" style="256" customWidth="1"/>
    <col min="2566" max="2566" width="15.6640625" style="256" customWidth="1"/>
    <col min="2567" max="2815" width="9" style="256"/>
    <col min="2816" max="2816" width="15.6640625" style="256" customWidth="1"/>
    <col min="2817" max="2817" width="9.1640625" style="256" customWidth="1"/>
    <col min="2818" max="2821" width="26.5" style="256" customWidth="1"/>
    <col min="2822" max="2822" width="15.6640625" style="256" customWidth="1"/>
    <col min="2823" max="3071" width="9" style="256"/>
    <col min="3072" max="3072" width="15.6640625" style="256" customWidth="1"/>
    <col min="3073" max="3073" width="9.1640625" style="256" customWidth="1"/>
    <col min="3074" max="3077" width="26.5" style="256" customWidth="1"/>
    <col min="3078" max="3078" width="15.6640625" style="256" customWidth="1"/>
    <col min="3079" max="3327" width="9" style="256"/>
    <col min="3328" max="3328" width="15.6640625" style="256" customWidth="1"/>
    <col min="3329" max="3329" width="9.1640625" style="256" customWidth="1"/>
    <col min="3330" max="3333" width="26.5" style="256" customWidth="1"/>
    <col min="3334" max="3334" width="15.6640625" style="256" customWidth="1"/>
    <col min="3335" max="3583" width="9" style="256"/>
    <col min="3584" max="3584" width="15.6640625" style="256" customWidth="1"/>
    <col min="3585" max="3585" width="9.1640625" style="256" customWidth="1"/>
    <col min="3586" max="3589" width="26.5" style="256" customWidth="1"/>
    <col min="3590" max="3590" width="15.6640625" style="256" customWidth="1"/>
    <col min="3591" max="3839" width="9" style="256"/>
    <col min="3840" max="3840" width="15.6640625" style="256" customWidth="1"/>
    <col min="3841" max="3841" width="9.1640625" style="256" customWidth="1"/>
    <col min="3842" max="3845" width="26.5" style="256" customWidth="1"/>
    <col min="3846" max="3846" width="15.6640625" style="256" customWidth="1"/>
    <col min="3847" max="4095" width="9" style="256"/>
    <col min="4096" max="4096" width="15.6640625" style="256" customWidth="1"/>
    <col min="4097" max="4097" width="9.1640625" style="256" customWidth="1"/>
    <col min="4098" max="4101" width="26.5" style="256" customWidth="1"/>
    <col min="4102" max="4102" width="15.6640625" style="256" customWidth="1"/>
    <col min="4103" max="4351" width="9" style="256"/>
    <col min="4352" max="4352" width="15.6640625" style="256" customWidth="1"/>
    <col min="4353" max="4353" width="9.1640625" style="256" customWidth="1"/>
    <col min="4354" max="4357" width="26.5" style="256" customWidth="1"/>
    <col min="4358" max="4358" width="15.6640625" style="256" customWidth="1"/>
    <col min="4359" max="4607" width="9" style="256"/>
    <col min="4608" max="4608" width="15.6640625" style="256" customWidth="1"/>
    <col min="4609" max="4609" width="9.1640625" style="256" customWidth="1"/>
    <col min="4610" max="4613" width="26.5" style="256" customWidth="1"/>
    <col min="4614" max="4614" width="15.6640625" style="256" customWidth="1"/>
    <col min="4615" max="4863" width="9" style="256"/>
    <col min="4864" max="4864" width="15.6640625" style="256" customWidth="1"/>
    <col min="4865" max="4865" width="9.1640625" style="256" customWidth="1"/>
    <col min="4866" max="4869" width="26.5" style="256" customWidth="1"/>
    <col min="4870" max="4870" width="15.6640625" style="256" customWidth="1"/>
    <col min="4871" max="5119" width="9" style="256"/>
    <col min="5120" max="5120" width="15.6640625" style="256" customWidth="1"/>
    <col min="5121" max="5121" width="9.1640625" style="256" customWidth="1"/>
    <col min="5122" max="5125" width="26.5" style="256" customWidth="1"/>
    <col min="5126" max="5126" width="15.6640625" style="256" customWidth="1"/>
    <col min="5127" max="5375" width="9" style="256"/>
    <col min="5376" max="5376" width="15.6640625" style="256" customWidth="1"/>
    <col min="5377" max="5377" width="9.1640625" style="256" customWidth="1"/>
    <col min="5378" max="5381" width="26.5" style="256" customWidth="1"/>
    <col min="5382" max="5382" width="15.6640625" style="256" customWidth="1"/>
    <col min="5383" max="5631" width="9" style="256"/>
    <col min="5632" max="5632" width="15.6640625" style="256" customWidth="1"/>
    <col min="5633" max="5633" width="9.1640625" style="256" customWidth="1"/>
    <col min="5634" max="5637" width="26.5" style="256" customWidth="1"/>
    <col min="5638" max="5638" width="15.6640625" style="256" customWidth="1"/>
    <col min="5639" max="5887" width="9" style="256"/>
    <col min="5888" max="5888" width="15.6640625" style="256" customWidth="1"/>
    <col min="5889" max="5889" width="9.1640625" style="256" customWidth="1"/>
    <col min="5890" max="5893" width="26.5" style="256" customWidth="1"/>
    <col min="5894" max="5894" width="15.6640625" style="256" customWidth="1"/>
    <col min="5895" max="6143" width="9" style="256"/>
    <col min="6144" max="6144" width="15.6640625" style="256" customWidth="1"/>
    <col min="6145" max="6145" width="9.1640625" style="256" customWidth="1"/>
    <col min="6146" max="6149" width="26.5" style="256" customWidth="1"/>
    <col min="6150" max="6150" width="15.6640625" style="256" customWidth="1"/>
    <col min="6151" max="6399" width="9" style="256"/>
    <col min="6400" max="6400" width="15.6640625" style="256" customWidth="1"/>
    <col min="6401" max="6401" width="9.1640625" style="256" customWidth="1"/>
    <col min="6402" max="6405" width="26.5" style="256" customWidth="1"/>
    <col min="6406" max="6406" width="15.6640625" style="256" customWidth="1"/>
    <col min="6407" max="6655" width="9" style="256"/>
    <col min="6656" max="6656" width="15.6640625" style="256" customWidth="1"/>
    <col min="6657" max="6657" width="9.1640625" style="256" customWidth="1"/>
    <col min="6658" max="6661" width="26.5" style="256" customWidth="1"/>
    <col min="6662" max="6662" width="15.6640625" style="256" customWidth="1"/>
    <col min="6663" max="6911" width="9" style="256"/>
    <col min="6912" max="6912" width="15.6640625" style="256" customWidth="1"/>
    <col min="6913" max="6913" width="9.1640625" style="256" customWidth="1"/>
    <col min="6914" max="6917" width="26.5" style="256" customWidth="1"/>
    <col min="6918" max="6918" width="15.6640625" style="256" customWidth="1"/>
    <col min="6919" max="7167" width="9" style="256"/>
    <col min="7168" max="7168" width="15.6640625" style="256" customWidth="1"/>
    <col min="7169" max="7169" width="9.1640625" style="256" customWidth="1"/>
    <col min="7170" max="7173" width="26.5" style="256" customWidth="1"/>
    <col min="7174" max="7174" width="15.6640625" style="256" customWidth="1"/>
    <col min="7175" max="7423" width="9" style="256"/>
    <col min="7424" max="7424" width="15.6640625" style="256" customWidth="1"/>
    <col min="7425" max="7425" width="9.1640625" style="256" customWidth="1"/>
    <col min="7426" max="7429" width="26.5" style="256" customWidth="1"/>
    <col min="7430" max="7430" width="15.6640625" style="256" customWidth="1"/>
    <col min="7431" max="7679" width="9" style="256"/>
    <col min="7680" max="7680" width="15.6640625" style="256" customWidth="1"/>
    <col min="7681" max="7681" width="9.1640625" style="256" customWidth="1"/>
    <col min="7682" max="7685" width="26.5" style="256" customWidth="1"/>
    <col min="7686" max="7686" width="15.6640625" style="256" customWidth="1"/>
    <col min="7687" max="7935" width="9" style="256"/>
    <col min="7936" max="7936" width="15.6640625" style="256" customWidth="1"/>
    <col min="7937" max="7937" width="9.1640625" style="256" customWidth="1"/>
    <col min="7938" max="7941" width="26.5" style="256" customWidth="1"/>
    <col min="7942" max="7942" width="15.6640625" style="256" customWidth="1"/>
    <col min="7943" max="8191" width="9" style="256"/>
    <col min="8192" max="8192" width="15.6640625" style="256" customWidth="1"/>
    <col min="8193" max="8193" width="9.1640625" style="256" customWidth="1"/>
    <col min="8194" max="8197" width="26.5" style="256" customWidth="1"/>
    <col min="8198" max="8198" width="15.6640625" style="256" customWidth="1"/>
    <col min="8199" max="8447" width="9" style="256"/>
    <col min="8448" max="8448" width="15.6640625" style="256" customWidth="1"/>
    <col min="8449" max="8449" width="9.1640625" style="256" customWidth="1"/>
    <col min="8450" max="8453" width="26.5" style="256" customWidth="1"/>
    <col min="8454" max="8454" width="15.6640625" style="256" customWidth="1"/>
    <col min="8455" max="8703" width="9" style="256"/>
    <col min="8704" max="8704" width="15.6640625" style="256" customWidth="1"/>
    <col min="8705" max="8705" width="9.1640625" style="256" customWidth="1"/>
    <col min="8706" max="8709" width="26.5" style="256" customWidth="1"/>
    <col min="8710" max="8710" width="15.6640625" style="256" customWidth="1"/>
    <col min="8711" max="8959" width="9" style="256"/>
    <col min="8960" max="8960" width="15.6640625" style="256" customWidth="1"/>
    <col min="8961" max="8961" width="9.1640625" style="256" customWidth="1"/>
    <col min="8962" max="8965" width="26.5" style="256" customWidth="1"/>
    <col min="8966" max="8966" width="15.6640625" style="256" customWidth="1"/>
    <col min="8967" max="9215" width="9" style="256"/>
    <col min="9216" max="9216" width="15.6640625" style="256" customWidth="1"/>
    <col min="9217" max="9217" width="9.1640625" style="256" customWidth="1"/>
    <col min="9218" max="9221" width="26.5" style="256" customWidth="1"/>
    <col min="9222" max="9222" width="15.6640625" style="256" customWidth="1"/>
    <col min="9223" max="9471" width="9" style="256"/>
    <col min="9472" max="9472" width="15.6640625" style="256" customWidth="1"/>
    <col min="9473" max="9473" width="9.1640625" style="256" customWidth="1"/>
    <col min="9474" max="9477" width="26.5" style="256" customWidth="1"/>
    <col min="9478" max="9478" width="15.6640625" style="256" customWidth="1"/>
    <col min="9479" max="9727" width="9" style="256"/>
    <col min="9728" max="9728" width="15.6640625" style="256" customWidth="1"/>
    <col min="9729" max="9729" width="9.1640625" style="256" customWidth="1"/>
    <col min="9730" max="9733" width="26.5" style="256" customWidth="1"/>
    <col min="9734" max="9734" width="15.6640625" style="256" customWidth="1"/>
    <col min="9735" max="9983" width="9" style="256"/>
    <col min="9984" max="9984" width="15.6640625" style="256" customWidth="1"/>
    <col min="9985" max="9985" width="9.1640625" style="256" customWidth="1"/>
    <col min="9986" max="9989" width="26.5" style="256" customWidth="1"/>
    <col min="9990" max="9990" width="15.6640625" style="256" customWidth="1"/>
    <col min="9991" max="10239" width="9" style="256"/>
    <col min="10240" max="10240" width="15.6640625" style="256" customWidth="1"/>
    <col min="10241" max="10241" width="9.1640625" style="256" customWidth="1"/>
    <col min="10242" max="10245" width="26.5" style="256" customWidth="1"/>
    <col min="10246" max="10246" width="15.6640625" style="256" customWidth="1"/>
    <col min="10247" max="10495" width="9" style="256"/>
    <col min="10496" max="10496" width="15.6640625" style="256" customWidth="1"/>
    <col min="10497" max="10497" width="9.1640625" style="256" customWidth="1"/>
    <col min="10498" max="10501" width="26.5" style="256" customWidth="1"/>
    <col min="10502" max="10502" width="15.6640625" style="256" customWidth="1"/>
    <col min="10503" max="10751" width="9" style="256"/>
    <col min="10752" max="10752" width="15.6640625" style="256" customWidth="1"/>
    <col min="10753" max="10753" width="9.1640625" style="256" customWidth="1"/>
    <col min="10754" max="10757" width="26.5" style="256" customWidth="1"/>
    <col min="10758" max="10758" width="15.6640625" style="256" customWidth="1"/>
    <col min="10759" max="11007" width="9" style="256"/>
    <col min="11008" max="11008" width="15.6640625" style="256" customWidth="1"/>
    <col min="11009" max="11009" width="9.1640625" style="256" customWidth="1"/>
    <col min="11010" max="11013" width="26.5" style="256" customWidth="1"/>
    <col min="11014" max="11014" width="15.6640625" style="256" customWidth="1"/>
    <col min="11015" max="11263" width="9" style="256"/>
    <col min="11264" max="11264" width="15.6640625" style="256" customWidth="1"/>
    <col min="11265" max="11265" width="9.1640625" style="256" customWidth="1"/>
    <col min="11266" max="11269" width="26.5" style="256" customWidth="1"/>
    <col min="11270" max="11270" width="15.6640625" style="256" customWidth="1"/>
    <col min="11271" max="11519" width="9" style="256"/>
    <col min="11520" max="11520" width="15.6640625" style="256" customWidth="1"/>
    <col min="11521" max="11521" width="9.1640625" style="256" customWidth="1"/>
    <col min="11522" max="11525" width="26.5" style="256" customWidth="1"/>
    <col min="11526" max="11526" width="15.6640625" style="256" customWidth="1"/>
    <col min="11527" max="11775" width="9" style="256"/>
    <col min="11776" max="11776" width="15.6640625" style="256" customWidth="1"/>
    <col min="11777" max="11777" width="9.1640625" style="256" customWidth="1"/>
    <col min="11778" max="11781" width="26.5" style="256" customWidth="1"/>
    <col min="11782" max="11782" width="15.6640625" style="256" customWidth="1"/>
    <col min="11783" max="12031" width="9" style="256"/>
    <col min="12032" max="12032" width="15.6640625" style="256" customWidth="1"/>
    <col min="12033" max="12033" width="9.1640625" style="256" customWidth="1"/>
    <col min="12034" max="12037" width="26.5" style="256" customWidth="1"/>
    <col min="12038" max="12038" width="15.6640625" style="256" customWidth="1"/>
    <col min="12039" max="12287" width="9" style="256"/>
    <col min="12288" max="12288" width="15.6640625" style="256" customWidth="1"/>
    <col min="12289" max="12289" width="9.1640625" style="256" customWidth="1"/>
    <col min="12290" max="12293" width="26.5" style="256" customWidth="1"/>
    <col min="12294" max="12294" width="15.6640625" style="256" customWidth="1"/>
    <col min="12295" max="12543" width="9" style="256"/>
    <col min="12544" max="12544" width="15.6640625" style="256" customWidth="1"/>
    <col min="12545" max="12545" width="9.1640625" style="256" customWidth="1"/>
    <col min="12546" max="12549" width="26.5" style="256" customWidth="1"/>
    <col min="12550" max="12550" width="15.6640625" style="256" customWidth="1"/>
    <col min="12551" max="12799" width="9" style="256"/>
    <col min="12800" max="12800" width="15.6640625" style="256" customWidth="1"/>
    <col min="12801" max="12801" width="9.1640625" style="256" customWidth="1"/>
    <col min="12802" max="12805" width="26.5" style="256" customWidth="1"/>
    <col min="12806" max="12806" width="15.6640625" style="256" customWidth="1"/>
    <col min="12807" max="13055" width="9" style="256"/>
    <col min="13056" max="13056" width="15.6640625" style="256" customWidth="1"/>
    <col min="13057" max="13057" width="9.1640625" style="256" customWidth="1"/>
    <col min="13058" max="13061" width="26.5" style="256" customWidth="1"/>
    <col min="13062" max="13062" width="15.6640625" style="256" customWidth="1"/>
    <col min="13063" max="13311" width="9" style="256"/>
    <col min="13312" max="13312" width="15.6640625" style="256" customWidth="1"/>
    <col min="13313" max="13313" width="9.1640625" style="256" customWidth="1"/>
    <col min="13314" max="13317" width="26.5" style="256" customWidth="1"/>
    <col min="13318" max="13318" width="15.6640625" style="256" customWidth="1"/>
    <col min="13319" max="13567" width="9" style="256"/>
    <col min="13568" max="13568" width="15.6640625" style="256" customWidth="1"/>
    <col min="13569" max="13569" width="9.1640625" style="256" customWidth="1"/>
    <col min="13570" max="13573" width="26.5" style="256" customWidth="1"/>
    <col min="13574" max="13574" width="15.6640625" style="256" customWidth="1"/>
    <col min="13575" max="13823" width="9" style="256"/>
    <col min="13824" max="13824" width="15.6640625" style="256" customWidth="1"/>
    <col min="13825" max="13825" width="9.1640625" style="256" customWidth="1"/>
    <col min="13826" max="13829" width="26.5" style="256" customWidth="1"/>
    <col min="13830" max="13830" width="15.6640625" style="256" customWidth="1"/>
    <col min="13831" max="14079" width="9" style="256"/>
    <col min="14080" max="14080" width="15.6640625" style="256" customWidth="1"/>
    <col min="14081" max="14081" width="9.1640625" style="256" customWidth="1"/>
    <col min="14082" max="14085" width="26.5" style="256" customWidth="1"/>
    <col min="14086" max="14086" width="15.6640625" style="256" customWidth="1"/>
    <col min="14087" max="14335" width="9" style="256"/>
    <col min="14336" max="14336" width="15.6640625" style="256" customWidth="1"/>
    <col min="14337" max="14337" width="9.1640625" style="256" customWidth="1"/>
    <col min="14338" max="14341" width="26.5" style="256" customWidth="1"/>
    <col min="14342" max="14342" width="15.6640625" style="256" customWidth="1"/>
    <col min="14343" max="14591" width="9" style="256"/>
    <col min="14592" max="14592" width="15.6640625" style="256" customWidth="1"/>
    <col min="14593" max="14593" width="9.1640625" style="256" customWidth="1"/>
    <col min="14594" max="14597" width="26.5" style="256" customWidth="1"/>
    <col min="14598" max="14598" width="15.6640625" style="256" customWidth="1"/>
    <col min="14599" max="14847" width="9" style="256"/>
    <col min="14848" max="14848" width="15.6640625" style="256" customWidth="1"/>
    <col min="14849" max="14849" width="9.1640625" style="256" customWidth="1"/>
    <col min="14850" max="14853" width="26.5" style="256" customWidth="1"/>
    <col min="14854" max="14854" width="15.6640625" style="256" customWidth="1"/>
    <col min="14855" max="15103" width="9" style="256"/>
    <col min="15104" max="15104" width="15.6640625" style="256" customWidth="1"/>
    <col min="15105" max="15105" width="9.1640625" style="256" customWidth="1"/>
    <col min="15106" max="15109" width="26.5" style="256" customWidth="1"/>
    <col min="15110" max="15110" width="15.6640625" style="256" customWidth="1"/>
    <col min="15111" max="15359" width="9" style="256"/>
    <col min="15360" max="15360" width="15.6640625" style="256" customWidth="1"/>
    <col min="15361" max="15361" width="9.1640625" style="256" customWidth="1"/>
    <col min="15362" max="15365" width="26.5" style="256" customWidth="1"/>
    <col min="15366" max="15366" width="15.6640625" style="256" customWidth="1"/>
    <col min="15367" max="15615" width="9" style="256"/>
    <col min="15616" max="15616" width="15.6640625" style="256" customWidth="1"/>
    <col min="15617" max="15617" width="9.1640625" style="256" customWidth="1"/>
    <col min="15618" max="15621" width="26.5" style="256" customWidth="1"/>
    <col min="15622" max="15622" width="15.6640625" style="256" customWidth="1"/>
    <col min="15623" max="15871" width="9" style="256"/>
    <col min="15872" max="15872" width="15.6640625" style="256" customWidth="1"/>
    <col min="15873" max="15873" width="9.1640625" style="256" customWidth="1"/>
    <col min="15874" max="15877" width="26.5" style="256" customWidth="1"/>
    <col min="15878" max="15878" width="15.6640625" style="256" customWidth="1"/>
    <col min="15879" max="16127" width="9" style="256"/>
    <col min="16128" max="16128" width="15.6640625" style="256" customWidth="1"/>
    <col min="16129" max="16129" width="9.1640625" style="256" customWidth="1"/>
    <col min="16130" max="16133" width="26.5" style="256" customWidth="1"/>
    <col min="16134" max="16134" width="15.6640625" style="256" customWidth="1"/>
    <col min="16135" max="16384" width="9" style="256"/>
  </cols>
  <sheetData>
    <row r="1" spans="1:11" ht="12.75" customHeight="1" x14ac:dyDescent="0.2">
      <c r="A1" s="250" t="s">
        <v>309</v>
      </c>
    </row>
    <row r="2" spans="1:11" ht="12.75" customHeight="1" x14ac:dyDescent="0.2">
      <c r="A2" s="250"/>
      <c r="B2" s="258"/>
      <c r="C2" s="258"/>
      <c r="D2" s="258"/>
      <c r="E2" s="258"/>
      <c r="F2" s="259"/>
    </row>
    <row r="3" spans="1:11" ht="13.5" customHeight="1" x14ac:dyDescent="0.2">
      <c r="A3" s="257"/>
      <c r="B3" s="258"/>
      <c r="C3" s="258"/>
      <c r="D3" s="258"/>
      <c r="E3" s="258"/>
      <c r="F3" s="259"/>
    </row>
    <row r="4" spans="1:11" ht="13.5" customHeight="1" x14ac:dyDescent="0.2">
      <c r="A4" s="728" t="s">
        <v>1</v>
      </c>
      <c r="B4" s="466" t="s">
        <v>217</v>
      </c>
      <c r="C4" s="466"/>
      <c r="D4" s="466"/>
      <c r="E4" s="467"/>
      <c r="F4" s="259"/>
    </row>
    <row r="5" spans="1:11" ht="27" customHeight="1" x14ac:dyDescent="0.2">
      <c r="A5" s="728"/>
      <c r="B5" s="468">
        <v>1</v>
      </c>
      <c r="C5" s="468">
        <v>2</v>
      </c>
      <c r="D5" s="468">
        <v>3</v>
      </c>
      <c r="E5" s="469" t="s">
        <v>218</v>
      </c>
      <c r="F5" s="259"/>
    </row>
    <row r="6" spans="1:11" ht="13.5" customHeight="1" x14ac:dyDescent="0.2">
      <c r="A6" s="728"/>
      <c r="B6" s="470" t="s">
        <v>219</v>
      </c>
      <c r="C6" s="466"/>
      <c r="D6" s="466"/>
      <c r="E6" s="467"/>
      <c r="F6" s="259"/>
    </row>
    <row r="7" spans="1:11" ht="6" customHeight="1" x14ac:dyDescent="0.2">
      <c r="A7" s="387"/>
      <c r="B7" s="259"/>
      <c r="C7" s="259"/>
      <c r="D7" s="259"/>
      <c r="E7" s="259"/>
      <c r="F7" s="259"/>
    </row>
    <row r="8" spans="1:11" ht="13.5" customHeight="1" x14ac:dyDescent="0.2">
      <c r="A8" s="471"/>
      <c r="B8" s="729" t="s">
        <v>246</v>
      </c>
      <c r="C8" s="729"/>
      <c r="D8" s="729"/>
      <c r="E8" s="729"/>
      <c r="F8" s="259"/>
    </row>
    <row r="9" spans="1:11" ht="6" customHeight="1" x14ac:dyDescent="0.2">
      <c r="A9" s="472"/>
      <c r="B9" s="259"/>
      <c r="C9" s="259"/>
      <c r="D9" s="259"/>
      <c r="E9" s="259"/>
      <c r="F9" s="259"/>
    </row>
    <row r="10" spans="1:11" ht="13.5" customHeight="1" x14ac:dyDescent="0.2">
      <c r="A10" s="473">
        <v>2003</v>
      </c>
      <c r="B10" s="389">
        <v>16</v>
      </c>
      <c r="C10" s="389">
        <v>8</v>
      </c>
      <c r="D10" s="389">
        <v>10</v>
      </c>
      <c r="E10" s="389">
        <v>10</v>
      </c>
      <c r="F10" s="259"/>
      <c r="H10" s="389"/>
      <c r="I10" s="389"/>
      <c r="J10" s="389"/>
      <c r="K10" s="389"/>
    </row>
    <row r="11" spans="1:11" ht="13.5" customHeight="1" x14ac:dyDescent="0.2">
      <c r="A11" s="473">
        <v>2004</v>
      </c>
      <c r="B11" s="389">
        <v>15</v>
      </c>
      <c r="C11" s="389">
        <v>8</v>
      </c>
      <c r="D11" s="389">
        <v>10</v>
      </c>
      <c r="E11" s="389">
        <v>13</v>
      </c>
      <c r="F11" s="259"/>
      <c r="H11" s="389"/>
      <c r="I11" s="389"/>
      <c r="J11" s="389"/>
      <c r="K11" s="389"/>
    </row>
    <row r="12" spans="1:11" ht="13.5" customHeight="1" x14ac:dyDescent="0.2">
      <c r="A12" s="473">
        <v>2005</v>
      </c>
      <c r="B12" s="389">
        <v>15</v>
      </c>
      <c r="C12" s="389">
        <v>7</v>
      </c>
      <c r="D12" s="389">
        <v>6</v>
      </c>
      <c r="E12" s="389">
        <v>9</v>
      </c>
      <c r="F12" s="259"/>
      <c r="H12" s="389"/>
      <c r="I12" s="389"/>
      <c r="J12" s="389"/>
      <c r="K12" s="389"/>
    </row>
    <row r="13" spans="1:11" ht="13.5" customHeight="1" x14ac:dyDescent="0.2">
      <c r="A13" s="473">
        <v>2006</v>
      </c>
      <c r="B13" s="389">
        <v>17</v>
      </c>
      <c r="C13" s="389">
        <v>7</v>
      </c>
      <c r="D13" s="389">
        <v>6</v>
      </c>
      <c r="E13" s="389">
        <v>9</v>
      </c>
      <c r="F13" s="259"/>
      <c r="H13" s="389"/>
      <c r="I13" s="389"/>
      <c r="J13" s="389"/>
      <c r="K13" s="389"/>
    </row>
    <row r="14" spans="1:11" ht="13.5" customHeight="1" x14ac:dyDescent="0.2">
      <c r="A14" s="473">
        <v>2007</v>
      </c>
      <c r="B14" s="389">
        <v>15</v>
      </c>
      <c r="C14" s="389">
        <v>5</v>
      </c>
      <c r="D14" s="389">
        <v>5</v>
      </c>
      <c r="E14" s="389">
        <v>8</v>
      </c>
      <c r="F14" s="259"/>
      <c r="H14" s="389"/>
      <c r="I14" s="389"/>
      <c r="J14" s="389"/>
      <c r="K14" s="389"/>
    </row>
    <row r="15" spans="1:11" ht="13.5" customHeight="1" x14ac:dyDescent="0.2">
      <c r="A15" s="473">
        <v>2008</v>
      </c>
      <c r="B15" s="389">
        <v>17</v>
      </c>
      <c r="C15" s="389">
        <v>6</v>
      </c>
      <c r="D15" s="389">
        <v>4</v>
      </c>
      <c r="E15" s="389">
        <v>10</v>
      </c>
      <c r="F15" s="259"/>
      <c r="H15" s="389"/>
      <c r="I15" s="389"/>
      <c r="J15" s="389"/>
      <c r="K15" s="389"/>
    </row>
    <row r="16" spans="1:11" ht="13.5" customHeight="1" x14ac:dyDescent="0.2">
      <c r="A16" s="473">
        <v>2009</v>
      </c>
      <c r="B16" s="389">
        <v>15</v>
      </c>
      <c r="C16" s="389">
        <v>5</v>
      </c>
      <c r="D16" s="389">
        <v>5</v>
      </c>
      <c r="E16" s="389">
        <v>9</v>
      </c>
      <c r="F16" s="259"/>
      <c r="H16" s="389"/>
      <c r="I16" s="389"/>
      <c r="J16" s="389"/>
      <c r="K16" s="389"/>
    </row>
    <row r="17" spans="1:12" ht="13.5" customHeight="1" x14ac:dyDescent="0.2">
      <c r="A17" s="473">
        <v>2010</v>
      </c>
      <c r="B17" s="389">
        <v>19</v>
      </c>
      <c r="C17" s="389">
        <v>5</v>
      </c>
      <c r="D17" s="389">
        <v>5</v>
      </c>
      <c r="E17" s="389">
        <v>9</v>
      </c>
      <c r="F17" s="259"/>
      <c r="H17" s="389"/>
      <c r="I17" s="389"/>
      <c r="J17" s="389"/>
      <c r="K17" s="389"/>
    </row>
    <row r="18" spans="1:12" ht="13.5" customHeight="1" x14ac:dyDescent="0.2">
      <c r="A18" s="473">
        <v>2011</v>
      </c>
      <c r="B18" s="389">
        <v>16</v>
      </c>
      <c r="C18" s="389">
        <v>6</v>
      </c>
      <c r="D18" s="389">
        <v>4</v>
      </c>
      <c r="E18" s="389">
        <v>8</v>
      </c>
      <c r="F18" s="259"/>
      <c r="H18" s="389"/>
      <c r="I18" s="389"/>
      <c r="J18" s="389"/>
      <c r="K18" s="389"/>
    </row>
    <row r="19" spans="1:12" ht="13.5" customHeight="1" x14ac:dyDescent="0.2">
      <c r="A19" s="473">
        <v>2012</v>
      </c>
      <c r="B19" s="389">
        <v>15</v>
      </c>
      <c r="C19" s="389">
        <v>6</v>
      </c>
      <c r="D19" s="389">
        <v>4</v>
      </c>
      <c r="E19" s="389">
        <v>9</v>
      </c>
      <c r="F19" s="259"/>
      <c r="H19" s="389"/>
      <c r="I19" s="389"/>
      <c r="J19" s="389"/>
      <c r="K19" s="389"/>
    </row>
    <row r="20" spans="1:12" ht="13.5" customHeight="1" x14ac:dyDescent="0.2">
      <c r="A20" s="473">
        <v>2013</v>
      </c>
      <c r="B20" s="389">
        <v>16</v>
      </c>
      <c r="C20" s="389">
        <v>8</v>
      </c>
      <c r="D20" s="389">
        <v>6</v>
      </c>
      <c r="E20" s="389">
        <v>13</v>
      </c>
      <c r="F20" s="259"/>
      <c r="H20" s="389"/>
      <c r="I20" s="389"/>
      <c r="J20" s="389"/>
      <c r="K20" s="389"/>
    </row>
    <row r="21" spans="1:12" ht="13.5" customHeight="1" x14ac:dyDescent="0.2">
      <c r="A21" s="473">
        <v>2014</v>
      </c>
      <c r="B21" s="389">
        <v>18</v>
      </c>
      <c r="C21" s="389">
        <v>7</v>
      </c>
      <c r="D21" s="389">
        <v>7</v>
      </c>
      <c r="E21" s="389">
        <v>14</v>
      </c>
      <c r="F21" s="259"/>
      <c r="H21" s="389"/>
      <c r="I21" s="389"/>
      <c r="J21" s="389"/>
      <c r="K21" s="389"/>
    </row>
    <row r="22" spans="1:12" ht="13.5" customHeight="1" x14ac:dyDescent="0.2">
      <c r="A22" s="473">
        <v>2015</v>
      </c>
      <c r="B22" s="389">
        <v>17</v>
      </c>
      <c r="C22" s="389">
        <v>14</v>
      </c>
      <c r="D22" s="389">
        <v>12</v>
      </c>
      <c r="E22" s="389">
        <v>16</v>
      </c>
      <c r="F22" s="259"/>
      <c r="H22" s="389"/>
      <c r="I22" s="389"/>
      <c r="J22" s="389"/>
      <c r="K22" s="389"/>
    </row>
    <row r="23" spans="1:12" ht="13.5" customHeight="1" x14ac:dyDescent="0.2">
      <c r="A23" s="473">
        <v>2016</v>
      </c>
      <c r="B23" s="389">
        <v>20</v>
      </c>
      <c r="C23" s="389">
        <v>8</v>
      </c>
      <c r="D23" s="389">
        <v>11</v>
      </c>
      <c r="E23" s="389">
        <v>16</v>
      </c>
      <c r="F23" s="259"/>
      <c r="H23" s="389"/>
      <c r="I23" s="389"/>
      <c r="J23" s="389"/>
      <c r="K23" s="389"/>
    </row>
    <row r="24" spans="1:12" ht="13.5" customHeight="1" x14ac:dyDescent="0.2">
      <c r="A24" s="473">
        <v>2017</v>
      </c>
      <c r="B24" s="389">
        <v>20</v>
      </c>
      <c r="C24" s="389">
        <v>10</v>
      </c>
      <c r="D24" s="389">
        <v>12</v>
      </c>
      <c r="E24" s="389">
        <v>19</v>
      </c>
      <c r="F24" s="259"/>
      <c r="H24" s="389"/>
      <c r="I24" s="389"/>
      <c r="J24" s="389"/>
      <c r="K24" s="389"/>
    </row>
    <row r="25" spans="1:12" ht="13.5" customHeight="1" x14ac:dyDescent="0.2">
      <c r="A25" s="567">
        <v>2018</v>
      </c>
      <c r="B25" s="568">
        <v>23</v>
      </c>
      <c r="C25" s="568">
        <v>10</v>
      </c>
      <c r="D25" s="568">
        <v>11</v>
      </c>
      <c r="E25" s="568">
        <v>21</v>
      </c>
      <c r="F25" s="259"/>
      <c r="H25" s="389"/>
      <c r="I25" s="389"/>
      <c r="J25" s="389"/>
      <c r="K25" s="389"/>
    </row>
    <row r="26" spans="1:12" ht="13.5" customHeight="1" x14ac:dyDescent="0.2">
      <c r="A26" s="567">
        <v>2019</v>
      </c>
      <c r="B26" s="568">
        <v>22</v>
      </c>
      <c r="C26" s="568">
        <v>11</v>
      </c>
      <c r="D26" s="568">
        <v>13</v>
      </c>
      <c r="E26" s="568">
        <v>21</v>
      </c>
      <c r="F26" s="259"/>
      <c r="H26" s="389"/>
      <c r="I26" s="389"/>
      <c r="J26" s="389"/>
      <c r="K26" s="389"/>
    </row>
    <row r="27" spans="1:12" ht="14.25" customHeight="1" x14ac:dyDescent="0.2">
      <c r="A27" s="567">
        <v>2020</v>
      </c>
      <c r="B27" s="568">
        <v>28</v>
      </c>
      <c r="C27" s="568">
        <v>11</v>
      </c>
      <c r="D27" s="568">
        <v>17</v>
      </c>
      <c r="E27" s="568">
        <v>24</v>
      </c>
      <c r="F27" s="259"/>
    </row>
    <row r="28" spans="1:12" ht="6" customHeight="1" x14ac:dyDescent="0.2">
      <c r="A28" s="472"/>
      <c r="B28" s="259"/>
      <c r="C28" s="259"/>
      <c r="D28" s="259"/>
      <c r="E28" s="259"/>
      <c r="F28" s="259"/>
    </row>
    <row r="29" spans="1:12" ht="13.5" customHeight="1" x14ac:dyDescent="0.2">
      <c r="A29" s="471"/>
      <c r="B29" s="729" t="s">
        <v>220</v>
      </c>
      <c r="C29" s="729"/>
      <c r="D29" s="729"/>
      <c r="E29" s="729"/>
      <c r="F29" s="259"/>
    </row>
    <row r="30" spans="1:12" ht="6" customHeight="1" x14ac:dyDescent="0.2">
      <c r="A30" s="472"/>
      <c r="B30" s="259"/>
      <c r="C30" s="259"/>
      <c r="D30" s="259"/>
      <c r="E30" s="259"/>
      <c r="F30" s="259"/>
    </row>
    <row r="31" spans="1:12" ht="13.5" customHeight="1" x14ac:dyDescent="0.2">
      <c r="A31" s="473">
        <v>2003</v>
      </c>
      <c r="B31" s="389">
        <v>17</v>
      </c>
      <c r="C31" s="389">
        <v>15</v>
      </c>
      <c r="D31" s="389">
        <v>16</v>
      </c>
      <c r="E31" s="389">
        <v>18</v>
      </c>
      <c r="F31" s="259"/>
      <c r="I31" s="389"/>
      <c r="J31" s="389"/>
      <c r="K31" s="389"/>
      <c r="L31" s="389"/>
    </row>
    <row r="32" spans="1:12" ht="13.5" customHeight="1" x14ac:dyDescent="0.2">
      <c r="A32" s="473">
        <v>2004</v>
      </c>
      <c r="B32" s="389">
        <v>21</v>
      </c>
      <c r="C32" s="389">
        <v>12</v>
      </c>
      <c r="D32" s="389">
        <v>16</v>
      </c>
      <c r="E32" s="389">
        <v>22</v>
      </c>
      <c r="F32" s="259"/>
      <c r="I32" s="389"/>
      <c r="J32" s="389"/>
      <c r="K32" s="389"/>
      <c r="L32" s="389"/>
    </row>
    <row r="33" spans="1:12" ht="13.5" customHeight="1" x14ac:dyDescent="0.2">
      <c r="A33" s="473">
        <v>2005</v>
      </c>
      <c r="B33" s="389">
        <v>17</v>
      </c>
      <c r="C33" s="389">
        <v>11</v>
      </c>
      <c r="D33" s="389">
        <v>10</v>
      </c>
      <c r="E33" s="389">
        <v>19</v>
      </c>
      <c r="F33" s="259"/>
      <c r="I33" s="389"/>
      <c r="J33" s="389"/>
      <c r="K33" s="389"/>
      <c r="L33" s="389"/>
    </row>
    <row r="34" spans="1:12" ht="13.5" customHeight="1" x14ac:dyDescent="0.2">
      <c r="A34" s="473">
        <v>2006</v>
      </c>
      <c r="B34" s="389">
        <v>16</v>
      </c>
      <c r="C34" s="389">
        <v>8</v>
      </c>
      <c r="D34" s="389">
        <v>10</v>
      </c>
      <c r="E34" s="389">
        <v>13</v>
      </c>
      <c r="F34" s="259"/>
      <c r="I34" s="389"/>
      <c r="J34" s="389"/>
      <c r="K34" s="389"/>
      <c r="L34" s="389"/>
    </row>
    <row r="35" spans="1:12" ht="13.5" customHeight="1" x14ac:dyDescent="0.2">
      <c r="A35" s="473">
        <v>2007</v>
      </c>
      <c r="B35" s="389">
        <v>19</v>
      </c>
      <c r="C35" s="389">
        <v>7</v>
      </c>
      <c r="D35" s="389">
        <v>6</v>
      </c>
      <c r="E35" s="389">
        <v>12</v>
      </c>
      <c r="F35" s="259"/>
      <c r="I35" s="389"/>
      <c r="J35" s="389"/>
      <c r="K35" s="389"/>
      <c r="L35" s="389"/>
    </row>
    <row r="36" spans="1:12" ht="13.5" customHeight="1" x14ac:dyDescent="0.2">
      <c r="A36" s="473">
        <v>2008</v>
      </c>
      <c r="B36" s="389">
        <v>18</v>
      </c>
      <c r="C36" s="389">
        <v>6</v>
      </c>
      <c r="D36" s="389">
        <v>5</v>
      </c>
      <c r="E36" s="389">
        <v>12</v>
      </c>
      <c r="F36" s="259"/>
      <c r="I36" s="389"/>
      <c r="J36" s="389"/>
      <c r="K36" s="389"/>
      <c r="L36" s="389"/>
    </row>
    <row r="37" spans="1:12" ht="13.5" customHeight="1" x14ac:dyDescent="0.2">
      <c r="A37" s="473">
        <v>2009</v>
      </c>
      <c r="B37" s="389">
        <v>22</v>
      </c>
      <c r="C37" s="389">
        <v>7</v>
      </c>
      <c r="D37" s="389">
        <v>5</v>
      </c>
      <c r="E37" s="389">
        <v>12</v>
      </c>
      <c r="F37" s="259"/>
      <c r="H37" s="389"/>
      <c r="I37" s="389"/>
      <c r="J37" s="389"/>
      <c r="K37" s="389"/>
      <c r="L37" s="389"/>
    </row>
    <row r="38" spans="1:12" ht="13.5" customHeight="1" x14ac:dyDescent="0.2">
      <c r="A38" s="473">
        <v>2010</v>
      </c>
      <c r="B38" s="389">
        <v>18</v>
      </c>
      <c r="C38" s="389">
        <v>6</v>
      </c>
      <c r="D38" s="389">
        <v>7</v>
      </c>
      <c r="E38" s="389">
        <v>12</v>
      </c>
      <c r="F38" s="259"/>
      <c r="H38" s="389"/>
      <c r="I38" s="389"/>
      <c r="J38" s="389"/>
      <c r="K38" s="389"/>
      <c r="L38" s="389"/>
    </row>
    <row r="39" spans="1:12" ht="13.5" customHeight="1" x14ac:dyDescent="0.2">
      <c r="A39" s="473">
        <v>2011</v>
      </c>
      <c r="B39" s="389">
        <v>19</v>
      </c>
      <c r="C39" s="389">
        <v>6</v>
      </c>
      <c r="D39" s="389">
        <v>7</v>
      </c>
      <c r="E39" s="389">
        <v>12</v>
      </c>
      <c r="F39" s="259"/>
      <c r="H39" s="389"/>
      <c r="I39" s="389"/>
      <c r="J39" s="389"/>
      <c r="K39" s="389"/>
      <c r="L39" s="389"/>
    </row>
    <row r="40" spans="1:12" ht="13.5" customHeight="1" x14ac:dyDescent="0.2">
      <c r="A40" s="473">
        <v>2012</v>
      </c>
      <c r="B40" s="389">
        <v>14</v>
      </c>
      <c r="C40" s="389">
        <v>6</v>
      </c>
      <c r="D40" s="389">
        <v>7</v>
      </c>
      <c r="E40" s="389">
        <v>12</v>
      </c>
      <c r="F40" s="259"/>
      <c r="H40" s="389"/>
      <c r="I40" s="389"/>
      <c r="J40" s="389"/>
      <c r="K40" s="389"/>
      <c r="L40" s="389"/>
    </row>
    <row r="41" spans="1:12" ht="13.5" customHeight="1" x14ac:dyDescent="0.2">
      <c r="A41" s="473">
        <v>2013</v>
      </c>
      <c r="B41" s="389">
        <v>17</v>
      </c>
      <c r="C41" s="389">
        <v>8</v>
      </c>
      <c r="D41" s="389">
        <v>7</v>
      </c>
      <c r="E41" s="389">
        <v>13</v>
      </c>
      <c r="F41" s="259"/>
      <c r="H41" s="389"/>
      <c r="I41" s="389"/>
      <c r="J41" s="389"/>
      <c r="K41" s="389"/>
      <c r="L41" s="389"/>
    </row>
    <row r="42" spans="1:12" ht="13.5" customHeight="1" x14ac:dyDescent="0.2">
      <c r="A42" s="473">
        <v>2014</v>
      </c>
      <c r="B42" s="389">
        <v>20</v>
      </c>
      <c r="C42" s="389">
        <v>9</v>
      </c>
      <c r="D42" s="389">
        <v>8</v>
      </c>
      <c r="E42" s="389">
        <v>15</v>
      </c>
      <c r="F42" s="259"/>
      <c r="H42" s="389"/>
      <c r="I42" s="389"/>
      <c r="J42" s="389"/>
      <c r="K42" s="389"/>
      <c r="L42" s="389"/>
    </row>
    <row r="43" spans="1:12" ht="13.5" customHeight="1" x14ac:dyDescent="0.2">
      <c r="A43" s="473">
        <v>2015</v>
      </c>
      <c r="B43" s="389">
        <v>15</v>
      </c>
      <c r="C43" s="389">
        <v>15</v>
      </c>
      <c r="D43" s="389">
        <v>10</v>
      </c>
      <c r="E43" s="389">
        <v>16</v>
      </c>
      <c r="F43" s="259"/>
      <c r="H43" s="389"/>
      <c r="I43" s="389"/>
      <c r="J43" s="389"/>
      <c r="K43" s="389"/>
      <c r="L43" s="389"/>
    </row>
    <row r="44" spans="1:12" ht="13.5" customHeight="1" x14ac:dyDescent="0.2">
      <c r="A44" s="473">
        <v>2016</v>
      </c>
      <c r="B44" s="389">
        <v>17</v>
      </c>
      <c r="C44" s="389">
        <v>13</v>
      </c>
      <c r="D44" s="389">
        <v>11</v>
      </c>
      <c r="E44" s="389">
        <v>17</v>
      </c>
      <c r="F44" s="259"/>
      <c r="H44" s="389"/>
      <c r="I44" s="389"/>
      <c r="J44" s="389"/>
      <c r="K44" s="389"/>
      <c r="L44" s="389"/>
    </row>
    <row r="45" spans="1:12" ht="13.5" customHeight="1" x14ac:dyDescent="0.2">
      <c r="A45" s="473">
        <v>2017</v>
      </c>
      <c r="B45" s="389">
        <v>26</v>
      </c>
      <c r="C45" s="389">
        <v>11</v>
      </c>
      <c r="D45" s="389">
        <v>19</v>
      </c>
      <c r="E45" s="389">
        <v>24</v>
      </c>
      <c r="F45" s="259"/>
      <c r="H45" s="389"/>
      <c r="I45" s="389"/>
      <c r="J45" s="389"/>
      <c r="K45" s="389"/>
      <c r="L45" s="389"/>
    </row>
    <row r="46" spans="1:12" ht="13.5" customHeight="1" x14ac:dyDescent="0.2">
      <c r="A46" s="569">
        <v>2018</v>
      </c>
      <c r="B46" s="570">
        <v>25</v>
      </c>
      <c r="C46" s="570">
        <v>13</v>
      </c>
      <c r="D46" s="570">
        <v>22</v>
      </c>
      <c r="E46" s="570">
        <v>26</v>
      </c>
      <c r="F46" s="566"/>
      <c r="H46" s="568"/>
      <c r="I46" s="568"/>
      <c r="J46" s="568"/>
      <c r="K46" s="568"/>
      <c r="L46" s="568"/>
    </row>
    <row r="47" spans="1:12" ht="13.5" customHeight="1" x14ac:dyDescent="0.2">
      <c r="A47" s="569">
        <v>2019</v>
      </c>
      <c r="B47" s="570">
        <v>30</v>
      </c>
      <c r="C47" s="570">
        <v>14</v>
      </c>
      <c r="D47" s="570">
        <v>24</v>
      </c>
      <c r="E47" s="570">
        <v>27</v>
      </c>
      <c r="F47" s="566"/>
      <c r="H47" s="568"/>
      <c r="I47" s="568"/>
      <c r="J47" s="568"/>
      <c r="K47" s="568"/>
      <c r="L47" s="568"/>
    </row>
    <row r="48" spans="1:12" ht="13.5" customHeight="1" x14ac:dyDescent="0.2">
      <c r="A48" s="569">
        <v>2020</v>
      </c>
      <c r="B48" s="570">
        <v>35</v>
      </c>
      <c r="C48" s="570">
        <v>15</v>
      </c>
      <c r="D48" s="570">
        <v>27</v>
      </c>
      <c r="E48" s="570">
        <v>35</v>
      </c>
      <c r="F48" s="259"/>
      <c r="H48" s="389"/>
      <c r="I48" s="389"/>
      <c r="J48" s="389"/>
      <c r="K48" s="389"/>
    </row>
    <row r="49" spans="1:11" ht="13.5" customHeight="1" x14ac:dyDescent="0.2">
      <c r="A49" s="30" t="s">
        <v>63</v>
      </c>
      <c r="B49" s="259"/>
      <c r="C49" s="259"/>
      <c r="D49" s="259"/>
      <c r="E49" s="259"/>
      <c r="F49" s="259"/>
      <c r="H49" s="389"/>
      <c r="I49" s="389"/>
      <c r="J49" s="389"/>
      <c r="K49" s="389"/>
    </row>
    <row r="50" spans="1:11" ht="13.5" customHeight="1" x14ac:dyDescent="0.2">
      <c r="A50" s="260" t="s">
        <v>247</v>
      </c>
      <c r="B50" s="259"/>
      <c r="C50" s="259"/>
      <c r="D50" s="259"/>
      <c r="E50" s="255"/>
      <c r="F50" s="259"/>
    </row>
    <row r="51" spans="1:11" ht="13.5" customHeight="1" x14ac:dyDescent="0.2">
      <c r="A51" s="260"/>
      <c r="B51" s="259"/>
      <c r="C51" s="259"/>
      <c r="D51" s="259"/>
      <c r="E51" s="255" t="s">
        <v>327</v>
      </c>
      <c r="F51" s="259"/>
    </row>
    <row r="52" spans="1:11" ht="13.5" customHeight="1" x14ac:dyDescent="0.2">
      <c r="A52" s="259"/>
      <c r="B52" s="259"/>
      <c r="C52" s="259"/>
      <c r="D52" s="259"/>
      <c r="E52" s="259"/>
      <c r="F52" s="259"/>
    </row>
    <row r="53" spans="1:11" ht="12.75" customHeight="1" x14ac:dyDescent="0.2">
      <c r="A53" s="259"/>
      <c r="B53" s="259"/>
      <c r="C53" s="259"/>
      <c r="D53" s="259"/>
      <c r="E53" s="259"/>
      <c r="F53" s="259"/>
    </row>
    <row r="54" spans="1:11" ht="12.75" customHeight="1" x14ac:dyDescent="0.2">
      <c r="A54" s="348" t="s">
        <v>315</v>
      </c>
      <c r="B54" s="259"/>
      <c r="C54" s="259"/>
      <c r="D54" s="259"/>
      <c r="E54" s="259"/>
      <c r="F54" s="259"/>
    </row>
  </sheetData>
  <mergeCells count="3">
    <mergeCell ref="A4:A6"/>
    <mergeCell ref="B8:E8"/>
    <mergeCell ref="B29:E29"/>
  </mergeCells>
  <hyperlinks>
    <hyperlink ref="A5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&amp;C&amp;A</oddHeader>
    <oddFooter>&amp;L&amp;Z&amp;F&amp;R&amp;A</oddFooter>
  </headerFooter>
  <colBreaks count="1" manualBreakCount="1">
    <brk id="5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7"/>
  <sheetViews>
    <sheetView zoomScaleNormal="100" workbookViewId="0">
      <selection activeCell="A2" sqref="A2"/>
    </sheetView>
  </sheetViews>
  <sheetFormatPr baseColWidth="10" defaultColWidth="9" defaultRowHeight="12.75" customHeight="1" x14ac:dyDescent="0.2"/>
  <cols>
    <col min="1" max="1" width="9.6640625" style="251" customWidth="1"/>
    <col min="2" max="6" width="21" style="251" customWidth="1"/>
    <col min="7" max="7" width="15.6640625" style="251" customWidth="1"/>
    <col min="8" max="8" width="9" style="251"/>
    <col min="9" max="9" width="10.6640625" style="251" customWidth="1"/>
    <col min="10" max="255" width="9" style="251"/>
    <col min="256" max="256" width="15.6640625" style="251" customWidth="1"/>
    <col min="257" max="257" width="9.6640625" style="251" customWidth="1"/>
    <col min="258" max="262" width="21" style="251" customWidth="1"/>
    <col min="263" max="263" width="15.6640625" style="251" customWidth="1"/>
    <col min="264" max="264" width="9" style="251"/>
    <col min="265" max="265" width="10.6640625" style="251" customWidth="1"/>
    <col min="266" max="511" width="9" style="251"/>
    <col min="512" max="512" width="15.6640625" style="251" customWidth="1"/>
    <col min="513" max="513" width="9.6640625" style="251" customWidth="1"/>
    <col min="514" max="518" width="21" style="251" customWidth="1"/>
    <col min="519" max="519" width="15.6640625" style="251" customWidth="1"/>
    <col min="520" max="520" width="9" style="251"/>
    <col min="521" max="521" width="10.6640625" style="251" customWidth="1"/>
    <col min="522" max="767" width="9" style="251"/>
    <col min="768" max="768" width="15.6640625" style="251" customWidth="1"/>
    <col min="769" max="769" width="9.6640625" style="251" customWidth="1"/>
    <col min="770" max="774" width="21" style="251" customWidth="1"/>
    <col min="775" max="775" width="15.6640625" style="251" customWidth="1"/>
    <col min="776" max="776" width="9" style="251"/>
    <col min="777" max="777" width="10.6640625" style="251" customWidth="1"/>
    <col min="778" max="1023" width="9" style="251"/>
    <col min="1024" max="1024" width="15.6640625" style="251" customWidth="1"/>
    <col min="1025" max="1025" width="9.6640625" style="251" customWidth="1"/>
    <col min="1026" max="1030" width="21" style="251" customWidth="1"/>
    <col min="1031" max="1031" width="15.6640625" style="251" customWidth="1"/>
    <col min="1032" max="1032" width="9" style="251"/>
    <col min="1033" max="1033" width="10.6640625" style="251" customWidth="1"/>
    <col min="1034" max="1279" width="9" style="251"/>
    <col min="1280" max="1280" width="15.6640625" style="251" customWidth="1"/>
    <col min="1281" max="1281" width="9.6640625" style="251" customWidth="1"/>
    <col min="1282" max="1286" width="21" style="251" customWidth="1"/>
    <col min="1287" max="1287" width="15.6640625" style="251" customWidth="1"/>
    <col min="1288" max="1288" width="9" style="251"/>
    <col min="1289" max="1289" width="10.6640625" style="251" customWidth="1"/>
    <col min="1290" max="1535" width="9" style="251"/>
    <col min="1536" max="1536" width="15.6640625" style="251" customWidth="1"/>
    <col min="1537" max="1537" width="9.6640625" style="251" customWidth="1"/>
    <col min="1538" max="1542" width="21" style="251" customWidth="1"/>
    <col min="1543" max="1543" width="15.6640625" style="251" customWidth="1"/>
    <col min="1544" max="1544" width="9" style="251"/>
    <col min="1545" max="1545" width="10.6640625" style="251" customWidth="1"/>
    <col min="1546" max="1791" width="9" style="251"/>
    <col min="1792" max="1792" width="15.6640625" style="251" customWidth="1"/>
    <col min="1793" max="1793" width="9.6640625" style="251" customWidth="1"/>
    <col min="1794" max="1798" width="21" style="251" customWidth="1"/>
    <col min="1799" max="1799" width="15.6640625" style="251" customWidth="1"/>
    <col min="1800" max="1800" width="9" style="251"/>
    <col min="1801" max="1801" width="10.6640625" style="251" customWidth="1"/>
    <col min="1802" max="2047" width="9" style="251"/>
    <col min="2048" max="2048" width="15.6640625" style="251" customWidth="1"/>
    <col min="2049" max="2049" width="9.6640625" style="251" customWidth="1"/>
    <col min="2050" max="2054" width="21" style="251" customWidth="1"/>
    <col min="2055" max="2055" width="15.6640625" style="251" customWidth="1"/>
    <col min="2056" max="2056" width="9" style="251"/>
    <col min="2057" max="2057" width="10.6640625" style="251" customWidth="1"/>
    <col min="2058" max="2303" width="9" style="251"/>
    <col min="2304" max="2304" width="15.6640625" style="251" customWidth="1"/>
    <col min="2305" max="2305" width="9.6640625" style="251" customWidth="1"/>
    <col min="2306" max="2310" width="21" style="251" customWidth="1"/>
    <col min="2311" max="2311" width="15.6640625" style="251" customWidth="1"/>
    <col min="2312" max="2312" width="9" style="251"/>
    <col min="2313" max="2313" width="10.6640625" style="251" customWidth="1"/>
    <col min="2314" max="2559" width="9" style="251"/>
    <col min="2560" max="2560" width="15.6640625" style="251" customWidth="1"/>
    <col min="2561" max="2561" width="9.6640625" style="251" customWidth="1"/>
    <col min="2562" max="2566" width="21" style="251" customWidth="1"/>
    <col min="2567" max="2567" width="15.6640625" style="251" customWidth="1"/>
    <col min="2568" max="2568" width="9" style="251"/>
    <col min="2569" max="2569" width="10.6640625" style="251" customWidth="1"/>
    <col min="2570" max="2815" width="9" style="251"/>
    <col min="2816" max="2816" width="15.6640625" style="251" customWidth="1"/>
    <col min="2817" max="2817" width="9.6640625" style="251" customWidth="1"/>
    <col min="2818" max="2822" width="21" style="251" customWidth="1"/>
    <col min="2823" max="2823" width="15.6640625" style="251" customWidth="1"/>
    <col min="2824" max="2824" width="9" style="251"/>
    <col min="2825" max="2825" width="10.6640625" style="251" customWidth="1"/>
    <col min="2826" max="3071" width="9" style="251"/>
    <col min="3072" max="3072" width="15.6640625" style="251" customWidth="1"/>
    <col min="3073" max="3073" width="9.6640625" style="251" customWidth="1"/>
    <col min="3074" max="3078" width="21" style="251" customWidth="1"/>
    <col min="3079" max="3079" width="15.6640625" style="251" customWidth="1"/>
    <col min="3080" max="3080" width="9" style="251"/>
    <col min="3081" max="3081" width="10.6640625" style="251" customWidth="1"/>
    <col min="3082" max="3327" width="9" style="251"/>
    <col min="3328" max="3328" width="15.6640625" style="251" customWidth="1"/>
    <col min="3329" max="3329" width="9.6640625" style="251" customWidth="1"/>
    <col min="3330" max="3334" width="21" style="251" customWidth="1"/>
    <col min="3335" max="3335" width="15.6640625" style="251" customWidth="1"/>
    <col min="3336" max="3336" width="9" style="251"/>
    <col min="3337" max="3337" width="10.6640625" style="251" customWidth="1"/>
    <col min="3338" max="3583" width="9" style="251"/>
    <col min="3584" max="3584" width="15.6640625" style="251" customWidth="1"/>
    <col min="3585" max="3585" width="9.6640625" style="251" customWidth="1"/>
    <col min="3586" max="3590" width="21" style="251" customWidth="1"/>
    <col min="3591" max="3591" width="15.6640625" style="251" customWidth="1"/>
    <col min="3592" max="3592" width="9" style="251"/>
    <col min="3593" max="3593" width="10.6640625" style="251" customWidth="1"/>
    <col min="3594" max="3839" width="9" style="251"/>
    <col min="3840" max="3840" width="15.6640625" style="251" customWidth="1"/>
    <col min="3841" max="3841" width="9.6640625" style="251" customWidth="1"/>
    <col min="3842" max="3846" width="21" style="251" customWidth="1"/>
    <col min="3847" max="3847" width="15.6640625" style="251" customWidth="1"/>
    <col min="3848" max="3848" width="9" style="251"/>
    <col min="3849" max="3849" width="10.6640625" style="251" customWidth="1"/>
    <col min="3850" max="4095" width="9" style="251"/>
    <col min="4096" max="4096" width="15.6640625" style="251" customWidth="1"/>
    <col min="4097" max="4097" width="9.6640625" style="251" customWidth="1"/>
    <col min="4098" max="4102" width="21" style="251" customWidth="1"/>
    <col min="4103" max="4103" width="15.6640625" style="251" customWidth="1"/>
    <col min="4104" max="4104" width="9" style="251"/>
    <col min="4105" max="4105" width="10.6640625" style="251" customWidth="1"/>
    <col min="4106" max="4351" width="9" style="251"/>
    <col min="4352" max="4352" width="15.6640625" style="251" customWidth="1"/>
    <col min="4353" max="4353" width="9.6640625" style="251" customWidth="1"/>
    <col min="4354" max="4358" width="21" style="251" customWidth="1"/>
    <col min="4359" max="4359" width="15.6640625" style="251" customWidth="1"/>
    <col min="4360" max="4360" width="9" style="251"/>
    <col min="4361" max="4361" width="10.6640625" style="251" customWidth="1"/>
    <col min="4362" max="4607" width="9" style="251"/>
    <col min="4608" max="4608" width="15.6640625" style="251" customWidth="1"/>
    <col min="4609" max="4609" width="9.6640625" style="251" customWidth="1"/>
    <col min="4610" max="4614" width="21" style="251" customWidth="1"/>
    <col min="4615" max="4615" width="15.6640625" style="251" customWidth="1"/>
    <col min="4616" max="4616" width="9" style="251"/>
    <col min="4617" max="4617" width="10.6640625" style="251" customWidth="1"/>
    <col min="4618" max="4863" width="9" style="251"/>
    <col min="4864" max="4864" width="15.6640625" style="251" customWidth="1"/>
    <col min="4865" max="4865" width="9.6640625" style="251" customWidth="1"/>
    <col min="4866" max="4870" width="21" style="251" customWidth="1"/>
    <col min="4871" max="4871" width="15.6640625" style="251" customWidth="1"/>
    <col min="4872" max="4872" width="9" style="251"/>
    <col min="4873" max="4873" width="10.6640625" style="251" customWidth="1"/>
    <col min="4874" max="5119" width="9" style="251"/>
    <col min="5120" max="5120" width="15.6640625" style="251" customWidth="1"/>
    <col min="5121" max="5121" width="9.6640625" style="251" customWidth="1"/>
    <col min="5122" max="5126" width="21" style="251" customWidth="1"/>
    <col min="5127" max="5127" width="15.6640625" style="251" customWidth="1"/>
    <col min="5128" max="5128" width="9" style="251"/>
    <col min="5129" max="5129" width="10.6640625" style="251" customWidth="1"/>
    <col min="5130" max="5375" width="9" style="251"/>
    <col min="5376" max="5376" width="15.6640625" style="251" customWidth="1"/>
    <col min="5377" max="5377" width="9.6640625" style="251" customWidth="1"/>
    <col min="5378" max="5382" width="21" style="251" customWidth="1"/>
    <col min="5383" max="5383" width="15.6640625" style="251" customWidth="1"/>
    <col min="5384" max="5384" width="9" style="251"/>
    <col min="5385" max="5385" width="10.6640625" style="251" customWidth="1"/>
    <col min="5386" max="5631" width="9" style="251"/>
    <col min="5632" max="5632" width="15.6640625" style="251" customWidth="1"/>
    <col min="5633" max="5633" width="9.6640625" style="251" customWidth="1"/>
    <col min="5634" max="5638" width="21" style="251" customWidth="1"/>
    <col min="5639" max="5639" width="15.6640625" style="251" customWidth="1"/>
    <col min="5640" max="5640" width="9" style="251"/>
    <col min="5641" max="5641" width="10.6640625" style="251" customWidth="1"/>
    <col min="5642" max="5887" width="9" style="251"/>
    <col min="5888" max="5888" width="15.6640625" style="251" customWidth="1"/>
    <col min="5889" max="5889" width="9.6640625" style="251" customWidth="1"/>
    <col min="5890" max="5894" width="21" style="251" customWidth="1"/>
    <col min="5895" max="5895" width="15.6640625" style="251" customWidth="1"/>
    <col min="5896" max="5896" width="9" style="251"/>
    <col min="5897" max="5897" width="10.6640625" style="251" customWidth="1"/>
    <col min="5898" max="6143" width="9" style="251"/>
    <col min="6144" max="6144" width="15.6640625" style="251" customWidth="1"/>
    <col min="6145" max="6145" width="9.6640625" style="251" customWidth="1"/>
    <col min="6146" max="6150" width="21" style="251" customWidth="1"/>
    <col min="6151" max="6151" width="15.6640625" style="251" customWidth="1"/>
    <col min="6152" max="6152" width="9" style="251"/>
    <col min="6153" max="6153" width="10.6640625" style="251" customWidth="1"/>
    <col min="6154" max="6399" width="9" style="251"/>
    <col min="6400" max="6400" width="15.6640625" style="251" customWidth="1"/>
    <col min="6401" max="6401" width="9.6640625" style="251" customWidth="1"/>
    <col min="6402" max="6406" width="21" style="251" customWidth="1"/>
    <col min="6407" max="6407" width="15.6640625" style="251" customWidth="1"/>
    <col min="6408" max="6408" width="9" style="251"/>
    <col min="6409" max="6409" width="10.6640625" style="251" customWidth="1"/>
    <col min="6410" max="6655" width="9" style="251"/>
    <col min="6656" max="6656" width="15.6640625" style="251" customWidth="1"/>
    <col min="6657" max="6657" width="9.6640625" style="251" customWidth="1"/>
    <col min="6658" max="6662" width="21" style="251" customWidth="1"/>
    <col min="6663" max="6663" width="15.6640625" style="251" customWidth="1"/>
    <col min="6664" max="6664" width="9" style="251"/>
    <col min="6665" max="6665" width="10.6640625" style="251" customWidth="1"/>
    <col min="6666" max="6911" width="9" style="251"/>
    <col min="6912" max="6912" width="15.6640625" style="251" customWidth="1"/>
    <col min="6913" max="6913" width="9.6640625" style="251" customWidth="1"/>
    <col min="6914" max="6918" width="21" style="251" customWidth="1"/>
    <col min="6919" max="6919" width="15.6640625" style="251" customWidth="1"/>
    <col min="6920" max="6920" width="9" style="251"/>
    <col min="6921" max="6921" width="10.6640625" style="251" customWidth="1"/>
    <col min="6922" max="7167" width="9" style="251"/>
    <col min="7168" max="7168" width="15.6640625" style="251" customWidth="1"/>
    <col min="7169" max="7169" width="9.6640625" style="251" customWidth="1"/>
    <col min="7170" max="7174" width="21" style="251" customWidth="1"/>
    <col min="7175" max="7175" width="15.6640625" style="251" customWidth="1"/>
    <col min="7176" max="7176" width="9" style="251"/>
    <col min="7177" max="7177" width="10.6640625" style="251" customWidth="1"/>
    <col min="7178" max="7423" width="9" style="251"/>
    <col min="7424" max="7424" width="15.6640625" style="251" customWidth="1"/>
    <col min="7425" max="7425" width="9.6640625" style="251" customWidth="1"/>
    <col min="7426" max="7430" width="21" style="251" customWidth="1"/>
    <col min="7431" max="7431" width="15.6640625" style="251" customWidth="1"/>
    <col min="7432" max="7432" width="9" style="251"/>
    <col min="7433" max="7433" width="10.6640625" style="251" customWidth="1"/>
    <col min="7434" max="7679" width="9" style="251"/>
    <col min="7680" max="7680" width="15.6640625" style="251" customWidth="1"/>
    <col min="7681" max="7681" width="9.6640625" style="251" customWidth="1"/>
    <col min="7682" max="7686" width="21" style="251" customWidth="1"/>
    <col min="7687" max="7687" width="15.6640625" style="251" customWidth="1"/>
    <col min="7688" max="7688" width="9" style="251"/>
    <col min="7689" max="7689" width="10.6640625" style="251" customWidth="1"/>
    <col min="7690" max="7935" width="9" style="251"/>
    <col min="7936" max="7936" width="15.6640625" style="251" customWidth="1"/>
    <col min="7937" max="7937" width="9.6640625" style="251" customWidth="1"/>
    <col min="7938" max="7942" width="21" style="251" customWidth="1"/>
    <col min="7943" max="7943" width="15.6640625" style="251" customWidth="1"/>
    <col min="7944" max="7944" width="9" style="251"/>
    <col min="7945" max="7945" width="10.6640625" style="251" customWidth="1"/>
    <col min="7946" max="8191" width="9" style="251"/>
    <col min="8192" max="8192" width="15.6640625" style="251" customWidth="1"/>
    <col min="8193" max="8193" width="9.6640625" style="251" customWidth="1"/>
    <col min="8194" max="8198" width="21" style="251" customWidth="1"/>
    <col min="8199" max="8199" width="15.6640625" style="251" customWidth="1"/>
    <col min="8200" max="8200" width="9" style="251"/>
    <col min="8201" max="8201" width="10.6640625" style="251" customWidth="1"/>
    <col min="8202" max="8447" width="9" style="251"/>
    <col min="8448" max="8448" width="15.6640625" style="251" customWidth="1"/>
    <col min="8449" max="8449" width="9.6640625" style="251" customWidth="1"/>
    <col min="8450" max="8454" width="21" style="251" customWidth="1"/>
    <col min="8455" max="8455" width="15.6640625" style="251" customWidth="1"/>
    <col min="8456" max="8456" width="9" style="251"/>
    <col min="8457" max="8457" width="10.6640625" style="251" customWidth="1"/>
    <col min="8458" max="8703" width="9" style="251"/>
    <col min="8704" max="8704" width="15.6640625" style="251" customWidth="1"/>
    <col min="8705" max="8705" width="9.6640625" style="251" customWidth="1"/>
    <col min="8706" max="8710" width="21" style="251" customWidth="1"/>
    <col min="8711" max="8711" width="15.6640625" style="251" customWidth="1"/>
    <col min="8712" max="8712" width="9" style="251"/>
    <col min="8713" max="8713" width="10.6640625" style="251" customWidth="1"/>
    <col min="8714" max="8959" width="9" style="251"/>
    <col min="8960" max="8960" width="15.6640625" style="251" customWidth="1"/>
    <col min="8961" max="8961" width="9.6640625" style="251" customWidth="1"/>
    <col min="8962" max="8966" width="21" style="251" customWidth="1"/>
    <col min="8967" max="8967" width="15.6640625" style="251" customWidth="1"/>
    <col min="8968" max="8968" width="9" style="251"/>
    <col min="8969" max="8969" width="10.6640625" style="251" customWidth="1"/>
    <col min="8970" max="9215" width="9" style="251"/>
    <col min="9216" max="9216" width="15.6640625" style="251" customWidth="1"/>
    <col min="9217" max="9217" width="9.6640625" style="251" customWidth="1"/>
    <col min="9218" max="9222" width="21" style="251" customWidth="1"/>
    <col min="9223" max="9223" width="15.6640625" style="251" customWidth="1"/>
    <col min="9224" max="9224" width="9" style="251"/>
    <col min="9225" max="9225" width="10.6640625" style="251" customWidth="1"/>
    <col min="9226" max="9471" width="9" style="251"/>
    <col min="9472" max="9472" width="15.6640625" style="251" customWidth="1"/>
    <col min="9473" max="9473" width="9.6640625" style="251" customWidth="1"/>
    <col min="9474" max="9478" width="21" style="251" customWidth="1"/>
    <col min="9479" max="9479" width="15.6640625" style="251" customWidth="1"/>
    <col min="9480" max="9480" width="9" style="251"/>
    <col min="9481" max="9481" width="10.6640625" style="251" customWidth="1"/>
    <col min="9482" max="9727" width="9" style="251"/>
    <col min="9728" max="9728" width="15.6640625" style="251" customWidth="1"/>
    <col min="9729" max="9729" width="9.6640625" style="251" customWidth="1"/>
    <col min="9730" max="9734" width="21" style="251" customWidth="1"/>
    <col min="9735" max="9735" width="15.6640625" style="251" customWidth="1"/>
    <col min="9736" max="9736" width="9" style="251"/>
    <col min="9737" max="9737" width="10.6640625" style="251" customWidth="1"/>
    <col min="9738" max="9983" width="9" style="251"/>
    <col min="9984" max="9984" width="15.6640625" style="251" customWidth="1"/>
    <col min="9985" max="9985" width="9.6640625" style="251" customWidth="1"/>
    <col min="9986" max="9990" width="21" style="251" customWidth="1"/>
    <col min="9991" max="9991" width="15.6640625" style="251" customWidth="1"/>
    <col min="9992" max="9992" width="9" style="251"/>
    <col min="9993" max="9993" width="10.6640625" style="251" customWidth="1"/>
    <col min="9994" max="10239" width="9" style="251"/>
    <col min="10240" max="10240" width="15.6640625" style="251" customWidth="1"/>
    <col min="10241" max="10241" width="9.6640625" style="251" customWidth="1"/>
    <col min="10242" max="10246" width="21" style="251" customWidth="1"/>
    <col min="10247" max="10247" width="15.6640625" style="251" customWidth="1"/>
    <col min="10248" max="10248" width="9" style="251"/>
    <col min="10249" max="10249" width="10.6640625" style="251" customWidth="1"/>
    <col min="10250" max="10495" width="9" style="251"/>
    <col min="10496" max="10496" width="15.6640625" style="251" customWidth="1"/>
    <col min="10497" max="10497" width="9.6640625" style="251" customWidth="1"/>
    <col min="10498" max="10502" width="21" style="251" customWidth="1"/>
    <col min="10503" max="10503" width="15.6640625" style="251" customWidth="1"/>
    <col min="10504" max="10504" width="9" style="251"/>
    <col min="10505" max="10505" width="10.6640625" style="251" customWidth="1"/>
    <col min="10506" max="10751" width="9" style="251"/>
    <col min="10752" max="10752" width="15.6640625" style="251" customWidth="1"/>
    <col min="10753" max="10753" width="9.6640625" style="251" customWidth="1"/>
    <col min="10754" max="10758" width="21" style="251" customWidth="1"/>
    <col min="10759" max="10759" width="15.6640625" style="251" customWidth="1"/>
    <col min="10760" max="10760" width="9" style="251"/>
    <col min="10761" max="10761" width="10.6640625" style="251" customWidth="1"/>
    <col min="10762" max="11007" width="9" style="251"/>
    <col min="11008" max="11008" width="15.6640625" style="251" customWidth="1"/>
    <col min="11009" max="11009" width="9.6640625" style="251" customWidth="1"/>
    <col min="11010" max="11014" width="21" style="251" customWidth="1"/>
    <col min="11015" max="11015" width="15.6640625" style="251" customWidth="1"/>
    <col min="11016" max="11016" width="9" style="251"/>
    <col min="11017" max="11017" width="10.6640625" style="251" customWidth="1"/>
    <col min="11018" max="11263" width="9" style="251"/>
    <col min="11264" max="11264" width="15.6640625" style="251" customWidth="1"/>
    <col min="11265" max="11265" width="9.6640625" style="251" customWidth="1"/>
    <col min="11266" max="11270" width="21" style="251" customWidth="1"/>
    <col min="11271" max="11271" width="15.6640625" style="251" customWidth="1"/>
    <col min="11272" max="11272" width="9" style="251"/>
    <col min="11273" max="11273" width="10.6640625" style="251" customWidth="1"/>
    <col min="11274" max="11519" width="9" style="251"/>
    <col min="11520" max="11520" width="15.6640625" style="251" customWidth="1"/>
    <col min="11521" max="11521" width="9.6640625" style="251" customWidth="1"/>
    <col min="11522" max="11526" width="21" style="251" customWidth="1"/>
    <col min="11527" max="11527" width="15.6640625" style="251" customWidth="1"/>
    <col min="11528" max="11528" width="9" style="251"/>
    <col min="11529" max="11529" width="10.6640625" style="251" customWidth="1"/>
    <col min="11530" max="11775" width="9" style="251"/>
    <col min="11776" max="11776" width="15.6640625" style="251" customWidth="1"/>
    <col min="11777" max="11777" width="9.6640625" style="251" customWidth="1"/>
    <col min="11778" max="11782" width="21" style="251" customWidth="1"/>
    <col min="11783" max="11783" width="15.6640625" style="251" customWidth="1"/>
    <col min="11784" max="11784" width="9" style="251"/>
    <col min="11785" max="11785" width="10.6640625" style="251" customWidth="1"/>
    <col min="11786" max="12031" width="9" style="251"/>
    <col min="12032" max="12032" width="15.6640625" style="251" customWidth="1"/>
    <col min="12033" max="12033" width="9.6640625" style="251" customWidth="1"/>
    <col min="12034" max="12038" width="21" style="251" customWidth="1"/>
    <col min="12039" max="12039" width="15.6640625" style="251" customWidth="1"/>
    <col min="12040" max="12040" width="9" style="251"/>
    <col min="12041" max="12041" width="10.6640625" style="251" customWidth="1"/>
    <col min="12042" max="12287" width="9" style="251"/>
    <col min="12288" max="12288" width="15.6640625" style="251" customWidth="1"/>
    <col min="12289" max="12289" width="9.6640625" style="251" customWidth="1"/>
    <col min="12290" max="12294" width="21" style="251" customWidth="1"/>
    <col min="12295" max="12295" width="15.6640625" style="251" customWidth="1"/>
    <col min="12296" max="12296" width="9" style="251"/>
    <col min="12297" max="12297" width="10.6640625" style="251" customWidth="1"/>
    <col min="12298" max="12543" width="9" style="251"/>
    <col min="12544" max="12544" width="15.6640625" style="251" customWidth="1"/>
    <col min="12545" max="12545" width="9.6640625" style="251" customWidth="1"/>
    <col min="12546" max="12550" width="21" style="251" customWidth="1"/>
    <col min="12551" max="12551" width="15.6640625" style="251" customWidth="1"/>
    <col min="12552" max="12552" width="9" style="251"/>
    <col min="12553" max="12553" width="10.6640625" style="251" customWidth="1"/>
    <col min="12554" max="12799" width="9" style="251"/>
    <col min="12800" max="12800" width="15.6640625" style="251" customWidth="1"/>
    <col min="12801" max="12801" width="9.6640625" style="251" customWidth="1"/>
    <col min="12802" max="12806" width="21" style="251" customWidth="1"/>
    <col min="12807" max="12807" width="15.6640625" style="251" customWidth="1"/>
    <col min="12808" max="12808" width="9" style="251"/>
    <col min="12809" max="12809" width="10.6640625" style="251" customWidth="1"/>
    <col min="12810" max="13055" width="9" style="251"/>
    <col min="13056" max="13056" width="15.6640625" style="251" customWidth="1"/>
    <col min="13057" max="13057" width="9.6640625" style="251" customWidth="1"/>
    <col min="13058" max="13062" width="21" style="251" customWidth="1"/>
    <col min="13063" max="13063" width="15.6640625" style="251" customWidth="1"/>
    <col min="13064" max="13064" width="9" style="251"/>
    <col min="13065" max="13065" width="10.6640625" style="251" customWidth="1"/>
    <col min="13066" max="13311" width="9" style="251"/>
    <col min="13312" max="13312" width="15.6640625" style="251" customWidth="1"/>
    <col min="13313" max="13313" width="9.6640625" style="251" customWidth="1"/>
    <col min="13314" max="13318" width="21" style="251" customWidth="1"/>
    <col min="13319" max="13319" width="15.6640625" style="251" customWidth="1"/>
    <col min="13320" max="13320" width="9" style="251"/>
    <col min="13321" max="13321" width="10.6640625" style="251" customWidth="1"/>
    <col min="13322" max="13567" width="9" style="251"/>
    <col min="13568" max="13568" width="15.6640625" style="251" customWidth="1"/>
    <col min="13569" max="13569" width="9.6640625" style="251" customWidth="1"/>
    <col min="13570" max="13574" width="21" style="251" customWidth="1"/>
    <col min="13575" max="13575" width="15.6640625" style="251" customWidth="1"/>
    <col min="13576" max="13576" width="9" style="251"/>
    <col min="13577" max="13577" width="10.6640625" style="251" customWidth="1"/>
    <col min="13578" max="13823" width="9" style="251"/>
    <col min="13824" max="13824" width="15.6640625" style="251" customWidth="1"/>
    <col min="13825" max="13825" width="9.6640625" style="251" customWidth="1"/>
    <col min="13826" max="13830" width="21" style="251" customWidth="1"/>
    <col min="13831" max="13831" width="15.6640625" style="251" customWidth="1"/>
    <col min="13832" max="13832" width="9" style="251"/>
    <col min="13833" max="13833" width="10.6640625" style="251" customWidth="1"/>
    <col min="13834" max="14079" width="9" style="251"/>
    <col min="14080" max="14080" width="15.6640625" style="251" customWidth="1"/>
    <col min="14081" max="14081" width="9.6640625" style="251" customWidth="1"/>
    <col min="14082" max="14086" width="21" style="251" customWidth="1"/>
    <col min="14087" max="14087" width="15.6640625" style="251" customWidth="1"/>
    <col min="14088" max="14088" width="9" style="251"/>
    <col min="14089" max="14089" width="10.6640625" style="251" customWidth="1"/>
    <col min="14090" max="14335" width="9" style="251"/>
    <col min="14336" max="14336" width="15.6640625" style="251" customWidth="1"/>
    <col min="14337" max="14337" width="9.6640625" style="251" customWidth="1"/>
    <col min="14338" max="14342" width="21" style="251" customWidth="1"/>
    <col min="14343" max="14343" width="15.6640625" style="251" customWidth="1"/>
    <col min="14344" max="14344" width="9" style="251"/>
    <col min="14345" max="14345" width="10.6640625" style="251" customWidth="1"/>
    <col min="14346" max="14591" width="9" style="251"/>
    <col min="14592" max="14592" width="15.6640625" style="251" customWidth="1"/>
    <col min="14593" max="14593" width="9.6640625" style="251" customWidth="1"/>
    <col min="14594" max="14598" width="21" style="251" customWidth="1"/>
    <col min="14599" max="14599" width="15.6640625" style="251" customWidth="1"/>
    <col min="14600" max="14600" width="9" style="251"/>
    <col min="14601" max="14601" width="10.6640625" style="251" customWidth="1"/>
    <col min="14602" max="14847" width="9" style="251"/>
    <col min="14848" max="14848" width="15.6640625" style="251" customWidth="1"/>
    <col min="14849" max="14849" width="9.6640625" style="251" customWidth="1"/>
    <col min="14850" max="14854" width="21" style="251" customWidth="1"/>
    <col min="14855" max="14855" width="15.6640625" style="251" customWidth="1"/>
    <col min="14856" max="14856" width="9" style="251"/>
    <col min="14857" max="14857" width="10.6640625" style="251" customWidth="1"/>
    <col min="14858" max="15103" width="9" style="251"/>
    <col min="15104" max="15104" width="15.6640625" style="251" customWidth="1"/>
    <col min="15105" max="15105" width="9.6640625" style="251" customWidth="1"/>
    <col min="15106" max="15110" width="21" style="251" customWidth="1"/>
    <col min="15111" max="15111" width="15.6640625" style="251" customWidth="1"/>
    <col min="15112" max="15112" width="9" style="251"/>
    <col min="15113" max="15113" width="10.6640625" style="251" customWidth="1"/>
    <col min="15114" max="15359" width="9" style="251"/>
    <col min="15360" max="15360" width="15.6640625" style="251" customWidth="1"/>
    <col min="15361" max="15361" width="9.6640625" style="251" customWidth="1"/>
    <col min="15362" max="15366" width="21" style="251" customWidth="1"/>
    <col min="15367" max="15367" width="15.6640625" style="251" customWidth="1"/>
    <col min="15368" max="15368" width="9" style="251"/>
    <col min="15369" max="15369" width="10.6640625" style="251" customWidth="1"/>
    <col min="15370" max="15615" width="9" style="251"/>
    <col min="15616" max="15616" width="15.6640625" style="251" customWidth="1"/>
    <col min="15617" max="15617" width="9.6640625" style="251" customWidth="1"/>
    <col min="15618" max="15622" width="21" style="251" customWidth="1"/>
    <col min="15623" max="15623" width="15.6640625" style="251" customWidth="1"/>
    <col min="15624" max="15624" width="9" style="251"/>
    <col min="15625" max="15625" width="10.6640625" style="251" customWidth="1"/>
    <col min="15626" max="15871" width="9" style="251"/>
    <col min="15872" max="15872" width="15.6640625" style="251" customWidth="1"/>
    <col min="15873" max="15873" width="9.6640625" style="251" customWidth="1"/>
    <col min="15874" max="15878" width="21" style="251" customWidth="1"/>
    <col min="15879" max="15879" width="15.6640625" style="251" customWidth="1"/>
    <col min="15880" max="15880" width="9" style="251"/>
    <col min="15881" max="15881" width="10.6640625" style="251" customWidth="1"/>
    <col min="15882" max="16127" width="9" style="251"/>
    <col min="16128" max="16128" width="15.6640625" style="251" customWidth="1"/>
    <col min="16129" max="16129" width="9.6640625" style="251" customWidth="1"/>
    <col min="16130" max="16134" width="21" style="251" customWidth="1"/>
    <col min="16135" max="16135" width="15.6640625" style="251" customWidth="1"/>
    <col min="16136" max="16136" width="9" style="251"/>
    <col min="16137" max="16137" width="10.6640625" style="251" customWidth="1"/>
    <col min="16138" max="16384" width="9" style="251"/>
  </cols>
  <sheetData>
    <row r="1" spans="1:13" ht="12.75" customHeight="1" x14ac:dyDescent="0.2">
      <c r="A1" s="250" t="s">
        <v>310</v>
      </c>
    </row>
    <row r="2" spans="1:13" ht="12.75" customHeight="1" x14ac:dyDescent="0.2">
      <c r="A2" s="250"/>
      <c r="B2" s="252"/>
      <c r="C2" s="252"/>
      <c r="D2" s="252"/>
      <c r="E2" s="252"/>
      <c r="F2" s="252"/>
      <c r="G2" s="252"/>
      <c r="H2" s="252"/>
    </row>
    <row r="3" spans="1:13" ht="13.5" customHeight="1" x14ac:dyDescent="0.2">
      <c r="A3" s="252"/>
      <c r="B3" s="252"/>
      <c r="C3" s="252"/>
      <c r="D3" s="252"/>
      <c r="E3" s="252"/>
      <c r="F3" s="252"/>
      <c r="G3" s="252"/>
      <c r="H3" s="252"/>
    </row>
    <row r="4" spans="1:13" ht="13.5" customHeight="1" x14ac:dyDescent="0.2">
      <c r="A4" s="723" t="s">
        <v>1</v>
      </c>
      <c r="B4" s="718" t="s">
        <v>221</v>
      </c>
      <c r="C4" s="460" t="s">
        <v>222</v>
      </c>
      <c r="D4" s="460"/>
      <c r="E4" s="460"/>
      <c r="F4" s="461"/>
      <c r="G4" s="252"/>
      <c r="H4" s="252"/>
    </row>
    <row r="5" spans="1:13" ht="13.5" customHeight="1" x14ac:dyDescent="0.2">
      <c r="A5" s="723"/>
      <c r="B5" s="718"/>
      <c r="C5" s="718" t="s">
        <v>223</v>
      </c>
      <c r="D5" s="718"/>
      <c r="E5" s="718" t="s">
        <v>244</v>
      </c>
      <c r="F5" s="719"/>
      <c r="G5" s="252"/>
      <c r="H5" s="252"/>
    </row>
    <row r="6" spans="1:13" ht="25.5" customHeight="1" x14ac:dyDescent="0.2">
      <c r="A6" s="723"/>
      <c r="B6" s="718"/>
      <c r="C6" s="474" t="s">
        <v>9</v>
      </c>
      <c r="D6" s="418" t="s">
        <v>224</v>
      </c>
      <c r="E6" s="474" t="s">
        <v>9</v>
      </c>
      <c r="F6" s="435" t="s">
        <v>224</v>
      </c>
      <c r="G6" s="252"/>
      <c r="H6" s="252"/>
    </row>
    <row r="7" spans="1:13" ht="13.5" customHeight="1" x14ac:dyDescent="0.2">
      <c r="A7" s="723"/>
      <c r="B7" s="459" t="s">
        <v>4</v>
      </c>
      <c r="C7" s="460"/>
      <c r="D7" s="460"/>
      <c r="E7" s="460"/>
      <c r="F7" s="461"/>
      <c r="G7" s="252"/>
      <c r="H7" s="252"/>
    </row>
    <row r="8" spans="1:13" ht="13.5" customHeight="1" x14ac:dyDescent="0.2">
      <c r="A8" s="436"/>
      <c r="B8" s="425"/>
      <c r="C8" s="253"/>
      <c r="D8" s="253"/>
      <c r="E8" s="253"/>
      <c r="F8" s="253"/>
      <c r="G8" s="252"/>
      <c r="H8" s="252"/>
    </row>
    <row r="9" spans="1:13" ht="13.5" customHeight="1" x14ac:dyDescent="0.2">
      <c r="A9" s="462">
        <v>2003</v>
      </c>
      <c r="B9" s="388">
        <v>941</v>
      </c>
      <c r="C9" s="388">
        <v>551</v>
      </c>
      <c r="D9" s="388">
        <v>457</v>
      </c>
      <c r="E9" s="388">
        <v>390</v>
      </c>
      <c r="F9" s="388">
        <v>339</v>
      </c>
      <c r="G9" s="252"/>
      <c r="H9" s="252"/>
      <c r="I9" s="388"/>
      <c r="J9" s="388"/>
      <c r="K9" s="388"/>
      <c r="L9" s="388"/>
      <c r="M9" s="388"/>
    </row>
    <row r="10" spans="1:13" ht="13.5" customHeight="1" x14ac:dyDescent="0.2">
      <c r="A10" s="462">
        <v>2004</v>
      </c>
      <c r="B10" s="388">
        <v>1111</v>
      </c>
      <c r="C10" s="388">
        <v>681</v>
      </c>
      <c r="D10" s="388">
        <v>483</v>
      </c>
      <c r="E10" s="388">
        <v>430</v>
      </c>
      <c r="F10" s="388">
        <v>291</v>
      </c>
      <c r="G10" s="252"/>
      <c r="H10" s="252"/>
      <c r="I10" s="388"/>
      <c r="J10" s="388"/>
      <c r="K10" s="388"/>
      <c r="L10" s="388"/>
      <c r="M10" s="388"/>
    </row>
    <row r="11" spans="1:13" ht="13.5" customHeight="1" x14ac:dyDescent="0.2">
      <c r="A11" s="462">
        <v>2005</v>
      </c>
      <c r="B11" s="388">
        <v>1141</v>
      </c>
      <c r="C11" s="388">
        <v>651</v>
      </c>
      <c r="D11" s="388">
        <v>473</v>
      </c>
      <c r="E11" s="388">
        <v>490</v>
      </c>
      <c r="F11" s="388">
        <v>388</v>
      </c>
      <c r="G11" s="252"/>
      <c r="H11" s="252"/>
      <c r="I11" s="388"/>
      <c r="J11" s="388"/>
      <c r="K11" s="388"/>
      <c r="L11" s="388"/>
      <c r="M11" s="388"/>
    </row>
    <row r="12" spans="1:13" ht="13.5" customHeight="1" x14ac:dyDescent="0.2">
      <c r="A12" s="462">
        <v>2006</v>
      </c>
      <c r="B12" s="388">
        <v>1131</v>
      </c>
      <c r="C12" s="388">
        <v>681</v>
      </c>
      <c r="D12" s="388">
        <v>414</v>
      </c>
      <c r="E12" s="388">
        <v>450</v>
      </c>
      <c r="F12" s="388">
        <v>352</v>
      </c>
      <c r="G12" s="252"/>
      <c r="H12" s="252"/>
      <c r="I12" s="388"/>
      <c r="J12" s="388"/>
      <c r="K12" s="388"/>
      <c r="L12" s="388"/>
      <c r="M12" s="388"/>
    </row>
    <row r="13" spans="1:13" ht="13.5" customHeight="1" x14ac:dyDescent="0.2">
      <c r="A13" s="462">
        <v>2007</v>
      </c>
      <c r="B13" s="388">
        <v>1370</v>
      </c>
      <c r="C13" s="388">
        <v>938</v>
      </c>
      <c r="D13" s="388">
        <v>671</v>
      </c>
      <c r="E13" s="388">
        <v>432</v>
      </c>
      <c r="F13" s="388">
        <v>307</v>
      </c>
      <c r="G13" s="252"/>
      <c r="H13" s="252"/>
      <c r="I13" s="388"/>
      <c r="J13" s="388"/>
      <c r="K13" s="388"/>
      <c r="L13" s="388"/>
      <c r="M13" s="388"/>
    </row>
    <row r="14" spans="1:13" ht="13.5" customHeight="1" x14ac:dyDescent="0.2">
      <c r="A14" s="462">
        <v>2008</v>
      </c>
      <c r="B14" s="388">
        <v>1039</v>
      </c>
      <c r="C14" s="388">
        <v>682</v>
      </c>
      <c r="D14" s="388">
        <v>462</v>
      </c>
      <c r="E14" s="388">
        <v>357</v>
      </c>
      <c r="F14" s="388">
        <v>267</v>
      </c>
      <c r="G14" s="252"/>
      <c r="H14" s="252"/>
      <c r="I14" s="388"/>
      <c r="J14" s="388"/>
      <c r="K14" s="388"/>
      <c r="L14" s="388"/>
      <c r="M14" s="388"/>
    </row>
    <row r="15" spans="1:13" ht="13.5" customHeight="1" x14ac:dyDescent="0.2">
      <c r="A15" s="462">
        <v>2009</v>
      </c>
      <c r="B15" s="388">
        <v>1152</v>
      </c>
      <c r="C15" s="388">
        <v>618</v>
      </c>
      <c r="D15" s="388">
        <v>447</v>
      </c>
      <c r="E15" s="388">
        <v>534</v>
      </c>
      <c r="F15" s="388">
        <v>394</v>
      </c>
      <c r="G15" s="252"/>
      <c r="H15" s="252"/>
      <c r="I15" s="388"/>
      <c r="J15" s="388"/>
      <c r="K15" s="388"/>
      <c r="L15" s="388"/>
      <c r="M15" s="388"/>
    </row>
    <row r="16" spans="1:13" ht="13.5" customHeight="1" x14ac:dyDescent="0.2">
      <c r="A16" s="462">
        <v>2010</v>
      </c>
      <c r="B16" s="388">
        <v>1013</v>
      </c>
      <c r="C16" s="388">
        <v>703</v>
      </c>
      <c r="D16" s="388">
        <v>528</v>
      </c>
      <c r="E16" s="388">
        <v>310</v>
      </c>
      <c r="F16" s="388">
        <v>220</v>
      </c>
      <c r="G16" s="252"/>
      <c r="H16" s="252"/>
      <c r="I16" s="388"/>
      <c r="J16" s="388"/>
      <c r="K16" s="388"/>
      <c r="L16" s="388"/>
      <c r="M16" s="388"/>
    </row>
    <row r="17" spans="1:13" ht="13.5" customHeight="1" x14ac:dyDescent="0.2">
      <c r="A17" s="462">
        <v>2011</v>
      </c>
      <c r="B17" s="388">
        <v>948</v>
      </c>
      <c r="C17" s="388">
        <v>635</v>
      </c>
      <c r="D17" s="388">
        <v>453</v>
      </c>
      <c r="E17" s="388">
        <v>313</v>
      </c>
      <c r="F17" s="388">
        <v>224</v>
      </c>
      <c r="G17" s="252"/>
      <c r="H17" s="252"/>
      <c r="I17" s="388"/>
      <c r="J17" s="388"/>
      <c r="K17" s="388"/>
      <c r="L17" s="388"/>
      <c r="M17" s="388"/>
    </row>
    <row r="18" spans="1:13" ht="13.5" customHeight="1" x14ac:dyDescent="0.2">
      <c r="A18" s="462">
        <v>2012</v>
      </c>
      <c r="B18" s="388">
        <v>997</v>
      </c>
      <c r="C18" s="388">
        <v>607</v>
      </c>
      <c r="D18" s="388">
        <v>449</v>
      </c>
      <c r="E18" s="388">
        <v>390</v>
      </c>
      <c r="F18" s="388">
        <v>262</v>
      </c>
      <c r="G18" s="252"/>
      <c r="H18" s="252"/>
      <c r="I18" s="388"/>
      <c r="J18" s="388"/>
      <c r="K18" s="388"/>
      <c r="L18" s="388"/>
      <c r="M18" s="388"/>
    </row>
    <row r="19" spans="1:13" ht="13.5" customHeight="1" x14ac:dyDescent="0.2">
      <c r="A19" s="462">
        <v>2013</v>
      </c>
      <c r="B19" s="388">
        <v>937</v>
      </c>
      <c r="C19" s="388">
        <v>561</v>
      </c>
      <c r="D19" s="388">
        <v>399</v>
      </c>
      <c r="E19" s="388">
        <v>376</v>
      </c>
      <c r="F19" s="388">
        <v>290</v>
      </c>
      <c r="G19" s="252"/>
      <c r="H19" s="252"/>
      <c r="I19" s="388"/>
      <c r="J19" s="388"/>
      <c r="K19" s="388"/>
      <c r="L19" s="388"/>
      <c r="M19" s="388"/>
    </row>
    <row r="20" spans="1:13" ht="13.5" customHeight="1" x14ac:dyDescent="0.2">
      <c r="A20" s="462">
        <v>2014</v>
      </c>
      <c r="B20" s="388">
        <v>837</v>
      </c>
      <c r="C20" s="388">
        <v>554</v>
      </c>
      <c r="D20" s="388">
        <v>424</v>
      </c>
      <c r="E20" s="388">
        <v>283</v>
      </c>
      <c r="F20" s="388">
        <v>222</v>
      </c>
      <c r="G20" s="252"/>
      <c r="H20" s="252"/>
      <c r="I20" s="388"/>
      <c r="J20" s="388"/>
      <c r="K20" s="388"/>
      <c r="L20" s="388"/>
      <c r="M20" s="388"/>
    </row>
    <row r="21" spans="1:13" ht="13.5" customHeight="1" x14ac:dyDescent="0.2">
      <c r="A21" s="462">
        <v>2015</v>
      </c>
      <c r="B21" s="388">
        <v>805</v>
      </c>
      <c r="C21" s="388">
        <v>491</v>
      </c>
      <c r="D21" s="388">
        <v>361</v>
      </c>
      <c r="E21" s="388">
        <v>314</v>
      </c>
      <c r="F21" s="388">
        <v>239</v>
      </c>
      <c r="G21" s="252"/>
      <c r="H21" s="252"/>
      <c r="I21" s="388"/>
      <c r="J21" s="388"/>
      <c r="K21" s="388"/>
      <c r="L21" s="388"/>
      <c r="M21" s="388"/>
    </row>
    <row r="22" spans="1:13" ht="13.5" customHeight="1" x14ac:dyDescent="0.2">
      <c r="A22" s="462">
        <v>2016</v>
      </c>
      <c r="B22" s="388">
        <v>832</v>
      </c>
      <c r="C22" s="388">
        <v>540</v>
      </c>
      <c r="D22" s="388">
        <v>428</v>
      </c>
      <c r="E22" s="388">
        <v>292</v>
      </c>
      <c r="F22" s="388">
        <v>221</v>
      </c>
      <c r="G22" s="252"/>
      <c r="H22" s="252"/>
      <c r="I22" s="388"/>
      <c r="J22" s="388"/>
      <c r="K22" s="388"/>
      <c r="L22" s="388"/>
      <c r="M22" s="388"/>
    </row>
    <row r="23" spans="1:13" ht="13.5" customHeight="1" x14ac:dyDescent="0.2">
      <c r="A23" s="462">
        <v>2017</v>
      </c>
      <c r="B23" s="388">
        <v>841</v>
      </c>
      <c r="C23" s="388">
        <v>521</v>
      </c>
      <c r="D23" s="388">
        <v>380</v>
      </c>
      <c r="E23" s="388">
        <v>320</v>
      </c>
      <c r="F23" s="388">
        <v>230</v>
      </c>
      <c r="G23" s="252"/>
      <c r="H23" s="252"/>
      <c r="I23" s="388"/>
      <c r="J23" s="388"/>
      <c r="K23" s="388"/>
      <c r="L23" s="388"/>
      <c r="M23" s="388"/>
    </row>
    <row r="24" spans="1:13" ht="13.5" customHeight="1" x14ac:dyDescent="0.2">
      <c r="A24" s="462">
        <v>2018</v>
      </c>
      <c r="B24" s="388">
        <v>809</v>
      </c>
      <c r="C24" s="388">
        <v>524</v>
      </c>
      <c r="D24" s="388">
        <v>429</v>
      </c>
      <c r="E24" s="388">
        <v>285</v>
      </c>
      <c r="F24" s="388">
        <v>205</v>
      </c>
      <c r="G24" s="252"/>
      <c r="H24" s="252"/>
    </row>
    <row r="25" spans="1:13" ht="12.75" customHeight="1" x14ac:dyDescent="0.2">
      <c r="A25" s="571">
        <v>2019</v>
      </c>
      <c r="B25" s="572">
        <v>1033</v>
      </c>
      <c r="C25" s="572">
        <v>691</v>
      </c>
      <c r="D25" s="572">
        <v>493</v>
      </c>
      <c r="E25" s="572">
        <v>342</v>
      </c>
      <c r="F25" s="572">
        <v>248</v>
      </c>
      <c r="G25" s="252"/>
      <c r="H25" s="252"/>
    </row>
    <row r="26" spans="1:13" ht="12.75" customHeight="1" x14ac:dyDescent="0.2">
      <c r="A26" s="571">
        <v>2020</v>
      </c>
      <c r="B26" s="572">
        <v>654</v>
      </c>
      <c r="C26" s="572">
        <v>421</v>
      </c>
      <c r="D26" s="572">
        <v>283</v>
      </c>
      <c r="E26" s="572">
        <v>233</v>
      </c>
      <c r="F26" s="572">
        <v>142</v>
      </c>
      <c r="G26" s="252"/>
      <c r="H26" s="252"/>
    </row>
    <row r="27" spans="1:13" ht="13.5" customHeight="1" x14ac:dyDescent="0.2">
      <c r="A27" s="30"/>
      <c r="B27" s="254"/>
      <c r="C27" s="254"/>
      <c r="D27" s="254"/>
      <c r="E27" s="254"/>
      <c r="F27" s="252"/>
      <c r="G27" s="252"/>
      <c r="H27" s="252"/>
    </row>
    <row r="28" spans="1:13" ht="13.5" customHeight="1" x14ac:dyDescent="0.2">
      <c r="A28" s="205" t="s">
        <v>245</v>
      </c>
      <c r="B28" s="252"/>
      <c r="C28" s="252"/>
      <c r="D28" s="252"/>
      <c r="E28" s="252"/>
      <c r="F28" s="252"/>
      <c r="G28" s="252"/>
      <c r="H28" s="252"/>
    </row>
    <row r="29" spans="1:13" ht="12.75" customHeight="1" x14ac:dyDescent="0.2">
      <c r="A29" s="205"/>
      <c r="B29" s="252"/>
      <c r="C29" s="252"/>
      <c r="D29" s="252"/>
      <c r="E29" s="252"/>
      <c r="F29" s="255" t="s">
        <v>327</v>
      </c>
      <c r="G29" s="252"/>
      <c r="H29" s="252"/>
    </row>
    <row r="30" spans="1:13" ht="12.75" customHeight="1" x14ac:dyDescent="0.2">
      <c r="A30" s="205"/>
      <c r="B30" s="252"/>
      <c r="C30" s="252"/>
      <c r="D30" s="252"/>
      <c r="E30" s="252"/>
      <c r="F30" s="252"/>
      <c r="G30" s="252"/>
      <c r="H30" s="252"/>
    </row>
    <row r="31" spans="1:13" ht="11.25" x14ac:dyDescent="0.2">
      <c r="A31" s="205"/>
      <c r="B31" s="252"/>
      <c r="C31" s="252"/>
      <c r="D31" s="252"/>
      <c r="E31" s="252"/>
      <c r="F31" s="252"/>
      <c r="G31" s="252"/>
      <c r="H31" s="252"/>
    </row>
    <row r="32" spans="1:13" x14ac:dyDescent="0.2">
      <c r="A32" s="348" t="s">
        <v>315</v>
      </c>
      <c r="B32" s="252"/>
      <c r="C32" s="252"/>
      <c r="D32" s="252"/>
      <c r="E32" s="252"/>
      <c r="F32" s="252"/>
      <c r="G32" s="252"/>
      <c r="H32" s="252"/>
      <c r="I32" s="206"/>
    </row>
    <row r="33" spans="2:8" ht="12.75" customHeight="1" x14ac:dyDescent="0.2">
      <c r="D33" s="388"/>
      <c r="F33" s="388"/>
      <c r="H33" s="252"/>
    </row>
    <row r="34" spans="2:8" ht="12.75" customHeight="1" x14ac:dyDescent="0.2">
      <c r="B34" s="388"/>
      <c r="C34" s="388"/>
      <c r="D34" s="388"/>
      <c r="E34" s="388"/>
      <c r="F34" s="388"/>
    </row>
    <row r="35" spans="2:8" ht="12.75" customHeight="1" x14ac:dyDescent="0.2">
      <c r="B35" s="388"/>
      <c r="C35" s="388"/>
      <c r="D35" s="388"/>
      <c r="E35" s="388"/>
      <c r="F35" s="388"/>
    </row>
    <row r="36" spans="2:8" ht="12.75" customHeight="1" x14ac:dyDescent="0.2">
      <c r="B36" s="388"/>
      <c r="C36" s="388"/>
      <c r="D36" s="388"/>
      <c r="E36" s="388"/>
      <c r="F36" s="388"/>
    </row>
    <row r="37" spans="2:8" ht="12.75" customHeight="1" x14ac:dyDescent="0.2">
      <c r="B37" s="388"/>
      <c r="C37" s="388"/>
      <c r="D37" s="388"/>
      <c r="E37" s="388"/>
      <c r="F37" s="388"/>
    </row>
  </sheetData>
  <mergeCells count="4">
    <mergeCell ref="A4:A7"/>
    <mergeCell ref="B4:B6"/>
    <mergeCell ref="C5:D5"/>
    <mergeCell ref="E5:F5"/>
  </mergeCells>
  <hyperlinks>
    <hyperlink ref="A32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zoomScaleNormal="100" workbookViewId="0"/>
  </sheetViews>
  <sheetFormatPr baseColWidth="10" defaultColWidth="9" defaultRowHeight="12.75" customHeight="1" x14ac:dyDescent="0.2"/>
  <cols>
    <col min="1" max="1" width="18.6640625" style="251" customWidth="1"/>
    <col min="2" max="2" width="16.6640625" style="251" customWidth="1"/>
    <col min="3" max="3" width="11.83203125" style="251" customWidth="1"/>
    <col min="4" max="23" width="11.6640625" style="251" customWidth="1"/>
    <col min="24" max="255" width="9" style="251"/>
    <col min="256" max="256" width="15.6640625" style="251" customWidth="1"/>
    <col min="257" max="257" width="18" style="251" customWidth="1"/>
    <col min="258" max="263" width="16.1640625" style="251" customWidth="1"/>
    <col min="264" max="264" width="15.6640625" style="251" customWidth="1"/>
    <col min="265" max="265" width="9" style="251"/>
    <col min="266" max="266" width="10.6640625" style="251" customWidth="1"/>
    <col min="267" max="511" width="9" style="251"/>
    <col min="512" max="512" width="15.6640625" style="251" customWidth="1"/>
    <col min="513" max="513" width="18" style="251" customWidth="1"/>
    <col min="514" max="519" width="16.1640625" style="251" customWidth="1"/>
    <col min="520" max="520" width="15.6640625" style="251" customWidth="1"/>
    <col min="521" max="521" width="9" style="251"/>
    <col min="522" max="522" width="10.6640625" style="251" customWidth="1"/>
    <col min="523" max="767" width="9" style="251"/>
    <col min="768" max="768" width="15.6640625" style="251" customWidth="1"/>
    <col min="769" max="769" width="18" style="251" customWidth="1"/>
    <col min="770" max="775" width="16.1640625" style="251" customWidth="1"/>
    <col min="776" max="776" width="15.6640625" style="251" customWidth="1"/>
    <col min="777" max="777" width="9" style="251"/>
    <col min="778" max="778" width="10.6640625" style="251" customWidth="1"/>
    <col min="779" max="1023" width="9" style="251"/>
    <col min="1024" max="1024" width="15.6640625" style="251" customWidth="1"/>
    <col min="1025" max="1025" width="18" style="251" customWidth="1"/>
    <col min="1026" max="1031" width="16.1640625" style="251" customWidth="1"/>
    <col min="1032" max="1032" width="15.6640625" style="251" customWidth="1"/>
    <col min="1033" max="1033" width="9" style="251"/>
    <col min="1034" max="1034" width="10.6640625" style="251" customWidth="1"/>
    <col min="1035" max="1279" width="9" style="251"/>
    <col min="1280" max="1280" width="15.6640625" style="251" customWidth="1"/>
    <col min="1281" max="1281" width="18" style="251" customWidth="1"/>
    <col min="1282" max="1287" width="16.1640625" style="251" customWidth="1"/>
    <col min="1288" max="1288" width="15.6640625" style="251" customWidth="1"/>
    <col min="1289" max="1289" width="9" style="251"/>
    <col min="1290" max="1290" width="10.6640625" style="251" customWidth="1"/>
    <col min="1291" max="1535" width="9" style="251"/>
    <col min="1536" max="1536" width="15.6640625" style="251" customWidth="1"/>
    <col min="1537" max="1537" width="18" style="251" customWidth="1"/>
    <col min="1538" max="1543" width="16.1640625" style="251" customWidth="1"/>
    <col min="1544" max="1544" width="15.6640625" style="251" customWidth="1"/>
    <col min="1545" max="1545" width="9" style="251"/>
    <col min="1546" max="1546" width="10.6640625" style="251" customWidth="1"/>
    <col min="1547" max="1791" width="9" style="251"/>
    <col min="1792" max="1792" width="15.6640625" style="251" customWidth="1"/>
    <col min="1793" max="1793" width="18" style="251" customWidth="1"/>
    <col min="1794" max="1799" width="16.1640625" style="251" customWidth="1"/>
    <col min="1800" max="1800" width="15.6640625" style="251" customWidth="1"/>
    <col min="1801" max="1801" width="9" style="251"/>
    <col min="1802" max="1802" width="10.6640625" style="251" customWidth="1"/>
    <col min="1803" max="2047" width="9" style="251"/>
    <col min="2048" max="2048" width="15.6640625" style="251" customWidth="1"/>
    <col min="2049" max="2049" width="18" style="251" customWidth="1"/>
    <col min="2050" max="2055" width="16.1640625" style="251" customWidth="1"/>
    <col min="2056" max="2056" width="15.6640625" style="251" customWidth="1"/>
    <col min="2057" max="2057" width="9" style="251"/>
    <col min="2058" max="2058" width="10.6640625" style="251" customWidth="1"/>
    <col min="2059" max="2303" width="9" style="251"/>
    <col min="2304" max="2304" width="15.6640625" style="251" customWidth="1"/>
    <col min="2305" max="2305" width="18" style="251" customWidth="1"/>
    <col min="2306" max="2311" width="16.1640625" style="251" customWidth="1"/>
    <col min="2312" max="2312" width="15.6640625" style="251" customWidth="1"/>
    <col min="2313" max="2313" width="9" style="251"/>
    <col min="2314" max="2314" width="10.6640625" style="251" customWidth="1"/>
    <col min="2315" max="2559" width="9" style="251"/>
    <col min="2560" max="2560" width="15.6640625" style="251" customWidth="1"/>
    <col min="2561" max="2561" width="18" style="251" customWidth="1"/>
    <col min="2562" max="2567" width="16.1640625" style="251" customWidth="1"/>
    <col min="2568" max="2568" width="15.6640625" style="251" customWidth="1"/>
    <col min="2569" max="2569" width="9" style="251"/>
    <col min="2570" max="2570" width="10.6640625" style="251" customWidth="1"/>
    <col min="2571" max="2815" width="9" style="251"/>
    <col min="2816" max="2816" width="15.6640625" style="251" customWidth="1"/>
    <col min="2817" max="2817" width="18" style="251" customWidth="1"/>
    <col min="2818" max="2823" width="16.1640625" style="251" customWidth="1"/>
    <col min="2824" max="2824" width="15.6640625" style="251" customWidth="1"/>
    <col min="2825" max="2825" width="9" style="251"/>
    <col min="2826" max="2826" width="10.6640625" style="251" customWidth="1"/>
    <col min="2827" max="3071" width="9" style="251"/>
    <col min="3072" max="3072" width="15.6640625" style="251" customWidth="1"/>
    <col min="3073" max="3073" width="18" style="251" customWidth="1"/>
    <col min="3074" max="3079" width="16.1640625" style="251" customWidth="1"/>
    <col min="3080" max="3080" width="15.6640625" style="251" customWidth="1"/>
    <col min="3081" max="3081" width="9" style="251"/>
    <col min="3082" max="3082" width="10.6640625" style="251" customWidth="1"/>
    <col min="3083" max="3327" width="9" style="251"/>
    <col min="3328" max="3328" width="15.6640625" style="251" customWidth="1"/>
    <col min="3329" max="3329" width="18" style="251" customWidth="1"/>
    <col min="3330" max="3335" width="16.1640625" style="251" customWidth="1"/>
    <col min="3336" max="3336" width="15.6640625" style="251" customWidth="1"/>
    <col min="3337" max="3337" width="9" style="251"/>
    <col min="3338" max="3338" width="10.6640625" style="251" customWidth="1"/>
    <col min="3339" max="3583" width="9" style="251"/>
    <col min="3584" max="3584" width="15.6640625" style="251" customWidth="1"/>
    <col min="3585" max="3585" width="18" style="251" customWidth="1"/>
    <col min="3586" max="3591" width="16.1640625" style="251" customWidth="1"/>
    <col min="3592" max="3592" width="15.6640625" style="251" customWidth="1"/>
    <col min="3593" max="3593" width="9" style="251"/>
    <col min="3594" max="3594" width="10.6640625" style="251" customWidth="1"/>
    <col min="3595" max="3839" width="9" style="251"/>
    <col min="3840" max="3840" width="15.6640625" style="251" customWidth="1"/>
    <col min="3841" max="3841" width="18" style="251" customWidth="1"/>
    <col min="3842" max="3847" width="16.1640625" style="251" customWidth="1"/>
    <col min="3848" max="3848" width="15.6640625" style="251" customWidth="1"/>
    <col min="3849" max="3849" width="9" style="251"/>
    <col min="3850" max="3850" width="10.6640625" style="251" customWidth="1"/>
    <col min="3851" max="4095" width="9" style="251"/>
    <col min="4096" max="4096" width="15.6640625" style="251" customWidth="1"/>
    <col min="4097" max="4097" width="18" style="251" customWidth="1"/>
    <col min="4098" max="4103" width="16.1640625" style="251" customWidth="1"/>
    <col min="4104" max="4104" width="15.6640625" style="251" customWidth="1"/>
    <col min="4105" max="4105" width="9" style="251"/>
    <col min="4106" max="4106" width="10.6640625" style="251" customWidth="1"/>
    <col min="4107" max="4351" width="9" style="251"/>
    <col min="4352" max="4352" width="15.6640625" style="251" customWidth="1"/>
    <col min="4353" max="4353" width="18" style="251" customWidth="1"/>
    <col min="4354" max="4359" width="16.1640625" style="251" customWidth="1"/>
    <col min="4360" max="4360" width="15.6640625" style="251" customWidth="1"/>
    <col min="4361" max="4361" width="9" style="251"/>
    <col min="4362" max="4362" width="10.6640625" style="251" customWidth="1"/>
    <col min="4363" max="4607" width="9" style="251"/>
    <col min="4608" max="4608" width="15.6640625" style="251" customWidth="1"/>
    <col min="4609" max="4609" width="18" style="251" customWidth="1"/>
    <col min="4610" max="4615" width="16.1640625" style="251" customWidth="1"/>
    <col min="4616" max="4616" width="15.6640625" style="251" customWidth="1"/>
    <col min="4617" max="4617" width="9" style="251"/>
    <col min="4618" max="4618" width="10.6640625" style="251" customWidth="1"/>
    <col min="4619" max="4863" width="9" style="251"/>
    <col min="4864" max="4864" width="15.6640625" style="251" customWidth="1"/>
    <col min="4865" max="4865" width="18" style="251" customWidth="1"/>
    <col min="4866" max="4871" width="16.1640625" style="251" customWidth="1"/>
    <col min="4872" max="4872" width="15.6640625" style="251" customWidth="1"/>
    <col min="4873" max="4873" width="9" style="251"/>
    <col min="4874" max="4874" width="10.6640625" style="251" customWidth="1"/>
    <col min="4875" max="5119" width="9" style="251"/>
    <col min="5120" max="5120" width="15.6640625" style="251" customWidth="1"/>
    <col min="5121" max="5121" width="18" style="251" customWidth="1"/>
    <col min="5122" max="5127" width="16.1640625" style="251" customWidth="1"/>
    <col min="5128" max="5128" width="15.6640625" style="251" customWidth="1"/>
    <col min="5129" max="5129" width="9" style="251"/>
    <col min="5130" max="5130" width="10.6640625" style="251" customWidth="1"/>
    <col min="5131" max="5375" width="9" style="251"/>
    <col min="5376" max="5376" width="15.6640625" style="251" customWidth="1"/>
    <col min="5377" max="5377" width="18" style="251" customWidth="1"/>
    <col min="5378" max="5383" width="16.1640625" style="251" customWidth="1"/>
    <col min="5384" max="5384" width="15.6640625" style="251" customWidth="1"/>
    <col min="5385" max="5385" width="9" style="251"/>
    <col min="5386" max="5386" width="10.6640625" style="251" customWidth="1"/>
    <col min="5387" max="5631" width="9" style="251"/>
    <col min="5632" max="5632" width="15.6640625" style="251" customWidth="1"/>
    <col min="5633" max="5633" width="18" style="251" customWidth="1"/>
    <col min="5634" max="5639" width="16.1640625" style="251" customWidth="1"/>
    <col min="5640" max="5640" width="15.6640625" style="251" customWidth="1"/>
    <col min="5641" max="5641" width="9" style="251"/>
    <col min="5642" max="5642" width="10.6640625" style="251" customWidth="1"/>
    <col min="5643" max="5887" width="9" style="251"/>
    <col min="5888" max="5888" width="15.6640625" style="251" customWidth="1"/>
    <col min="5889" max="5889" width="18" style="251" customWidth="1"/>
    <col min="5890" max="5895" width="16.1640625" style="251" customWidth="1"/>
    <col min="5896" max="5896" width="15.6640625" style="251" customWidth="1"/>
    <col min="5897" max="5897" width="9" style="251"/>
    <col min="5898" max="5898" width="10.6640625" style="251" customWidth="1"/>
    <col min="5899" max="6143" width="9" style="251"/>
    <col min="6144" max="6144" width="15.6640625" style="251" customWidth="1"/>
    <col min="6145" max="6145" width="18" style="251" customWidth="1"/>
    <col min="6146" max="6151" width="16.1640625" style="251" customWidth="1"/>
    <col min="6152" max="6152" width="15.6640625" style="251" customWidth="1"/>
    <col min="6153" max="6153" width="9" style="251"/>
    <col min="6154" max="6154" width="10.6640625" style="251" customWidth="1"/>
    <col min="6155" max="6399" width="9" style="251"/>
    <col min="6400" max="6400" width="15.6640625" style="251" customWidth="1"/>
    <col min="6401" max="6401" width="18" style="251" customWidth="1"/>
    <col min="6402" max="6407" width="16.1640625" style="251" customWidth="1"/>
    <col min="6408" max="6408" width="15.6640625" style="251" customWidth="1"/>
    <col min="6409" max="6409" width="9" style="251"/>
    <col min="6410" max="6410" width="10.6640625" style="251" customWidth="1"/>
    <col min="6411" max="6655" width="9" style="251"/>
    <col min="6656" max="6656" width="15.6640625" style="251" customWidth="1"/>
    <col min="6657" max="6657" width="18" style="251" customWidth="1"/>
    <col min="6658" max="6663" width="16.1640625" style="251" customWidth="1"/>
    <col min="6664" max="6664" width="15.6640625" style="251" customWidth="1"/>
    <col min="6665" max="6665" width="9" style="251"/>
    <col min="6666" max="6666" width="10.6640625" style="251" customWidth="1"/>
    <col min="6667" max="6911" width="9" style="251"/>
    <col min="6912" max="6912" width="15.6640625" style="251" customWidth="1"/>
    <col min="6913" max="6913" width="18" style="251" customWidth="1"/>
    <col min="6914" max="6919" width="16.1640625" style="251" customWidth="1"/>
    <col min="6920" max="6920" width="15.6640625" style="251" customWidth="1"/>
    <col min="6921" max="6921" width="9" style="251"/>
    <col min="6922" max="6922" width="10.6640625" style="251" customWidth="1"/>
    <col min="6923" max="7167" width="9" style="251"/>
    <col min="7168" max="7168" width="15.6640625" style="251" customWidth="1"/>
    <col min="7169" max="7169" width="18" style="251" customWidth="1"/>
    <col min="7170" max="7175" width="16.1640625" style="251" customWidth="1"/>
    <col min="7176" max="7176" width="15.6640625" style="251" customWidth="1"/>
    <col min="7177" max="7177" width="9" style="251"/>
    <col min="7178" max="7178" width="10.6640625" style="251" customWidth="1"/>
    <col min="7179" max="7423" width="9" style="251"/>
    <col min="7424" max="7424" width="15.6640625" style="251" customWidth="1"/>
    <col min="7425" max="7425" width="18" style="251" customWidth="1"/>
    <col min="7426" max="7431" width="16.1640625" style="251" customWidth="1"/>
    <col min="7432" max="7432" width="15.6640625" style="251" customWidth="1"/>
    <col min="7433" max="7433" width="9" style="251"/>
    <col min="7434" max="7434" width="10.6640625" style="251" customWidth="1"/>
    <col min="7435" max="7679" width="9" style="251"/>
    <col min="7680" max="7680" width="15.6640625" style="251" customWidth="1"/>
    <col min="7681" max="7681" width="18" style="251" customWidth="1"/>
    <col min="7682" max="7687" width="16.1640625" style="251" customWidth="1"/>
    <col min="7688" max="7688" width="15.6640625" style="251" customWidth="1"/>
    <col min="7689" max="7689" width="9" style="251"/>
    <col min="7690" max="7690" width="10.6640625" style="251" customWidth="1"/>
    <col min="7691" max="7935" width="9" style="251"/>
    <col min="7936" max="7936" width="15.6640625" style="251" customWidth="1"/>
    <col min="7937" max="7937" width="18" style="251" customWidth="1"/>
    <col min="7938" max="7943" width="16.1640625" style="251" customWidth="1"/>
    <col min="7944" max="7944" width="15.6640625" style="251" customWidth="1"/>
    <col min="7945" max="7945" width="9" style="251"/>
    <col min="7946" max="7946" width="10.6640625" style="251" customWidth="1"/>
    <col min="7947" max="8191" width="9" style="251"/>
    <col min="8192" max="8192" width="15.6640625" style="251" customWidth="1"/>
    <col min="8193" max="8193" width="18" style="251" customWidth="1"/>
    <col min="8194" max="8199" width="16.1640625" style="251" customWidth="1"/>
    <col min="8200" max="8200" width="15.6640625" style="251" customWidth="1"/>
    <col min="8201" max="8201" width="9" style="251"/>
    <col min="8202" max="8202" width="10.6640625" style="251" customWidth="1"/>
    <col min="8203" max="8447" width="9" style="251"/>
    <col min="8448" max="8448" width="15.6640625" style="251" customWidth="1"/>
    <col min="8449" max="8449" width="18" style="251" customWidth="1"/>
    <col min="8450" max="8455" width="16.1640625" style="251" customWidth="1"/>
    <col min="8456" max="8456" width="15.6640625" style="251" customWidth="1"/>
    <col min="8457" max="8457" width="9" style="251"/>
    <col min="8458" max="8458" width="10.6640625" style="251" customWidth="1"/>
    <col min="8459" max="8703" width="9" style="251"/>
    <col min="8704" max="8704" width="15.6640625" style="251" customWidth="1"/>
    <col min="8705" max="8705" width="18" style="251" customWidth="1"/>
    <col min="8706" max="8711" width="16.1640625" style="251" customWidth="1"/>
    <col min="8712" max="8712" width="15.6640625" style="251" customWidth="1"/>
    <col min="8713" max="8713" width="9" style="251"/>
    <col min="8714" max="8714" width="10.6640625" style="251" customWidth="1"/>
    <col min="8715" max="8959" width="9" style="251"/>
    <col min="8960" max="8960" width="15.6640625" style="251" customWidth="1"/>
    <col min="8961" max="8961" width="18" style="251" customWidth="1"/>
    <col min="8962" max="8967" width="16.1640625" style="251" customWidth="1"/>
    <col min="8968" max="8968" width="15.6640625" style="251" customWidth="1"/>
    <col min="8969" max="8969" width="9" style="251"/>
    <col min="8970" max="8970" width="10.6640625" style="251" customWidth="1"/>
    <col min="8971" max="9215" width="9" style="251"/>
    <col min="9216" max="9216" width="15.6640625" style="251" customWidth="1"/>
    <col min="9217" max="9217" width="18" style="251" customWidth="1"/>
    <col min="9218" max="9223" width="16.1640625" style="251" customWidth="1"/>
    <col min="9224" max="9224" width="15.6640625" style="251" customWidth="1"/>
    <col min="9225" max="9225" width="9" style="251"/>
    <col min="9226" max="9226" width="10.6640625" style="251" customWidth="1"/>
    <col min="9227" max="9471" width="9" style="251"/>
    <col min="9472" max="9472" width="15.6640625" style="251" customWidth="1"/>
    <col min="9473" max="9473" width="18" style="251" customWidth="1"/>
    <col min="9474" max="9479" width="16.1640625" style="251" customWidth="1"/>
    <col min="9480" max="9480" width="15.6640625" style="251" customWidth="1"/>
    <col min="9481" max="9481" width="9" style="251"/>
    <col min="9482" max="9482" width="10.6640625" style="251" customWidth="1"/>
    <col min="9483" max="9727" width="9" style="251"/>
    <col min="9728" max="9728" width="15.6640625" style="251" customWidth="1"/>
    <col min="9729" max="9729" width="18" style="251" customWidth="1"/>
    <col min="9730" max="9735" width="16.1640625" style="251" customWidth="1"/>
    <col min="9736" max="9736" width="15.6640625" style="251" customWidth="1"/>
    <col min="9737" max="9737" width="9" style="251"/>
    <col min="9738" max="9738" width="10.6640625" style="251" customWidth="1"/>
    <col min="9739" max="9983" width="9" style="251"/>
    <col min="9984" max="9984" width="15.6640625" style="251" customWidth="1"/>
    <col min="9985" max="9985" width="18" style="251" customWidth="1"/>
    <col min="9986" max="9991" width="16.1640625" style="251" customWidth="1"/>
    <col min="9992" max="9992" width="15.6640625" style="251" customWidth="1"/>
    <col min="9993" max="9993" width="9" style="251"/>
    <col min="9994" max="9994" width="10.6640625" style="251" customWidth="1"/>
    <col min="9995" max="10239" width="9" style="251"/>
    <col min="10240" max="10240" width="15.6640625" style="251" customWidth="1"/>
    <col min="10241" max="10241" width="18" style="251" customWidth="1"/>
    <col min="10242" max="10247" width="16.1640625" style="251" customWidth="1"/>
    <col min="10248" max="10248" width="15.6640625" style="251" customWidth="1"/>
    <col min="10249" max="10249" width="9" style="251"/>
    <col min="10250" max="10250" width="10.6640625" style="251" customWidth="1"/>
    <col min="10251" max="10495" width="9" style="251"/>
    <col min="10496" max="10496" width="15.6640625" style="251" customWidth="1"/>
    <col min="10497" max="10497" width="18" style="251" customWidth="1"/>
    <col min="10498" max="10503" width="16.1640625" style="251" customWidth="1"/>
    <col min="10504" max="10504" width="15.6640625" style="251" customWidth="1"/>
    <col min="10505" max="10505" width="9" style="251"/>
    <col min="10506" max="10506" width="10.6640625" style="251" customWidth="1"/>
    <col min="10507" max="10751" width="9" style="251"/>
    <col min="10752" max="10752" width="15.6640625" style="251" customWidth="1"/>
    <col min="10753" max="10753" width="18" style="251" customWidth="1"/>
    <col min="10754" max="10759" width="16.1640625" style="251" customWidth="1"/>
    <col min="10760" max="10760" width="15.6640625" style="251" customWidth="1"/>
    <col min="10761" max="10761" width="9" style="251"/>
    <col min="10762" max="10762" width="10.6640625" style="251" customWidth="1"/>
    <col min="10763" max="11007" width="9" style="251"/>
    <col min="11008" max="11008" width="15.6640625" style="251" customWidth="1"/>
    <col min="11009" max="11009" width="18" style="251" customWidth="1"/>
    <col min="11010" max="11015" width="16.1640625" style="251" customWidth="1"/>
    <col min="11016" max="11016" width="15.6640625" style="251" customWidth="1"/>
    <col min="11017" max="11017" width="9" style="251"/>
    <col min="11018" max="11018" width="10.6640625" style="251" customWidth="1"/>
    <col min="11019" max="11263" width="9" style="251"/>
    <col min="11264" max="11264" width="15.6640625" style="251" customWidth="1"/>
    <col min="11265" max="11265" width="18" style="251" customWidth="1"/>
    <col min="11266" max="11271" width="16.1640625" style="251" customWidth="1"/>
    <col min="11272" max="11272" width="15.6640625" style="251" customWidth="1"/>
    <col min="11273" max="11273" width="9" style="251"/>
    <col min="11274" max="11274" width="10.6640625" style="251" customWidth="1"/>
    <col min="11275" max="11519" width="9" style="251"/>
    <col min="11520" max="11520" width="15.6640625" style="251" customWidth="1"/>
    <col min="11521" max="11521" width="18" style="251" customWidth="1"/>
    <col min="11522" max="11527" width="16.1640625" style="251" customWidth="1"/>
    <col min="11528" max="11528" width="15.6640625" style="251" customWidth="1"/>
    <col min="11529" max="11529" width="9" style="251"/>
    <col min="11530" max="11530" width="10.6640625" style="251" customWidth="1"/>
    <col min="11531" max="11775" width="9" style="251"/>
    <col min="11776" max="11776" width="15.6640625" style="251" customWidth="1"/>
    <col min="11777" max="11777" width="18" style="251" customWidth="1"/>
    <col min="11778" max="11783" width="16.1640625" style="251" customWidth="1"/>
    <col min="11784" max="11784" width="15.6640625" style="251" customWidth="1"/>
    <col min="11785" max="11785" width="9" style="251"/>
    <col min="11786" max="11786" width="10.6640625" style="251" customWidth="1"/>
    <col min="11787" max="12031" width="9" style="251"/>
    <col min="12032" max="12032" width="15.6640625" style="251" customWidth="1"/>
    <col min="12033" max="12033" width="18" style="251" customWidth="1"/>
    <col min="12034" max="12039" width="16.1640625" style="251" customWidth="1"/>
    <col min="12040" max="12040" width="15.6640625" style="251" customWidth="1"/>
    <col min="12041" max="12041" width="9" style="251"/>
    <col min="12042" max="12042" width="10.6640625" style="251" customWidth="1"/>
    <col min="12043" max="12287" width="9" style="251"/>
    <col min="12288" max="12288" width="15.6640625" style="251" customWidth="1"/>
    <col min="12289" max="12289" width="18" style="251" customWidth="1"/>
    <col min="12290" max="12295" width="16.1640625" style="251" customWidth="1"/>
    <col min="12296" max="12296" width="15.6640625" style="251" customWidth="1"/>
    <col min="12297" max="12297" width="9" style="251"/>
    <col min="12298" max="12298" width="10.6640625" style="251" customWidth="1"/>
    <col min="12299" max="12543" width="9" style="251"/>
    <col min="12544" max="12544" width="15.6640625" style="251" customWidth="1"/>
    <col min="12545" max="12545" width="18" style="251" customWidth="1"/>
    <col min="12546" max="12551" width="16.1640625" style="251" customWidth="1"/>
    <col min="12552" max="12552" width="15.6640625" style="251" customWidth="1"/>
    <col min="12553" max="12553" width="9" style="251"/>
    <col min="12554" max="12554" width="10.6640625" style="251" customWidth="1"/>
    <col min="12555" max="12799" width="9" style="251"/>
    <col min="12800" max="12800" width="15.6640625" style="251" customWidth="1"/>
    <col min="12801" max="12801" width="18" style="251" customWidth="1"/>
    <col min="12802" max="12807" width="16.1640625" style="251" customWidth="1"/>
    <col min="12808" max="12808" width="15.6640625" style="251" customWidth="1"/>
    <col min="12809" max="12809" width="9" style="251"/>
    <col min="12810" max="12810" width="10.6640625" style="251" customWidth="1"/>
    <col min="12811" max="13055" width="9" style="251"/>
    <col min="13056" max="13056" width="15.6640625" style="251" customWidth="1"/>
    <col min="13057" max="13057" width="18" style="251" customWidth="1"/>
    <col min="13058" max="13063" width="16.1640625" style="251" customWidth="1"/>
    <col min="13064" max="13064" width="15.6640625" style="251" customWidth="1"/>
    <col min="13065" max="13065" width="9" style="251"/>
    <col min="13066" max="13066" width="10.6640625" style="251" customWidth="1"/>
    <col min="13067" max="13311" width="9" style="251"/>
    <col min="13312" max="13312" width="15.6640625" style="251" customWidth="1"/>
    <col min="13313" max="13313" width="18" style="251" customWidth="1"/>
    <col min="13314" max="13319" width="16.1640625" style="251" customWidth="1"/>
    <col min="13320" max="13320" width="15.6640625" style="251" customWidth="1"/>
    <col min="13321" max="13321" width="9" style="251"/>
    <col min="13322" max="13322" width="10.6640625" style="251" customWidth="1"/>
    <col min="13323" max="13567" width="9" style="251"/>
    <col min="13568" max="13568" width="15.6640625" style="251" customWidth="1"/>
    <col min="13569" max="13569" width="18" style="251" customWidth="1"/>
    <col min="13570" max="13575" width="16.1640625" style="251" customWidth="1"/>
    <col min="13576" max="13576" width="15.6640625" style="251" customWidth="1"/>
    <col min="13577" max="13577" width="9" style="251"/>
    <col min="13578" max="13578" width="10.6640625" style="251" customWidth="1"/>
    <col min="13579" max="13823" width="9" style="251"/>
    <col min="13824" max="13824" width="15.6640625" style="251" customWidth="1"/>
    <col min="13825" max="13825" width="18" style="251" customWidth="1"/>
    <col min="13826" max="13831" width="16.1640625" style="251" customWidth="1"/>
    <col min="13832" max="13832" width="15.6640625" style="251" customWidth="1"/>
    <col min="13833" max="13833" width="9" style="251"/>
    <col min="13834" max="13834" width="10.6640625" style="251" customWidth="1"/>
    <col min="13835" max="14079" width="9" style="251"/>
    <col min="14080" max="14080" width="15.6640625" style="251" customWidth="1"/>
    <col min="14081" max="14081" width="18" style="251" customWidth="1"/>
    <col min="14082" max="14087" width="16.1640625" style="251" customWidth="1"/>
    <col min="14088" max="14088" width="15.6640625" style="251" customWidth="1"/>
    <col min="14089" max="14089" width="9" style="251"/>
    <col min="14090" max="14090" width="10.6640625" style="251" customWidth="1"/>
    <col min="14091" max="14335" width="9" style="251"/>
    <col min="14336" max="14336" width="15.6640625" style="251" customWidth="1"/>
    <col min="14337" max="14337" width="18" style="251" customWidth="1"/>
    <col min="14338" max="14343" width="16.1640625" style="251" customWidth="1"/>
    <col min="14344" max="14344" width="15.6640625" style="251" customWidth="1"/>
    <col min="14345" max="14345" width="9" style="251"/>
    <col min="14346" max="14346" width="10.6640625" style="251" customWidth="1"/>
    <col min="14347" max="14591" width="9" style="251"/>
    <col min="14592" max="14592" width="15.6640625" style="251" customWidth="1"/>
    <col min="14593" max="14593" width="18" style="251" customWidth="1"/>
    <col min="14594" max="14599" width="16.1640625" style="251" customWidth="1"/>
    <col min="14600" max="14600" width="15.6640625" style="251" customWidth="1"/>
    <col min="14601" max="14601" width="9" style="251"/>
    <col min="14602" max="14602" width="10.6640625" style="251" customWidth="1"/>
    <col min="14603" max="14847" width="9" style="251"/>
    <col min="14848" max="14848" width="15.6640625" style="251" customWidth="1"/>
    <col min="14849" max="14849" width="18" style="251" customWidth="1"/>
    <col min="14850" max="14855" width="16.1640625" style="251" customWidth="1"/>
    <col min="14856" max="14856" width="15.6640625" style="251" customWidth="1"/>
    <col min="14857" max="14857" width="9" style="251"/>
    <col min="14858" max="14858" width="10.6640625" style="251" customWidth="1"/>
    <col min="14859" max="15103" width="9" style="251"/>
    <col min="15104" max="15104" width="15.6640625" style="251" customWidth="1"/>
    <col min="15105" max="15105" width="18" style="251" customWidth="1"/>
    <col min="15106" max="15111" width="16.1640625" style="251" customWidth="1"/>
    <col min="15112" max="15112" width="15.6640625" style="251" customWidth="1"/>
    <col min="15113" max="15113" width="9" style="251"/>
    <col min="15114" max="15114" width="10.6640625" style="251" customWidth="1"/>
    <col min="15115" max="15359" width="9" style="251"/>
    <col min="15360" max="15360" width="15.6640625" style="251" customWidth="1"/>
    <col min="15361" max="15361" width="18" style="251" customWidth="1"/>
    <col min="15362" max="15367" width="16.1640625" style="251" customWidth="1"/>
    <col min="15368" max="15368" width="15.6640625" style="251" customWidth="1"/>
    <col min="15369" max="15369" width="9" style="251"/>
    <col min="15370" max="15370" width="10.6640625" style="251" customWidth="1"/>
    <col min="15371" max="15615" width="9" style="251"/>
    <col min="15616" max="15616" width="15.6640625" style="251" customWidth="1"/>
    <col min="15617" max="15617" width="18" style="251" customWidth="1"/>
    <col min="15618" max="15623" width="16.1640625" style="251" customWidth="1"/>
    <col min="15624" max="15624" width="15.6640625" style="251" customWidth="1"/>
    <col min="15625" max="15625" width="9" style="251"/>
    <col min="15626" max="15626" width="10.6640625" style="251" customWidth="1"/>
    <col min="15627" max="15871" width="9" style="251"/>
    <col min="15872" max="15872" width="15.6640625" style="251" customWidth="1"/>
    <col min="15873" max="15873" width="18" style="251" customWidth="1"/>
    <col min="15874" max="15879" width="16.1640625" style="251" customWidth="1"/>
    <col min="15880" max="15880" width="15.6640625" style="251" customWidth="1"/>
    <col min="15881" max="15881" width="9" style="251"/>
    <col min="15882" max="15882" width="10.6640625" style="251" customWidth="1"/>
    <col min="15883" max="16127" width="9" style="251"/>
    <col min="16128" max="16128" width="15.6640625" style="251" customWidth="1"/>
    <col min="16129" max="16129" width="18" style="251" customWidth="1"/>
    <col min="16130" max="16135" width="16.1640625" style="251" customWidth="1"/>
    <col min="16136" max="16136" width="15.6640625" style="251" customWidth="1"/>
    <col min="16137" max="16137" width="9" style="251"/>
    <col min="16138" max="16138" width="10.6640625" style="251" customWidth="1"/>
    <col min="16139" max="16384" width="9" style="251"/>
  </cols>
  <sheetData>
    <row r="1" spans="1:26" ht="12.75" customHeight="1" x14ac:dyDescent="0.2">
      <c r="A1" s="772" t="s">
        <v>343</v>
      </c>
      <c r="B1" s="423"/>
      <c r="C1" s="423"/>
      <c r="D1" s="423"/>
      <c r="E1" s="423"/>
      <c r="F1" s="423"/>
      <c r="G1" s="423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</row>
    <row r="2" spans="1:26" ht="12.75" customHeight="1" x14ac:dyDescent="0.2">
      <c r="A2" s="417"/>
      <c r="B2" s="417"/>
      <c r="C2" s="417"/>
      <c r="D2" s="417"/>
      <c r="E2" s="417"/>
      <c r="F2" s="417"/>
      <c r="G2" s="417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</row>
    <row r="3" spans="1:26" ht="13.5" customHeight="1" x14ac:dyDescent="0.2">
      <c r="A3" s="415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</row>
    <row r="4" spans="1:26" ht="42" customHeight="1" x14ac:dyDescent="0.2">
      <c r="A4" s="731" t="s">
        <v>225</v>
      </c>
      <c r="B4" s="416" t="s">
        <v>344</v>
      </c>
      <c r="C4" s="733" t="s">
        <v>380</v>
      </c>
      <c r="D4" s="730"/>
      <c r="E4" s="723"/>
      <c r="F4" s="719" t="s">
        <v>345</v>
      </c>
      <c r="G4" s="730"/>
      <c r="H4" s="723"/>
      <c r="I4" s="719" t="s">
        <v>346</v>
      </c>
      <c r="J4" s="730"/>
      <c r="K4" s="723"/>
      <c r="L4" s="719" t="s">
        <v>347</v>
      </c>
      <c r="M4" s="730"/>
      <c r="N4" s="723"/>
      <c r="O4" s="719" t="s">
        <v>226</v>
      </c>
      <c r="P4" s="730"/>
      <c r="Q4" s="723"/>
      <c r="R4" s="719" t="s">
        <v>227</v>
      </c>
      <c r="S4" s="730"/>
      <c r="T4" s="723"/>
      <c r="U4" s="719" t="s">
        <v>348</v>
      </c>
      <c r="V4" s="730"/>
      <c r="W4" s="723"/>
      <c r="X4" s="719" t="s">
        <v>349</v>
      </c>
      <c r="Y4" s="730"/>
      <c r="Z4" s="723"/>
    </row>
    <row r="5" spans="1:26" ht="22.5" x14ac:dyDescent="0.2">
      <c r="A5" s="732"/>
      <c r="B5" s="589" t="s">
        <v>6</v>
      </c>
      <c r="C5" s="421" t="s">
        <v>194</v>
      </c>
      <c r="D5" s="588" t="s">
        <v>228</v>
      </c>
      <c r="E5" s="588" t="s">
        <v>350</v>
      </c>
      <c r="F5" s="421" t="s">
        <v>194</v>
      </c>
      <c r="G5" s="418" t="s">
        <v>228</v>
      </c>
      <c r="H5" s="418" t="s">
        <v>350</v>
      </c>
      <c r="I5" s="421" t="s">
        <v>194</v>
      </c>
      <c r="J5" s="418" t="s">
        <v>228</v>
      </c>
      <c r="K5" s="418" t="s">
        <v>350</v>
      </c>
      <c r="L5" s="421" t="s">
        <v>194</v>
      </c>
      <c r="M5" s="418" t="s">
        <v>228</v>
      </c>
      <c r="N5" s="418" t="s">
        <v>350</v>
      </c>
      <c r="O5" s="421" t="s">
        <v>194</v>
      </c>
      <c r="P5" s="418" t="s">
        <v>228</v>
      </c>
      <c r="Q5" s="418" t="s">
        <v>350</v>
      </c>
      <c r="R5" s="421" t="s">
        <v>194</v>
      </c>
      <c r="S5" s="418" t="s">
        <v>228</v>
      </c>
      <c r="T5" s="418" t="s">
        <v>350</v>
      </c>
      <c r="U5" s="421" t="s">
        <v>194</v>
      </c>
      <c r="V5" s="418" t="s">
        <v>228</v>
      </c>
      <c r="W5" s="418" t="s">
        <v>350</v>
      </c>
      <c r="X5" s="421" t="s">
        <v>194</v>
      </c>
      <c r="Y5" s="418" t="s">
        <v>228</v>
      </c>
      <c r="Z5" s="418"/>
    </row>
    <row r="6" spans="1:26" ht="13.5" customHeight="1" x14ac:dyDescent="0.2">
      <c r="A6" s="424"/>
      <c r="B6" s="426"/>
      <c r="C6" s="426"/>
      <c r="D6" s="426"/>
      <c r="E6" s="426"/>
      <c r="F6" s="427"/>
      <c r="G6" s="425"/>
      <c r="H6" s="425"/>
      <c r="I6" s="427"/>
      <c r="J6" s="425"/>
      <c r="K6" s="425"/>
      <c r="L6" s="427"/>
      <c r="M6" s="425"/>
      <c r="N6" s="425"/>
      <c r="O6" s="427"/>
      <c r="P6" s="425"/>
      <c r="Q6" s="425"/>
      <c r="R6" s="427"/>
      <c r="S6" s="425"/>
      <c r="T6" s="425"/>
      <c r="U6" s="427"/>
      <c r="V6" s="425"/>
      <c r="W6" s="425"/>
      <c r="X6" s="427"/>
      <c r="Y6" s="425"/>
      <c r="Z6" s="425"/>
    </row>
    <row r="7" spans="1:26" ht="13.5" customHeight="1" x14ac:dyDescent="0.2">
      <c r="A7" s="419" t="s">
        <v>229</v>
      </c>
      <c r="B7" s="579">
        <v>45</v>
      </c>
      <c r="C7" s="580">
        <v>525</v>
      </c>
      <c r="D7" s="580">
        <f>C7/B7</f>
        <v>11.666666666666666</v>
      </c>
      <c r="E7" s="428">
        <v>0.08</v>
      </c>
      <c r="F7" s="580">
        <v>486</v>
      </c>
      <c r="G7" s="580">
        <v>10.8</v>
      </c>
      <c r="H7" s="428">
        <v>8.0000000000000071E-2</v>
      </c>
      <c r="I7" s="580">
        <v>450</v>
      </c>
      <c r="J7" s="580">
        <v>10</v>
      </c>
      <c r="K7" s="428">
        <v>3.0927835051546504E-2</v>
      </c>
      <c r="L7" s="580">
        <v>436.49999999999994</v>
      </c>
      <c r="M7" s="580">
        <v>9.6999999999999993</v>
      </c>
      <c r="N7" s="429">
        <v>8.9887640449437978E-2</v>
      </c>
      <c r="O7" s="580">
        <v>400.5</v>
      </c>
      <c r="P7" s="580">
        <v>8.9</v>
      </c>
      <c r="Q7" s="429">
        <v>0.24475524475524479</v>
      </c>
      <c r="R7" s="580"/>
      <c r="S7" s="582"/>
      <c r="T7" s="582"/>
      <c r="U7" s="580">
        <v>321.75</v>
      </c>
      <c r="V7" s="583">
        <v>7.15</v>
      </c>
      <c r="W7" s="428">
        <v>6.7164179104477695E-2</v>
      </c>
      <c r="X7" s="580">
        <v>301.5</v>
      </c>
      <c r="Y7" s="580">
        <v>6.7</v>
      </c>
      <c r="Z7" s="582"/>
    </row>
    <row r="8" spans="1:26" ht="13.5" customHeight="1" x14ac:dyDescent="0.2">
      <c r="A8" s="419" t="s">
        <v>230</v>
      </c>
      <c r="B8" s="579">
        <v>60</v>
      </c>
      <c r="C8" s="580">
        <v>618</v>
      </c>
      <c r="D8" s="580">
        <f t="shared" ref="D8:D13" si="0">C8/B8</f>
        <v>10.3</v>
      </c>
      <c r="E8" s="428">
        <v>0.04</v>
      </c>
      <c r="F8" s="580">
        <v>594</v>
      </c>
      <c r="G8" s="580">
        <v>9.9</v>
      </c>
      <c r="H8" s="428">
        <v>5.3191489361702038E-2</v>
      </c>
      <c r="I8" s="580">
        <v>564</v>
      </c>
      <c r="J8" s="580">
        <v>9.4</v>
      </c>
      <c r="K8" s="428">
        <v>3.2967032967033072E-2</v>
      </c>
      <c r="L8" s="580">
        <v>546</v>
      </c>
      <c r="M8" s="580">
        <v>9.1</v>
      </c>
      <c r="N8" s="429">
        <v>7.0588235294117618E-2</v>
      </c>
      <c r="O8" s="580">
        <v>510</v>
      </c>
      <c r="P8" s="580">
        <v>8.5</v>
      </c>
      <c r="Q8" s="429">
        <v>0.2592592592592593</v>
      </c>
      <c r="R8" s="580"/>
      <c r="S8" s="582"/>
      <c r="T8" s="582"/>
      <c r="U8" s="580">
        <v>405</v>
      </c>
      <c r="V8" s="583">
        <v>6.75</v>
      </c>
      <c r="W8" s="428">
        <v>6.2992125984252079E-2</v>
      </c>
      <c r="X8" s="580">
        <v>381</v>
      </c>
      <c r="Y8" s="580">
        <v>6.35</v>
      </c>
      <c r="Z8" s="582"/>
    </row>
    <row r="9" spans="1:26" ht="13.5" customHeight="1" x14ac:dyDescent="0.2">
      <c r="A9" s="419" t="s">
        <v>231</v>
      </c>
      <c r="B9" s="579">
        <v>75</v>
      </c>
      <c r="C9" s="580">
        <v>726</v>
      </c>
      <c r="D9" s="580">
        <f t="shared" si="0"/>
        <v>9.68</v>
      </c>
      <c r="E9" s="428">
        <v>0.03</v>
      </c>
      <c r="F9" s="580">
        <v>705</v>
      </c>
      <c r="G9" s="580">
        <v>9.4</v>
      </c>
      <c r="H9" s="428">
        <v>4.4444444444444509E-2</v>
      </c>
      <c r="I9" s="580">
        <v>675</v>
      </c>
      <c r="J9" s="580">
        <v>9</v>
      </c>
      <c r="K9" s="428">
        <v>4.6511627906976827E-2</v>
      </c>
      <c r="L9" s="580">
        <v>645</v>
      </c>
      <c r="M9" s="580">
        <v>8.6</v>
      </c>
      <c r="N9" s="429">
        <v>8.8607594936708667E-2</v>
      </c>
      <c r="O9" s="580">
        <v>592.5</v>
      </c>
      <c r="P9" s="580">
        <v>7.9</v>
      </c>
      <c r="Q9" s="429">
        <v>0.22480620155038755</v>
      </c>
      <c r="R9" s="580"/>
      <c r="S9" s="582"/>
      <c r="T9" s="582"/>
      <c r="U9" s="580">
        <v>483.75</v>
      </c>
      <c r="V9" s="583">
        <v>6.45</v>
      </c>
      <c r="W9" s="428">
        <v>7.4999999999999956E-2</v>
      </c>
      <c r="X9" s="580">
        <v>450</v>
      </c>
      <c r="Y9" s="580">
        <v>6</v>
      </c>
      <c r="Z9" s="582"/>
    </row>
    <row r="10" spans="1:26" ht="13.5" customHeight="1" x14ac:dyDescent="0.2">
      <c r="A10" s="419" t="s">
        <v>232</v>
      </c>
      <c r="B10" s="579">
        <v>90</v>
      </c>
      <c r="C10" s="580">
        <v>861</v>
      </c>
      <c r="D10" s="580">
        <f t="shared" si="0"/>
        <v>9.5666666666666664</v>
      </c>
      <c r="E10" s="428">
        <v>1.7999999999999999E-2</v>
      </c>
      <c r="F10" s="580">
        <v>846</v>
      </c>
      <c r="G10" s="580">
        <v>9.4</v>
      </c>
      <c r="H10" s="428">
        <v>5.6179775280898792E-2</v>
      </c>
      <c r="I10" s="580">
        <v>801</v>
      </c>
      <c r="J10" s="580">
        <v>8.9</v>
      </c>
      <c r="K10" s="428">
        <v>3.488372093023262E-2</v>
      </c>
      <c r="L10" s="580">
        <v>774</v>
      </c>
      <c r="M10" s="580">
        <v>8.6</v>
      </c>
      <c r="N10" s="429">
        <v>8.8607594936708667E-2</v>
      </c>
      <c r="O10" s="580">
        <v>711</v>
      </c>
      <c r="P10" s="580">
        <v>7.9</v>
      </c>
      <c r="Q10" s="429">
        <v>0.28455284552845517</v>
      </c>
      <c r="R10" s="580"/>
      <c r="S10" s="582"/>
      <c r="T10" s="582"/>
      <c r="U10" s="580">
        <v>553.5</v>
      </c>
      <c r="V10" s="583">
        <v>6.15</v>
      </c>
      <c r="W10" s="428">
        <v>6.956521739130439E-2</v>
      </c>
      <c r="X10" s="580">
        <v>517.5</v>
      </c>
      <c r="Y10" s="580">
        <v>5.75</v>
      </c>
      <c r="Z10" s="582"/>
    </row>
    <row r="11" spans="1:26" ht="13.5" customHeight="1" x14ac:dyDescent="0.2">
      <c r="A11" s="419" t="s">
        <v>233</v>
      </c>
      <c r="B11" s="579">
        <v>105</v>
      </c>
      <c r="C11" s="580">
        <v>1009</v>
      </c>
      <c r="D11" s="580">
        <f t="shared" si="0"/>
        <v>9.6095238095238091</v>
      </c>
      <c r="E11" s="428">
        <v>3.3000000000000002E-2</v>
      </c>
      <c r="F11" s="580">
        <v>976.5</v>
      </c>
      <c r="G11" s="580">
        <v>9.3000000000000007</v>
      </c>
      <c r="H11" s="428">
        <v>1.0869565217391353E-2</v>
      </c>
      <c r="I11" s="580">
        <v>966</v>
      </c>
      <c r="J11" s="580">
        <v>9.1999999999999993</v>
      </c>
      <c r="K11" s="428">
        <v>6.9767441860465018E-2</v>
      </c>
      <c r="L11" s="580">
        <v>903</v>
      </c>
      <c r="M11" s="580">
        <v>8.6</v>
      </c>
      <c r="N11" s="429">
        <v>8.8607594936708667E-2</v>
      </c>
      <c r="O11" s="580">
        <v>829.5</v>
      </c>
      <c r="P11" s="580">
        <v>7.9</v>
      </c>
      <c r="Q11" s="429">
        <v>0.28455284552845517</v>
      </c>
      <c r="R11" s="580"/>
      <c r="S11" s="582"/>
      <c r="T11" s="582"/>
      <c r="U11" s="580">
        <v>645.75</v>
      </c>
      <c r="V11" s="583">
        <v>6.15</v>
      </c>
      <c r="W11" s="428">
        <v>6.956521739130439E-2</v>
      </c>
      <c r="X11" s="580">
        <v>603.75</v>
      </c>
      <c r="Y11" s="580">
        <v>5.75</v>
      </c>
      <c r="Z11" s="582"/>
    </row>
    <row r="12" spans="1:26" ht="13.5" customHeight="1" x14ac:dyDescent="0.2">
      <c r="A12" s="419" t="s">
        <v>351</v>
      </c>
      <c r="B12" s="579">
        <v>120</v>
      </c>
      <c r="C12" s="580">
        <v>1191</v>
      </c>
      <c r="D12" s="580">
        <f t="shared" si="0"/>
        <v>9.9250000000000007</v>
      </c>
      <c r="E12" s="428">
        <v>6.7000000000000004E-2</v>
      </c>
      <c r="F12" s="580">
        <v>1116</v>
      </c>
      <c r="G12" s="580">
        <v>9.3000000000000007</v>
      </c>
      <c r="H12" s="428">
        <v>1.0869565217391353E-2</v>
      </c>
      <c r="I12" s="580">
        <v>1104</v>
      </c>
      <c r="J12" s="580">
        <v>9.1999999999999993</v>
      </c>
      <c r="K12" s="428">
        <v>3.3707865168539186E-2</v>
      </c>
      <c r="L12" s="580">
        <v>1068</v>
      </c>
      <c r="M12" s="580">
        <v>8.9</v>
      </c>
      <c r="N12" s="429">
        <v>0.12658227848101267</v>
      </c>
      <c r="O12" s="580">
        <v>948</v>
      </c>
      <c r="P12" s="580">
        <v>7.9</v>
      </c>
      <c r="Q12" s="429">
        <v>0.28455284552845517</v>
      </c>
      <c r="R12" s="580"/>
      <c r="S12" s="582"/>
      <c r="T12" s="582"/>
      <c r="U12" s="580">
        <v>738</v>
      </c>
      <c r="V12" s="583">
        <v>6.15</v>
      </c>
      <c r="W12" s="428">
        <v>6.956521739130439E-2</v>
      </c>
      <c r="X12" s="580">
        <v>690</v>
      </c>
      <c r="Y12" s="580">
        <v>5.75</v>
      </c>
      <c r="Z12" s="582"/>
    </row>
    <row r="13" spans="1:26" ht="13.5" customHeight="1" x14ac:dyDescent="0.2">
      <c r="A13" s="419" t="s">
        <v>234</v>
      </c>
      <c r="B13" s="581">
        <v>15</v>
      </c>
      <c r="C13" s="580">
        <v>149</v>
      </c>
      <c r="D13" s="580">
        <f t="shared" si="0"/>
        <v>9.9333333333333336</v>
      </c>
      <c r="E13" s="428">
        <v>6.8000000000000005E-2</v>
      </c>
      <c r="F13" s="580">
        <v>139.5</v>
      </c>
      <c r="G13" s="580">
        <v>9.3000000000000007</v>
      </c>
      <c r="H13" s="428">
        <v>1.0869565217391353E-2</v>
      </c>
      <c r="I13" s="580">
        <v>138</v>
      </c>
      <c r="J13" s="580">
        <v>9.1999999999999993</v>
      </c>
      <c r="K13" s="428">
        <v>3.3707865168539186E-2</v>
      </c>
      <c r="L13" s="580">
        <v>133.5</v>
      </c>
      <c r="M13" s="580">
        <v>8.9</v>
      </c>
      <c r="N13" s="429">
        <v>0.12658227848101267</v>
      </c>
      <c r="O13" s="580">
        <v>118.5</v>
      </c>
      <c r="P13" s="580">
        <v>7.9</v>
      </c>
      <c r="Q13" s="429">
        <v>0.28455284552845517</v>
      </c>
      <c r="R13" s="580"/>
      <c r="S13" s="582"/>
      <c r="T13" s="582"/>
      <c r="U13" s="580">
        <v>92.25</v>
      </c>
      <c r="V13" s="583">
        <v>6.15</v>
      </c>
      <c r="W13" s="428">
        <v>6.956521739130439E-2</v>
      </c>
      <c r="X13" s="580">
        <v>86.25</v>
      </c>
      <c r="Y13" s="580">
        <v>5.75</v>
      </c>
      <c r="Z13" s="582"/>
    </row>
    <row r="14" spans="1:26" ht="13.5" customHeight="1" x14ac:dyDescent="0.2">
      <c r="A14" s="415"/>
      <c r="B14" s="415"/>
      <c r="C14" s="415"/>
      <c r="D14" s="415"/>
      <c r="E14" s="415"/>
      <c r="F14" s="415"/>
      <c r="G14" s="415"/>
      <c r="H14" s="415"/>
      <c r="I14" s="415"/>
      <c r="J14" s="420"/>
      <c r="K14" s="415"/>
      <c r="L14" s="420"/>
      <c r="M14" s="420"/>
      <c r="N14" s="420"/>
      <c r="O14" s="420"/>
      <c r="P14" s="420"/>
      <c r="Q14" s="420"/>
      <c r="R14" s="415"/>
      <c r="S14" s="415"/>
      <c r="T14" s="415"/>
      <c r="U14" s="422"/>
      <c r="V14" s="415"/>
      <c r="W14" s="415"/>
      <c r="X14" s="422"/>
      <c r="Y14" s="415"/>
      <c r="Z14" s="415"/>
    </row>
    <row r="15" spans="1:26" ht="13.5" customHeight="1" x14ac:dyDescent="0.2">
      <c r="A15" s="245"/>
      <c r="B15" s="252"/>
      <c r="C15" s="252"/>
      <c r="D15" s="252"/>
      <c r="E15" s="252"/>
      <c r="F15" s="252"/>
      <c r="G15" s="252"/>
      <c r="H15" s="252"/>
      <c r="I15" s="252"/>
    </row>
    <row r="16" spans="1:26" ht="13.5" customHeight="1" x14ac:dyDescent="0.2">
      <c r="A16" s="414" t="s">
        <v>352</v>
      </c>
      <c r="B16" s="252"/>
      <c r="C16" s="252"/>
      <c r="D16" s="252"/>
      <c r="E16" s="252"/>
      <c r="F16" s="252"/>
      <c r="G16" s="252"/>
      <c r="H16" s="252"/>
      <c r="I16" s="252"/>
    </row>
    <row r="17" spans="1:10" ht="13.5" customHeight="1" x14ac:dyDescent="0.2">
      <c r="A17" s="245"/>
      <c r="C17" s="252"/>
      <c r="D17" s="252"/>
      <c r="E17" s="252"/>
      <c r="F17" s="252"/>
      <c r="G17" s="252"/>
      <c r="H17" s="252"/>
      <c r="I17" s="252"/>
    </row>
    <row r="18" spans="1:10" ht="11.25" x14ac:dyDescent="0.2">
      <c r="A18" s="205"/>
      <c r="B18" s="252"/>
      <c r="C18" s="252"/>
      <c r="D18" s="252"/>
      <c r="E18" s="252"/>
      <c r="F18" s="252"/>
      <c r="G18" s="252"/>
      <c r="H18" s="252"/>
      <c r="I18" s="252"/>
    </row>
    <row r="19" spans="1:10" x14ac:dyDescent="0.2">
      <c r="A19" s="348" t="s">
        <v>315</v>
      </c>
      <c r="B19" s="252"/>
      <c r="C19" s="252"/>
      <c r="D19" s="252"/>
      <c r="E19" s="252"/>
      <c r="F19" s="252"/>
      <c r="G19" s="252"/>
      <c r="H19" s="252"/>
      <c r="I19" s="252"/>
      <c r="J19" s="206"/>
    </row>
    <row r="20" spans="1:10" ht="12.75" customHeight="1" x14ac:dyDescent="0.2">
      <c r="D20" s="199"/>
      <c r="F20" s="199"/>
      <c r="G20" s="252"/>
      <c r="I20" s="252"/>
    </row>
    <row r="21" spans="1:10" ht="12.75" customHeight="1" x14ac:dyDescent="0.2">
      <c r="B21" s="199"/>
      <c r="C21" s="199"/>
      <c r="D21" s="199"/>
      <c r="E21" s="199"/>
      <c r="F21" s="199"/>
      <c r="G21" s="252"/>
    </row>
    <row r="22" spans="1:10" ht="12.75" customHeight="1" x14ac:dyDescent="0.2">
      <c r="B22" s="199"/>
      <c r="C22" s="199"/>
      <c r="D22" s="199"/>
      <c r="E22" s="199"/>
      <c r="F22" s="199"/>
      <c r="G22" s="199"/>
    </row>
    <row r="23" spans="1:10" ht="12.75" customHeight="1" x14ac:dyDescent="0.2">
      <c r="B23" s="199"/>
      <c r="C23" s="199"/>
      <c r="D23" s="199"/>
      <c r="E23" s="199"/>
      <c r="F23" s="199"/>
      <c r="G23" s="199"/>
    </row>
    <row r="24" spans="1:10" ht="12.75" customHeight="1" x14ac:dyDescent="0.2">
      <c r="B24" s="199"/>
      <c r="C24" s="199"/>
      <c r="D24" s="199"/>
      <c r="E24" s="199"/>
      <c r="F24" s="199"/>
      <c r="G24" s="199"/>
    </row>
    <row r="30" spans="1:10" ht="12.75" customHeight="1" x14ac:dyDescent="0.2">
      <c r="C30" s="584"/>
    </row>
  </sheetData>
  <mergeCells count="9">
    <mergeCell ref="U4:W4"/>
    <mergeCell ref="X4:Z4"/>
    <mergeCell ref="A4:A5"/>
    <mergeCell ref="F4:H4"/>
    <mergeCell ref="I4:K4"/>
    <mergeCell ref="L4:N4"/>
    <mergeCell ref="O4:Q4"/>
    <mergeCell ref="R4:T4"/>
    <mergeCell ref="C4:E4"/>
  </mergeCells>
  <hyperlinks>
    <hyperlink ref="A19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932"/>
  <sheetViews>
    <sheetView zoomScaleNormal="100" workbookViewId="0">
      <selection activeCell="H10" sqref="H10"/>
    </sheetView>
  </sheetViews>
  <sheetFormatPr baseColWidth="10" defaultRowHeight="11.25" x14ac:dyDescent="0.2"/>
  <cols>
    <col min="1" max="1" width="19.5" style="183" customWidth="1"/>
    <col min="2" max="4" width="31.6640625" style="183" customWidth="1"/>
    <col min="5" max="5" width="15.6640625" style="183" customWidth="1"/>
    <col min="6" max="255" width="12" style="183"/>
    <col min="256" max="256" width="15.6640625" style="183" customWidth="1"/>
    <col min="257" max="257" width="19.5" style="183" customWidth="1"/>
    <col min="258" max="260" width="31.6640625" style="183" customWidth="1"/>
    <col min="261" max="261" width="15.6640625" style="183" customWidth="1"/>
    <col min="262" max="511" width="12" style="183"/>
    <col min="512" max="512" width="15.6640625" style="183" customWidth="1"/>
    <col min="513" max="513" width="19.5" style="183" customWidth="1"/>
    <col min="514" max="516" width="31.6640625" style="183" customWidth="1"/>
    <col min="517" max="517" width="15.6640625" style="183" customWidth="1"/>
    <col min="518" max="767" width="12" style="183"/>
    <col min="768" max="768" width="15.6640625" style="183" customWidth="1"/>
    <col min="769" max="769" width="19.5" style="183" customWidth="1"/>
    <col min="770" max="772" width="31.6640625" style="183" customWidth="1"/>
    <col min="773" max="773" width="15.6640625" style="183" customWidth="1"/>
    <col min="774" max="1023" width="12" style="183"/>
    <col min="1024" max="1024" width="15.6640625" style="183" customWidth="1"/>
    <col min="1025" max="1025" width="19.5" style="183" customWidth="1"/>
    <col min="1026" max="1028" width="31.6640625" style="183" customWidth="1"/>
    <col min="1029" max="1029" width="15.6640625" style="183" customWidth="1"/>
    <col min="1030" max="1279" width="12" style="183"/>
    <col min="1280" max="1280" width="15.6640625" style="183" customWidth="1"/>
    <col min="1281" max="1281" width="19.5" style="183" customWidth="1"/>
    <col min="1282" max="1284" width="31.6640625" style="183" customWidth="1"/>
    <col min="1285" max="1285" width="15.6640625" style="183" customWidth="1"/>
    <col min="1286" max="1535" width="12" style="183"/>
    <col min="1536" max="1536" width="15.6640625" style="183" customWidth="1"/>
    <col min="1537" max="1537" width="19.5" style="183" customWidth="1"/>
    <col min="1538" max="1540" width="31.6640625" style="183" customWidth="1"/>
    <col min="1541" max="1541" width="15.6640625" style="183" customWidth="1"/>
    <col min="1542" max="1791" width="12" style="183"/>
    <col min="1792" max="1792" width="15.6640625" style="183" customWidth="1"/>
    <col min="1793" max="1793" width="19.5" style="183" customWidth="1"/>
    <col min="1794" max="1796" width="31.6640625" style="183" customWidth="1"/>
    <col min="1797" max="1797" width="15.6640625" style="183" customWidth="1"/>
    <col min="1798" max="2047" width="12" style="183"/>
    <col min="2048" max="2048" width="15.6640625" style="183" customWidth="1"/>
    <col min="2049" max="2049" width="19.5" style="183" customWidth="1"/>
    <col min="2050" max="2052" width="31.6640625" style="183" customWidth="1"/>
    <col min="2053" max="2053" width="15.6640625" style="183" customWidth="1"/>
    <col min="2054" max="2303" width="12" style="183"/>
    <col min="2304" max="2304" width="15.6640625" style="183" customWidth="1"/>
    <col min="2305" max="2305" width="19.5" style="183" customWidth="1"/>
    <col min="2306" max="2308" width="31.6640625" style="183" customWidth="1"/>
    <col min="2309" max="2309" width="15.6640625" style="183" customWidth="1"/>
    <col min="2310" max="2559" width="12" style="183"/>
    <col min="2560" max="2560" width="15.6640625" style="183" customWidth="1"/>
    <col min="2561" max="2561" width="19.5" style="183" customWidth="1"/>
    <col min="2562" max="2564" width="31.6640625" style="183" customWidth="1"/>
    <col min="2565" max="2565" width="15.6640625" style="183" customWidth="1"/>
    <col min="2566" max="2815" width="12" style="183"/>
    <col min="2816" max="2816" width="15.6640625" style="183" customWidth="1"/>
    <col min="2817" max="2817" width="19.5" style="183" customWidth="1"/>
    <col min="2818" max="2820" width="31.6640625" style="183" customWidth="1"/>
    <col min="2821" max="2821" width="15.6640625" style="183" customWidth="1"/>
    <col min="2822" max="3071" width="12" style="183"/>
    <col min="3072" max="3072" width="15.6640625" style="183" customWidth="1"/>
    <col min="3073" max="3073" width="19.5" style="183" customWidth="1"/>
    <col min="3074" max="3076" width="31.6640625" style="183" customWidth="1"/>
    <col min="3077" max="3077" width="15.6640625" style="183" customWidth="1"/>
    <col min="3078" max="3327" width="12" style="183"/>
    <col min="3328" max="3328" width="15.6640625" style="183" customWidth="1"/>
    <col min="3329" max="3329" width="19.5" style="183" customWidth="1"/>
    <col min="3330" max="3332" width="31.6640625" style="183" customWidth="1"/>
    <col min="3333" max="3333" width="15.6640625" style="183" customWidth="1"/>
    <col min="3334" max="3583" width="12" style="183"/>
    <col min="3584" max="3584" width="15.6640625" style="183" customWidth="1"/>
    <col min="3585" max="3585" width="19.5" style="183" customWidth="1"/>
    <col min="3586" max="3588" width="31.6640625" style="183" customWidth="1"/>
    <col min="3589" max="3589" width="15.6640625" style="183" customWidth="1"/>
    <col min="3590" max="3839" width="12" style="183"/>
    <col min="3840" max="3840" width="15.6640625" style="183" customWidth="1"/>
    <col min="3841" max="3841" width="19.5" style="183" customWidth="1"/>
    <col min="3842" max="3844" width="31.6640625" style="183" customWidth="1"/>
    <col min="3845" max="3845" width="15.6640625" style="183" customWidth="1"/>
    <col min="3846" max="4095" width="12" style="183"/>
    <col min="4096" max="4096" width="15.6640625" style="183" customWidth="1"/>
    <col min="4097" max="4097" width="19.5" style="183" customWidth="1"/>
    <col min="4098" max="4100" width="31.6640625" style="183" customWidth="1"/>
    <col min="4101" max="4101" width="15.6640625" style="183" customWidth="1"/>
    <col min="4102" max="4351" width="12" style="183"/>
    <col min="4352" max="4352" width="15.6640625" style="183" customWidth="1"/>
    <col min="4353" max="4353" width="19.5" style="183" customWidth="1"/>
    <col min="4354" max="4356" width="31.6640625" style="183" customWidth="1"/>
    <col min="4357" max="4357" width="15.6640625" style="183" customWidth="1"/>
    <col min="4358" max="4607" width="12" style="183"/>
    <col min="4608" max="4608" width="15.6640625" style="183" customWidth="1"/>
    <col min="4609" max="4609" width="19.5" style="183" customWidth="1"/>
    <col min="4610" max="4612" width="31.6640625" style="183" customWidth="1"/>
    <col min="4613" max="4613" width="15.6640625" style="183" customWidth="1"/>
    <col min="4614" max="4863" width="12" style="183"/>
    <col min="4864" max="4864" width="15.6640625" style="183" customWidth="1"/>
    <col min="4865" max="4865" width="19.5" style="183" customWidth="1"/>
    <col min="4866" max="4868" width="31.6640625" style="183" customWidth="1"/>
    <col min="4869" max="4869" width="15.6640625" style="183" customWidth="1"/>
    <col min="4870" max="5119" width="12" style="183"/>
    <col min="5120" max="5120" width="15.6640625" style="183" customWidth="1"/>
    <col min="5121" max="5121" width="19.5" style="183" customWidth="1"/>
    <col min="5122" max="5124" width="31.6640625" style="183" customWidth="1"/>
    <col min="5125" max="5125" width="15.6640625" style="183" customWidth="1"/>
    <col min="5126" max="5375" width="12" style="183"/>
    <col min="5376" max="5376" width="15.6640625" style="183" customWidth="1"/>
    <col min="5377" max="5377" width="19.5" style="183" customWidth="1"/>
    <col min="5378" max="5380" width="31.6640625" style="183" customWidth="1"/>
    <col min="5381" max="5381" width="15.6640625" style="183" customWidth="1"/>
    <col min="5382" max="5631" width="12" style="183"/>
    <col min="5632" max="5632" width="15.6640625" style="183" customWidth="1"/>
    <col min="5633" max="5633" width="19.5" style="183" customWidth="1"/>
    <col min="5634" max="5636" width="31.6640625" style="183" customWidth="1"/>
    <col min="5637" max="5637" width="15.6640625" style="183" customWidth="1"/>
    <col min="5638" max="5887" width="12" style="183"/>
    <col min="5888" max="5888" width="15.6640625" style="183" customWidth="1"/>
    <col min="5889" max="5889" width="19.5" style="183" customWidth="1"/>
    <col min="5890" max="5892" width="31.6640625" style="183" customWidth="1"/>
    <col min="5893" max="5893" width="15.6640625" style="183" customWidth="1"/>
    <col min="5894" max="6143" width="12" style="183"/>
    <col min="6144" max="6144" width="15.6640625" style="183" customWidth="1"/>
    <col min="6145" max="6145" width="19.5" style="183" customWidth="1"/>
    <col min="6146" max="6148" width="31.6640625" style="183" customWidth="1"/>
    <col min="6149" max="6149" width="15.6640625" style="183" customWidth="1"/>
    <col min="6150" max="6399" width="12" style="183"/>
    <col min="6400" max="6400" width="15.6640625" style="183" customWidth="1"/>
    <col min="6401" max="6401" width="19.5" style="183" customWidth="1"/>
    <col min="6402" max="6404" width="31.6640625" style="183" customWidth="1"/>
    <col min="6405" max="6405" width="15.6640625" style="183" customWidth="1"/>
    <col min="6406" max="6655" width="12" style="183"/>
    <col min="6656" max="6656" width="15.6640625" style="183" customWidth="1"/>
    <col min="6657" max="6657" width="19.5" style="183" customWidth="1"/>
    <col min="6658" max="6660" width="31.6640625" style="183" customWidth="1"/>
    <col min="6661" max="6661" width="15.6640625" style="183" customWidth="1"/>
    <col min="6662" max="6911" width="12" style="183"/>
    <col min="6912" max="6912" width="15.6640625" style="183" customWidth="1"/>
    <col min="6913" max="6913" width="19.5" style="183" customWidth="1"/>
    <col min="6914" max="6916" width="31.6640625" style="183" customWidth="1"/>
    <col min="6917" max="6917" width="15.6640625" style="183" customWidth="1"/>
    <col min="6918" max="7167" width="12" style="183"/>
    <col min="7168" max="7168" width="15.6640625" style="183" customWidth="1"/>
    <col min="7169" max="7169" width="19.5" style="183" customWidth="1"/>
    <col min="7170" max="7172" width="31.6640625" style="183" customWidth="1"/>
    <col min="7173" max="7173" width="15.6640625" style="183" customWidth="1"/>
    <col min="7174" max="7423" width="12" style="183"/>
    <col min="7424" max="7424" width="15.6640625" style="183" customWidth="1"/>
    <col min="7425" max="7425" width="19.5" style="183" customWidth="1"/>
    <col min="7426" max="7428" width="31.6640625" style="183" customWidth="1"/>
    <col min="7429" max="7429" width="15.6640625" style="183" customWidth="1"/>
    <col min="7430" max="7679" width="12" style="183"/>
    <col min="7680" max="7680" width="15.6640625" style="183" customWidth="1"/>
    <col min="7681" max="7681" width="19.5" style="183" customWidth="1"/>
    <col min="7682" max="7684" width="31.6640625" style="183" customWidth="1"/>
    <col min="7685" max="7685" width="15.6640625" style="183" customWidth="1"/>
    <col min="7686" max="7935" width="12" style="183"/>
    <col min="7936" max="7936" width="15.6640625" style="183" customWidth="1"/>
    <col min="7937" max="7937" width="19.5" style="183" customWidth="1"/>
    <col min="7938" max="7940" width="31.6640625" style="183" customWidth="1"/>
    <col min="7941" max="7941" width="15.6640625" style="183" customWidth="1"/>
    <col min="7942" max="8191" width="12" style="183"/>
    <col min="8192" max="8192" width="15.6640625" style="183" customWidth="1"/>
    <col min="8193" max="8193" width="19.5" style="183" customWidth="1"/>
    <col min="8194" max="8196" width="31.6640625" style="183" customWidth="1"/>
    <col min="8197" max="8197" width="15.6640625" style="183" customWidth="1"/>
    <col min="8198" max="8447" width="12" style="183"/>
    <col min="8448" max="8448" width="15.6640625" style="183" customWidth="1"/>
    <col min="8449" max="8449" width="19.5" style="183" customWidth="1"/>
    <col min="8450" max="8452" width="31.6640625" style="183" customWidth="1"/>
    <col min="8453" max="8453" width="15.6640625" style="183" customWidth="1"/>
    <col min="8454" max="8703" width="12" style="183"/>
    <col min="8704" max="8704" width="15.6640625" style="183" customWidth="1"/>
    <col min="8705" max="8705" width="19.5" style="183" customWidth="1"/>
    <col min="8706" max="8708" width="31.6640625" style="183" customWidth="1"/>
    <col min="8709" max="8709" width="15.6640625" style="183" customWidth="1"/>
    <col min="8710" max="8959" width="12" style="183"/>
    <col min="8960" max="8960" width="15.6640625" style="183" customWidth="1"/>
    <col min="8961" max="8961" width="19.5" style="183" customWidth="1"/>
    <col min="8962" max="8964" width="31.6640625" style="183" customWidth="1"/>
    <col min="8965" max="8965" width="15.6640625" style="183" customWidth="1"/>
    <col min="8966" max="9215" width="12" style="183"/>
    <col min="9216" max="9216" width="15.6640625" style="183" customWidth="1"/>
    <col min="9217" max="9217" width="19.5" style="183" customWidth="1"/>
    <col min="9218" max="9220" width="31.6640625" style="183" customWidth="1"/>
    <col min="9221" max="9221" width="15.6640625" style="183" customWidth="1"/>
    <col min="9222" max="9471" width="12" style="183"/>
    <col min="9472" max="9472" width="15.6640625" style="183" customWidth="1"/>
    <col min="9473" max="9473" width="19.5" style="183" customWidth="1"/>
    <col min="9474" max="9476" width="31.6640625" style="183" customWidth="1"/>
    <col min="9477" max="9477" width="15.6640625" style="183" customWidth="1"/>
    <col min="9478" max="9727" width="12" style="183"/>
    <col min="9728" max="9728" width="15.6640625" style="183" customWidth="1"/>
    <col min="9729" max="9729" width="19.5" style="183" customWidth="1"/>
    <col min="9730" max="9732" width="31.6640625" style="183" customWidth="1"/>
    <col min="9733" max="9733" width="15.6640625" style="183" customWidth="1"/>
    <col min="9734" max="9983" width="12" style="183"/>
    <col min="9984" max="9984" width="15.6640625" style="183" customWidth="1"/>
    <col min="9985" max="9985" width="19.5" style="183" customWidth="1"/>
    <col min="9986" max="9988" width="31.6640625" style="183" customWidth="1"/>
    <col min="9989" max="9989" width="15.6640625" style="183" customWidth="1"/>
    <col min="9990" max="10239" width="12" style="183"/>
    <col min="10240" max="10240" width="15.6640625" style="183" customWidth="1"/>
    <col min="10241" max="10241" width="19.5" style="183" customWidth="1"/>
    <col min="10242" max="10244" width="31.6640625" style="183" customWidth="1"/>
    <col min="10245" max="10245" width="15.6640625" style="183" customWidth="1"/>
    <col min="10246" max="10495" width="12" style="183"/>
    <col min="10496" max="10496" width="15.6640625" style="183" customWidth="1"/>
    <col min="10497" max="10497" width="19.5" style="183" customWidth="1"/>
    <col min="10498" max="10500" width="31.6640625" style="183" customWidth="1"/>
    <col min="10501" max="10501" width="15.6640625" style="183" customWidth="1"/>
    <col min="10502" max="10751" width="12" style="183"/>
    <col min="10752" max="10752" width="15.6640625" style="183" customWidth="1"/>
    <col min="10753" max="10753" width="19.5" style="183" customWidth="1"/>
    <col min="10754" max="10756" width="31.6640625" style="183" customWidth="1"/>
    <col min="10757" max="10757" width="15.6640625" style="183" customWidth="1"/>
    <col min="10758" max="11007" width="12" style="183"/>
    <col min="11008" max="11008" width="15.6640625" style="183" customWidth="1"/>
    <col min="11009" max="11009" width="19.5" style="183" customWidth="1"/>
    <col min="11010" max="11012" width="31.6640625" style="183" customWidth="1"/>
    <col min="11013" max="11013" width="15.6640625" style="183" customWidth="1"/>
    <col min="11014" max="11263" width="12" style="183"/>
    <col min="11264" max="11264" width="15.6640625" style="183" customWidth="1"/>
    <col min="11265" max="11265" width="19.5" style="183" customWidth="1"/>
    <col min="11266" max="11268" width="31.6640625" style="183" customWidth="1"/>
    <col min="11269" max="11269" width="15.6640625" style="183" customWidth="1"/>
    <col min="11270" max="11519" width="12" style="183"/>
    <col min="11520" max="11520" width="15.6640625" style="183" customWidth="1"/>
    <col min="11521" max="11521" width="19.5" style="183" customWidth="1"/>
    <col min="11522" max="11524" width="31.6640625" style="183" customWidth="1"/>
    <col min="11525" max="11525" width="15.6640625" style="183" customWidth="1"/>
    <col min="11526" max="11775" width="12" style="183"/>
    <col min="11776" max="11776" width="15.6640625" style="183" customWidth="1"/>
    <col min="11777" max="11777" width="19.5" style="183" customWidth="1"/>
    <col min="11778" max="11780" width="31.6640625" style="183" customWidth="1"/>
    <col min="11781" max="11781" width="15.6640625" style="183" customWidth="1"/>
    <col min="11782" max="12031" width="12" style="183"/>
    <col min="12032" max="12032" width="15.6640625" style="183" customWidth="1"/>
    <col min="12033" max="12033" width="19.5" style="183" customWidth="1"/>
    <col min="12034" max="12036" width="31.6640625" style="183" customWidth="1"/>
    <col min="12037" max="12037" width="15.6640625" style="183" customWidth="1"/>
    <col min="12038" max="12287" width="12" style="183"/>
    <col min="12288" max="12288" width="15.6640625" style="183" customWidth="1"/>
    <col min="12289" max="12289" width="19.5" style="183" customWidth="1"/>
    <col min="12290" max="12292" width="31.6640625" style="183" customWidth="1"/>
    <col min="12293" max="12293" width="15.6640625" style="183" customWidth="1"/>
    <col min="12294" max="12543" width="12" style="183"/>
    <col min="12544" max="12544" width="15.6640625" style="183" customWidth="1"/>
    <col min="12545" max="12545" width="19.5" style="183" customWidth="1"/>
    <col min="12546" max="12548" width="31.6640625" style="183" customWidth="1"/>
    <col min="12549" max="12549" width="15.6640625" style="183" customWidth="1"/>
    <col min="12550" max="12799" width="12" style="183"/>
    <col min="12800" max="12800" width="15.6640625" style="183" customWidth="1"/>
    <col min="12801" max="12801" width="19.5" style="183" customWidth="1"/>
    <col min="12802" max="12804" width="31.6640625" style="183" customWidth="1"/>
    <col min="12805" max="12805" width="15.6640625" style="183" customWidth="1"/>
    <col min="12806" max="13055" width="12" style="183"/>
    <col min="13056" max="13056" width="15.6640625" style="183" customWidth="1"/>
    <col min="13057" max="13057" width="19.5" style="183" customWidth="1"/>
    <col min="13058" max="13060" width="31.6640625" style="183" customWidth="1"/>
    <col min="13061" max="13061" width="15.6640625" style="183" customWidth="1"/>
    <col min="13062" max="13311" width="12" style="183"/>
    <col min="13312" max="13312" width="15.6640625" style="183" customWidth="1"/>
    <col min="13313" max="13313" width="19.5" style="183" customWidth="1"/>
    <col min="13314" max="13316" width="31.6640625" style="183" customWidth="1"/>
    <col min="13317" max="13317" width="15.6640625" style="183" customWidth="1"/>
    <col min="13318" max="13567" width="12" style="183"/>
    <col min="13568" max="13568" width="15.6640625" style="183" customWidth="1"/>
    <col min="13569" max="13569" width="19.5" style="183" customWidth="1"/>
    <col min="13570" max="13572" width="31.6640625" style="183" customWidth="1"/>
    <col min="13573" max="13573" width="15.6640625" style="183" customWidth="1"/>
    <col min="13574" max="13823" width="12" style="183"/>
    <col min="13824" max="13824" width="15.6640625" style="183" customWidth="1"/>
    <col min="13825" max="13825" width="19.5" style="183" customWidth="1"/>
    <col min="13826" max="13828" width="31.6640625" style="183" customWidth="1"/>
    <col min="13829" max="13829" width="15.6640625" style="183" customWidth="1"/>
    <col min="13830" max="14079" width="12" style="183"/>
    <col min="14080" max="14080" width="15.6640625" style="183" customWidth="1"/>
    <col min="14081" max="14081" width="19.5" style="183" customWidth="1"/>
    <col min="14082" max="14084" width="31.6640625" style="183" customWidth="1"/>
    <col min="14085" max="14085" width="15.6640625" style="183" customWidth="1"/>
    <col min="14086" max="14335" width="12" style="183"/>
    <col min="14336" max="14336" width="15.6640625" style="183" customWidth="1"/>
    <col min="14337" max="14337" width="19.5" style="183" customWidth="1"/>
    <col min="14338" max="14340" width="31.6640625" style="183" customWidth="1"/>
    <col min="14341" max="14341" width="15.6640625" style="183" customWidth="1"/>
    <col min="14342" max="14591" width="12" style="183"/>
    <col min="14592" max="14592" width="15.6640625" style="183" customWidth="1"/>
    <col min="14593" max="14593" width="19.5" style="183" customWidth="1"/>
    <col min="14594" max="14596" width="31.6640625" style="183" customWidth="1"/>
    <col min="14597" max="14597" width="15.6640625" style="183" customWidth="1"/>
    <col min="14598" max="14847" width="12" style="183"/>
    <col min="14848" max="14848" width="15.6640625" style="183" customWidth="1"/>
    <col min="14849" max="14849" width="19.5" style="183" customWidth="1"/>
    <col min="14850" max="14852" width="31.6640625" style="183" customWidth="1"/>
    <col min="14853" max="14853" width="15.6640625" style="183" customWidth="1"/>
    <col min="14854" max="15103" width="12" style="183"/>
    <col min="15104" max="15104" width="15.6640625" style="183" customWidth="1"/>
    <col min="15105" max="15105" width="19.5" style="183" customWidth="1"/>
    <col min="15106" max="15108" width="31.6640625" style="183" customWidth="1"/>
    <col min="15109" max="15109" width="15.6640625" style="183" customWidth="1"/>
    <col min="15110" max="15359" width="12" style="183"/>
    <col min="15360" max="15360" width="15.6640625" style="183" customWidth="1"/>
    <col min="15361" max="15361" width="19.5" style="183" customWidth="1"/>
    <col min="15362" max="15364" width="31.6640625" style="183" customWidth="1"/>
    <col min="15365" max="15365" width="15.6640625" style="183" customWidth="1"/>
    <col min="15366" max="15615" width="12" style="183"/>
    <col min="15616" max="15616" width="15.6640625" style="183" customWidth="1"/>
    <col min="15617" max="15617" width="19.5" style="183" customWidth="1"/>
    <col min="15618" max="15620" width="31.6640625" style="183" customWidth="1"/>
    <col min="15621" max="15621" width="15.6640625" style="183" customWidth="1"/>
    <col min="15622" max="15871" width="12" style="183"/>
    <col min="15872" max="15872" width="15.6640625" style="183" customWidth="1"/>
    <col min="15873" max="15873" width="19.5" style="183" customWidth="1"/>
    <col min="15874" max="15876" width="31.6640625" style="183" customWidth="1"/>
    <col min="15877" max="15877" width="15.6640625" style="183" customWidth="1"/>
    <col min="15878" max="16127" width="12" style="183"/>
    <col min="16128" max="16128" width="15.6640625" style="183" customWidth="1"/>
    <col min="16129" max="16129" width="19.5" style="183" customWidth="1"/>
    <col min="16130" max="16132" width="31.6640625" style="183" customWidth="1"/>
    <col min="16133" max="16133" width="15.6640625" style="183" customWidth="1"/>
    <col min="16134" max="16384" width="12" style="183"/>
  </cols>
  <sheetData>
    <row r="1" spans="1:6" ht="12" x14ac:dyDescent="0.2">
      <c r="A1" s="236" t="s">
        <v>406</v>
      </c>
      <c r="B1" s="573"/>
      <c r="C1" s="573"/>
      <c r="D1" s="573"/>
    </row>
    <row r="2" spans="1:6" ht="12" x14ac:dyDescent="0.2">
      <c r="A2" s="236"/>
      <c r="B2" s="573"/>
      <c r="C2" s="573"/>
      <c r="D2" s="573"/>
    </row>
    <row r="3" spans="1:6" ht="13.5" customHeight="1" x14ac:dyDescent="0.2">
      <c r="A3" s="200"/>
      <c r="B3" s="200"/>
      <c r="C3" s="200"/>
      <c r="D3" s="200"/>
    </row>
    <row r="4" spans="1:6" ht="13.5" customHeight="1" x14ac:dyDescent="0.2">
      <c r="A4" s="736" t="s">
        <v>235</v>
      </c>
      <c r="B4" s="737" t="s">
        <v>391</v>
      </c>
      <c r="C4" s="677"/>
      <c r="D4" s="695"/>
    </row>
    <row r="5" spans="1:6" ht="13.5" customHeight="1" x14ac:dyDescent="0.2">
      <c r="A5" s="736"/>
      <c r="B5" s="737" t="s">
        <v>390</v>
      </c>
      <c r="C5" s="677"/>
      <c r="D5" s="681" t="s">
        <v>236</v>
      </c>
    </row>
    <row r="6" spans="1:6" ht="27" customHeight="1" x14ac:dyDescent="0.2">
      <c r="A6" s="736"/>
      <c r="B6" s="601" t="s">
        <v>237</v>
      </c>
      <c r="C6" s="601" t="s">
        <v>238</v>
      </c>
      <c r="D6" s="681"/>
    </row>
    <row r="7" spans="1:6" ht="13.5" customHeight="1" x14ac:dyDescent="0.2">
      <c r="A7" s="736"/>
      <c r="B7" s="677" t="s">
        <v>194</v>
      </c>
      <c r="C7" s="677"/>
      <c r="D7" s="695"/>
    </row>
    <row r="8" spans="1:6" ht="13.5" customHeight="1" x14ac:dyDescent="0.2">
      <c r="A8" s="603"/>
      <c r="B8" s="200"/>
      <c r="C8" s="200"/>
      <c r="D8" s="200"/>
    </row>
    <row r="9" spans="1:6" ht="13.5" customHeight="1" x14ac:dyDescent="0.2">
      <c r="A9" s="324"/>
      <c r="B9" s="734" t="s">
        <v>393</v>
      </c>
      <c r="C9" s="735"/>
      <c r="D9" s="735"/>
    </row>
    <row r="10" spans="1:6" ht="6" customHeight="1" x14ac:dyDescent="0.2">
      <c r="A10" s="324"/>
      <c r="B10" s="608"/>
      <c r="C10" s="242"/>
      <c r="D10" s="578"/>
    </row>
    <row r="11" spans="1:6" ht="13.5" customHeight="1" x14ac:dyDescent="0.2">
      <c r="A11" s="324">
        <v>2</v>
      </c>
      <c r="B11" s="578">
        <v>45000</v>
      </c>
      <c r="C11" s="578">
        <v>60000</v>
      </c>
      <c r="D11" s="578">
        <v>75000</v>
      </c>
    </row>
    <row r="12" spans="1:6" ht="13.5" customHeight="1" x14ac:dyDescent="0.2">
      <c r="A12" s="324">
        <v>3</v>
      </c>
      <c r="B12" s="578">
        <v>52125</v>
      </c>
      <c r="C12" s="578">
        <v>69500</v>
      </c>
      <c r="D12" s="578">
        <v>86875</v>
      </c>
    </row>
    <row r="13" spans="1:6" ht="13.5" customHeight="1" x14ac:dyDescent="0.2">
      <c r="A13" s="324">
        <v>4</v>
      </c>
      <c r="B13" s="578">
        <v>59250</v>
      </c>
      <c r="C13" s="578">
        <v>79000</v>
      </c>
      <c r="D13" s="578">
        <v>98750</v>
      </c>
      <c r="E13" s="204"/>
      <c r="F13" s="385"/>
    </row>
    <row r="14" spans="1:6" ht="13.5" customHeight="1" x14ac:dyDescent="0.2">
      <c r="A14" s="324">
        <v>5</v>
      </c>
      <c r="B14" s="578">
        <v>66375</v>
      </c>
      <c r="C14" s="578">
        <v>88500</v>
      </c>
      <c r="D14" s="578">
        <v>110625</v>
      </c>
      <c r="E14" s="204"/>
      <c r="F14" s="385"/>
    </row>
    <row r="15" spans="1:6" ht="13.5" customHeight="1" x14ac:dyDescent="0.2">
      <c r="A15" s="324">
        <v>6</v>
      </c>
      <c r="B15" s="578">
        <v>73500</v>
      </c>
      <c r="C15" s="578">
        <v>98000</v>
      </c>
      <c r="D15" s="578">
        <v>122500</v>
      </c>
      <c r="E15" s="204"/>
      <c r="F15" s="385"/>
    </row>
    <row r="16" spans="1:6" ht="13.5" customHeight="1" x14ac:dyDescent="0.2">
      <c r="A16" s="324">
        <v>7</v>
      </c>
      <c r="B16" s="578">
        <v>80625</v>
      </c>
      <c r="C16" s="578">
        <v>107500</v>
      </c>
      <c r="D16" s="578">
        <v>134375</v>
      </c>
      <c r="E16" s="204"/>
      <c r="F16" s="385"/>
    </row>
    <row r="17" spans="1:6" ht="13.5" customHeight="1" x14ac:dyDescent="0.2">
      <c r="A17" s="324"/>
      <c r="B17" s="608"/>
      <c r="C17" s="242"/>
      <c r="D17" s="578"/>
      <c r="E17" s="204"/>
      <c r="F17" s="385"/>
    </row>
    <row r="18" spans="1:6" ht="13.5" customHeight="1" x14ac:dyDescent="0.2">
      <c r="A18" s="324"/>
      <c r="B18" s="734" t="s">
        <v>394</v>
      </c>
      <c r="C18" s="735"/>
      <c r="D18" s="735"/>
      <c r="E18" s="204"/>
      <c r="F18" s="385"/>
    </row>
    <row r="19" spans="1:6" ht="6" customHeight="1" x14ac:dyDescent="0.2">
      <c r="A19" s="324"/>
      <c r="B19" s="608"/>
      <c r="C19" s="242"/>
      <c r="D19" s="578"/>
      <c r="E19" s="204"/>
      <c r="F19" s="385"/>
    </row>
    <row r="20" spans="1:6" ht="13.5" customHeight="1" x14ac:dyDescent="0.2">
      <c r="A20" s="324">
        <v>2</v>
      </c>
      <c r="B20" s="578">
        <v>46000</v>
      </c>
      <c r="C20" s="578">
        <v>61000</v>
      </c>
      <c r="D20" s="578">
        <v>76000</v>
      </c>
      <c r="E20" s="204"/>
    </row>
    <row r="21" spans="1:6" ht="13.5" customHeight="1" x14ac:dyDescent="0.2">
      <c r="A21" s="324">
        <v>3</v>
      </c>
      <c r="B21" s="578">
        <v>53125</v>
      </c>
      <c r="C21" s="578">
        <v>70500</v>
      </c>
      <c r="D21" s="578">
        <v>87875</v>
      </c>
      <c r="E21" s="204"/>
    </row>
    <row r="22" spans="1:6" ht="13.5" customHeight="1" x14ac:dyDescent="0.2">
      <c r="A22" s="324">
        <v>4</v>
      </c>
      <c r="B22" s="578">
        <v>60250</v>
      </c>
      <c r="C22" s="578">
        <v>80000</v>
      </c>
      <c r="D22" s="578">
        <v>99750</v>
      </c>
      <c r="E22" s="204"/>
    </row>
    <row r="23" spans="1:6" ht="13.5" customHeight="1" x14ac:dyDescent="0.2">
      <c r="A23" s="324">
        <v>5</v>
      </c>
      <c r="B23" s="578">
        <v>67375</v>
      </c>
      <c r="C23" s="578">
        <v>89500</v>
      </c>
      <c r="D23" s="578">
        <v>111625</v>
      </c>
      <c r="E23" s="204"/>
    </row>
    <row r="24" spans="1:6" ht="13.5" customHeight="1" x14ac:dyDescent="0.2">
      <c r="A24" s="324">
        <v>6</v>
      </c>
      <c r="B24" s="578">
        <v>74500</v>
      </c>
      <c r="C24" s="578">
        <v>99000</v>
      </c>
      <c r="D24" s="578">
        <v>123500</v>
      </c>
      <c r="E24" s="204"/>
    </row>
    <row r="25" spans="1:6" ht="13.5" customHeight="1" x14ac:dyDescent="0.2">
      <c r="A25" s="324">
        <v>7</v>
      </c>
      <c r="B25" s="578">
        <v>81625</v>
      </c>
      <c r="C25" s="578">
        <v>108500</v>
      </c>
      <c r="D25" s="578">
        <v>135375</v>
      </c>
      <c r="E25" s="204"/>
    </row>
    <row r="26" spans="1:6" ht="13.5" customHeight="1" x14ac:dyDescent="0.2">
      <c r="A26" s="30" t="s">
        <v>63</v>
      </c>
      <c r="B26" s="559"/>
      <c r="C26" s="559"/>
      <c r="D26" s="559"/>
    </row>
    <row r="27" spans="1:6" s="573" customFormat="1" ht="13.5" customHeight="1" x14ac:dyDescent="0.2">
      <c r="A27" s="609" t="s">
        <v>392</v>
      </c>
      <c r="B27" s="559"/>
      <c r="C27" s="559"/>
      <c r="D27" s="559"/>
    </row>
    <row r="28" spans="1:6" ht="13.5" customHeight="1" x14ac:dyDescent="0.2">
      <c r="A28" s="609" t="s">
        <v>395</v>
      </c>
      <c r="B28" s="559"/>
      <c r="C28" s="559"/>
      <c r="D28" s="559"/>
    </row>
    <row r="29" spans="1:6" ht="13.5" customHeight="1" x14ac:dyDescent="0.2">
      <c r="A29" s="609" t="s">
        <v>396</v>
      </c>
      <c r="B29" s="559"/>
      <c r="C29" s="559"/>
      <c r="D29" s="559"/>
    </row>
    <row r="30" spans="1:6" ht="13.5" customHeight="1" x14ac:dyDescent="0.2">
      <c r="A30" s="246"/>
      <c r="B30" s="559"/>
      <c r="C30" s="559"/>
      <c r="D30" s="559"/>
    </row>
    <row r="31" spans="1:6" ht="13.5" customHeight="1" x14ac:dyDescent="0.2">
      <c r="A31" s="246"/>
      <c r="B31" s="559"/>
      <c r="C31" s="559"/>
      <c r="D31" s="241" t="s">
        <v>327</v>
      </c>
    </row>
    <row r="32" spans="1:6" ht="13.5" customHeight="1" x14ac:dyDescent="0.2">
      <c r="A32" s="246"/>
      <c r="B32" s="244"/>
      <c r="C32" s="244"/>
      <c r="D32" s="247"/>
    </row>
    <row r="33" spans="1:4" ht="13.5" customHeight="1" x14ac:dyDescent="0.2">
      <c r="A33" s="246"/>
      <c r="B33" s="244"/>
      <c r="C33" s="244"/>
      <c r="D33" s="244"/>
    </row>
    <row r="34" spans="1:4" ht="13.5" customHeight="1" x14ac:dyDescent="0.2">
      <c r="A34" s="348" t="s">
        <v>315</v>
      </c>
      <c r="B34" s="244"/>
      <c r="C34" s="244"/>
      <c r="D34" s="244"/>
    </row>
    <row r="35" spans="1:4" ht="13.5" customHeight="1" x14ac:dyDescent="0.2">
      <c r="A35" s="200"/>
      <c r="B35" s="200"/>
      <c r="C35" s="200"/>
      <c r="D35" s="200"/>
    </row>
    <row r="36" spans="1:4" ht="13.5" customHeight="1" x14ac:dyDescent="0.2"/>
    <row r="37" spans="1:4" ht="13.5" customHeight="1" x14ac:dyDescent="0.2"/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/>
    <row r="43" spans="1:4" ht="13.5" customHeight="1" x14ac:dyDescent="0.2"/>
    <row r="44" spans="1:4" ht="13.5" customHeight="1" x14ac:dyDescent="0.2"/>
    <row r="45" spans="1:4" ht="13.5" customHeight="1" x14ac:dyDescent="0.2"/>
    <row r="46" spans="1:4" ht="13.5" customHeight="1" x14ac:dyDescent="0.2"/>
    <row r="47" spans="1:4" ht="13.5" customHeight="1" x14ac:dyDescent="0.2"/>
    <row r="48" spans="1: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</sheetData>
  <mergeCells count="7">
    <mergeCell ref="B18:D18"/>
    <mergeCell ref="A4:A7"/>
    <mergeCell ref="B4:D4"/>
    <mergeCell ref="B5:C5"/>
    <mergeCell ref="D5:D6"/>
    <mergeCell ref="B7:D7"/>
    <mergeCell ref="B9:D9"/>
  </mergeCells>
  <hyperlinks>
    <hyperlink ref="A3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934"/>
  <sheetViews>
    <sheetView zoomScaleNormal="100" workbookViewId="0">
      <selection activeCell="J20" sqref="J20"/>
    </sheetView>
  </sheetViews>
  <sheetFormatPr baseColWidth="10" defaultRowHeight="11.25" x14ac:dyDescent="0.2"/>
  <cols>
    <col min="1" max="1" width="17.83203125" style="183" customWidth="1"/>
    <col min="2" max="3" width="42.6640625" style="183" customWidth="1"/>
    <col min="4" max="4" width="15.6640625" style="183" customWidth="1"/>
    <col min="5" max="251" width="12" style="183"/>
    <col min="252" max="252" width="15.6640625" style="183" customWidth="1"/>
    <col min="253" max="253" width="9.6640625" style="183" customWidth="1"/>
    <col min="254" max="259" width="17.5" style="183" customWidth="1"/>
    <col min="260" max="260" width="15.6640625" style="183" customWidth="1"/>
    <col min="261" max="507" width="12" style="183"/>
    <col min="508" max="508" width="15.6640625" style="183" customWidth="1"/>
    <col min="509" max="509" width="9.6640625" style="183" customWidth="1"/>
    <col min="510" max="515" width="17.5" style="183" customWidth="1"/>
    <col min="516" max="516" width="15.6640625" style="183" customWidth="1"/>
    <col min="517" max="763" width="12" style="183"/>
    <col min="764" max="764" width="15.6640625" style="183" customWidth="1"/>
    <col min="765" max="765" width="9.6640625" style="183" customWidth="1"/>
    <col min="766" max="771" width="17.5" style="183" customWidth="1"/>
    <col min="772" max="772" width="15.6640625" style="183" customWidth="1"/>
    <col min="773" max="1019" width="12" style="183"/>
    <col min="1020" max="1020" width="15.6640625" style="183" customWidth="1"/>
    <col min="1021" max="1021" width="9.6640625" style="183" customWidth="1"/>
    <col min="1022" max="1027" width="17.5" style="183" customWidth="1"/>
    <col min="1028" max="1028" width="15.6640625" style="183" customWidth="1"/>
    <col min="1029" max="1275" width="12" style="183"/>
    <col min="1276" max="1276" width="15.6640625" style="183" customWidth="1"/>
    <col min="1277" max="1277" width="9.6640625" style="183" customWidth="1"/>
    <col min="1278" max="1283" width="17.5" style="183" customWidth="1"/>
    <col min="1284" max="1284" width="15.6640625" style="183" customWidth="1"/>
    <col min="1285" max="1531" width="12" style="183"/>
    <col min="1532" max="1532" width="15.6640625" style="183" customWidth="1"/>
    <col min="1533" max="1533" width="9.6640625" style="183" customWidth="1"/>
    <col min="1534" max="1539" width="17.5" style="183" customWidth="1"/>
    <col min="1540" max="1540" width="15.6640625" style="183" customWidth="1"/>
    <col min="1541" max="1787" width="12" style="183"/>
    <col min="1788" max="1788" width="15.6640625" style="183" customWidth="1"/>
    <col min="1789" max="1789" width="9.6640625" style="183" customWidth="1"/>
    <col min="1790" max="1795" width="17.5" style="183" customWidth="1"/>
    <col min="1796" max="1796" width="15.6640625" style="183" customWidth="1"/>
    <col min="1797" max="2043" width="12" style="183"/>
    <col min="2044" max="2044" width="15.6640625" style="183" customWidth="1"/>
    <col min="2045" max="2045" width="9.6640625" style="183" customWidth="1"/>
    <col min="2046" max="2051" width="17.5" style="183" customWidth="1"/>
    <col min="2052" max="2052" width="15.6640625" style="183" customWidth="1"/>
    <col min="2053" max="2299" width="12" style="183"/>
    <col min="2300" max="2300" width="15.6640625" style="183" customWidth="1"/>
    <col min="2301" max="2301" width="9.6640625" style="183" customWidth="1"/>
    <col min="2302" max="2307" width="17.5" style="183" customWidth="1"/>
    <col min="2308" max="2308" width="15.6640625" style="183" customWidth="1"/>
    <col min="2309" max="2555" width="12" style="183"/>
    <col min="2556" max="2556" width="15.6640625" style="183" customWidth="1"/>
    <col min="2557" max="2557" width="9.6640625" style="183" customWidth="1"/>
    <col min="2558" max="2563" width="17.5" style="183" customWidth="1"/>
    <col min="2564" max="2564" width="15.6640625" style="183" customWidth="1"/>
    <col min="2565" max="2811" width="12" style="183"/>
    <col min="2812" max="2812" width="15.6640625" style="183" customWidth="1"/>
    <col min="2813" max="2813" width="9.6640625" style="183" customWidth="1"/>
    <col min="2814" max="2819" width="17.5" style="183" customWidth="1"/>
    <col min="2820" max="2820" width="15.6640625" style="183" customWidth="1"/>
    <col min="2821" max="3067" width="12" style="183"/>
    <col min="3068" max="3068" width="15.6640625" style="183" customWidth="1"/>
    <col min="3069" max="3069" width="9.6640625" style="183" customWidth="1"/>
    <col min="3070" max="3075" width="17.5" style="183" customWidth="1"/>
    <col min="3076" max="3076" width="15.6640625" style="183" customWidth="1"/>
    <col min="3077" max="3323" width="12" style="183"/>
    <col min="3324" max="3324" width="15.6640625" style="183" customWidth="1"/>
    <col min="3325" max="3325" width="9.6640625" style="183" customWidth="1"/>
    <col min="3326" max="3331" width="17.5" style="183" customWidth="1"/>
    <col min="3332" max="3332" width="15.6640625" style="183" customWidth="1"/>
    <col min="3333" max="3579" width="12" style="183"/>
    <col min="3580" max="3580" width="15.6640625" style="183" customWidth="1"/>
    <col min="3581" max="3581" width="9.6640625" style="183" customWidth="1"/>
    <col min="3582" max="3587" width="17.5" style="183" customWidth="1"/>
    <col min="3588" max="3588" width="15.6640625" style="183" customWidth="1"/>
    <col min="3589" max="3835" width="12" style="183"/>
    <col min="3836" max="3836" width="15.6640625" style="183" customWidth="1"/>
    <col min="3837" max="3837" width="9.6640625" style="183" customWidth="1"/>
    <col min="3838" max="3843" width="17.5" style="183" customWidth="1"/>
    <col min="3844" max="3844" width="15.6640625" style="183" customWidth="1"/>
    <col min="3845" max="4091" width="12" style="183"/>
    <col min="4092" max="4092" width="15.6640625" style="183" customWidth="1"/>
    <col min="4093" max="4093" width="9.6640625" style="183" customWidth="1"/>
    <col min="4094" max="4099" width="17.5" style="183" customWidth="1"/>
    <col min="4100" max="4100" width="15.6640625" style="183" customWidth="1"/>
    <col min="4101" max="4347" width="12" style="183"/>
    <col min="4348" max="4348" width="15.6640625" style="183" customWidth="1"/>
    <col min="4349" max="4349" width="9.6640625" style="183" customWidth="1"/>
    <col min="4350" max="4355" width="17.5" style="183" customWidth="1"/>
    <col min="4356" max="4356" width="15.6640625" style="183" customWidth="1"/>
    <col min="4357" max="4603" width="12" style="183"/>
    <col min="4604" max="4604" width="15.6640625" style="183" customWidth="1"/>
    <col min="4605" max="4605" width="9.6640625" style="183" customWidth="1"/>
    <col min="4606" max="4611" width="17.5" style="183" customWidth="1"/>
    <col min="4612" max="4612" width="15.6640625" style="183" customWidth="1"/>
    <col min="4613" max="4859" width="12" style="183"/>
    <col min="4860" max="4860" width="15.6640625" style="183" customWidth="1"/>
    <col min="4861" max="4861" width="9.6640625" style="183" customWidth="1"/>
    <col min="4862" max="4867" width="17.5" style="183" customWidth="1"/>
    <col min="4868" max="4868" width="15.6640625" style="183" customWidth="1"/>
    <col min="4869" max="5115" width="12" style="183"/>
    <col min="5116" max="5116" width="15.6640625" style="183" customWidth="1"/>
    <col min="5117" max="5117" width="9.6640625" style="183" customWidth="1"/>
    <col min="5118" max="5123" width="17.5" style="183" customWidth="1"/>
    <col min="5124" max="5124" width="15.6640625" style="183" customWidth="1"/>
    <col min="5125" max="5371" width="12" style="183"/>
    <col min="5372" max="5372" width="15.6640625" style="183" customWidth="1"/>
    <col min="5373" max="5373" width="9.6640625" style="183" customWidth="1"/>
    <col min="5374" max="5379" width="17.5" style="183" customWidth="1"/>
    <col min="5380" max="5380" width="15.6640625" style="183" customWidth="1"/>
    <col min="5381" max="5627" width="12" style="183"/>
    <col min="5628" max="5628" width="15.6640625" style="183" customWidth="1"/>
    <col min="5629" max="5629" width="9.6640625" style="183" customWidth="1"/>
    <col min="5630" max="5635" width="17.5" style="183" customWidth="1"/>
    <col min="5636" max="5636" width="15.6640625" style="183" customWidth="1"/>
    <col min="5637" max="5883" width="12" style="183"/>
    <col min="5884" max="5884" width="15.6640625" style="183" customWidth="1"/>
    <col min="5885" max="5885" width="9.6640625" style="183" customWidth="1"/>
    <col min="5886" max="5891" width="17.5" style="183" customWidth="1"/>
    <col min="5892" max="5892" width="15.6640625" style="183" customWidth="1"/>
    <col min="5893" max="6139" width="12" style="183"/>
    <col min="6140" max="6140" width="15.6640625" style="183" customWidth="1"/>
    <col min="6141" max="6141" width="9.6640625" style="183" customWidth="1"/>
    <col min="6142" max="6147" width="17.5" style="183" customWidth="1"/>
    <col min="6148" max="6148" width="15.6640625" style="183" customWidth="1"/>
    <col min="6149" max="6395" width="12" style="183"/>
    <col min="6396" max="6396" width="15.6640625" style="183" customWidth="1"/>
    <col min="6397" max="6397" width="9.6640625" style="183" customWidth="1"/>
    <col min="6398" max="6403" width="17.5" style="183" customWidth="1"/>
    <col min="6404" max="6404" width="15.6640625" style="183" customWidth="1"/>
    <col min="6405" max="6651" width="12" style="183"/>
    <col min="6652" max="6652" width="15.6640625" style="183" customWidth="1"/>
    <col min="6653" max="6653" width="9.6640625" style="183" customWidth="1"/>
    <col min="6654" max="6659" width="17.5" style="183" customWidth="1"/>
    <col min="6660" max="6660" width="15.6640625" style="183" customWidth="1"/>
    <col min="6661" max="6907" width="12" style="183"/>
    <col min="6908" max="6908" width="15.6640625" style="183" customWidth="1"/>
    <col min="6909" max="6909" width="9.6640625" style="183" customWidth="1"/>
    <col min="6910" max="6915" width="17.5" style="183" customWidth="1"/>
    <col min="6916" max="6916" width="15.6640625" style="183" customWidth="1"/>
    <col min="6917" max="7163" width="12" style="183"/>
    <col min="7164" max="7164" width="15.6640625" style="183" customWidth="1"/>
    <col min="7165" max="7165" width="9.6640625" style="183" customWidth="1"/>
    <col min="7166" max="7171" width="17.5" style="183" customWidth="1"/>
    <col min="7172" max="7172" width="15.6640625" style="183" customWidth="1"/>
    <col min="7173" max="7419" width="12" style="183"/>
    <col min="7420" max="7420" width="15.6640625" style="183" customWidth="1"/>
    <col min="7421" max="7421" width="9.6640625" style="183" customWidth="1"/>
    <col min="7422" max="7427" width="17.5" style="183" customWidth="1"/>
    <col min="7428" max="7428" width="15.6640625" style="183" customWidth="1"/>
    <col min="7429" max="7675" width="12" style="183"/>
    <col min="7676" max="7676" width="15.6640625" style="183" customWidth="1"/>
    <col min="7677" max="7677" width="9.6640625" style="183" customWidth="1"/>
    <col min="7678" max="7683" width="17.5" style="183" customWidth="1"/>
    <col min="7684" max="7684" width="15.6640625" style="183" customWidth="1"/>
    <col min="7685" max="7931" width="12" style="183"/>
    <col min="7932" max="7932" width="15.6640625" style="183" customWidth="1"/>
    <col min="7933" max="7933" width="9.6640625" style="183" customWidth="1"/>
    <col min="7934" max="7939" width="17.5" style="183" customWidth="1"/>
    <col min="7940" max="7940" width="15.6640625" style="183" customWidth="1"/>
    <col min="7941" max="8187" width="12" style="183"/>
    <col min="8188" max="8188" width="15.6640625" style="183" customWidth="1"/>
    <col min="8189" max="8189" width="9.6640625" style="183" customWidth="1"/>
    <col min="8190" max="8195" width="17.5" style="183" customWidth="1"/>
    <col min="8196" max="8196" width="15.6640625" style="183" customWidth="1"/>
    <col min="8197" max="8443" width="12" style="183"/>
    <col min="8444" max="8444" width="15.6640625" style="183" customWidth="1"/>
    <col min="8445" max="8445" width="9.6640625" style="183" customWidth="1"/>
    <col min="8446" max="8451" width="17.5" style="183" customWidth="1"/>
    <col min="8452" max="8452" width="15.6640625" style="183" customWidth="1"/>
    <col min="8453" max="8699" width="12" style="183"/>
    <col min="8700" max="8700" width="15.6640625" style="183" customWidth="1"/>
    <col min="8701" max="8701" width="9.6640625" style="183" customWidth="1"/>
    <col min="8702" max="8707" width="17.5" style="183" customWidth="1"/>
    <col min="8708" max="8708" width="15.6640625" style="183" customWidth="1"/>
    <col min="8709" max="8955" width="12" style="183"/>
    <col min="8956" max="8956" width="15.6640625" style="183" customWidth="1"/>
    <col min="8957" max="8957" width="9.6640625" style="183" customWidth="1"/>
    <col min="8958" max="8963" width="17.5" style="183" customWidth="1"/>
    <col min="8964" max="8964" width="15.6640625" style="183" customWidth="1"/>
    <col min="8965" max="9211" width="12" style="183"/>
    <col min="9212" max="9212" width="15.6640625" style="183" customWidth="1"/>
    <col min="9213" max="9213" width="9.6640625" style="183" customWidth="1"/>
    <col min="9214" max="9219" width="17.5" style="183" customWidth="1"/>
    <col min="9220" max="9220" width="15.6640625" style="183" customWidth="1"/>
    <col min="9221" max="9467" width="12" style="183"/>
    <col min="9468" max="9468" width="15.6640625" style="183" customWidth="1"/>
    <col min="9469" max="9469" width="9.6640625" style="183" customWidth="1"/>
    <col min="9470" max="9475" width="17.5" style="183" customWidth="1"/>
    <col min="9476" max="9476" width="15.6640625" style="183" customWidth="1"/>
    <col min="9477" max="9723" width="12" style="183"/>
    <col min="9724" max="9724" width="15.6640625" style="183" customWidth="1"/>
    <col min="9725" max="9725" width="9.6640625" style="183" customWidth="1"/>
    <col min="9726" max="9731" width="17.5" style="183" customWidth="1"/>
    <col min="9732" max="9732" width="15.6640625" style="183" customWidth="1"/>
    <col min="9733" max="9979" width="12" style="183"/>
    <col min="9980" max="9980" width="15.6640625" style="183" customWidth="1"/>
    <col min="9981" max="9981" width="9.6640625" style="183" customWidth="1"/>
    <col min="9982" max="9987" width="17.5" style="183" customWidth="1"/>
    <col min="9988" max="9988" width="15.6640625" style="183" customWidth="1"/>
    <col min="9989" max="10235" width="12" style="183"/>
    <col min="10236" max="10236" width="15.6640625" style="183" customWidth="1"/>
    <col min="10237" max="10237" width="9.6640625" style="183" customWidth="1"/>
    <col min="10238" max="10243" width="17.5" style="183" customWidth="1"/>
    <col min="10244" max="10244" width="15.6640625" style="183" customWidth="1"/>
    <col min="10245" max="10491" width="12" style="183"/>
    <col min="10492" max="10492" width="15.6640625" style="183" customWidth="1"/>
    <col min="10493" max="10493" width="9.6640625" style="183" customWidth="1"/>
    <col min="10494" max="10499" width="17.5" style="183" customWidth="1"/>
    <col min="10500" max="10500" width="15.6640625" style="183" customWidth="1"/>
    <col min="10501" max="10747" width="12" style="183"/>
    <col min="10748" max="10748" width="15.6640625" style="183" customWidth="1"/>
    <col min="10749" max="10749" width="9.6640625" style="183" customWidth="1"/>
    <col min="10750" max="10755" width="17.5" style="183" customWidth="1"/>
    <col min="10756" max="10756" width="15.6640625" style="183" customWidth="1"/>
    <col min="10757" max="11003" width="12" style="183"/>
    <col min="11004" max="11004" width="15.6640625" style="183" customWidth="1"/>
    <col min="11005" max="11005" width="9.6640625" style="183" customWidth="1"/>
    <col min="11006" max="11011" width="17.5" style="183" customWidth="1"/>
    <col min="11012" max="11012" width="15.6640625" style="183" customWidth="1"/>
    <col min="11013" max="11259" width="12" style="183"/>
    <col min="11260" max="11260" width="15.6640625" style="183" customWidth="1"/>
    <col min="11261" max="11261" width="9.6640625" style="183" customWidth="1"/>
    <col min="11262" max="11267" width="17.5" style="183" customWidth="1"/>
    <col min="11268" max="11268" width="15.6640625" style="183" customWidth="1"/>
    <col min="11269" max="11515" width="12" style="183"/>
    <col min="11516" max="11516" width="15.6640625" style="183" customWidth="1"/>
    <col min="11517" max="11517" width="9.6640625" style="183" customWidth="1"/>
    <col min="11518" max="11523" width="17.5" style="183" customWidth="1"/>
    <col min="11524" max="11524" width="15.6640625" style="183" customWidth="1"/>
    <col min="11525" max="11771" width="12" style="183"/>
    <col min="11772" max="11772" width="15.6640625" style="183" customWidth="1"/>
    <col min="11773" max="11773" width="9.6640625" style="183" customWidth="1"/>
    <col min="11774" max="11779" width="17.5" style="183" customWidth="1"/>
    <col min="11780" max="11780" width="15.6640625" style="183" customWidth="1"/>
    <col min="11781" max="12027" width="12" style="183"/>
    <col min="12028" max="12028" width="15.6640625" style="183" customWidth="1"/>
    <col min="12029" max="12029" width="9.6640625" style="183" customWidth="1"/>
    <col min="12030" max="12035" width="17.5" style="183" customWidth="1"/>
    <col min="12036" max="12036" width="15.6640625" style="183" customWidth="1"/>
    <col min="12037" max="12283" width="12" style="183"/>
    <col min="12284" max="12284" width="15.6640625" style="183" customWidth="1"/>
    <col min="12285" max="12285" width="9.6640625" style="183" customWidth="1"/>
    <col min="12286" max="12291" width="17.5" style="183" customWidth="1"/>
    <col min="12292" max="12292" width="15.6640625" style="183" customWidth="1"/>
    <col min="12293" max="12539" width="12" style="183"/>
    <col min="12540" max="12540" width="15.6640625" style="183" customWidth="1"/>
    <col min="12541" max="12541" width="9.6640625" style="183" customWidth="1"/>
    <col min="12542" max="12547" width="17.5" style="183" customWidth="1"/>
    <col min="12548" max="12548" width="15.6640625" style="183" customWidth="1"/>
    <col min="12549" max="12795" width="12" style="183"/>
    <col min="12796" max="12796" width="15.6640625" style="183" customWidth="1"/>
    <col min="12797" max="12797" width="9.6640625" style="183" customWidth="1"/>
    <col min="12798" max="12803" width="17.5" style="183" customWidth="1"/>
    <col min="12804" max="12804" width="15.6640625" style="183" customWidth="1"/>
    <col min="12805" max="13051" width="12" style="183"/>
    <col min="13052" max="13052" width="15.6640625" style="183" customWidth="1"/>
    <col min="13053" max="13053" width="9.6640625" style="183" customWidth="1"/>
    <col min="13054" max="13059" width="17.5" style="183" customWidth="1"/>
    <col min="13060" max="13060" width="15.6640625" style="183" customWidth="1"/>
    <col min="13061" max="13307" width="12" style="183"/>
    <col min="13308" max="13308" width="15.6640625" style="183" customWidth="1"/>
    <col min="13309" max="13309" width="9.6640625" style="183" customWidth="1"/>
    <col min="13310" max="13315" width="17.5" style="183" customWidth="1"/>
    <col min="13316" max="13316" width="15.6640625" style="183" customWidth="1"/>
    <col min="13317" max="13563" width="12" style="183"/>
    <col min="13564" max="13564" width="15.6640625" style="183" customWidth="1"/>
    <col min="13565" max="13565" width="9.6640625" style="183" customWidth="1"/>
    <col min="13566" max="13571" width="17.5" style="183" customWidth="1"/>
    <col min="13572" max="13572" width="15.6640625" style="183" customWidth="1"/>
    <col min="13573" max="13819" width="12" style="183"/>
    <col min="13820" max="13820" width="15.6640625" style="183" customWidth="1"/>
    <col min="13821" max="13821" width="9.6640625" style="183" customWidth="1"/>
    <col min="13822" max="13827" width="17.5" style="183" customWidth="1"/>
    <col min="13828" max="13828" width="15.6640625" style="183" customWidth="1"/>
    <col min="13829" max="14075" width="12" style="183"/>
    <col min="14076" max="14076" width="15.6640625" style="183" customWidth="1"/>
    <col min="14077" max="14077" width="9.6640625" style="183" customWidth="1"/>
    <col min="14078" max="14083" width="17.5" style="183" customWidth="1"/>
    <col min="14084" max="14084" width="15.6640625" style="183" customWidth="1"/>
    <col min="14085" max="14331" width="12" style="183"/>
    <col min="14332" max="14332" width="15.6640625" style="183" customWidth="1"/>
    <col min="14333" max="14333" width="9.6640625" style="183" customWidth="1"/>
    <col min="14334" max="14339" width="17.5" style="183" customWidth="1"/>
    <col min="14340" max="14340" width="15.6640625" style="183" customWidth="1"/>
    <col min="14341" max="14587" width="12" style="183"/>
    <col min="14588" max="14588" width="15.6640625" style="183" customWidth="1"/>
    <col min="14589" max="14589" width="9.6640625" style="183" customWidth="1"/>
    <col min="14590" max="14595" width="17.5" style="183" customWidth="1"/>
    <col min="14596" max="14596" width="15.6640625" style="183" customWidth="1"/>
    <col min="14597" max="14843" width="12" style="183"/>
    <col min="14844" max="14844" width="15.6640625" style="183" customWidth="1"/>
    <col min="14845" max="14845" width="9.6640625" style="183" customWidth="1"/>
    <col min="14846" max="14851" width="17.5" style="183" customWidth="1"/>
    <col min="14852" max="14852" width="15.6640625" style="183" customWidth="1"/>
    <col min="14853" max="15099" width="12" style="183"/>
    <col min="15100" max="15100" width="15.6640625" style="183" customWidth="1"/>
    <col min="15101" max="15101" width="9.6640625" style="183" customWidth="1"/>
    <col min="15102" max="15107" width="17.5" style="183" customWidth="1"/>
    <col min="15108" max="15108" width="15.6640625" style="183" customWidth="1"/>
    <col min="15109" max="15355" width="12" style="183"/>
    <col min="15356" max="15356" width="15.6640625" style="183" customWidth="1"/>
    <col min="15357" max="15357" width="9.6640625" style="183" customWidth="1"/>
    <col min="15358" max="15363" width="17.5" style="183" customWidth="1"/>
    <col min="15364" max="15364" width="15.6640625" style="183" customWidth="1"/>
    <col min="15365" max="15611" width="12" style="183"/>
    <col min="15612" max="15612" width="15.6640625" style="183" customWidth="1"/>
    <col min="15613" max="15613" width="9.6640625" style="183" customWidth="1"/>
    <col min="15614" max="15619" width="17.5" style="183" customWidth="1"/>
    <col min="15620" max="15620" width="15.6640625" style="183" customWidth="1"/>
    <col min="15621" max="15867" width="12" style="183"/>
    <col min="15868" max="15868" width="15.6640625" style="183" customWidth="1"/>
    <col min="15869" max="15869" width="9.6640625" style="183" customWidth="1"/>
    <col min="15870" max="15875" width="17.5" style="183" customWidth="1"/>
    <col min="15876" max="15876" width="15.6640625" style="183" customWidth="1"/>
    <col min="15877" max="16123" width="12" style="183"/>
    <col min="16124" max="16124" width="15.6640625" style="183" customWidth="1"/>
    <col min="16125" max="16125" width="9.6640625" style="183" customWidth="1"/>
    <col min="16126" max="16131" width="17.5" style="183" customWidth="1"/>
    <col min="16132" max="16132" width="15.6640625" style="183" customWidth="1"/>
    <col min="16133" max="16381" width="12" style="183"/>
    <col min="16382" max="16384" width="12" style="183" customWidth="1"/>
  </cols>
  <sheetData>
    <row r="1" spans="1:5" ht="12" x14ac:dyDescent="0.2">
      <c r="A1" s="236" t="s">
        <v>383</v>
      </c>
      <c r="B1" s="573"/>
      <c r="C1" s="573"/>
    </row>
    <row r="2" spans="1:5" ht="12" x14ac:dyDescent="0.2">
      <c r="A2" s="236"/>
      <c r="B2" s="573"/>
      <c r="C2" s="573"/>
    </row>
    <row r="3" spans="1:5" ht="13.5" customHeight="1" x14ac:dyDescent="0.2">
      <c r="A3" s="200"/>
      <c r="B3" s="200"/>
      <c r="C3" s="200"/>
    </row>
    <row r="4" spans="1:5" ht="13.5" customHeight="1" x14ac:dyDescent="0.2">
      <c r="A4" s="736" t="s">
        <v>235</v>
      </c>
      <c r="B4" s="678" t="s">
        <v>399</v>
      </c>
      <c r="C4" s="739" t="s">
        <v>400</v>
      </c>
    </row>
    <row r="5" spans="1:5" ht="13.5" customHeight="1" x14ac:dyDescent="0.2">
      <c r="A5" s="736"/>
      <c r="B5" s="738"/>
      <c r="C5" s="740"/>
    </row>
    <row r="6" spans="1:5" ht="37.15" customHeight="1" x14ac:dyDescent="0.2">
      <c r="A6" s="736"/>
      <c r="B6" s="602" t="s">
        <v>397</v>
      </c>
      <c r="C6" s="604"/>
    </row>
    <row r="7" spans="1:5" ht="13.5" customHeight="1" x14ac:dyDescent="0.2">
      <c r="A7" s="736"/>
      <c r="B7" s="737" t="s">
        <v>194</v>
      </c>
      <c r="C7" s="695"/>
    </row>
    <row r="8" spans="1:5" ht="13.5" customHeight="1" x14ac:dyDescent="0.2">
      <c r="A8" s="603"/>
      <c r="B8" s="200"/>
      <c r="C8" s="200"/>
    </row>
    <row r="9" spans="1:5" ht="13.5" customHeight="1" x14ac:dyDescent="0.2">
      <c r="A9" s="610"/>
      <c r="B9" s="735"/>
      <c r="C9" s="735"/>
    </row>
    <row r="10" spans="1:5" ht="6" customHeight="1" x14ac:dyDescent="0.2">
      <c r="A10" s="610"/>
      <c r="B10" s="242"/>
      <c r="C10" s="578"/>
    </row>
    <row r="11" spans="1:5" ht="13.5" customHeight="1" x14ac:dyDescent="0.2">
      <c r="A11" s="325">
        <v>1</v>
      </c>
      <c r="B11" s="611" t="s">
        <v>398</v>
      </c>
      <c r="C11" s="612">
        <v>51000</v>
      </c>
    </row>
    <row r="12" spans="1:5" ht="13.5" customHeight="1" x14ac:dyDescent="0.2">
      <c r="A12" s="325">
        <v>2</v>
      </c>
      <c r="B12" s="612">
        <v>51000</v>
      </c>
      <c r="C12" s="612">
        <v>60000</v>
      </c>
    </row>
    <row r="13" spans="1:5" ht="13.5" customHeight="1" x14ac:dyDescent="0.2">
      <c r="A13" s="325">
        <v>3</v>
      </c>
      <c r="B13" s="612">
        <v>60000</v>
      </c>
      <c r="C13" s="612">
        <v>69000</v>
      </c>
      <c r="D13" s="204"/>
      <c r="E13" s="385"/>
    </row>
    <row r="14" spans="1:5" ht="13.5" customHeight="1" x14ac:dyDescent="0.2">
      <c r="A14" s="325">
        <v>4</v>
      </c>
      <c r="B14" s="612">
        <v>69000</v>
      </c>
      <c r="C14" s="612">
        <v>78000</v>
      </c>
      <c r="D14" s="204"/>
      <c r="E14" s="385"/>
    </row>
    <row r="15" spans="1:5" ht="13.5" customHeight="1" x14ac:dyDescent="0.2">
      <c r="A15" s="325">
        <v>5</v>
      </c>
      <c r="B15" s="612">
        <v>78000</v>
      </c>
      <c r="C15" s="612">
        <v>87000</v>
      </c>
      <c r="D15" s="204"/>
      <c r="E15" s="385"/>
    </row>
    <row r="16" spans="1:5" s="573" customFormat="1" ht="13.5" customHeight="1" x14ac:dyDescent="0.2">
      <c r="A16" s="325">
        <v>6</v>
      </c>
      <c r="B16" s="612">
        <v>87000</v>
      </c>
      <c r="C16" s="612">
        <v>96000</v>
      </c>
      <c r="D16" s="204"/>
      <c r="E16" s="385"/>
    </row>
    <row r="17" spans="1:5" s="573" customFormat="1" ht="13.5" customHeight="1" x14ac:dyDescent="0.2">
      <c r="A17" s="325">
        <v>7</v>
      </c>
      <c r="B17" s="612">
        <v>96000</v>
      </c>
      <c r="C17" s="612">
        <v>105000</v>
      </c>
      <c r="D17" s="204"/>
      <c r="E17" s="385"/>
    </row>
    <row r="18" spans="1:5" ht="13.5" customHeight="1" x14ac:dyDescent="0.2">
      <c r="A18" s="325"/>
      <c r="B18" s="612"/>
      <c r="C18" s="612"/>
      <c r="D18" s="204"/>
      <c r="E18" s="385"/>
    </row>
    <row r="19" spans="1:5" ht="13.5" customHeight="1" x14ac:dyDescent="0.2">
      <c r="A19" s="325"/>
      <c r="B19" s="735"/>
      <c r="C19" s="735"/>
      <c r="D19" s="204"/>
      <c r="E19" s="385"/>
    </row>
    <row r="20" spans="1:5" ht="6" customHeight="1" x14ac:dyDescent="0.2">
      <c r="A20" s="325"/>
      <c r="B20" s="613"/>
      <c r="C20" s="614"/>
      <c r="D20" s="204"/>
      <c r="E20" s="385"/>
    </row>
    <row r="21" spans="1:5" ht="13.5" customHeight="1" x14ac:dyDescent="0.2">
      <c r="A21" s="325">
        <v>1</v>
      </c>
      <c r="B21" s="611" t="s">
        <v>401</v>
      </c>
      <c r="C21" s="612">
        <v>52000</v>
      </c>
      <c r="D21" s="204"/>
    </row>
    <row r="22" spans="1:5" ht="13.5" customHeight="1" x14ac:dyDescent="0.2">
      <c r="A22" s="325">
        <v>2</v>
      </c>
      <c r="B22" s="612">
        <v>52000</v>
      </c>
      <c r="C22" s="612">
        <v>61000</v>
      </c>
      <c r="D22" s="204"/>
    </row>
    <row r="23" spans="1:5" ht="13.5" customHeight="1" x14ac:dyDescent="0.2">
      <c r="A23" s="325">
        <v>3</v>
      </c>
      <c r="B23" s="612">
        <v>61000</v>
      </c>
      <c r="C23" s="612">
        <v>70000</v>
      </c>
      <c r="D23" s="204"/>
    </row>
    <row r="24" spans="1:5" ht="13.5" customHeight="1" x14ac:dyDescent="0.2">
      <c r="A24" s="325">
        <v>4</v>
      </c>
      <c r="B24" s="612">
        <v>70000</v>
      </c>
      <c r="C24" s="612">
        <v>79000</v>
      </c>
      <c r="D24" s="204"/>
    </row>
    <row r="25" spans="1:5" ht="13.5" customHeight="1" x14ac:dyDescent="0.2">
      <c r="A25" s="325">
        <v>5</v>
      </c>
      <c r="B25" s="612">
        <v>79000</v>
      </c>
      <c r="C25" s="612">
        <v>88000</v>
      </c>
      <c r="D25" s="204"/>
    </row>
    <row r="26" spans="1:5" s="573" customFormat="1" ht="13.5" customHeight="1" x14ac:dyDescent="0.2">
      <c r="A26" s="325">
        <v>6</v>
      </c>
      <c r="B26" s="612">
        <v>88000</v>
      </c>
      <c r="C26" s="612">
        <v>97000</v>
      </c>
      <c r="D26" s="204"/>
    </row>
    <row r="27" spans="1:5" s="573" customFormat="1" ht="13.5" customHeight="1" x14ac:dyDescent="0.2">
      <c r="A27" s="325">
        <v>7</v>
      </c>
      <c r="B27" s="612">
        <v>97000</v>
      </c>
      <c r="C27" s="612">
        <v>106000</v>
      </c>
      <c r="D27" s="204"/>
    </row>
    <row r="28" spans="1:5" ht="13.5" customHeight="1" x14ac:dyDescent="0.2">
      <c r="A28" s="30" t="s">
        <v>63</v>
      </c>
      <c r="B28" s="559"/>
      <c r="C28" s="559"/>
    </row>
    <row r="29" spans="1:5" ht="13.5" customHeight="1" x14ac:dyDescent="0.2">
      <c r="A29" s="249" t="s">
        <v>241</v>
      </c>
      <c r="B29" s="559"/>
      <c r="C29" s="559"/>
    </row>
    <row r="30" spans="1:5" ht="13.5" customHeight="1" x14ac:dyDescent="0.2">
      <c r="A30" s="249" t="s">
        <v>242</v>
      </c>
      <c r="B30" s="559"/>
      <c r="C30" s="559"/>
    </row>
    <row r="31" spans="1:5" ht="13.5" customHeight="1" x14ac:dyDescent="0.2">
      <c r="A31" s="249" t="s">
        <v>243</v>
      </c>
      <c r="B31" s="559"/>
      <c r="C31" s="559"/>
    </row>
    <row r="32" spans="1:5" ht="13.5" customHeight="1" x14ac:dyDescent="0.2">
      <c r="A32" s="246"/>
      <c r="B32" s="559"/>
      <c r="C32" s="559"/>
    </row>
    <row r="33" spans="1:3" ht="13.5" customHeight="1" x14ac:dyDescent="0.2">
      <c r="A33" s="246"/>
      <c r="B33" s="559"/>
      <c r="C33" s="241" t="s">
        <v>327</v>
      </c>
    </row>
    <row r="34" spans="1:3" ht="13.5" customHeight="1" x14ac:dyDescent="0.2">
      <c r="A34" s="246"/>
      <c r="B34" s="244"/>
      <c r="C34" s="247"/>
    </row>
    <row r="35" spans="1:3" ht="13.5" customHeight="1" x14ac:dyDescent="0.2">
      <c r="A35" s="246"/>
      <c r="B35" s="244"/>
      <c r="C35" s="244"/>
    </row>
    <row r="36" spans="1:3" ht="13.5" customHeight="1" x14ac:dyDescent="0.2">
      <c r="A36" s="348" t="s">
        <v>315</v>
      </c>
      <c r="B36" s="244"/>
      <c r="C36" s="244"/>
    </row>
    <row r="37" spans="1:3" ht="13.5" customHeight="1" x14ac:dyDescent="0.2">
      <c r="A37" s="200"/>
      <c r="B37" s="200"/>
      <c r="C37" s="200"/>
    </row>
    <row r="38" spans="1:3" ht="13.5" customHeight="1" x14ac:dyDescent="0.2"/>
    <row r="39" spans="1:3" ht="13.5" customHeight="1" x14ac:dyDescent="0.2"/>
    <row r="40" spans="1:3" ht="13.5" customHeight="1" x14ac:dyDescent="0.2"/>
    <row r="41" spans="1:3" ht="13.5" customHeight="1" x14ac:dyDescent="0.2"/>
    <row r="42" spans="1:3" ht="13.5" customHeight="1" x14ac:dyDescent="0.2"/>
    <row r="43" spans="1:3" ht="13.5" customHeight="1" x14ac:dyDescent="0.2"/>
    <row r="44" spans="1:3" ht="13.5" customHeight="1" x14ac:dyDescent="0.2"/>
    <row r="45" spans="1:3" ht="13.5" customHeight="1" x14ac:dyDescent="0.2"/>
    <row r="46" spans="1:3" ht="13.5" customHeight="1" x14ac:dyDescent="0.2"/>
    <row r="47" spans="1:3" ht="13.5" customHeight="1" x14ac:dyDescent="0.2"/>
    <row r="48" spans="1: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</sheetData>
  <mergeCells count="6">
    <mergeCell ref="B19:C19"/>
    <mergeCell ref="A4:A7"/>
    <mergeCell ref="B7:C7"/>
    <mergeCell ref="B9:C9"/>
    <mergeCell ref="B4:B5"/>
    <mergeCell ref="C4:C5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917"/>
  <sheetViews>
    <sheetView zoomScaleNormal="100" workbookViewId="0">
      <selection activeCell="F26" sqref="F26"/>
    </sheetView>
  </sheetViews>
  <sheetFormatPr baseColWidth="10" defaultRowHeight="11.25" x14ac:dyDescent="0.2"/>
  <cols>
    <col min="1" max="3" width="31.6640625" style="183" customWidth="1"/>
    <col min="4" max="4" width="15.6640625" style="183" customWidth="1"/>
    <col min="5" max="254" width="12" style="183"/>
    <col min="255" max="255" width="15.6640625" style="183" customWidth="1"/>
    <col min="256" max="256" width="19.5" style="183" customWidth="1"/>
    <col min="257" max="259" width="31.6640625" style="183" customWidth="1"/>
    <col min="260" max="260" width="15.6640625" style="183" customWidth="1"/>
    <col min="261" max="510" width="12" style="183"/>
    <col min="511" max="511" width="15.6640625" style="183" customWidth="1"/>
    <col min="512" max="512" width="19.5" style="183" customWidth="1"/>
    <col min="513" max="515" width="31.6640625" style="183" customWidth="1"/>
    <col min="516" max="516" width="15.6640625" style="183" customWidth="1"/>
    <col min="517" max="766" width="12" style="183"/>
    <col min="767" max="767" width="15.6640625" style="183" customWidth="1"/>
    <col min="768" max="768" width="19.5" style="183" customWidth="1"/>
    <col min="769" max="771" width="31.6640625" style="183" customWidth="1"/>
    <col min="772" max="772" width="15.6640625" style="183" customWidth="1"/>
    <col min="773" max="1022" width="12" style="183"/>
    <col min="1023" max="1023" width="15.6640625" style="183" customWidth="1"/>
    <col min="1024" max="1024" width="19.5" style="183" customWidth="1"/>
    <col min="1025" max="1027" width="31.6640625" style="183" customWidth="1"/>
    <col min="1028" max="1028" width="15.6640625" style="183" customWidth="1"/>
    <col min="1029" max="1278" width="12" style="183"/>
    <col min="1279" max="1279" width="15.6640625" style="183" customWidth="1"/>
    <col min="1280" max="1280" width="19.5" style="183" customWidth="1"/>
    <col min="1281" max="1283" width="31.6640625" style="183" customWidth="1"/>
    <col min="1284" max="1284" width="15.6640625" style="183" customWidth="1"/>
    <col min="1285" max="1534" width="12" style="183"/>
    <col min="1535" max="1535" width="15.6640625" style="183" customWidth="1"/>
    <col min="1536" max="1536" width="19.5" style="183" customWidth="1"/>
    <col min="1537" max="1539" width="31.6640625" style="183" customWidth="1"/>
    <col min="1540" max="1540" width="15.6640625" style="183" customWidth="1"/>
    <col min="1541" max="1790" width="12" style="183"/>
    <col min="1791" max="1791" width="15.6640625" style="183" customWidth="1"/>
    <col min="1792" max="1792" width="19.5" style="183" customWidth="1"/>
    <col min="1793" max="1795" width="31.6640625" style="183" customWidth="1"/>
    <col min="1796" max="1796" width="15.6640625" style="183" customWidth="1"/>
    <col min="1797" max="2046" width="12" style="183"/>
    <col min="2047" max="2047" width="15.6640625" style="183" customWidth="1"/>
    <col min="2048" max="2048" width="19.5" style="183" customWidth="1"/>
    <col min="2049" max="2051" width="31.6640625" style="183" customWidth="1"/>
    <col min="2052" max="2052" width="15.6640625" style="183" customWidth="1"/>
    <col min="2053" max="2302" width="12" style="183"/>
    <col min="2303" max="2303" width="15.6640625" style="183" customWidth="1"/>
    <col min="2304" max="2304" width="19.5" style="183" customWidth="1"/>
    <col min="2305" max="2307" width="31.6640625" style="183" customWidth="1"/>
    <col min="2308" max="2308" width="15.6640625" style="183" customWidth="1"/>
    <col min="2309" max="2558" width="12" style="183"/>
    <col min="2559" max="2559" width="15.6640625" style="183" customWidth="1"/>
    <col min="2560" max="2560" width="19.5" style="183" customWidth="1"/>
    <col min="2561" max="2563" width="31.6640625" style="183" customWidth="1"/>
    <col min="2564" max="2564" width="15.6640625" style="183" customWidth="1"/>
    <col min="2565" max="2814" width="12" style="183"/>
    <col min="2815" max="2815" width="15.6640625" style="183" customWidth="1"/>
    <col min="2816" max="2816" width="19.5" style="183" customWidth="1"/>
    <col min="2817" max="2819" width="31.6640625" style="183" customWidth="1"/>
    <col min="2820" max="2820" width="15.6640625" style="183" customWidth="1"/>
    <col min="2821" max="3070" width="12" style="183"/>
    <col min="3071" max="3071" width="15.6640625" style="183" customWidth="1"/>
    <col min="3072" max="3072" width="19.5" style="183" customWidth="1"/>
    <col min="3073" max="3075" width="31.6640625" style="183" customWidth="1"/>
    <col min="3076" max="3076" width="15.6640625" style="183" customWidth="1"/>
    <col min="3077" max="3326" width="12" style="183"/>
    <col min="3327" max="3327" width="15.6640625" style="183" customWidth="1"/>
    <col min="3328" max="3328" width="19.5" style="183" customWidth="1"/>
    <col min="3329" max="3331" width="31.6640625" style="183" customWidth="1"/>
    <col min="3332" max="3332" width="15.6640625" style="183" customWidth="1"/>
    <col min="3333" max="3582" width="12" style="183"/>
    <col min="3583" max="3583" width="15.6640625" style="183" customWidth="1"/>
    <col min="3584" max="3584" width="19.5" style="183" customWidth="1"/>
    <col min="3585" max="3587" width="31.6640625" style="183" customWidth="1"/>
    <col min="3588" max="3588" width="15.6640625" style="183" customWidth="1"/>
    <col min="3589" max="3838" width="12" style="183"/>
    <col min="3839" max="3839" width="15.6640625" style="183" customWidth="1"/>
    <col min="3840" max="3840" width="19.5" style="183" customWidth="1"/>
    <col min="3841" max="3843" width="31.6640625" style="183" customWidth="1"/>
    <col min="3844" max="3844" width="15.6640625" style="183" customWidth="1"/>
    <col min="3845" max="4094" width="12" style="183"/>
    <col min="4095" max="4095" width="15.6640625" style="183" customWidth="1"/>
    <col min="4096" max="4096" width="19.5" style="183" customWidth="1"/>
    <col min="4097" max="4099" width="31.6640625" style="183" customWidth="1"/>
    <col min="4100" max="4100" width="15.6640625" style="183" customWidth="1"/>
    <col min="4101" max="4350" width="12" style="183"/>
    <col min="4351" max="4351" width="15.6640625" style="183" customWidth="1"/>
    <col min="4352" max="4352" width="19.5" style="183" customWidth="1"/>
    <col min="4353" max="4355" width="31.6640625" style="183" customWidth="1"/>
    <col min="4356" max="4356" width="15.6640625" style="183" customWidth="1"/>
    <col min="4357" max="4606" width="12" style="183"/>
    <col min="4607" max="4607" width="15.6640625" style="183" customWidth="1"/>
    <col min="4608" max="4608" width="19.5" style="183" customWidth="1"/>
    <col min="4609" max="4611" width="31.6640625" style="183" customWidth="1"/>
    <col min="4612" max="4612" width="15.6640625" style="183" customWidth="1"/>
    <col min="4613" max="4862" width="12" style="183"/>
    <col min="4863" max="4863" width="15.6640625" style="183" customWidth="1"/>
    <col min="4864" max="4864" width="19.5" style="183" customWidth="1"/>
    <col min="4865" max="4867" width="31.6640625" style="183" customWidth="1"/>
    <col min="4868" max="4868" width="15.6640625" style="183" customWidth="1"/>
    <col min="4869" max="5118" width="12" style="183"/>
    <col min="5119" max="5119" width="15.6640625" style="183" customWidth="1"/>
    <col min="5120" max="5120" width="19.5" style="183" customWidth="1"/>
    <col min="5121" max="5123" width="31.6640625" style="183" customWidth="1"/>
    <col min="5124" max="5124" width="15.6640625" style="183" customWidth="1"/>
    <col min="5125" max="5374" width="12" style="183"/>
    <col min="5375" max="5375" width="15.6640625" style="183" customWidth="1"/>
    <col min="5376" max="5376" width="19.5" style="183" customWidth="1"/>
    <col min="5377" max="5379" width="31.6640625" style="183" customWidth="1"/>
    <col min="5380" max="5380" width="15.6640625" style="183" customWidth="1"/>
    <col min="5381" max="5630" width="12" style="183"/>
    <col min="5631" max="5631" width="15.6640625" style="183" customWidth="1"/>
    <col min="5632" max="5632" width="19.5" style="183" customWidth="1"/>
    <col min="5633" max="5635" width="31.6640625" style="183" customWidth="1"/>
    <col min="5636" max="5636" width="15.6640625" style="183" customWidth="1"/>
    <col min="5637" max="5886" width="12" style="183"/>
    <col min="5887" max="5887" width="15.6640625" style="183" customWidth="1"/>
    <col min="5888" max="5888" width="19.5" style="183" customWidth="1"/>
    <col min="5889" max="5891" width="31.6640625" style="183" customWidth="1"/>
    <col min="5892" max="5892" width="15.6640625" style="183" customWidth="1"/>
    <col min="5893" max="6142" width="12" style="183"/>
    <col min="6143" max="6143" width="15.6640625" style="183" customWidth="1"/>
    <col min="6144" max="6144" width="19.5" style="183" customWidth="1"/>
    <col min="6145" max="6147" width="31.6640625" style="183" customWidth="1"/>
    <col min="6148" max="6148" width="15.6640625" style="183" customWidth="1"/>
    <col min="6149" max="6398" width="12" style="183"/>
    <col min="6399" max="6399" width="15.6640625" style="183" customWidth="1"/>
    <col min="6400" max="6400" width="19.5" style="183" customWidth="1"/>
    <col min="6401" max="6403" width="31.6640625" style="183" customWidth="1"/>
    <col min="6404" max="6404" width="15.6640625" style="183" customWidth="1"/>
    <col min="6405" max="6654" width="12" style="183"/>
    <col min="6655" max="6655" width="15.6640625" style="183" customWidth="1"/>
    <col min="6656" max="6656" width="19.5" style="183" customWidth="1"/>
    <col min="6657" max="6659" width="31.6640625" style="183" customWidth="1"/>
    <col min="6660" max="6660" width="15.6640625" style="183" customWidth="1"/>
    <col min="6661" max="6910" width="12" style="183"/>
    <col min="6911" max="6911" width="15.6640625" style="183" customWidth="1"/>
    <col min="6912" max="6912" width="19.5" style="183" customWidth="1"/>
    <col min="6913" max="6915" width="31.6640625" style="183" customWidth="1"/>
    <col min="6916" max="6916" width="15.6640625" style="183" customWidth="1"/>
    <col min="6917" max="7166" width="12" style="183"/>
    <col min="7167" max="7167" width="15.6640625" style="183" customWidth="1"/>
    <col min="7168" max="7168" width="19.5" style="183" customWidth="1"/>
    <col min="7169" max="7171" width="31.6640625" style="183" customWidth="1"/>
    <col min="7172" max="7172" width="15.6640625" style="183" customWidth="1"/>
    <col min="7173" max="7422" width="12" style="183"/>
    <col min="7423" max="7423" width="15.6640625" style="183" customWidth="1"/>
    <col min="7424" max="7424" width="19.5" style="183" customWidth="1"/>
    <col min="7425" max="7427" width="31.6640625" style="183" customWidth="1"/>
    <col min="7428" max="7428" width="15.6640625" style="183" customWidth="1"/>
    <col min="7429" max="7678" width="12" style="183"/>
    <col min="7679" max="7679" width="15.6640625" style="183" customWidth="1"/>
    <col min="7680" max="7680" width="19.5" style="183" customWidth="1"/>
    <col min="7681" max="7683" width="31.6640625" style="183" customWidth="1"/>
    <col min="7684" max="7684" width="15.6640625" style="183" customWidth="1"/>
    <col min="7685" max="7934" width="12" style="183"/>
    <col min="7935" max="7935" width="15.6640625" style="183" customWidth="1"/>
    <col min="7936" max="7936" width="19.5" style="183" customWidth="1"/>
    <col min="7937" max="7939" width="31.6640625" style="183" customWidth="1"/>
    <col min="7940" max="7940" width="15.6640625" style="183" customWidth="1"/>
    <col min="7941" max="8190" width="12" style="183"/>
    <col min="8191" max="8191" width="15.6640625" style="183" customWidth="1"/>
    <col min="8192" max="8192" width="19.5" style="183" customWidth="1"/>
    <col min="8193" max="8195" width="31.6640625" style="183" customWidth="1"/>
    <col min="8196" max="8196" width="15.6640625" style="183" customWidth="1"/>
    <col min="8197" max="8446" width="12" style="183"/>
    <col min="8447" max="8447" width="15.6640625" style="183" customWidth="1"/>
    <col min="8448" max="8448" width="19.5" style="183" customWidth="1"/>
    <col min="8449" max="8451" width="31.6640625" style="183" customWidth="1"/>
    <col min="8452" max="8452" width="15.6640625" style="183" customWidth="1"/>
    <col min="8453" max="8702" width="12" style="183"/>
    <col min="8703" max="8703" width="15.6640625" style="183" customWidth="1"/>
    <col min="8704" max="8704" width="19.5" style="183" customWidth="1"/>
    <col min="8705" max="8707" width="31.6640625" style="183" customWidth="1"/>
    <col min="8708" max="8708" width="15.6640625" style="183" customWidth="1"/>
    <col min="8709" max="8958" width="12" style="183"/>
    <col min="8959" max="8959" width="15.6640625" style="183" customWidth="1"/>
    <col min="8960" max="8960" width="19.5" style="183" customWidth="1"/>
    <col min="8961" max="8963" width="31.6640625" style="183" customWidth="1"/>
    <col min="8964" max="8964" width="15.6640625" style="183" customWidth="1"/>
    <col min="8965" max="9214" width="12" style="183"/>
    <col min="9215" max="9215" width="15.6640625" style="183" customWidth="1"/>
    <col min="9216" max="9216" width="19.5" style="183" customWidth="1"/>
    <col min="9217" max="9219" width="31.6640625" style="183" customWidth="1"/>
    <col min="9220" max="9220" width="15.6640625" style="183" customWidth="1"/>
    <col min="9221" max="9470" width="12" style="183"/>
    <col min="9471" max="9471" width="15.6640625" style="183" customWidth="1"/>
    <col min="9472" max="9472" width="19.5" style="183" customWidth="1"/>
    <col min="9473" max="9475" width="31.6640625" style="183" customWidth="1"/>
    <col min="9476" max="9476" width="15.6640625" style="183" customWidth="1"/>
    <col min="9477" max="9726" width="12" style="183"/>
    <col min="9727" max="9727" width="15.6640625" style="183" customWidth="1"/>
    <col min="9728" max="9728" width="19.5" style="183" customWidth="1"/>
    <col min="9729" max="9731" width="31.6640625" style="183" customWidth="1"/>
    <col min="9732" max="9732" width="15.6640625" style="183" customWidth="1"/>
    <col min="9733" max="9982" width="12" style="183"/>
    <col min="9983" max="9983" width="15.6640625" style="183" customWidth="1"/>
    <col min="9984" max="9984" width="19.5" style="183" customWidth="1"/>
    <col min="9985" max="9987" width="31.6640625" style="183" customWidth="1"/>
    <col min="9988" max="9988" width="15.6640625" style="183" customWidth="1"/>
    <col min="9989" max="10238" width="12" style="183"/>
    <col min="10239" max="10239" width="15.6640625" style="183" customWidth="1"/>
    <col min="10240" max="10240" width="19.5" style="183" customWidth="1"/>
    <col min="10241" max="10243" width="31.6640625" style="183" customWidth="1"/>
    <col min="10244" max="10244" width="15.6640625" style="183" customWidth="1"/>
    <col min="10245" max="10494" width="12" style="183"/>
    <col min="10495" max="10495" width="15.6640625" style="183" customWidth="1"/>
    <col min="10496" max="10496" width="19.5" style="183" customWidth="1"/>
    <col min="10497" max="10499" width="31.6640625" style="183" customWidth="1"/>
    <col min="10500" max="10500" width="15.6640625" style="183" customWidth="1"/>
    <col min="10501" max="10750" width="12" style="183"/>
    <col min="10751" max="10751" width="15.6640625" style="183" customWidth="1"/>
    <col min="10752" max="10752" width="19.5" style="183" customWidth="1"/>
    <col min="10753" max="10755" width="31.6640625" style="183" customWidth="1"/>
    <col min="10756" max="10756" width="15.6640625" style="183" customWidth="1"/>
    <col min="10757" max="11006" width="12" style="183"/>
    <col min="11007" max="11007" width="15.6640625" style="183" customWidth="1"/>
    <col min="11008" max="11008" width="19.5" style="183" customWidth="1"/>
    <col min="11009" max="11011" width="31.6640625" style="183" customWidth="1"/>
    <col min="11012" max="11012" width="15.6640625" style="183" customWidth="1"/>
    <col min="11013" max="11262" width="12" style="183"/>
    <col min="11263" max="11263" width="15.6640625" style="183" customWidth="1"/>
    <col min="11264" max="11264" width="19.5" style="183" customWidth="1"/>
    <col min="11265" max="11267" width="31.6640625" style="183" customWidth="1"/>
    <col min="11268" max="11268" width="15.6640625" style="183" customWidth="1"/>
    <col min="11269" max="11518" width="12" style="183"/>
    <col min="11519" max="11519" width="15.6640625" style="183" customWidth="1"/>
    <col min="11520" max="11520" width="19.5" style="183" customWidth="1"/>
    <col min="11521" max="11523" width="31.6640625" style="183" customWidth="1"/>
    <col min="11524" max="11524" width="15.6640625" style="183" customWidth="1"/>
    <col min="11525" max="11774" width="12" style="183"/>
    <col min="11775" max="11775" width="15.6640625" style="183" customWidth="1"/>
    <col min="11776" max="11776" width="19.5" style="183" customWidth="1"/>
    <col min="11777" max="11779" width="31.6640625" style="183" customWidth="1"/>
    <col min="11780" max="11780" width="15.6640625" style="183" customWidth="1"/>
    <col min="11781" max="12030" width="12" style="183"/>
    <col min="12031" max="12031" width="15.6640625" style="183" customWidth="1"/>
    <col min="12032" max="12032" width="19.5" style="183" customWidth="1"/>
    <col min="12033" max="12035" width="31.6640625" style="183" customWidth="1"/>
    <col min="12036" max="12036" width="15.6640625" style="183" customWidth="1"/>
    <col min="12037" max="12286" width="12" style="183"/>
    <col min="12287" max="12287" width="15.6640625" style="183" customWidth="1"/>
    <col min="12288" max="12288" width="19.5" style="183" customWidth="1"/>
    <col min="12289" max="12291" width="31.6640625" style="183" customWidth="1"/>
    <col min="12292" max="12292" width="15.6640625" style="183" customWidth="1"/>
    <col min="12293" max="12542" width="12" style="183"/>
    <col min="12543" max="12543" width="15.6640625" style="183" customWidth="1"/>
    <col min="12544" max="12544" width="19.5" style="183" customWidth="1"/>
    <col min="12545" max="12547" width="31.6640625" style="183" customWidth="1"/>
    <col min="12548" max="12548" width="15.6640625" style="183" customWidth="1"/>
    <col min="12549" max="12798" width="12" style="183"/>
    <col min="12799" max="12799" width="15.6640625" style="183" customWidth="1"/>
    <col min="12800" max="12800" width="19.5" style="183" customWidth="1"/>
    <col min="12801" max="12803" width="31.6640625" style="183" customWidth="1"/>
    <col min="12804" max="12804" width="15.6640625" style="183" customWidth="1"/>
    <col min="12805" max="13054" width="12" style="183"/>
    <col min="13055" max="13055" width="15.6640625" style="183" customWidth="1"/>
    <col min="13056" max="13056" width="19.5" style="183" customWidth="1"/>
    <col min="13057" max="13059" width="31.6640625" style="183" customWidth="1"/>
    <col min="13060" max="13060" width="15.6640625" style="183" customWidth="1"/>
    <col min="13061" max="13310" width="12" style="183"/>
    <col min="13311" max="13311" width="15.6640625" style="183" customWidth="1"/>
    <col min="13312" max="13312" width="19.5" style="183" customWidth="1"/>
    <col min="13313" max="13315" width="31.6640625" style="183" customWidth="1"/>
    <col min="13316" max="13316" width="15.6640625" style="183" customWidth="1"/>
    <col min="13317" max="13566" width="12" style="183"/>
    <col min="13567" max="13567" width="15.6640625" style="183" customWidth="1"/>
    <col min="13568" max="13568" width="19.5" style="183" customWidth="1"/>
    <col min="13569" max="13571" width="31.6640625" style="183" customWidth="1"/>
    <col min="13572" max="13572" width="15.6640625" style="183" customWidth="1"/>
    <col min="13573" max="13822" width="12" style="183"/>
    <col min="13823" max="13823" width="15.6640625" style="183" customWidth="1"/>
    <col min="13824" max="13824" width="19.5" style="183" customWidth="1"/>
    <col min="13825" max="13827" width="31.6640625" style="183" customWidth="1"/>
    <col min="13828" max="13828" width="15.6640625" style="183" customWidth="1"/>
    <col min="13829" max="14078" width="12" style="183"/>
    <col min="14079" max="14079" width="15.6640625" style="183" customWidth="1"/>
    <col min="14080" max="14080" width="19.5" style="183" customWidth="1"/>
    <col min="14081" max="14083" width="31.6640625" style="183" customWidth="1"/>
    <col min="14084" max="14084" width="15.6640625" style="183" customWidth="1"/>
    <col min="14085" max="14334" width="12" style="183"/>
    <col min="14335" max="14335" width="15.6640625" style="183" customWidth="1"/>
    <col min="14336" max="14336" width="19.5" style="183" customWidth="1"/>
    <col min="14337" max="14339" width="31.6640625" style="183" customWidth="1"/>
    <col min="14340" max="14340" width="15.6640625" style="183" customWidth="1"/>
    <col min="14341" max="14590" width="12" style="183"/>
    <col min="14591" max="14591" width="15.6640625" style="183" customWidth="1"/>
    <col min="14592" max="14592" width="19.5" style="183" customWidth="1"/>
    <col min="14593" max="14595" width="31.6640625" style="183" customWidth="1"/>
    <col min="14596" max="14596" width="15.6640625" style="183" customWidth="1"/>
    <col min="14597" max="14846" width="12" style="183"/>
    <col min="14847" max="14847" width="15.6640625" style="183" customWidth="1"/>
    <col min="14848" max="14848" width="19.5" style="183" customWidth="1"/>
    <col min="14849" max="14851" width="31.6640625" style="183" customWidth="1"/>
    <col min="14852" max="14852" width="15.6640625" style="183" customWidth="1"/>
    <col min="14853" max="15102" width="12" style="183"/>
    <col min="15103" max="15103" width="15.6640625" style="183" customWidth="1"/>
    <col min="15104" max="15104" width="19.5" style="183" customWidth="1"/>
    <col min="15105" max="15107" width="31.6640625" style="183" customWidth="1"/>
    <col min="15108" max="15108" width="15.6640625" style="183" customWidth="1"/>
    <col min="15109" max="15358" width="12" style="183"/>
    <col min="15359" max="15359" width="15.6640625" style="183" customWidth="1"/>
    <col min="15360" max="15360" width="19.5" style="183" customWidth="1"/>
    <col min="15361" max="15363" width="31.6640625" style="183" customWidth="1"/>
    <col min="15364" max="15364" width="15.6640625" style="183" customWidth="1"/>
    <col min="15365" max="15614" width="12" style="183"/>
    <col min="15615" max="15615" width="15.6640625" style="183" customWidth="1"/>
    <col min="15616" max="15616" width="19.5" style="183" customWidth="1"/>
    <col min="15617" max="15619" width="31.6640625" style="183" customWidth="1"/>
    <col min="15620" max="15620" width="15.6640625" style="183" customWidth="1"/>
    <col min="15621" max="15870" width="12" style="183"/>
    <col min="15871" max="15871" width="15.6640625" style="183" customWidth="1"/>
    <col min="15872" max="15872" width="19.5" style="183" customWidth="1"/>
    <col min="15873" max="15875" width="31.6640625" style="183" customWidth="1"/>
    <col min="15876" max="15876" width="15.6640625" style="183" customWidth="1"/>
    <col min="15877" max="16126" width="12" style="183"/>
    <col min="16127" max="16127" width="15.6640625" style="183" customWidth="1"/>
    <col min="16128" max="16128" width="19.5" style="183" customWidth="1"/>
    <col min="16129" max="16131" width="31.6640625" style="183" customWidth="1"/>
    <col min="16132" max="16132" width="15.6640625" style="183" customWidth="1"/>
    <col min="16133" max="16383" width="12" style="183"/>
    <col min="16384" max="16384" width="12" style="183" customWidth="1"/>
  </cols>
  <sheetData>
    <row r="1" spans="1:5" ht="12" x14ac:dyDescent="0.2">
      <c r="A1" s="236" t="s">
        <v>403</v>
      </c>
      <c r="B1" s="573"/>
      <c r="C1" s="573"/>
    </row>
    <row r="2" spans="1:5" s="573" customFormat="1" ht="12" x14ac:dyDescent="0.2">
      <c r="A2" s="236" t="s">
        <v>404</v>
      </c>
    </row>
    <row r="3" spans="1:5" x14ac:dyDescent="0.2">
      <c r="A3" s="615" t="s">
        <v>402</v>
      </c>
      <c r="B3" s="573"/>
      <c r="C3" s="573"/>
    </row>
    <row r="4" spans="1:5" s="573" customFormat="1" x14ac:dyDescent="0.2">
      <c r="A4" s="615"/>
    </row>
    <row r="5" spans="1:5" ht="13.5" customHeight="1" x14ac:dyDescent="0.2">
      <c r="A5" s="200"/>
      <c r="B5" s="200"/>
      <c r="C5" s="200"/>
    </row>
    <row r="6" spans="1:5" ht="35.25" customHeight="1" x14ac:dyDescent="0.2">
      <c r="A6" s="601" t="s">
        <v>237</v>
      </c>
      <c r="B6" s="601" t="s">
        <v>238</v>
      </c>
      <c r="C6" s="605" t="s">
        <v>236</v>
      </c>
    </row>
    <row r="7" spans="1:5" s="573" customFormat="1" ht="13.9" customHeight="1" x14ac:dyDescent="0.2">
      <c r="A7" s="741" t="s">
        <v>228</v>
      </c>
      <c r="B7" s="742"/>
      <c r="C7" s="742"/>
    </row>
    <row r="8" spans="1:5" ht="13.5" customHeight="1" x14ac:dyDescent="0.2">
      <c r="A8" s="200"/>
      <c r="B8" s="200"/>
      <c r="C8" s="200"/>
    </row>
    <row r="9" spans="1:5" ht="13.5" customHeight="1" x14ac:dyDescent="0.2">
      <c r="A9" s="734" t="s">
        <v>405</v>
      </c>
      <c r="B9" s="735"/>
      <c r="C9" s="735"/>
    </row>
    <row r="10" spans="1:5" ht="6" customHeight="1" x14ac:dyDescent="0.2">
      <c r="A10" s="608"/>
      <c r="B10" s="242"/>
      <c r="C10" s="578"/>
    </row>
    <row r="11" spans="1:5" ht="13.5" customHeight="1" x14ac:dyDescent="0.2">
      <c r="A11" s="608">
        <v>1250</v>
      </c>
      <c r="B11" s="578">
        <v>750</v>
      </c>
      <c r="C11" s="578">
        <v>250</v>
      </c>
    </row>
    <row r="12" spans="1:5" ht="13.5" customHeight="1" x14ac:dyDescent="0.2">
      <c r="A12" s="608"/>
      <c r="B12" s="242"/>
      <c r="C12" s="578"/>
      <c r="D12" s="204"/>
      <c r="E12" s="385"/>
    </row>
    <row r="13" spans="1:5" ht="13.5" customHeight="1" x14ac:dyDescent="0.2">
      <c r="A13" s="559"/>
      <c r="B13" s="559"/>
      <c r="C13" s="559"/>
    </row>
    <row r="14" spans="1:5" ht="13.5" customHeight="1" x14ac:dyDescent="0.2">
      <c r="A14" s="245"/>
      <c r="B14" s="559"/>
      <c r="C14" s="559"/>
    </row>
    <row r="15" spans="1:5" ht="13.5" customHeight="1" x14ac:dyDescent="0.2">
      <c r="A15" s="559"/>
      <c r="B15" s="559"/>
      <c r="C15" s="559"/>
    </row>
    <row r="16" spans="1:5" ht="13.5" customHeight="1" x14ac:dyDescent="0.2">
      <c r="A16" s="559"/>
      <c r="B16" s="559"/>
      <c r="C16" s="241" t="s">
        <v>327</v>
      </c>
    </row>
    <row r="17" spans="1:3" ht="13.5" customHeight="1" x14ac:dyDescent="0.2">
      <c r="A17" s="559"/>
      <c r="B17" s="559"/>
      <c r="C17" s="247"/>
    </row>
    <row r="18" spans="1:3" ht="13.5" customHeight="1" x14ac:dyDescent="0.2">
      <c r="A18" s="244"/>
      <c r="B18" s="244"/>
      <c r="C18" s="244"/>
    </row>
    <row r="19" spans="1:3" ht="13.5" customHeight="1" x14ac:dyDescent="0.2">
      <c r="A19" s="348" t="s">
        <v>315</v>
      </c>
      <c r="B19" s="244"/>
      <c r="C19" s="244"/>
    </row>
    <row r="20" spans="1:3" ht="13.5" customHeight="1" x14ac:dyDescent="0.2">
      <c r="A20" s="200"/>
      <c r="B20" s="200"/>
      <c r="C20" s="200"/>
    </row>
    <row r="21" spans="1:3" ht="13.5" customHeight="1" x14ac:dyDescent="0.2">
      <c r="A21" s="200"/>
      <c r="B21" s="200"/>
      <c r="C21" s="200"/>
    </row>
    <row r="22" spans="1:3" ht="13.5" customHeight="1" x14ac:dyDescent="0.2">
      <c r="A22" s="200"/>
      <c r="B22" s="200"/>
      <c r="C22" s="200"/>
    </row>
    <row r="23" spans="1:3" ht="13.5" customHeight="1" x14ac:dyDescent="0.2"/>
    <row r="24" spans="1:3" ht="13.5" customHeight="1" x14ac:dyDescent="0.2"/>
    <row r="25" spans="1:3" ht="13.5" customHeight="1" x14ac:dyDescent="0.2"/>
    <row r="26" spans="1:3" ht="13.5" customHeight="1" x14ac:dyDescent="0.2"/>
    <row r="27" spans="1:3" ht="13.5" customHeight="1" x14ac:dyDescent="0.2"/>
    <row r="28" spans="1:3" ht="13.5" customHeight="1" x14ac:dyDescent="0.2"/>
    <row r="29" spans="1:3" ht="13.5" customHeight="1" x14ac:dyDescent="0.2"/>
    <row r="30" spans="1:3" ht="13.5" customHeight="1" x14ac:dyDescent="0.2"/>
    <row r="31" spans="1:3" ht="13.5" customHeight="1" x14ac:dyDescent="0.2"/>
    <row r="32" spans="1:3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</sheetData>
  <mergeCells count="2">
    <mergeCell ref="A9:C9"/>
    <mergeCell ref="A7:C7"/>
  </mergeCells>
  <hyperlinks>
    <hyperlink ref="A19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A2" sqref="A2"/>
    </sheetView>
  </sheetViews>
  <sheetFormatPr baseColWidth="10" defaultColWidth="12" defaultRowHeight="14.25" x14ac:dyDescent="0.2"/>
  <cols>
    <col min="1" max="1" width="21.6640625" style="533" customWidth="1"/>
    <col min="2" max="7" width="15.6640625" style="533" customWidth="1"/>
    <col min="8" max="16384" width="12" style="533"/>
  </cols>
  <sheetData>
    <row r="1" spans="1:9" ht="13.5" customHeight="1" x14ac:dyDescent="0.2">
      <c r="A1" s="545" t="s">
        <v>323</v>
      </c>
      <c r="B1" s="544"/>
      <c r="C1" s="544"/>
      <c r="D1" s="544"/>
      <c r="E1" s="544"/>
      <c r="F1" s="544"/>
      <c r="G1" s="544"/>
    </row>
    <row r="2" spans="1:9" ht="13.5" customHeight="1" x14ac:dyDescent="0.2">
      <c r="A2" s="543"/>
      <c r="B2" s="536"/>
      <c r="C2" s="536"/>
      <c r="D2" s="536"/>
      <c r="E2" s="536"/>
      <c r="F2" s="536"/>
      <c r="G2" s="536"/>
      <c r="H2" s="534"/>
    </row>
    <row r="3" spans="1:9" ht="13.5" customHeight="1" x14ac:dyDescent="0.2">
      <c r="A3" s="536"/>
      <c r="B3" s="536"/>
      <c r="C3" s="536"/>
      <c r="D3" s="536"/>
      <c r="E3" s="536"/>
      <c r="F3" s="536"/>
      <c r="G3" s="536"/>
      <c r="H3" s="534"/>
    </row>
    <row r="4" spans="1:9" ht="12.75" customHeight="1" x14ac:dyDescent="0.2">
      <c r="A4" s="629" t="s">
        <v>16</v>
      </c>
      <c r="B4" s="630" t="s">
        <v>324</v>
      </c>
      <c r="C4" s="630"/>
      <c r="D4" s="630"/>
      <c r="E4" s="630"/>
      <c r="F4" s="630"/>
      <c r="G4" s="631"/>
      <c r="H4" s="534"/>
    </row>
    <row r="5" spans="1:9" ht="12.75" customHeight="1" x14ac:dyDescent="0.2">
      <c r="A5" s="629"/>
      <c r="B5" s="630" t="s">
        <v>322</v>
      </c>
      <c r="C5" s="630"/>
      <c r="D5" s="630" t="s">
        <v>325</v>
      </c>
      <c r="E5" s="630"/>
      <c r="F5" s="630" t="s">
        <v>368</v>
      </c>
      <c r="G5" s="631"/>
      <c r="H5" s="542"/>
    </row>
    <row r="6" spans="1:9" ht="12.75" customHeight="1" x14ac:dyDescent="0.2">
      <c r="A6" s="629"/>
      <c r="B6" s="541" t="s">
        <v>4</v>
      </c>
      <c r="C6" s="541" t="s">
        <v>47</v>
      </c>
      <c r="D6" s="541" t="s">
        <v>4</v>
      </c>
      <c r="E6" s="541" t="s">
        <v>47</v>
      </c>
      <c r="F6" s="541" t="s">
        <v>4</v>
      </c>
      <c r="G6" s="540" t="s">
        <v>47</v>
      </c>
      <c r="H6" s="542"/>
    </row>
    <row r="7" spans="1:9" ht="12.75" customHeight="1" x14ac:dyDescent="0.2">
      <c r="A7" s="539"/>
      <c r="B7" s="536"/>
      <c r="C7" s="536"/>
      <c r="D7" s="536"/>
      <c r="E7" s="536"/>
      <c r="F7" s="536"/>
      <c r="G7" s="536"/>
      <c r="H7" s="542"/>
      <c r="I7" s="53"/>
    </row>
    <row r="8" spans="1:9" ht="12.75" customHeight="1" x14ac:dyDescent="0.2">
      <c r="A8" s="538" t="s">
        <v>17</v>
      </c>
      <c r="B8" s="52">
        <v>126</v>
      </c>
      <c r="C8" s="53">
        <v>1.6331821127673365</v>
      </c>
      <c r="D8" s="52">
        <v>1136</v>
      </c>
      <c r="E8" s="53">
        <v>11.595386342757987</v>
      </c>
      <c r="F8" s="52">
        <v>173</v>
      </c>
      <c r="G8" s="537">
        <v>7.3398387781077643</v>
      </c>
      <c r="H8" s="542"/>
      <c r="I8" s="53"/>
    </row>
    <row r="9" spans="1:9" ht="12.75" customHeight="1" x14ac:dyDescent="0.2">
      <c r="A9" s="538" t="s">
        <v>18</v>
      </c>
      <c r="B9" s="52">
        <v>898</v>
      </c>
      <c r="C9" s="53">
        <v>11.639662994167207</v>
      </c>
      <c r="D9" s="52">
        <v>536</v>
      </c>
      <c r="E9" s="53">
        <v>5.471062570174543</v>
      </c>
      <c r="F9" s="52">
        <v>153</v>
      </c>
      <c r="G9" s="537">
        <v>6.4913025031820117</v>
      </c>
      <c r="H9" s="542"/>
      <c r="I9" s="53"/>
    </row>
    <row r="10" spans="1:9" ht="12.75" customHeight="1" x14ac:dyDescent="0.2">
      <c r="A10" s="538" t="s">
        <v>19</v>
      </c>
      <c r="B10" s="52">
        <v>490</v>
      </c>
      <c r="C10" s="53">
        <v>6.3512637718729756</v>
      </c>
      <c r="D10" s="52">
        <v>622</v>
      </c>
      <c r="E10" s="53">
        <v>6.3488823109115033</v>
      </c>
      <c r="F10" s="52">
        <v>195</v>
      </c>
      <c r="G10" s="537">
        <v>8.2732286805260937</v>
      </c>
      <c r="H10" s="542"/>
      <c r="I10" s="53"/>
    </row>
    <row r="11" spans="1:9" ht="12.75" customHeight="1" x14ac:dyDescent="0.2">
      <c r="A11" s="538" t="s">
        <v>20</v>
      </c>
      <c r="B11" s="52">
        <v>453</v>
      </c>
      <c r="C11" s="53">
        <v>5.8716785482825662</v>
      </c>
      <c r="D11" s="52">
        <v>312</v>
      </c>
      <c r="E11" s="53">
        <v>3.1846483617433909</v>
      </c>
      <c r="F11" s="52">
        <v>147</v>
      </c>
      <c r="G11" s="537">
        <v>6.2367416207042847</v>
      </c>
      <c r="H11" s="542"/>
      <c r="I11" s="53"/>
    </row>
    <row r="12" spans="1:9" ht="12.75" customHeight="1" x14ac:dyDescent="0.2">
      <c r="A12" s="538" t="s">
        <v>21</v>
      </c>
      <c r="B12" s="52">
        <v>506</v>
      </c>
      <c r="C12" s="53">
        <v>6.558651976668826</v>
      </c>
      <c r="D12" s="52">
        <v>395</v>
      </c>
      <c r="E12" s="53">
        <v>4.0318464836174339</v>
      </c>
      <c r="F12" s="52">
        <v>147</v>
      </c>
      <c r="G12" s="537">
        <v>6.2367416207042847</v>
      </c>
      <c r="H12" s="542"/>
      <c r="I12" s="53"/>
    </row>
    <row r="13" spans="1:9" ht="12.75" customHeight="1" x14ac:dyDescent="0.2">
      <c r="A13" s="538" t="s">
        <v>22</v>
      </c>
      <c r="B13" s="52">
        <v>2473</v>
      </c>
      <c r="C13" s="53">
        <v>32.054439403758913</v>
      </c>
      <c r="D13" s="52">
        <v>3001</v>
      </c>
      <c r="E13" s="53">
        <v>30.631826069204859</v>
      </c>
      <c r="F13" s="52">
        <v>906</v>
      </c>
      <c r="G13" s="537">
        <v>38.438693254136616</v>
      </c>
      <c r="H13" s="542"/>
      <c r="I13" s="53"/>
    </row>
    <row r="14" spans="1:9" ht="6" customHeight="1" x14ac:dyDescent="0.2">
      <c r="A14" s="538"/>
      <c r="B14" s="52"/>
      <c r="C14" s="53"/>
      <c r="D14" s="52"/>
      <c r="E14" s="53"/>
      <c r="F14" s="52"/>
      <c r="G14" s="537"/>
      <c r="H14" s="542"/>
      <c r="I14" s="53"/>
    </row>
    <row r="15" spans="1:9" ht="12.75" customHeight="1" x14ac:dyDescent="0.2">
      <c r="A15" s="538" t="s">
        <v>23</v>
      </c>
      <c r="B15" s="52">
        <v>988</v>
      </c>
      <c r="C15" s="53">
        <v>12.806221646143875</v>
      </c>
      <c r="D15" s="52">
        <v>930</v>
      </c>
      <c r="E15" s="53">
        <v>9.492701847504339</v>
      </c>
      <c r="F15" s="52">
        <v>186</v>
      </c>
      <c r="G15" s="537">
        <v>7.8913873568095037</v>
      </c>
      <c r="H15" s="542"/>
      <c r="I15" s="53"/>
    </row>
    <row r="16" spans="1:9" ht="12.75" customHeight="1" x14ac:dyDescent="0.2">
      <c r="A16" s="538" t="s">
        <v>25</v>
      </c>
      <c r="B16" s="52">
        <v>23</v>
      </c>
      <c r="C16" s="53">
        <v>0.29812054439403762</v>
      </c>
      <c r="D16" s="52">
        <v>73</v>
      </c>
      <c r="E16" s="53">
        <v>0.74512605899765239</v>
      </c>
      <c r="F16" s="52">
        <v>35</v>
      </c>
      <c r="G16" s="537">
        <v>1.4849384811200679</v>
      </c>
      <c r="H16" s="542"/>
      <c r="I16" s="53"/>
    </row>
    <row r="17" spans="1:9" ht="12.75" customHeight="1" x14ac:dyDescent="0.2">
      <c r="A17" s="538" t="s">
        <v>27</v>
      </c>
      <c r="B17" s="52">
        <v>491</v>
      </c>
      <c r="C17" s="53">
        <v>6.3642255346727152</v>
      </c>
      <c r="D17" s="52">
        <v>765</v>
      </c>
      <c r="E17" s="53">
        <v>7.808512810043891</v>
      </c>
      <c r="F17" s="52">
        <v>106</v>
      </c>
      <c r="G17" s="537">
        <v>4.4972422571064916</v>
      </c>
      <c r="H17" s="542"/>
      <c r="I17" s="53"/>
    </row>
    <row r="18" spans="1:9" ht="12.75" customHeight="1" x14ac:dyDescent="0.2">
      <c r="A18" s="538" t="s">
        <v>59</v>
      </c>
      <c r="B18" s="52">
        <v>181</v>
      </c>
      <c r="C18" s="53">
        <v>2.3460790667530782</v>
      </c>
      <c r="D18" s="52">
        <v>35</v>
      </c>
      <c r="E18" s="53">
        <v>0.35725222006736757</v>
      </c>
      <c r="F18" s="52">
        <v>56</v>
      </c>
      <c r="G18" s="537">
        <v>2.3759015697921089</v>
      </c>
      <c r="H18" s="542"/>
      <c r="I18" s="53"/>
    </row>
    <row r="19" spans="1:9" ht="12.75" customHeight="1" x14ac:dyDescent="0.2">
      <c r="A19" s="538" t="s">
        <v>31</v>
      </c>
      <c r="B19" s="52">
        <v>35</v>
      </c>
      <c r="C19" s="53">
        <v>0.45366169799092676</v>
      </c>
      <c r="D19" s="52">
        <v>139</v>
      </c>
      <c r="E19" s="53">
        <v>1.4188016739818312</v>
      </c>
      <c r="F19" s="52">
        <v>19</v>
      </c>
      <c r="G19" s="537">
        <v>0.80610946117946547</v>
      </c>
      <c r="H19" s="542"/>
      <c r="I19" s="53"/>
    </row>
    <row r="20" spans="1:9" ht="12.75" customHeight="1" x14ac:dyDescent="0.2">
      <c r="A20" s="538" t="s">
        <v>35</v>
      </c>
      <c r="B20" s="52">
        <v>104</v>
      </c>
      <c r="C20" s="53">
        <v>1.3480233311730396</v>
      </c>
      <c r="D20" s="52">
        <v>95</v>
      </c>
      <c r="E20" s="53">
        <v>0.96968459732571199</v>
      </c>
      <c r="F20" s="52">
        <v>28</v>
      </c>
      <c r="G20" s="537">
        <v>1.1879507848960544</v>
      </c>
      <c r="H20" s="542"/>
      <c r="I20" s="53"/>
    </row>
    <row r="21" spans="1:9" ht="12.75" customHeight="1" x14ac:dyDescent="0.2">
      <c r="A21" s="538" t="s">
        <v>36</v>
      </c>
      <c r="B21" s="52">
        <v>82</v>
      </c>
      <c r="C21" s="53">
        <v>1.0628645495787428</v>
      </c>
      <c r="D21" s="52">
        <v>160</v>
      </c>
      <c r="E21" s="53">
        <v>1.6331530060222519</v>
      </c>
      <c r="F21" s="52">
        <v>41</v>
      </c>
      <c r="G21" s="537">
        <v>1.7394993635977938</v>
      </c>
      <c r="H21" s="542"/>
      <c r="I21" s="53"/>
    </row>
    <row r="22" spans="1:9" ht="12.75" customHeight="1" x14ac:dyDescent="0.2">
      <c r="A22" s="538" t="s">
        <v>39</v>
      </c>
      <c r="B22" s="52">
        <v>284</v>
      </c>
      <c r="C22" s="53">
        <v>3.6811406351263773</v>
      </c>
      <c r="D22" s="52">
        <v>581</v>
      </c>
      <c r="E22" s="53">
        <v>5.9303868531183017</v>
      </c>
      <c r="F22" s="52">
        <v>102</v>
      </c>
      <c r="G22" s="537">
        <v>4.3275350021213406</v>
      </c>
      <c r="H22" s="542"/>
      <c r="I22" s="53"/>
    </row>
    <row r="23" spans="1:9" ht="12.75" customHeight="1" x14ac:dyDescent="0.2">
      <c r="A23" s="538" t="s">
        <v>40</v>
      </c>
      <c r="B23" s="52">
        <v>510</v>
      </c>
      <c r="C23" s="53">
        <v>6.6104990278677906</v>
      </c>
      <c r="D23" s="52">
        <v>458</v>
      </c>
      <c r="E23" s="53">
        <v>4.674900479738695</v>
      </c>
      <c r="F23" s="52">
        <v>206</v>
      </c>
      <c r="G23" s="537">
        <v>8.7399236317352571</v>
      </c>
      <c r="H23" s="542"/>
      <c r="I23" s="53"/>
    </row>
    <row r="24" spans="1:9" ht="12.75" customHeight="1" x14ac:dyDescent="0.2">
      <c r="A24" s="538" t="s">
        <v>88</v>
      </c>
      <c r="B24" s="52">
        <v>2698</v>
      </c>
      <c r="C24" s="53">
        <v>34.970836033700579</v>
      </c>
      <c r="D24" s="52">
        <v>3236</v>
      </c>
      <c r="E24" s="53">
        <v>33.030519546800043</v>
      </c>
      <c r="F24" s="52">
        <v>779</v>
      </c>
      <c r="G24" s="537">
        <v>33.050487908358086</v>
      </c>
      <c r="H24" s="542"/>
      <c r="I24" s="53"/>
    </row>
    <row r="25" spans="1:9" ht="6" customHeight="1" x14ac:dyDescent="0.2">
      <c r="A25" s="538"/>
      <c r="B25" s="52"/>
      <c r="C25" s="53"/>
      <c r="D25" s="52"/>
      <c r="E25" s="53"/>
      <c r="F25" s="52"/>
      <c r="G25" s="537"/>
      <c r="H25" s="542"/>
      <c r="I25" s="53"/>
    </row>
    <row r="26" spans="1:9" ht="12.75" customHeight="1" x14ac:dyDescent="0.2">
      <c r="A26" s="538" t="s">
        <v>24</v>
      </c>
      <c r="B26" s="52">
        <v>248</v>
      </c>
      <c r="C26" s="53">
        <v>3.2145171743357097</v>
      </c>
      <c r="D26" s="52">
        <v>119</v>
      </c>
      <c r="E26" s="53">
        <v>1.2146575482290498</v>
      </c>
      <c r="F26" s="52">
        <v>26</v>
      </c>
      <c r="G26" s="537">
        <v>1.1030971574034791</v>
      </c>
      <c r="H26" s="542"/>
      <c r="I26" s="53"/>
    </row>
    <row r="27" spans="1:9" ht="12.75" customHeight="1" x14ac:dyDescent="0.2">
      <c r="A27" s="538" t="s">
        <v>26</v>
      </c>
      <c r="B27" s="52">
        <v>245</v>
      </c>
      <c r="C27" s="53">
        <v>3.1756318859364878</v>
      </c>
      <c r="D27" s="52">
        <v>89</v>
      </c>
      <c r="E27" s="53">
        <v>0.9084413595998776</v>
      </c>
      <c r="F27" s="52">
        <v>99</v>
      </c>
      <c r="G27" s="537">
        <v>4.2002545608824775</v>
      </c>
      <c r="H27" s="542"/>
      <c r="I27" s="53"/>
    </row>
    <row r="28" spans="1:9" ht="12.75" customHeight="1" x14ac:dyDescent="0.2">
      <c r="A28" s="538" t="s">
        <v>28</v>
      </c>
      <c r="B28" s="52">
        <v>150</v>
      </c>
      <c r="C28" s="53">
        <v>1.9442644199611145</v>
      </c>
      <c r="D28" s="52">
        <v>86</v>
      </c>
      <c r="E28" s="53">
        <v>0.87781974073696034</v>
      </c>
      <c r="F28" s="52">
        <v>33</v>
      </c>
      <c r="G28" s="537">
        <v>1.4000848536274926</v>
      </c>
      <c r="H28" s="542"/>
      <c r="I28" s="53"/>
    </row>
    <row r="29" spans="1:9" ht="12.75" customHeight="1" x14ac:dyDescent="0.2">
      <c r="A29" s="538" t="s">
        <v>29</v>
      </c>
      <c r="B29" s="52">
        <v>441</v>
      </c>
      <c r="C29" s="53">
        <v>5.7161373946856777</v>
      </c>
      <c r="D29" s="52">
        <v>1383</v>
      </c>
      <c r="E29" s="53">
        <v>14.116566295804839</v>
      </c>
      <c r="F29" s="52">
        <v>160</v>
      </c>
      <c r="G29" s="537">
        <v>6.788290199406025</v>
      </c>
      <c r="H29" s="542"/>
      <c r="I29" s="53"/>
    </row>
    <row r="30" spans="1:9" ht="12.75" customHeight="1" x14ac:dyDescent="0.2">
      <c r="A30" s="538" t="s">
        <v>32</v>
      </c>
      <c r="B30" s="52">
        <v>76</v>
      </c>
      <c r="C30" s="53">
        <v>0.98509397278029809</v>
      </c>
      <c r="D30" s="52">
        <v>150</v>
      </c>
      <c r="E30" s="53">
        <v>1.531080943145861</v>
      </c>
      <c r="F30" s="52">
        <v>24</v>
      </c>
      <c r="G30" s="537">
        <v>1.0182435299109036</v>
      </c>
      <c r="H30" s="542"/>
      <c r="I30" s="53"/>
    </row>
    <row r="31" spans="1:9" ht="12.75" customHeight="1" x14ac:dyDescent="0.2">
      <c r="A31" s="538" t="s">
        <v>33</v>
      </c>
      <c r="B31" s="52">
        <v>341</v>
      </c>
      <c r="C31" s="53">
        <v>4.4199611147116009</v>
      </c>
      <c r="D31" s="52">
        <v>290</v>
      </c>
      <c r="E31" s="53">
        <v>2.960089823415331</v>
      </c>
      <c r="F31" s="52">
        <v>51</v>
      </c>
      <c r="G31" s="537">
        <v>2.1637675010606703</v>
      </c>
      <c r="H31" s="542"/>
      <c r="I31" s="53"/>
    </row>
    <row r="32" spans="1:9" ht="12.75" customHeight="1" x14ac:dyDescent="0.2">
      <c r="A32" s="538" t="s">
        <v>34</v>
      </c>
      <c r="B32" s="52">
        <v>246</v>
      </c>
      <c r="C32" s="53">
        <v>3.1885936487362279</v>
      </c>
      <c r="D32" s="52">
        <v>382</v>
      </c>
      <c r="E32" s="53">
        <v>3.8991528018781261</v>
      </c>
      <c r="F32" s="52">
        <v>88</v>
      </c>
      <c r="G32" s="537">
        <v>3.7335596096733132</v>
      </c>
      <c r="H32" s="542"/>
      <c r="I32" s="53"/>
    </row>
    <row r="33" spans="1:9" ht="12.75" customHeight="1" x14ac:dyDescent="0.2">
      <c r="A33" s="538" t="s">
        <v>37</v>
      </c>
      <c r="B33" s="52">
        <v>790</v>
      </c>
      <c r="C33" s="53">
        <v>10.239792611795204</v>
      </c>
      <c r="D33" s="52">
        <v>908</v>
      </c>
      <c r="E33" s="53">
        <v>9.2681433091762777</v>
      </c>
      <c r="F33" s="52">
        <v>167</v>
      </c>
      <c r="G33" s="537">
        <v>7.0852778956300373</v>
      </c>
      <c r="H33" s="542"/>
      <c r="I33" s="53"/>
    </row>
    <row r="34" spans="1:9" ht="12.75" customHeight="1" x14ac:dyDescent="0.2">
      <c r="A34" s="538" t="s">
        <v>38</v>
      </c>
      <c r="B34" s="52">
        <v>7</v>
      </c>
      <c r="C34" s="53">
        <v>9.0732339598185358E-2</v>
      </c>
      <c r="D34" s="52">
        <v>153</v>
      </c>
      <c r="E34" s="53">
        <v>1.5617025620087781</v>
      </c>
      <c r="F34" s="52">
        <v>648</v>
      </c>
      <c r="G34" s="537">
        <v>27.492575307594404</v>
      </c>
      <c r="H34" s="542"/>
      <c r="I34" s="53"/>
    </row>
    <row r="35" spans="1:9" ht="12.75" customHeight="1" x14ac:dyDescent="0.2">
      <c r="A35" s="538" t="s">
        <v>89</v>
      </c>
      <c r="B35" s="52">
        <v>2544</v>
      </c>
      <c r="C35" s="53">
        <v>32.974724562540501</v>
      </c>
      <c r="D35" s="52">
        <v>3560</v>
      </c>
      <c r="E35" s="53">
        <v>36.337654383995101</v>
      </c>
      <c r="F35" s="52">
        <v>1296</v>
      </c>
      <c r="G35" s="537">
        <v>54.985150615188807</v>
      </c>
      <c r="H35" s="542"/>
      <c r="I35" s="53"/>
    </row>
    <row r="36" spans="1:9" ht="6" customHeight="1" x14ac:dyDescent="0.2">
      <c r="A36" s="538"/>
      <c r="B36" s="52"/>
      <c r="C36" s="53"/>
      <c r="D36" s="52"/>
      <c r="E36" s="53"/>
      <c r="F36" s="52"/>
      <c r="G36" s="537"/>
      <c r="H36" s="542"/>
    </row>
    <row r="37" spans="1:9" ht="12.75" customHeight="1" x14ac:dyDescent="0.2">
      <c r="A37" s="538" t="s">
        <v>41</v>
      </c>
      <c r="B37" s="52">
        <v>5242</v>
      </c>
      <c r="C37" s="53">
        <v>67.94556059624108</v>
      </c>
      <c r="D37" s="52">
        <v>6796</v>
      </c>
      <c r="E37" s="53">
        <v>69.368173930795137</v>
      </c>
      <c r="F37" s="52">
        <v>1451</v>
      </c>
      <c r="G37" s="537">
        <v>61.561306745863384</v>
      </c>
      <c r="H37" s="542"/>
    </row>
    <row r="38" spans="1:9" ht="6" customHeight="1" x14ac:dyDescent="0.2">
      <c r="A38" s="538"/>
      <c r="B38" s="52"/>
      <c r="C38" s="53"/>
      <c r="D38" s="52"/>
      <c r="E38" s="53"/>
      <c r="F38" s="52"/>
      <c r="G38" s="537"/>
      <c r="H38" s="542"/>
    </row>
    <row r="39" spans="1:9" ht="12.75" customHeight="1" x14ac:dyDescent="0.2">
      <c r="A39" s="538" t="s">
        <v>42</v>
      </c>
      <c r="B39" s="52">
        <v>7715</v>
      </c>
      <c r="C39" s="53">
        <v>100</v>
      </c>
      <c r="D39" s="52">
        <v>9797</v>
      </c>
      <c r="E39" s="53">
        <v>100</v>
      </c>
      <c r="F39" s="52">
        <v>2357</v>
      </c>
      <c r="G39" s="537">
        <v>100</v>
      </c>
      <c r="H39" s="542"/>
    </row>
    <row r="40" spans="1:9" ht="12.75" customHeight="1" x14ac:dyDescent="0.2">
      <c r="A40" s="30" t="s">
        <v>63</v>
      </c>
      <c r="B40" s="49"/>
      <c r="C40" s="50"/>
      <c r="D40" s="49"/>
      <c r="E40" s="50"/>
      <c r="F40" s="49"/>
      <c r="G40" s="50"/>
      <c r="H40" s="542"/>
    </row>
    <row r="41" spans="1:9" x14ac:dyDescent="0.2">
      <c r="A41" s="32" t="s">
        <v>103</v>
      </c>
      <c r="B41" s="536"/>
      <c r="C41" s="536"/>
      <c r="D41" s="536"/>
      <c r="E41" s="536"/>
      <c r="F41" s="536"/>
      <c r="G41" s="536"/>
      <c r="H41" s="534"/>
    </row>
    <row r="42" spans="1:9" x14ac:dyDescent="0.2">
      <c r="A42" s="536"/>
      <c r="B42" s="536"/>
      <c r="C42" s="536"/>
      <c r="D42" s="536"/>
      <c r="E42" s="536"/>
      <c r="F42" s="536"/>
      <c r="G42" s="535" t="s">
        <v>66</v>
      </c>
      <c r="H42" s="534"/>
    </row>
    <row r="43" spans="1:9" x14ac:dyDescent="0.2">
      <c r="A43" s="534"/>
      <c r="B43" s="534"/>
      <c r="C43" s="534"/>
      <c r="D43" s="534"/>
      <c r="E43" s="534"/>
      <c r="F43" s="534"/>
      <c r="G43" s="534"/>
      <c r="H43" s="534"/>
    </row>
    <row r="44" spans="1:9" x14ac:dyDescent="0.2">
      <c r="A44" s="534"/>
      <c r="B44" s="534"/>
      <c r="C44" s="534"/>
      <c r="D44" s="534"/>
      <c r="E44" s="534"/>
      <c r="F44" s="534"/>
      <c r="G44" s="534"/>
      <c r="H44" s="534"/>
    </row>
    <row r="45" spans="1:9" x14ac:dyDescent="0.2">
      <c r="A45" s="348" t="s">
        <v>315</v>
      </c>
      <c r="B45" s="534"/>
      <c r="C45" s="534"/>
      <c r="D45" s="534"/>
      <c r="E45" s="534"/>
      <c r="F45" s="534"/>
      <c r="G45" s="534"/>
      <c r="H45" s="534"/>
    </row>
    <row r="46" spans="1:9" x14ac:dyDescent="0.2">
      <c r="A46" s="534"/>
      <c r="B46" s="534"/>
      <c r="C46" s="534"/>
      <c r="D46" s="534"/>
      <c r="E46" s="534"/>
      <c r="F46" s="534"/>
      <c r="G46" s="534"/>
      <c r="H46" s="534"/>
    </row>
  </sheetData>
  <mergeCells count="5">
    <mergeCell ref="A4:A6"/>
    <mergeCell ref="B4:G4"/>
    <mergeCell ref="B5:C5"/>
    <mergeCell ref="D5:E5"/>
    <mergeCell ref="F5:G5"/>
  </mergeCells>
  <hyperlinks>
    <hyperlink ref="A45" location="Tabellenliste!A1" display="zurück"/>
  </hyperlink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Footer>&amp;L&amp;8&amp;Z&amp;F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K75"/>
  <sheetViews>
    <sheetView zoomScaleNormal="100" workbookViewId="0">
      <selection activeCell="A2" sqref="A2"/>
    </sheetView>
  </sheetViews>
  <sheetFormatPr baseColWidth="10" defaultColWidth="12" defaultRowHeight="12.75" customHeight="1" x14ac:dyDescent="0.2"/>
  <cols>
    <col min="1" max="1" width="21.6640625" style="3" customWidth="1"/>
    <col min="2" max="2" width="9.5" style="3" customWidth="1"/>
    <col min="3" max="3" width="9.1640625" style="3" customWidth="1"/>
    <col min="4" max="4" width="10.5" style="3" customWidth="1"/>
    <col min="5" max="5" width="8.1640625" style="3" customWidth="1"/>
    <col min="6" max="6" width="11.6640625" style="3" customWidth="1"/>
    <col min="7" max="7" width="9.1640625" style="3" customWidth="1"/>
    <col min="8" max="8" width="8.1640625" style="3" customWidth="1"/>
    <col min="9" max="9" width="10.5" style="3" customWidth="1"/>
    <col min="10" max="10" width="9.6640625" style="3" customWidth="1"/>
    <col min="11" max="11" width="8.1640625" style="3" customWidth="1"/>
    <col min="12" max="12" width="15.6640625" style="3" customWidth="1"/>
    <col min="13" max="16384" width="12" style="3"/>
  </cols>
  <sheetData>
    <row r="1" spans="1:11" ht="12.75" customHeight="1" x14ac:dyDescent="0.2">
      <c r="A1" s="77" t="s">
        <v>362</v>
      </c>
    </row>
    <row r="4" spans="1:11" ht="12.75" customHeight="1" x14ac:dyDescent="0.2">
      <c r="A4" s="632"/>
      <c r="B4" s="57" t="s">
        <v>14</v>
      </c>
      <c r="C4" s="57"/>
      <c r="D4" s="57"/>
      <c r="E4" s="57"/>
      <c r="F4" s="57"/>
      <c r="G4" s="57"/>
      <c r="H4" s="57"/>
      <c r="I4" s="57"/>
      <c r="J4" s="57"/>
      <c r="K4" s="58"/>
    </row>
    <row r="5" spans="1:11" ht="12.75" customHeight="1" x14ac:dyDescent="0.2">
      <c r="A5" s="632"/>
      <c r="B5" s="633" t="s">
        <v>9</v>
      </c>
      <c r="C5" s="633"/>
      <c r="D5" s="633"/>
      <c r="E5" s="633"/>
      <c r="F5" s="633"/>
      <c r="G5" s="57" t="s">
        <v>74</v>
      </c>
      <c r="H5" s="57"/>
      <c r="I5" s="57"/>
      <c r="J5" s="57"/>
      <c r="K5" s="58"/>
    </row>
    <row r="6" spans="1:11" ht="12.75" customHeight="1" x14ac:dyDescent="0.2">
      <c r="A6" s="632"/>
      <c r="B6" s="633"/>
      <c r="C6" s="633"/>
      <c r="D6" s="633"/>
      <c r="E6" s="633"/>
      <c r="F6" s="633"/>
      <c r="G6" s="59" t="s">
        <v>52</v>
      </c>
      <c r="H6" s="57"/>
      <c r="I6" s="57"/>
      <c r="J6" s="57" t="s">
        <v>43</v>
      </c>
      <c r="K6" s="58"/>
    </row>
    <row r="7" spans="1:11" ht="12.75" customHeight="1" x14ac:dyDescent="0.2">
      <c r="A7" s="632"/>
      <c r="B7" s="635" t="s">
        <v>48</v>
      </c>
      <c r="C7" s="57" t="s">
        <v>104</v>
      </c>
      <c r="D7" s="57"/>
      <c r="E7" s="57"/>
      <c r="F7" s="635" t="s">
        <v>71</v>
      </c>
      <c r="G7" s="635" t="s">
        <v>9</v>
      </c>
      <c r="H7" s="635" t="s">
        <v>105</v>
      </c>
      <c r="I7" s="635" t="s">
        <v>71</v>
      </c>
      <c r="J7" s="633" t="s">
        <v>9</v>
      </c>
      <c r="K7" s="636" t="s">
        <v>105</v>
      </c>
    </row>
    <row r="8" spans="1:11" ht="12.75" customHeight="1" x14ac:dyDescent="0.2">
      <c r="A8" s="632"/>
      <c r="B8" s="635"/>
      <c r="C8" s="635" t="s">
        <v>9</v>
      </c>
      <c r="D8" s="57" t="s">
        <v>74</v>
      </c>
      <c r="E8" s="57"/>
      <c r="F8" s="635"/>
      <c r="G8" s="635"/>
      <c r="H8" s="635"/>
      <c r="I8" s="635"/>
      <c r="J8" s="633"/>
      <c r="K8" s="636"/>
    </row>
    <row r="9" spans="1:11" ht="25.5" customHeight="1" x14ac:dyDescent="0.2">
      <c r="A9" s="632"/>
      <c r="B9" s="635"/>
      <c r="C9" s="635"/>
      <c r="D9" s="585" t="s">
        <v>106</v>
      </c>
      <c r="E9" s="59"/>
      <c r="F9" s="635"/>
      <c r="G9" s="635"/>
      <c r="H9" s="635"/>
      <c r="I9" s="635"/>
      <c r="J9" s="633"/>
      <c r="K9" s="636"/>
    </row>
    <row r="10" spans="1:11" ht="12.75" customHeight="1" x14ac:dyDescent="0.2">
      <c r="A10" s="632"/>
      <c r="B10" s="57" t="s">
        <v>4</v>
      </c>
      <c r="C10" s="57"/>
      <c r="D10" s="57"/>
      <c r="E10" s="60" t="s">
        <v>47</v>
      </c>
      <c r="F10" s="40" t="s">
        <v>6</v>
      </c>
      <c r="G10" s="633" t="s">
        <v>4</v>
      </c>
      <c r="H10" s="633"/>
      <c r="I10" s="40" t="s">
        <v>6</v>
      </c>
      <c r="J10" s="633" t="s">
        <v>4</v>
      </c>
      <c r="K10" s="634"/>
    </row>
    <row r="11" spans="1:11" ht="12.75" customHeight="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3"/>
      <c r="K11" s="62"/>
    </row>
    <row r="12" spans="1:11" ht="12.75" customHeight="1" x14ac:dyDescent="0.2">
      <c r="A12" s="43" t="s">
        <v>1</v>
      </c>
      <c r="B12" s="623" t="s">
        <v>62</v>
      </c>
      <c r="C12" s="623"/>
      <c r="D12" s="623"/>
      <c r="E12" s="623"/>
      <c r="F12" s="623"/>
      <c r="G12" s="623"/>
      <c r="H12" s="623"/>
      <c r="I12" s="623"/>
      <c r="J12" s="623"/>
      <c r="K12" s="623"/>
    </row>
    <row r="13" spans="1:11" ht="6" customHeight="1" x14ac:dyDescent="0.2">
      <c r="A13" s="64"/>
      <c r="B13" s="62"/>
      <c r="C13" s="62"/>
      <c r="D13" s="62"/>
      <c r="E13" s="62"/>
      <c r="F13" s="62"/>
      <c r="G13" s="62"/>
      <c r="H13" s="62"/>
      <c r="I13" s="62"/>
      <c r="J13" s="63"/>
      <c r="K13" s="62"/>
    </row>
    <row r="14" spans="1:11" ht="12.75" customHeight="1" x14ac:dyDescent="0.2">
      <c r="A14" s="43">
        <v>1987</v>
      </c>
      <c r="B14" s="65">
        <v>557</v>
      </c>
      <c r="C14" s="66">
        <v>1663</v>
      </c>
      <c r="D14" s="65">
        <v>622</v>
      </c>
      <c r="E14" s="68">
        <v>37.4</v>
      </c>
      <c r="F14" s="65">
        <v>117844</v>
      </c>
      <c r="G14" s="65">
        <v>418</v>
      </c>
      <c r="H14" s="65">
        <v>1596</v>
      </c>
      <c r="I14" s="65">
        <v>112446</v>
      </c>
      <c r="J14" s="65">
        <v>139</v>
      </c>
      <c r="K14" s="65">
        <v>67</v>
      </c>
    </row>
    <row r="15" spans="1:11" ht="12.75" customHeight="1" x14ac:dyDescent="0.2">
      <c r="A15" s="43">
        <v>1990</v>
      </c>
      <c r="B15" s="65">
        <v>584</v>
      </c>
      <c r="C15" s="66">
        <v>1907</v>
      </c>
      <c r="D15" s="65">
        <v>795</v>
      </c>
      <c r="E15" s="68">
        <v>41.7</v>
      </c>
      <c r="F15" s="65">
        <v>142898</v>
      </c>
      <c r="G15" s="65">
        <v>437</v>
      </c>
      <c r="H15" s="65">
        <v>1801</v>
      </c>
      <c r="I15" s="65">
        <v>135739</v>
      </c>
      <c r="J15" s="65">
        <v>146</v>
      </c>
      <c r="K15" s="65">
        <v>105</v>
      </c>
    </row>
    <row r="16" spans="1:11" ht="12.75" customHeight="1" x14ac:dyDescent="0.2">
      <c r="A16" s="43">
        <v>1995</v>
      </c>
      <c r="B16" s="65">
        <v>400</v>
      </c>
      <c r="C16" s="66">
        <v>2049</v>
      </c>
      <c r="D16" s="65">
        <v>961</v>
      </c>
      <c r="E16" s="68">
        <v>46.9</v>
      </c>
      <c r="F16" s="65">
        <v>140063</v>
      </c>
      <c r="G16" s="65">
        <v>319</v>
      </c>
      <c r="H16" s="65">
        <v>1959</v>
      </c>
      <c r="I16" s="65">
        <v>134499</v>
      </c>
      <c r="J16" s="65">
        <v>78</v>
      </c>
      <c r="K16" s="65">
        <v>52</v>
      </c>
    </row>
    <row r="17" spans="1:11" ht="12.75" customHeight="1" x14ac:dyDescent="0.2">
      <c r="A17" s="43">
        <v>2000</v>
      </c>
      <c r="B17" s="65">
        <v>562</v>
      </c>
      <c r="C17" s="66">
        <v>1618</v>
      </c>
      <c r="D17" s="65">
        <v>671</v>
      </c>
      <c r="E17" s="68">
        <v>41.5</v>
      </c>
      <c r="F17" s="65">
        <v>140968</v>
      </c>
      <c r="G17" s="65">
        <v>464</v>
      </c>
      <c r="H17" s="65">
        <v>1400</v>
      </c>
      <c r="I17" s="65">
        <v>129037</v>
      </c>
      <c r="J17" s="65">
        <v>85</v>
      </c>
      <c r="K17" s="65">
        <v>27</v>
      </c>
    </row>
    <row r="18" spans="1:11" ht="12.75" customHeight="1" x14ac:dyDescent="0.2">
      <c r="A18" s="43">
        <v>2005</v>
      </c>
      <c r="B18" s="65">
        <v>366</v>
      </c>
      <c r="C18" s="66">
        <v>998</v>
      </c>
      <c r="D18" s="65">
        <v>556</v>
      </c>
      <c r="E18" s="68">
        <v>55.711422845691381</v>
      </c>
      <c r="F18" s="65">
        <v>96900</v>
      </c>
      <c r="G18" s="65">
        <v>302</v>
      </c>
      <c r="H18" s="65">
        <v>957</v>
      </c>
      <c r="I18" s="65">
        <v>93769</v>
      </c>
      <c r="J18" s="65">
        <v>61</v>
      </c>
      <c r="K18" s="65">
        <v>41</v>
      </c>
    </row>
    <row r="19" spans="1:11" ht="12.75" customHeight="1" x14ac:dyDescent="0.2">
      <c r="A19" s="43">
        <v>2006</v>
      </c>
      <c r="B19" s="65">
        <v>422</v>
      </c>
      <c r="C19" s="66">
        <v>1390</v>
      </c>
      <c r="D19" s="67">
        <v>876</v>
      </c>
      <c r="E19" s="68">
        <v>63.021582733812956</v>
      </c>
      <c r="F19" s="65">
        <v>129126</v>
      </c>
      <c r="G19" s="65">
        <v>355</v>
      </c>
      <c r="H19" s="530">
        <v>1297</v>
      </c>
      <c r="I19" s="530">
        <v>123880</v>
      </c>
      <c r="J19" s="65">
        <v>65</v>
      </c>
      <c r="K19" s="65">
        <v>27</v>
      </c>
    </row>
    <row r="20" spans="1:11" ht="12.75" customHeight="1" x14ac:dyDescent="0.2">
      <c r="A20" s="44" t="s">
        <v>107</v>
      </c>
      <c r="B20" s="65">
        <v>546</v>
      </c>
      <c r="C20" s="66">
        <v>1075</v>
      </c>
      <c r="D20" s="67">
        <v>446</v>
      </c>
      <c r="E20" s="68">
        <v>41.488372093023258</v>
      </c>
      <c r="F20" s="65">
        <v>113162</v>
      </c>
      <c r="G20" s="65">
        <v>485</v>
      </c>
      <c r="H20" s="530">
        <v>1011</v>
      </c>
      <c r="I20" s="530">
        <v>107932</v>
      </c>
      <c r="J20" s="65">
        <v>56</v>
      </c>
      <c r="K20" s="65">
        <v>12</v>
      </c>
    </row>
    <row r="21" spans="1:11" ht="12.75" customHeight="1" x14ac:dyDescent="0.2">
      <c r="A21" s="69">
        <v>2008</v>
      </c>
      <c r="B21" s="65">
        <v>435</v>
      </c>
      <c r="C21" s="66">
        <v>1193</v>
      </c>
      <c r="D21" s="67">
        <v>722</v>
      </c>
      <c r="E21" s="68">
        <v>60.519698239731767</v>
      </c>
      <c r="F21" s="65">
        <v>123088</v>
      </c>
      <c r="G21" s="65">
        <v>362</v>
      </c>
      <c r="H21" s="530">
        <v>1182</v>
      </c>
      <c r="I21" s="530">
        <v>121826</v>
      </c>
      <c r="J21" s="65">
        <v>73</v>
      </c>
      <c r="K21" s="65">
        <v>11</v>
      </c>
    </row>
    <row r="22" spans="1:11" ht="12.75" customHeight="1" x14ac:dyDescent="0.2">
      <c r="A22" s="69">
        <v>2009</v>
      </c>
      <c r="B22" s="65">
        <v>371</v>
      </c>
      <c r="C22" s="66">
        <v>1375</v>
      </c>
      <c r="D22" s="67">
        <v>552</v>
      </c>
      <c r="E22" s="68">
        <v>40.145454545454548</v>
      </c>
      <c r="F22" s="65">
        <v>123289</v>
      </c>
      <c r="G22" s="65">
        <v>318</v>
      </c>
      <c r="H22" s="530">
        <v>1327</v>
      </c>
      <c r="I22" s="530">
        <v>121110</v>
      </c>
      <c r="J22" s="65">
        <v>51</v>
      </c>
      <c r="K22" s="65">
        <v>12</v>
      </c>
    </row>
    <row r="23" spans="1:11" ht="12.75" customHeight="1" x14ac:dyDescent="0.2">
      <c r="A23" s="69">
        <v>2010</v>
      </c>
      <c r="B23" s="65">
        <v>388</v>
      </c>
      <c r="C23" s="66">
        <v>1471</v>
      </c>
      <c r="D23" s="67">
        <v>635</v>
      </c>
      <c r="E23" s="68">
        <v>43.167912984364378</v>
      </c>
      <c r="F23" s="65">
        <v>139049</v>
      </c>
      <c r="G23" s="65">
        <v>336</v>
      </c>
      <c r="H23" s="530">
        <v>1357</v>
      </c>
      <c r="I23" s="530">
        <v>136510</v>
      </c>
      <c r="J23" s="65">
        <v>50</v>
      </c>
      <c r="K23" s="65">
        <v>7</v>
      </c>
    </row>
    <row r="24" spans="1:11" ht="12.75" customHeight="1" x14ac:dyDescent="0.2">
      <c r="A24" s="69">
        <v>2011</v>
      </c>
      <c r="B24" s="65">
        <v>428</v>
      </c>
      <c r="C24" s="66">
        <v>1254</v>
      </c>
      <c r="D24" s="67">
        <v>549</v>
      </c>
      <c r="E24" s="68">
        <v>43.779904306220097</v>
      </c>
      <c r="F24" s="65">
        <v>126428</v>
      </c>
      <c r="G24" s="65">
        <v>377</v>
      </c>
      <c r="H24" s="530">
        <v>1228</v>
      </c>
      <c r="I24" s="530">
        <v>125051</v>
      </c>
      <c r="J24" s="65">
        <v>50</v>
      </c>
      <c r="K24" s="65">
        <v>5</v>
      </c>
    </row>
    <row r="25" spans="1:11" ht="12.75" customHeight="1" x14ac:dyDescent="0.2">
      <c r="A25" s="69">
        <v>2012</v>
      </c>
      <c r="B25" s="65">
        <v>361</v>
      </c>
      <c r="C25" s="66">
        <v>1774</v>
      </c>
      <c r="D25" s="67">
        <v>986</v>
      </c>
      <c r="E25" s="68">
        <v>55.580608793686579</v>
      </c>
      <c r="F25" s="65">
        <v>147805</v>
      </c>
      <c r="G25" s="65">
        <v>304</v>
      </c>
      <c r="H25" s="530">
        <v>1428</v>
      </c>
      <c r="I25" s="530">
        <v>134289</v>
      </c>
      <c r="J25" s="65">
        <v>53</v>
      </c>
      <c r="K25" s="65">
        <v>172</v>
      </c>
    </row>
    <row r="26" spans="1:11" ht="12.75" customHeight="1" x14ac:dyDescent="0.2">
      <c r="A26" s="69">
        <v>2013</v>
      </c>
      <c r="B26" s="65">
        <v>367</v>
      </c>
      <c r="C26" s="66">
        <v>1369</v>
      </c>
      <c r="D26" s="67">
        <v>485</v>
      </c>
      <c r="E26" s="68">
        <v>35.42731921110299</v>
      </c>
      <c r="F26" s="65">
        <v>132912</v>
      </c>
      <c r="G26" s="65">
        <v>316</v>
      </c>
      <c r="H26" s="530">
        <v>1226</v>
      </c>
      <c r="I26" s="530">
        <v>124428</v>
      </c>
      <c r="J26" s="65">
        <v>49</v>
      </c>
      <c r="K26" s="65">
        <v>77</v>
      </c>
    </row>
    <row r="27" spans="1:11" ht="12.75" customHeight="1" x14ac:dyDescent="0.2">
      <c r="A27" s="69">
        <v>2014</v>
      </c>
      <c r="B27" s="65">
        <v>308</v>
      </c>
      <c r="C27" s="66">
        <v>1689</v>
      </c>
      <c r="D27" s="67">
        <v>641</v>
      </c>
      <c r="E27" s="68">
        <v>37.951450562462995</v>
      </c>
      <c r="F27" s="65">
        <v>163165</v>
      </c>
      <c r="G27" s="65">
        <v>267</v>
      </c>
      <c r="H27" s="530">
        <v>1583</v>
      </c>
      <c r="I27" s="530">
        <v>158908</v>
      </c>
      <c r="J27" s="65">
        <v>40</v>
      </c>
      <c r="K27" s="65">
        <v>90</v>
      </c>
    </row>
    <row r="28" spans="1:11" ht="12.75" customHeight="1" x14ac:dyDescent="0.2">
      <c r="A28" s="69">
        <v>2015</v>
      </c>
      <c r="B28" s="65">
        <v>353</v>
      </c>
      <c r="C28" s="66">
        <v>1872</v>
      </c>
      <c r="D28" s="67">
        <v>579</v>
      </c>
      <c r="E28" s="68">
        <v>30.929487179487182</v>
      </c>
      <c r="F28" s="65">
        <v>167106</v>
      </c>
      <c r="G28" s="65">
        <v>287</v>
      </c>
      <c r="H28" s="530">
        <v>1765</v>
      </c>
      <c r="I28" s="530">
        <v>162132</v>
      </c>
      <c r="J28" s="65">
        <v>62</v>
      </c>
      <c r="K28" s="65">
        <v>35</v>
      </c>
    </row>
    <row r="29" spans="1:11" ht="12.75" customHeight="1" x14ac:dyDescent="0.2">
      <c r="A29" s="69">
        <v>2016</v>
      </c>
      <c r="B29" s="65">
        <v>258</v>
      </c>
      <c r="C29" s="66">
        <v>1853</v>
      </c>
      <c r="D29" s="67">
        <v>427</v>
      </c>
      <c r="E29" s="68">
        <v>23.043712898003239</v>
      </c>
      <c r="F29" s="65">
        <v>126231</v>
      </c>
      <c r="G29" s="65">
        <v>190</v>
      </c>
      <c r="H29" s="530">
        <v>1126</v>
      </c>
      <c r="I29" s="530">
        <v>101317</v>
      </c>
      <c r="J29" s="65">
        <v>49</v>
      </c>
      <c r="K29" s="65">
        <v>101</v>
      </c>
    </row>
    <row r="30" spans="1:11" ht="12.75" customHeight="1" x14ac:dyDescent="0.2">
      <c r="A30" s="69">
        <v>2017</v>
      </c>
      <c r="B30" s="65">
        <v>275</v>
      </c>
      <c r="C30" s="66">
        <v>1981</v>
      </c>
      <c r="D30" s="67">
        <v>765</v>
      </c>
      <c r="E30" s="68">
        <v>38.616860171630499</v>
      </c>
      <c r="F30" s="65">
        <v>151731</v>
      </c>
      <c r="G30" s="65">
        <v>205</v>
      </c>
      <c r="H30" s="530">
        <v>1599</v>
      </c>
      <c r="I30" s="530">
        <v>140088</v>
      </c>
      <c r="J30" s="65">
        <v>58</v>
      </c>
      <c r="K30" s="65">
        <v>21</v>
      </c>
    </row>
    <row r="31" spans="1:11" ht="12.75" customHeight="1" x14ac:dyDescent="0.2">
      <c r="A31" s="69">
        <v>2018</v>
      </c>
      <c r="B31" s="65">
        <v>351</v>
      </c>
      <c r="C31" s="493">
        <v>1638</v>
      </c>
      <c r="D31" s="364">
        <v>887</v>
      </c>
      <c r="E31" s="68">
        <v>54</v>
      </c>
      <c r="F31" s="65">
        <v>149902</v>
      </c>
      <c r="G31" s="65">
        <v>286</v>
      </c>
      <c r="H31" s="530">
        <v>1584</v>
      </c>
      <c r="I31" s="530">
        <v>144557</v>
      </c>
      <c r="J31" s="65">
        <v>63</v>
      </c>
      <c r="K31" s="65">
        <v>34</v>
      </c>
    </row>
    <row r="32" spans="1:11" ht="12.75" customHeight="1" x14ac:dyDescent="0.2">
      <c r="A32" s="69">
        <v>2019</v>
      </c>
      <c r="B32" s="65">
        <v>208</v>
      </c>
      <c r="C32" s="493">
        <v>1158</v>
      </c>
      <c r="D32" s="364">
        <v>384</v>
      </c>
      <c r="E32" s="68">
        <v>33</v>
      </c>
      <c r="F32" s="65">
        <v>101717</v>
      </c>
      <c r="G32" s="65">
        <v>142</v>
      </c>
      <c r="H32" s="65">
        <v>831</v>
      </c>
      <c r="I32" s="65">
        <v>75969</v>
      </c>
      <c r="J32" s="65">
        <v>63</v>
      </c>
      <c r="K32" s="65">
        <v>213</v>
      </c>
    </row>
    <row r="33" spans="1:11" ht="11.1" customHeight="1" x14ac:dyDescent="0.2">
      <c r="A33" s="70"/>
      <c r="B33" s="62"/>
      <c r="C33" s="62"/>
      <c r="D33" s="62"/>
      <c r="E33" s="586"/>
      <c r="F33" s="493"/>
      <c r="G33" s="62"/>
      <c r="H33" s="62"/>
      <c r="I33" s="62"/>
      <c r="J33" s="62"/>
      <c r="K33" s="62"/>
    </row>
    <row r="34" spans="1:11" ht="11.1" customHeight="1" x14ac:dyDescent="0.2">
      <c r="A34" s="494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ht="9.9499999999999993" customHeight="1" x14ac:dyDescent="0.2">
      <c r="A35" s="70"/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ht="9.9499999999999993" customHeight="1" x14ac:dyDescent="0.2">
      <c r="A36" s="70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ht="9" customHeight="1" x14ac:dyDescent="0.2">
      <c r="A37" s="43" t="s">
        <v>16</v>
      </c>
      <c r="B37" s="62" t="s">
        <v>363</v>
      </c>
      <c r="C37" s="62"/>
      <c r="D37" s="62"/>
      <c r="E37" s="62"/>
      <c r="F37" s="62"/>
      <c r="G37" s="62"/>
      <c r="H37" s="62"/>
      <c r="I37" s="62"/>
      <c r="J37" s="62"/>
      <c r="K37" s="62"/>
    </row>
    <row r="38" spans="1:11" ht="12.75" customHeight="1" x14ac:dyDescent="0.2">
      <c r="A38" s="73"/>
      <c r="B38" s="65"/>
      <c r="C38" s="66"/>
      <c r="D38" s="67"/>
      <c r="E38" s="68"/>
      <c r="F38" s="66"/>
      <c r="G38" s="364"/>
      <c r="H38" s="66"/>
      <c r="I38" s="66"/>
      <c r="J38" s="66"/>
      <c r="K38" s="66"/>
    </row>
    <row r="39" spans="1:11" ht="12.75" customHeight="1" x14ac:dyDescent="0.2">
      <c r="A39" s="73" t="s">
        <v>17</v>
      </c>
      <c r="B39" s="65">
        <v>8</v>
      </c>
      <c r="C39" s="66">
        <v>76</v>
      </c>
      <c r="D39" s="364">
        <v>0</v>
      </c>
      <c r="E39" s="68">
        <v>0</v>
      </c>
      <c r="F39" s="65">
        <v>7704</v>
      </c>
      <c r="G39" s="364">
        <v>0</v>
      </c>
      <c r="H39" s="66">
        <v>0</v>
      </c>
      <c r="I39" s="66">
        <v>0</v>
      </c>
      <c r="J39" s="66">
        <v>8</v>
      </c>
      <c r="K39" s="66">
        <v>76</v>
      </c>
    </row>
    <row r="40" spans="1:11" ht="12.75" customHeight="1" x14ac:dyDescent="0.2">
      <c r="A40" s="73" t="s">
        <v>18</v>
      </c>
      <c r="B40" s="65">
        <v>10</v>
      </c>
      <c r="C40" s="66">
        <v>95</v>
      </c>
      <c r="D40" s="364">
        <v>62</v>
      </c>
      <c r="E40" s="68">
        <v>65.26315789473685</v>
      </c>
      <c r="F40" s="65">
        <v>10308</v>
      </c>
      <c r="G40" s="495">
        <v>9</v>
      </c>
      <c r="H40" s="66">
        <v>95</v>
      </c>
      <c r="I40" s="66">
        <v>10308</v>
      </c>
      <c r="J40" s="66">
        <v>1</v>
      </c>
      <c r="K40" s="66">
        <v>0</v>
      </c>
    </row>
    <row r="41" spans="1:11" ht="12.75" customHeight="1" x14ac:dyDescent="0.2">
      <c r="A41" s="73" t="s">
        <v>19</v>
      </c>
      <c r="B41" s="65">
        <v>17</v>
      </c>
      <c r="C41" s="66">
        <v>123</v>
      </c>
      <c r="D41" s="364">
        <v>34</v>
      </c>
      <c r="E41" s="68">
        <v>27.64227642276423</v>
      </c>
      <c r="F41" s="65">
        <v>10048</v>
      </c>
      <c r="G41" s="495">
        <v>15</v>
      </c>
      <c r="H41" s="66">
        <v>123</v>
      </c>
      <c r="I41" s="66">
        <v>10048</v>
      </c>
      <c r="J41" s="66">
        <v>2</v>
      </c>
      <c r="K41" s="66">
        <v>0</v>
      </c>
    </row>
    <row r="42" spans="1:11" ht="12.75" customHeight="1" x14ac:dyDescent="0.2">
      <c r="A42" s="73" t="s">
        <v>20</v>
      </c>
      <c r="B42" s="65">
        <v>10</v>
      </c>
      <c r="C42" s="66">
        <v>75</v>
      </c>
      <c r="D42" s="364">
        <v>3</v>
      </c>
      <c r="E42" s="68">
        <v>4</v>
      </c>
      <c r="F42" s="65">
        <v>8478</v>
      </c>
      <c r="G42" s="495">
        <v>6</v>
      </c>
      <c r="H42" s="66">
        <v>13</v>
      </c>
      <c r="I42" s="66">
        <v>1447</v>
      </c>
      <c r="J42" s="66">
        <v>4</v>
      </c>
      <c r="K42" s="66">
        <v>62</v>
      </c>
    </row>
    <row r="43" spans="1:11" ht="14.1" customHeight="1" x14ac:dyDescent="0.2">
      <c r="A43" s="73" t="s">
        <v>21</v>
      </c>
      <c r="B43" s="65">
        <v>22</v>
      </c>
      <c r="C43" s="66">
        <v>215</v>
      </c>
      <c r="D43" s="364">
        <v>120</v>
      </c>
      <c r="E43" s="68">
        <v>55.813953488372093</v>
      </c>
      <c r="F43" s="65">
        <v>18734</v>
      </c>
      <c r="G43" s="495">
        <v>17</v>
      </c>
      <c r="H43" s="66">
        <v>150</v>
      </c>
      <c r="I43" s="66">
        <v>13821</v>
      </c>
      <c r="J43" s="66">
        <v>5</v>
      </c>
      <c r="K43" s="66">
        <v>65</v>
      </c>
    </row>
    <row r="44" spans="1:11" ht="12.95" customHeight="1" x14ac:dyDescent="0.2">
      <c r="A44" s="73" t="s">
        <v>22</v>
      </c>
      <c r="B44" s="65">
        <v>67</v>
      </c>
      <c r="C44" s="66">
        <v>584</v>
      </c>
      <c r="D44" s="364">
        <v>219</v>
      </c>
      <c r="E44" s="68">
        <v>37.5</v>
      </c>
      <c r="F44" s="65">
        <v>55272</v>
      </c>
      <c r="G44" s="495">
        <v>47</v>
      </c>
      <c r="H44" s="66">
        <v>381</v>
      </c>
      <c r="I44" s="66">
        <v>35624</v>
      </c>
      <c r="J44" s="66">
        <v>20</v>
      </c>
      <c r="K44" s="66">
        <v>203</v>
      </c>
    </row>
    <row r="45" spans="1:11" ht="12.75" customHeight="1" x14ac:dyDescent="0.2">
      <c r="A45" s="73"/>
      <c r="B45" s="65"/>
      <c r="C45" s="66"/>
      <c r="D45" s="364"/>
      <c r="E45" s="68"/>
      <c r="F45" s="65"/>
      <c r="G45" s="495">
        <v>0</v>
      </c>
      <c r="H45" s="66">
        <v>0</v>
      </c>
      <c r="I45" s="66">
        <v>0</v>
      </c>
      <c r="J45" s="66">
        <v>0</v>
      </c>
      <c r="K45" s="66">
        <v>0</v>
      </c>
    </row>
    <row r="46" spans="1:11" ht="12.75" customHeight="1" x14ac:dyDescent="0.2">
      <c r="A46" s="73" t="s">
        <v>23</v>
      </c>
      <c r="B46" s="65">
        <v>22</v>
      </c>
      <c r="C46" s="66">
        <v>29</v>
      </c>
      <c r="D46" s="364">
        <v>20</v>
      </c>
      <c r="E46" s="68">
        <v>68.965517241379317</v>
      </c>
      <c r="F46" s="65">
        <v>2306</v>
      </c>
      <c r="G46" s="495">
        <v>10</v>
      </c>
      <c r="H46" s="66">
        <v>28</v>
      </c>
      <c r="I46" s="66">
        <v>2196</v>
      </c>
      <c r="J46" s="66">
        <v>12</v>
      </c>
      <c r="K46" s="66">
        <v>1</v>
      </c>
    </row>
    <row r="47" spans="1:11" ht="12.75" customHeight="1" x14ac:dyDescent="0.2">
      <c r="A47" s="73" t="s">
        <v>24</v>
      </c>
      <c r="B47" s="65">
        <v>5</v>
      </c>
      <c r="C47" s="66">
        <v>122</v>
      </c>
      <c r="D47" s="364">
        <v>0</v>
      </c>
      <c r="E47" s="68">
        <v>0</v>
      </c>
      <c r="F47" s="65">
        <v>5862</v>
      </c>
      <c r="G47" s="66">
        <v>0</v>
      </c>
      <c r="H47" s="66">
        <v>0</v>
      </c>
      <c r="I47" s="66">
        <v>0</v>
      </c>
      <c r="J47" s="66">
        <v>2</v>
      </c>
      <c r="K47" s="66">
        <v>8</v>
      </c>
    </row>
    <row r="48" spans="1:11" ht="12.75" customHeight="1" x14ac:dyDescent="0.2">
      <c r="A48" s="73" t="s">
        <v>25</v>
      </c>
      <c r="B48" s="65">
        <v>6</v>
      </c>
      <c r="C48" s="66">
        <v>8</v>
      </c>
      <c r="D48" s="364">
        <v>3</v>
      </c>
      <c r="E48" s="68">
        <v>37.5</v>
      </c>
      <c r="F48" s="65">
        <v>1211</v>
      </c>
      <c r="G48" s="495">
        <v>6</v>
      </c>
      <c r="H48" s="66">
        <v>8</v>
      </c>
      <c r="I48" s="66">
        <v>1211</v>
      </c>
      <c r="J48" s="66">
        <v>0</v>
      </c>
      <c r="K48" s="66">
        <v>0</v>
      </c>
    </row>
    <row r="49" spans="1:11" ht="12.75" customHeight="1" x14ac:dyDescent="0.2">
      <c r="A49" s="73" t="s">
        <v>26</v>
      </c>
      <c r="B49" s="65">
        <v>4</v>
      </c>
      <c r="C49" s="66">
        <v>5</v>
      </c>
      <c r="D49" s="364">
        <v>0</v>
      </c>
      <c r="E49" s="68">
        <v>0</v>
      </c>
      <c r="F49" s="65">
        <v>736</v>
      </c>
      <c r="G49" s="495">
        <v>4</v>
      </c>
      <c r="H49" s="66">
        <v>5</v>
      </c>
      <c r="I49" s="66">
        <v>736</v>
      </c>
      <c r="J49" s="66">
        <v>0</v>
      </c>
      <c r="K49" s="66">
        <v>0</v>
      </c>
    </row>
    <row r="50" spans="1:11" ht="12.75" customHeight="1" x14ac:dyDescent="0.2">
      <c r="A50" s="73" t="s">
        <v>27</v>
      </c>
      <c r="B50" s="65">
        <v>13</v>
      </c>
      <c r="C50" s="66">
        <v>69</v>
      </c>
      <c r="D50" s="364">
        <v>18</v>
      </c>
      <c r="E50" s="68">
        <v>26.086956521739129</v>
      </c>
      <c r="F50" s="65">
        <v>6195</v>
      </c>
      <c r="G50" s="495">
        <v>6</v>
      </c>
      <c r="H50" s="66">
        <v>69</v>
      </c>
      <c r="I50" s="66">
        <v>6195</v>
      </c>
      <c r="J50" s="66">
        <v>7</v>
      </c>
      <c r="K50" s="66">
        <v>0</v>
      </c>
    </row>
    <row r="51" spans="1:11" ht="12.75" customHeight="1" x14ac:dyDescent="0.2">
      <c r="A51" s="73" t="s">
        <v>28</v>
      </c>
      <c r="B51" s="65">
        <v>3</v>
      </c>
      <c r="C51" s="66">
        <v>5</v>
      </c>
      <c r="D51" s="364">
        <v>3</v>
      </c>
      <c r="E51" s="68">
        <v>60</v>
      </c>
      <c r="F51" s="65">
        <v>599</v>
      </c>
      <c r="G51" s="495">
        <v>2</v>
      </c>
      <c r="H51" s="66">
        <v>5</v>
      </c>
      <c r="I51" s="66">
        <v>599</v>
      </c>
      <c r="J51" s="66">
        <v>1</v>
      </c>
      <c r="K51" s="66">
        <v>0</v>
      </c>
    </row>
    <row r="52" spans="1:11" ht="12.75" customHeight="1" x14ac:dyDescent="0.2">
      <c r="A52" s="73" t="s">
        <v>29</v>
      </c>
      <c r="B52" s="65">
        <v>19</v>
      </c>
      <c r="C52" s="66">
        <v>55</v>
      </c>
      <c r="D52" s="364">
        <v>38</v>
      </c>
      <c r="E52" s="68">
        <v>69.090909090909093</v>
      </c>
      <c r="F52" s="65">
        <v>5452</v>
      </c>
      <c r="G52" s="495">
        <v>14</v>
      </c>
      <c r="H52" s="66">
        <v>54</v>
      </c>
      <c r="I52" s="66">
        <v>5324</v>
      </c>
      <c r="J52" s="66">
        <v>5</v>
      </c>
      <c r="K52" s="66">
        <v>1</v>
      </c>
    </row>
    <row r="53" spans="1:11" ht="12.75" customHeight="1" x14ac:dyDescent="0.2">
      <c r="A53" s="73" t="s">
        <v>59</v>
      </c>
      <c r="B53" s="65">
        <v>9</v>
      </c>
      <c r="C53" s="66">
        <v>69</v>
      </c>
      <c r="D53" s="364">
        <v>0</v>
      </c>
      <c r="E53" s="68">
        <v>0</v>
      </c>
      <c r="F53" s="65">
        <v>5084</v>
      </c>
      <c r="G53" s="495">
        <v>7</v>
      </c>
      <c r="H53" s="66">
        <v>69</v>
      </c>
      <c r="I53" s="66">
        <v>5084</v>
      </c>
      <c r="J53" s="66">
        <v>2</v>
      </c>
      <c r="K53" s="66">
        <v>0</v>
      </c>
    </row>
    <row r="54" spans="1:11" ht="12.75" customHeight="1" x14ac:dyDescent="0.2">
      <c r="A54" s="73" t="s">
        <v>31</v>
      </c>
      <c r="B54" s="65">
        <v>1</v>
      </c>
      <c r="C54" s="66">
        <v>3</v>
      </c>
      <c r="D54" s="364">
        <v>3</v>
      </c>
      <c r="E54" s="68">
        <v>100</v>
      </c>
      <c r="F54" s="65">
        <v>257</v>
      </c>
      <c r="G54" s="495">
        <v>1</v>
      </c>
      <c r="H54" s="66">
        <v>3</v>
      </c>
      <c r="I54" s="66">
        <v>257</v>
      </c>
      <c r="J54" s="66">
        <v>0</v>
      </c>
      <c r="K54" s="66">
        <v>0</v>
      </c>
    </row>
    <row r="55" spans="1:11" ht="12.75" customHeight="1" x14ac:dyDescent="0.2">
      <c r="A55" s="73" t="s">
        <v>32</v>
      </c>
      <c r="B55" s="65">
        <v>1</v>
      </c>
      <c r="C55" s="66">
        <v>3</v>
      </c>
      <c r="D55" s="364">
        <v>0</v>
      </c>
      <c r="E55" s="68">
        <v>0</v>
      </c>
      <c r="F55" s="65">
        <v>315</v>
      </c>
      <c r="G55" s="495">
        <v>1</v>
      </c>
      <c r="H55" s="66">
        <v>3</v>
      </c>
      <c r="I55" s="66">
        <v>315</v>
      </c>
      <c r="J55" s="66">
        <v>0</v>
      </c>
      <c r="K55" s="66">
        <v>0</v>
      </c>
    </row>
    <row r="56" spans="1:11" ht="12.75" customHeight="1" x14ac:dyDescent="0.2">
      <c r="A56" s="73" t="s">
        <v>33</v>
      </c>
      <c r="B56" s="65">
        <v>10</v>
      </c>
      <c r="C56" s="66">
        <v>33</v>
      </c>
      <c r="D56" s="364">
        <v>18</v>
      </c>
      <c r="E56" s="68">
        <v>54.54545454545454</v>
      </c>
      <c r="F56" s="65">
        <v>2872</v>
      </c>
      <c r="G56" s="495">
        <v>9</v>
      </c>
      <c r="H56" s="66">
        <v>33</v>
      </c>
      <c r="I56" s="66">
        <v>2872</v>
      </c>
      <c r="J56" s="66">
        <v>1</v>
      </c>
      <c r="K56" s="66">
        <v>0</v>
      </c>
    </row>
    <row r="57" spans="1:11" ht="12.75" customHeight="1" x14ac:dyDescent="0.2">
      <c r="A57" s="73" t="s">
        <v>34</v>
      </c>
      <c r="B57" s="65">
        <v>14</v>
      </c>
      <c r="C57" s="66">
        <v>34</v>
      </c>
      <c r="D57" s="364">
        <v>20</v>
      </c>
      <c r="E57" s="68">
        <v>58.82352941176471</v>
      </c>
      <c r="F57" s="65">
        <v>3894</v>
      </c>
      <c r="G57" s="495">
        <v>12</v>
      </c>
      <c r="H57" s="66">
        <v>34</v>
      </c>
      <c r="I57" s="66">
        <v>3894</v>
      </c>
      <c r="J57" s="66">
        <v>2</v>
      </c>
      <c r="K57" s="66">
        <v>0</v>
      </c>
    </row>
    <row r="58" spans="1:11" ht="12.75" customHeight="1" x14ac:dyDescent="0.2">
      <c r="A58" s="73" t="s">
        <v>35</v>
      </c>
      <c r="B58" s="65">
        <v>1</v>
      </c>
      <c r="C58" s="66">
        <v>0</v>
      </c>
      <c r="D58" s="364">
        <v>0</v>
      </c>
      <c r="E58" s="364">
        <v>0</v>
      </c>
      <c r="F58" s="598">
        <v>0</v>
      </c>
      <c r="G58" s="66">
        <v>0</v>
      </c>
      <c r="H58" s="66">
        <v>0</v>
      </c>
      <c r="I58" s="66">
        <v>0</v>
      </c>
      <c r="J58" s="66">
        <v>1</v>
      </c>
      <c r="K58" s="66">
        <v>0</v>
      </c>
    </row>
    <row r="59" spans="1:11" ht="12.75" customHeight="1" x14ac:dyDescent="0.2">
      <c r="A59" s="73" t="s">
        <v>36</v>
      </c>
      <c r="B59" s="65">
        <v>4</v>
      </c>
      <c r="C59" s="66">
        <v>0</v>
      </c>
      <c r="D59" s="364">
        <v>0</v>
      </c>
      <c r="E59" s="364">
        <v>0</v>
      </c>
      <c r="F59" s="598">
        <v>0</v>
      </c>
      <c r="G59" s="66">
        <v>0</v>
      </c>
      <c r="H59" s="66">
        <v>0</v>
      </c>
      <c r="I59" s="66">
        <v>0</v>
      </c>
      <c r="J59" s="66">
        <v>4</v>
      </c>
      <c r="K59" s="66">
        <v>0</v>
      </c>
    </row>
    <row r="60" spans="1:11" ht="12.75" customHeight="1" x14ac:dyDescent="0.2">
      <c r="A60" s="73" t="s">
        <v>37</v>
      </c>
      <c r="B60" s="65">
        <v>10</v>
      </c>
      <c r="C60" s="66">
        <v>41</v>
      </c>
      <c r="D60" s="364">
        <v>22</v>
      </c>
      <c r="E60" s="68">
        <v>53.658536585365859</v>
      </c>
      <c r="F60" s="598">
        <v>3957</v>
      </c>
      <c r="G60" s="495">
        <v>8</v>
      </c>
      <c r="H60" s="66">
        <v>41</v>
      </c>
      <c r="I60" s="66">
        <v>3957</v>
      </c>
      <c r="J60" s="66">
        <v>2</v>
      </c>
      <c r="K60" s="66">
        <v>0</v>
      </c>
    </row>
    <row r="61" spans="1:11" ht="12.75" customHeight="1" x14ac:dyDescent="0.2">
      <c r="A61" s="46" t="s">
        <v>38</v>
      </c>
      <c r="B61" s="65">
        <v>4</v>
      </c>
      <c r="C61" s="66">
        <v>30</v>
      </c>
      <c r="D61" s="364">
        <v>15</v>
      </c>
      <c r="E61" s="68">
        <v>50</v>
      </c>
      <c r="F61" s="65">
        <v>2492</v>
      </c>
      <c r="G61" s="495">
        <v>4</v>
      </c>
      <c r="H61" s="66">
        <v>30</v>
      </c>
      <c r="I61" s="66">
        <v>2492</v>
      </c>
      <c r="J61" s="66">
        <v>0</v>
      </c>
      <c r="K61" s="66">
        <v>0</v>
      </c>
    </row>
    <row r="62" spans="1:11" ht="12.75" customHeight="1" x14ac:dyDescent="0.2">
      <c r="A62" s="73" t="s">
        <v>39</v>
      </c>
      <c r="B62" s="65">
        <v>8</v>
      </c>
      <c r="C62" s="74">
        <v>58</v>
      </c>
      <c r="D62" s="364">
        <v>5</v>
      </c>
      <c r="E62" s="68">
        <v>8.6206896551724146</v>
      </c>
      <c r="F62" s="65">
        <v>4308</v>
      </c>
      <c r="G62" s="495">
        <v>6</v>
      </c>
      <c r="H62" s="74">
        <v>58</v>
      </c>
      <c r="I62" s="74">
        <v>4308</v>
      </c>
      <c r="J62" s="74">
        <v>2</v>
      </c>
      <c r="K62" s="74">
        <v>0</v>
      </c>
    </row>
    <row r="63" spans="1:11" ht="12.75" customHeight="1" x14ac:dyDescent="0.2">
      <c r="A63" s="73" t="s">
        <v>40</v>
      </c>
      <c r="B63" s="65">
        <v>7</v>
      </c>
      <c r="C63" s="74">
        <v>10</v>
      </c>
      <c r="D63" s="364">
        <v>0</v>
      </c>
      <c r="E63" s="68">
        <v>0</v>
      </c>
      <c r="F63" s="65">
        <v>905</v>
      </c>
      <c r="G63" s="74">
        <v>5</v>
      </c>
      <c r="H63" s="74">
        <v>10</v>
      </c>
      <c r="I63" s="66">
        <v>905</v>
      </c>
      <c r="J63" s="66">
        <v>2</v>
      </c>
      <c r="K63" s="66">
        <v>0</v>
      </c>
    </row>
    <row r="64" spans="1:11" ht="12" customHeight="1" x14ac:dyDescent="0.2">
      <c r="A64" s="73" t="s">
        <v>41</v>
      </c>
      <c r="B64" s="65">
        <v>141</v>
      </c>
      <c r="C64" s="74">
        <v>574</v>
      </c>
      <c r="D64" s="364">
        <v>165</v>
      </c>
      <c r="E64" s="68">
        <v>28.745644599303137</v>
      </c>
      <c r="F64" s="65">
        <v>46445</v>
      </c>
      <c r="G64" s="495">
        <v>95</v>
      </c>
      <c r="H64" s="74">
        <v>450</v>
      </c>
      <c r="I64" s="74">
        <v>40345</v>
      </c>
      <c r="J64" s="74">
        <v>43</v>
      </c>
      <c r="K64" s="74">
        <v>10</v>
      </c>
    </row>
    <row r="65" spans="1:11" ht="12.75" customHeight="1" x14ac:dyDescent="0.2">
      <c r="A65" s="46"/>
      <c r="B65" s="65"/>
      <c r="C65" s="75"/>
      <c r="D65" s="364"/>
      <c r="E65" s="68"/>
      <c r="F65" s="65"/>
      <c r="G65" s="496">
        <v>0</v>
      </c>
      <c r="H65" s="75">
        <v>0</v>
      </c>
      <c r="I65" s="75">
        <v>0</v>
      </c>
      <c r="J65" s="75">
        <v>0</v>
      </c>
      <c r="K65" s="75">
        <v>0</v>
      </c>
    </row>
    <row r="66" spans="1:11" ht="12.75" customHeight="1" x14ac:dyDescent="0.2">
      <c r="A66" s="73" t="s">
        <v>42</v>
      </c>
      <c r="B66" s="65">
        <v>208</v>
      </c>
      <c r="C66" s="75">
        <v>1158</v>
      </c>
      <c r="D66" s="364">
        <v>384</v>
      </c>
      <c r="E66" s="68">
        <v>33.160621761658035</v>
      </c>
      <c r="F66" s="65">
        <v>101717</v>
      </c>
      <c r="G66" s="75">
        <v>142</v>
      </c>
      <c r="H66" s="75">
        <v>831</v>
      </c>
      <c r="I66" s="75">
        <v>75969</v>
      </c>
      <c r="J66" s="75">
        <v>63</v>
      </c>
      <c r="K66" s="75">
        <v>213</v>
      </c>
    </row>
    <row r="67" spans="1:11" ht="12.75" customHeight="1" x14ac:dyDescent="0.2">
      <c r="A67" s="31" t="s">
        <v>63</v>
      </c>
      <c r="B67" s="75"/>
      <c r="C67" s="75"/>
      <c r="D67" s="364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32" t="s">
        <v>108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6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33" t="s">
        <v>66</v>
      </c>
    </row>
    <row r="71" spans="1:11" ht="12.75" customHeight="1" x14ac:dyDescent="0.2">
      <c r="A71" s="56"/>
      <c r="B71" s="56"/>
      <c r="C71" s="56"/>
      <c r="D71" s="56"/>
      <c r="E71" s="56"/>
      <c r="F71" s="75"/>
      <c r="G71" s="56"/>
      <c r="H71" s="56"/>
      <c r="I71" s="56"/>
      <c r="J71" s="56"/>
      <c r="K71" s="56"/>
    </row>
    <row r="72" spans="1:11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</row>
    <row r="73" spans="1:11" ht="12.75" customHeight="1" x14ac:dyDescent="0.2">
      <c r="A73" s="348" t="s">
        <v>315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</row>
    <row r="74" spans="1:11" ht="12.75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1:11" ht="12.75" customHeight="1" x14ac:dyDescent="0.2">
      <c r="F75" s="56"/>
    </row>
  </sheetData>
  <mergeCells count="13">
    <mergeCell ref="A4:A10"/>
    <mergeCell ref="B5:F6"/>
    <mergeCell ref="G10:H10"/>
    <mergeCell ref="J10:K10"/>
    <mergeCell ref="B12:K12"/>
    <mergeCell ref="B7:B9"/>
    <mergeCell ref="F7:F9"/>
    <mergeCell ref="G7:G9"/>
    <mergeCell ref="H7:H9"/>
    <mergeCell ref="I7:I9"/>
    <mergeCell ref="J7:J9"/>
    <mergeCell ref="K7:K9"/>
    <mergeCell ref="C8:C9"/>
  </mergeCells>
  <phoneticPr fontId="0" type="noConversion"/>
  <hyperlinks>
    <hyperlink ref="A73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/>
  <dimension ref="A1:Q97"/>
  <sheetViews>
    <sheetView workbookViewId="0">
      <selection activeCell="A2" sqref="A2"/>
    </sheetView>
  </sheetViews>
  <sheetFormatPr baseColWidth="10" defaultColWidth="12" defaultRowHeight="12.75" customHeight="1" x14ac:dyDescent="0.2"/>
  <cols>
    <col min="1" max="1" width="21.6640625" style="3" customWidth="1"/>
    <col min="2" max="3" width="13.1640625" style="3" customWidth="1"/>
    <col min="4" max="5" width="13.6640625" style="3" customWidth="1"/>
    <col min="6" max="6" width="13.1640625" style="3" customWidth="1"/>
    <col min="7" max="8" width="13.6640625" style="3" customWidth="1"/>
    <col min="9" max="9" width="15.6640625" style="3" customWidth="1"/>
    <col min="10" max="16384" width="12" style="3"/>
  </cols>
  <sheetData>
    <row r="1" spans="1:9" ht="12.75" customHeight="1" x14ac:dyDescent="0.2">
      <c r="A1" s="77" t="s">
        <v>373</v>
      </c>
      <c r="B1" s="62"/>
      <c r="C1" s="62"/>
      <c r="D1" s="62"/>
      <c r="E1" s="62"/>
      <c r="F1" s="62"/>
      <c r="G1" s="62"/>
      <c r="H1" s="62"/>
    </row>
    <row r="2" spans="1:9" ht="12.75" customHeight="1" x14ac:dyDescent="0.2">
      <c r="A2" s="62"/>
      <c r="B2" s="62"/>
      <c r="C2" s="62"/>
      <c r="D2" s="62"/>
      <c r="E2" s="62"/>
      <c r="F2" s="62"/>
      <c r="G2" s="62"/>
      <c r="H2" s="62"/>
    </row>
    <row r="3" spans="1:9" ht="12.75" customHeight="1" x14ac:dyDescent="0.2">
      <c r="A3" s="79" t="s">
        <v>5</v>
      </c>
      <c r="B3" s="62"/>
      <c r="C3" s="62"/>
      <c r="D3" s="62"/>
      <c r="E3" s="62"/>
      <c r="F3" s="62"/>
      <c r="G3" s="62"/>
      <c r="H3" s="62"/>
    </row>
    <row r="4" spans="1:9" ht="12.75" customHeight="1" x14ac:dyDescent="0.2">
      <c r="A4" s="638"/>
      <c r="B4" s="639" t="s">
        <v>44</v>
      </c>
      <c r="C4" s="639"/>
      <c r="D4" s="639"/>
      <c r="E4" s="639"/>
      <c r="F4" s="639"/>
      <c r="G4" s="639"/>
      <c r="H4" s="637" t="s">
        <v>45</v>
      </c>
    </row>
    <row r="5" spans="1:9" ht="12.75" customHeight="1" x14ac:dyDescent="0.2">
      <c r="A5" s="638"/>
      <c r="B5" s="639" t="s">
        <v>9</v>
      </c>
      <c r="C5" s="639" t="s">
        <v>10</v>
      </c>
      <c r="D5" s="639" t="s">
        <v>11</v>
      </c>
      <c r="E5" s="639"/>
      <c r="F5" s="639" t="s">
        <v>12</v>
      </c>
      <c r="G5" s="640" t="s">
        <v>46</v>
      </c>
      <c r="H5" s="637"/>
    </row>
    <row r="6" spans="1:9" ht="25.5" customHeight="1" x14ac:dyDescent="0.2">
      <c r="A6" s="638"/>
      <c r="B6" s="639"/>
      <c r="C6" s="639"/>
      <c r="D6" s="86" t="s">
        <v>2</v>
      </c>
      <c r="E6" s="86" t="s">
        <v>3</v>
      </c>
      <c r="F6" s="639"/>
      <c r="G6" s="639"/>
      <c r="H6" s="637"/>
    </row>
    <row r="7" spans="1:9" ht="12.75" customHeight="1" x14ac:dyDescent="0.2">
      <c r="A7" s="638"/>
      <c r="B7" s="639" t="s">
        <v>4</v>
      </c>
      <c r="C7" s="639"/>
      <c r="D7" s="639"/>
      <c r="E7" s="639" t="s">
        <v>6</v>
      </c>
      <c r="F7" s="639"/>
      <c r="G7" s="40" t="s">
        <v>65</v>
      </c>
      <c r="H7" s="87" t="s">
        <v>47</v>
      </c>
    </row>
    <row r="8" spans="1:9" ht="12.75" customHeight="1" x14ac:dyDescent="0.2">
      <c r="A8" s="61"/>
      <c r="B8" s="62"/>
      <c r="C8" s="62"/>
      <c r="D8" s="62"/>
      <c r="E8" s="62"/>
      <c r="F8" s="62"/>
      <c r="G8" s="62"/>
      <c r="H8" s="63"/>
    </row>
    <row r="9" spans="1:9" ht="12.75" customHeight="1" x14ac:dyDescent="0.2">
      <c r="A9" s="43" t="s">
        <v>1</v>
      </c>
      <c r="B9" s="623" t="s">
        <v>62</v>
      </c>
      <c r="C9" s="623"/>
      <c r="D9" s="623"/>
      <c r="E9" s="623"/>
      <c r="F9" s="623"/>
      <c r="G9" s="623"/>
      <c r="H9" s="623"/>
      <c r="I9" s="78"/>
    </row>
    <row r="10" spans="1:9" ht="6" customHeight="1" x14ac:dyDescent="0.2">
      <c r="A10" s="64"/>
      <c r="B10" s="62"/>
      <c r="C10" s="62"/>
      <c r="D10" s="62"/>
      <c r="E10" s="62"/>
      <c r="F10" s="62"/>
      <c r="G10" s="62"/>
      <c r="H10" s="63"/>
    </row>
    <row r="11" spans="1:9" ht="12.75" customHeight="1" x14ac:dyDescent="0.2">
      <c r="A11" s="70">
        <v>1987</v>
      </c>
      <c r="B11" s="80">
        <v>439</v>
      </c>
      <c r="C11" s="80">
        <v>247</v>
      </c>
      <c r="D11" s="71">
        <v>815</v>
      </c>
      <c r="E11" s="81">
        <v>19391</v>
      </c>
      <c r="F11" s="81">
        <v>46018</v>
      </c>
      <c r="G11" s="81">
        <f>235295/1.95583</f>
        <v>120304.42318606423</v>
      </c>
      <c r="H11" s="82">
        <v>12.93</v>
      </c>
    </row>
    <row r="12" spans="1:9" ht="12.75" customHeight="1" x14ac:dyDescent="0.2">
      <c r="A12" s="70">
        <v>1990</v>
      </c>
      <c r="B12" s="80">
        <v>369</v>
      </c>
      <c r="C12" s="80">
        <v>119</v>
      </c>
      <c r="D12" s="71">
        <v>545</v>
      </c>
      <c r="E12" s="81">
        <v>11865</v>
      </c>
      <c r="F12" s="81">
        <v>58715</v>
      </c>
      <c r="G12" s="81">
        <f>289535/1.95583</f>
        <v>148036.89482214712</v>
      </c>
      <c r="H12" s="82">
        <v>5.87</v>
      </c>
    </row>
    <row r="13" spans="1:9" ht="12.75" customHeight="1" x14ac:dyDescent="0.2">
      <c r="A13" s="70">
        <v>1995</v>
      </c>
      <c r="B13" s="80">
        <v>441</v>
      </c>
      <c r="C13" s="80">
        <v>189</v>
      </c>
      <c r="D13" s="71">
        <v>728</v>
      </c>
      <c r="E13" s="81">
        <v>17118</v>
      </c>
      <c r="F13" s="81">
        <v>10847</v>
      </c>
      <c r="G13" s="81">
        <f>177322/1.95583</f>
        <v>90663.298957475854</v>
      </c>
      <c r="H13" s="82">
        <v>8.4499999999999993</v>
      </c>
    </row>
    <row r="14" spans="1:9" ht="12.75" customHeight="1" x14ac:dyDescent="0.2">
      <c r="A14" s="70">
        <v>2000</v>
      </c>
      <c r="B14" s="80">
        <v>474</v>
      </c>
      <c r="C14" s="80">
        <v>134</v>
      </c>
      <c r="D14" s="71">
        <v>568</v>
      </c>
      <c r="E14" s="81">
        <v>20265</v>
      </c>
      <c r="F14" s="81">
        <v>11978</v>
      </c>
      <c r="G14" s="81">
        <f>215363/1.95583</f>
        <v>110113.3534100612</v>
      </c>
      <c r="H14" s="82">
        <v>7.7</v>
      </c>
    </row>
    <row r="15" spans="1:9" ht="12.75" customHeight="1" x14ac:dyDescent="0.2">
      <c r="A15" s="70">
        <v>2005</v>
      </c>
      <c r="B15" s="80">
        <v>481</v>
      </c>
      <c r="C15" s="80">
        <v>124</v>
      </c>
      <c r="D15" s="71">
        <v>700</v>
      </c>
      <c r="E15" s="81">
        <v>18798</v>
      </c>
      <c r="F15" s="81">
        <v>7699</v>
      </c>
      <c r="G15" s="81">
        <v>83713</v>
      </c>
      <c r="H15" s="82">
        <v>11.051</v>
      </c>
    </row>
    <row r="16" spans="1:9" ht="12.75" customHeight="1" x14ac:dyDescent="0.2">
      <c r="A16" s="70">
        <v>2006</v>
      </c>
      <c r="B16" s="80">
        <v>431</v>
      </c>
      <c r="C16" s="80">
        <v>104</v>
      </c>
      <c r="D16" s="71">
        <v>508</v>
      </c>
      <c r="E16" s="81">
        <v>17531</v>
      </c>
      <c r="F16" s="81">
        <v>-492</v>
      </c>
      <c r="G16" s="81">
        <v>170869</v>
      </c>
      <c r="H16" s="82">
        <v>6.9611780455153953</v>
      </c>
    </row>
    <row r="17" spans="1:9" ht="12.75" customHeight="1" x14ac:dyDescent="0.2">
      <c r="A17" s="70">
        <v>2007</v>
      </c>
      <c r="B17" s="80">
        <v>448</v>
      </c>
      <c r="C17" s="80">
        <v>185</v>
      </c>
      <c r="D17" s="71">
        <v>737</v>
      </c>
      <c r="E17" s="81">
        <v>24679</v>
      </c>
      <c r="F17" s="81">
        <v>-5717</v>
      </c>
      <c r="G17" s="81">
        <v>87045</v>
      </c>
      <c r="H17" s="82">
        <v>14.682539682539684</v>
      </c>
    </row>
    <row r="18" spans="1:9" ht="12.75" customHeight="1" x14ac:dyDescent="0.2">
      <c r="A18" s="70">
        <v>2008</v>
      </c>
      <c r="B18" s="80">
        <v>511</v>
      </c>
      <c r="C18" s="80">
        <v>124</v>
      </c>
      <c r="D18" s="71">
        <v>689</v>
      </c>
      <c r="E18" s="81">
        <v>24166</v>
      </c>
      <c r="F18" s="81">
        <v>8367</v>
      </c>
      <c r="G18" s="81">
        <v>143378</v>
      </c>
      <c r="H18" s="82">
        <v>9.4153378891419894</v>
      </c>
    </row>
    <row r="19" spans="1:9" ht="12.75" customHeight="1" x14ac:dyDescent="0.2">
      <c r="A19" s="70">
        <v>2009</v>
      </c>
      <c r="B19" s="80">
        <v>608</v>
      </c>
      <c r="C19" s="80">
        <v>175</v>
      </c>
      <c r="D19" s="71">
        <v>881</v>
      </c>
      <c r="E19" s="81">
        <v>29016</v>
      </c>
      <c r="F19" s="81">
        <v>2534</v>
      </c>
      <c r="G19" s="81">
        <v>150012</v>
      </c>
      <c r="H19" s="82">
        <v>11.290322580645162</v>
      </c>
    </row>
    <row r="20" spans="1:9" ht="12.75" customHeight="1" x14ac:dyDescent="0.2">
      <c r="A20" s="70">
        <v>2010</v>
      </c>
      <c r="B20" s="80">
        <v>530</v>
      </c>
      <c r="C20" s="80">
        <v>79</v>
      </c>
      <c r="D20" s="71">
        <v>696</v>
      </c>
      <c r="E20" s="81">
        <v>24954</v>
      </c>
      <c r="F20" s="81">
        <v>-2674</v>
      </c>
      <c r="G20" s="81">
        <v>173993</v>
      </c>
      <c r="H20" s="82">
        <v>5.096774193548387</v>
      </c>
    </row>
    <row r="21" spans="1:9" ht="12.75" customHeight="1" x14ac:dyDescent="0.2">
      <c r="A21" s="70">
        <v>2011</v>
      </c>
      <c r="B21" s="80">
        <v>513</v>
      </c>
      <c r="C21" s="80">
        <v>163</v>
      </c>
      <c r="D21" s="71">
        <v>805</v>
      </c>
      <c r="E21" s="81">
        <v>28488</v>
      </c>
      <c r="F21" s="81">
        <v>-1230</v>
      </c>
      <c r="G21" s="81">
        <v>128681</v>
      </c>
      <c r="H21" s="82">
        <v>11.50317572335921</v>
      </c>
    </row>
    <row r="22" spans="1:9" ht="12.75" customHeight="1" x14ac:dyDescent="0.2">
      <c r="A22" s="70">
        <v>2012</v>
      </c>
      <c r="B22" s="80">
        <v>509</v>
      </c>
      <c r="C22" s="80">
        <v>107</v>
      </c>
      <c r="D22" s="71">
        <v>564</v>
      </c>
      <c r="E22" s="81">
        <v>22100</v>
      </c>
      <c r="F22" s="81">
        <v>20889</v>
      </c>
      <c r="G22" s="81">
        <v>161238</v>
      </c>
      <c r="H22" s="82">
        <v>5.6884635832004253</v>
      </c>
    </row>
    <row r="23" spans="1:9" ht="12.75" customHeight="1" x14ac:dyDescent="0.2">
      <c r="A23" s="70">
        <v>2013</v>
      </c>
      <c r="B23" s="80">
        <v>538</v>
      </c>
      <c r="C23" s="80">
        <v>131</v>
      </c>
      <c r="D23" s="71">
        <v>706</v>
      </c>
      <c r="E23" s="81">
        <v>26255</v>
      </c>
      <c r="F23" s="81">
        <v>5771</v>
      </c>
      <c r="G23" s="81">
        <v>165061</v>
      </c>
      <c r="H23" s="82">
        <v>8.7333333333333325</v>
      </c>
    </row>
    <row r="24" spans="1:9" ht="12.75" customHeight="1" x14ac:dyDescent="0.2">
      <c r="A24" s="70">
        <v>2014</v>
      </c>
      <c r="B24" s="80">
        <v>471</v>
      </c>
      <c r="C24" s="80">
        <v>225</v>
      </c>
      <c r="D24" s="71">
        <v>642</v>
      </c>
      <c r="E24" s="81">
        <v>21734</v>
      </c>
      <c r="F24" s="81">
        <v>-6952</v>
      </c>
      <c r="G24" s="81">
        <v>129759</v>
      </c>
      <c r="H24" s="82">
        <v>11.755485893416928</v>
      </c>
    </row>
    <row r="25" spans="1:9" ht="12.75" customHeight="1" x14ac:dyDescent="0.2">
      <c r="A25" s="70">
        <v>2015</v>
      </c>
      <c r="B25" s="80">
        <v>623</v>
      </c>
      <c r="C25" s="80">
        <v>257</v>
      </c>
      <c r="D25" s="71">
        <v>885</v>
      </c>
      <c r="E25" s="81">
        <v>31907</v>
      </c>
      <c r="F25" s="81">
        <v>-4001</v>
      </c>
      <c r="G25" s="81">
        <v>194229</v>
      </c>
      <c r="H25" s="82">
        <v>12.071395021136684</v>
      </c>
    </row>
    <row r="26" spans="1:9" ht="12.75" customHeight="1" x14ac:dyDescent="0.2">
      <c r="A26" s="70">
        <v>2016</v>
      </c>
      <c r="B26" s="80">
        <v>483</v>
      </c>
      <c r="C26" s="80">
        <v>272</v>
      </c>
      <c r="D26" s="71">
        <v>857</v>
      </c>
      <c r="E26" s="365">
        <v>23244</v>
      </c>
      <c r="F26" s="365">
        <v>5159</v>
      </c>
      <c r="G26" s="365">
        <v>144826</v>
      </c>
      <c r="H26" s="82">
        <v>12.8</v>
      </c>
    </row>
    <row r="27" spans="1:9" ht="12.75" customHeight="1" x14ac:dyDescent="0.2">
      <c r="A27" s="70">
        <v>2017</v>
      </c>
      <c r="B27" s="80">
        <v>469</v>
      </c>
      <c r="C27" s="80">
        <v>148</v>
      </c>
      <c r="D27" s="71">
        <v>561</v>
      </c>
      <c r="E27" s="365">
        <v>18748</v>
      </c>
      <c r="F27" s="365">
        <v>9218</v>
      </c>
      <c r="G27" s="365">
        <v>167406</v>
      </c>
      <c r="H27" s="82">
        <v>6.9516204790981684</v>
      </c>
    </row>
    <row r="28" spans="1:9" ht="12.75" customHeight="1" x14ac:dyDescent="0.2">
      <c r="A28" s="494">
        <v>2018</v>
      </c>
      <c r="B28" s="80">
        <v>515</v>
      </c>
      <c r="C28" s="80">
        <v>209</v>
      </c>
      <c r="D28" s="71">
        <v>547</v>
      </c>
      <c r="E28" s="365">
        <v>19485</v>
      </c>
      <c r="F28" s="365">
        <v>878</v>
      </c>
      <c r="G28" s="365">
        <v>277300</v>
      </c>
      <c r="H28" s="82">
        <v>11.315646995127235</v>
      </c>
    </row>
    <row r="29" spans="1:9" ht="12.75" customHeight="1" x14ac:dyDescent="0.2">
      <c r="A29" s="494">
        <v>2019</v>
      </c>
      <c r="B29" s="80">
        <v>539</v>
      </c>
      <c r="C29" s="80">
        <v>328</v>
      </c>
      <c r="D29" s="71">
        <v>920</v>
      </c>
      <c r="E29" s="365">
        <v>26940</v>
      </c>
      <c r="F29" s="365">
        <v>-16412</v>
      </c>
      <c r="G29" s="365">
        <v>192787</v>
      </c>
      <c r="H29" s="82">
        <v>22.072678331090177</v>
      </c>
      <c r="I29"/>
    </row>
    <row r="30" spans="1:9" ht="12.75" customHeight="1" x14ac:dyDescent="0.2">
      <c r="A30" s="70"/>
      <c r="B30" s="486"/>
      <c r="C30" s="486"/>
      <c r="D30" s="486"/>
      <c r="E30" s="486"/>
      <c r="F30" s="486"/>
      <c r="G30" s="486"/>
      <c r="H30" s="486"/>
    </row>
    <row r="31" spans="1:9" ht="12.75" customHeight="1" x14ac:dyDescent="0.2">
      <c r="A31" s="43" t="s">
        <v>16</v>
      </c>
      <c r="B31" s="622" t="s">
        <v>363</v>
      </c>
      <c r="C31" s="623"/>
      <c r="D31" s="623"/>
      <c r="E31" s="623"/>
      <c r="F31" s="623"/>
      <c r="G31" s="623"/>
      <c r="H31" s="623"/>
      <c r="I31" s="78"/>
    </row>
    <row r="32" spans="1:9" ht="6" customHeight="1" x14ac:dyDescent="0.2">
      <c r="A32" s="70"/>
      <c r="B32" s="62"/>
      <c r="C32" s="62"/>
      <c r="D32" s="62"/>
      <c r="E32" s="62"/>
      <c r="F32" s="62"/>
      <c r="G32" s="62"/>
      <c r="H32" s="62"/>
    </row>
    <row r="33" spans="1:17" ht="12.75" customHeight="1" x14ac:dyDescent="0.2">
      <c r="A33" s="72" t="s">
        <v>17</v>
      </c>
      <c r="B33" s="80">
        <v>52</v>
      </c>
      <c r="C33" s="83">
        <v>15</v>
      </c>
      <c r="D33" s="84">
        <v>61</v>
      </c>
      <c r="E33" s="81">
        <v>1505</v>
      </c>
      <c r="F33" s="81">
        <v>-915</v>
      </c>
      <c r="G33" s="81">
        <v>12229</v>
      </c>
      <c r="H33" s="85">
        <v>16.483516483516482</v>
      </c>
      <c r="I33" s="56"/>
      <c r="K33" s="367"/>
      <c r="L33" s="367"/>
      <c r="M33" s="367"/>
      <c r="N33" s="367"/>
      <c r="O33" s="367"/>
      <c r="P33" s="367"/>
      <c r="Q33" s="366"/>
    </row>
    <row r="34" spans="1:17" ht="12.75" customHeight="1" x14ac:dyDescent="0.2">
      <c r="A34" s="73" t="s">
        <v>18</v>
      </c>
      <c r="B34" s="80">
        <v>28</v>
      </c>
      <c r="C34" s="83">
        <v>147</v>
      </c>
      <c r="D34" s="84">
        <v>264</v>
      </c>
      <c r="E34" s="81">
        <v>5967</v>
      </c>
      <c r="F34" s="81">
        <v>-5543</v>
      </c>
      <c r="G34" s="81">
        <v>10829</v>
      </c>
      <c r="H34" s="85">
        <v>60.743801652892564</v>
      </c>
      <c r="I34" s="56"/>
      <c r="K34" s="367"/>
      <c r="L34" s="367"/>
      <c r="M34" s="367"/>
      <c r="N34" s="367"/>
      <c r="O34" s="367"/>
      <c r="P34" s="367"/>
      <c r="Q34" s="368"/>
    </row>
    <row r="35" spans="1:17" ht="12.75" customHeight="1" x14ac:dyDescent="0.2">
      <c r="A35" s="73" t="s">
        <v>19</v>
      </c>
      <c r="B35" s="80">
        <v>43</v>
      </c>
      <c r="C35" s="83">
        <v>14</v>
      </c>
      <c r="D35" s="84">
        <v>45</v>
      </c>
      <c r="E35" s="81">
        <v>2614</v>
      </c>
      <c r="F35" s="81">
        <v>-2266</v>
      </c>
      <c r="G35" s="81">
        <v>11033</v>
      </c>
      <c r="H35" s="85">
        <v>10.21897810218978</v>
      </c>
      <c r="I35" s="56"/>
      <c r="K35" s="367"/>
      <c r="L35" s="367"/>
      <c r="M35" s="367"/>
      <c r="N35" s="367"/>
      <c r="O35" s="367"/>
      <c r="P35" s="367"/>
      <c r="Q35" s="368"/>
    </row>
    <row r="36" spans="1:17" ht="12.75" customHeight="1" x14ac:dyDescent="0.2">
      <c r="A36" s="73" t="s">
        <v>20</v>
      </c>
      <c r="B36" s="80">
        <v>81</v>
      </c>
      <c r="C36" s="83">
        <v>6</v>
      </c>
      <c r="D36" s="84">
        <v>42</v>
      </c>
      <c r="E36" s="81">
        <v>2831</v>
      </c>
      <c r="F36" s="81">
        <v>-1488</v>
      </c>
      <c r="G36" s="81">
        <v>19979</v>
      </c>
      <c r="H36" s="85">
        <v>7.4074074074074066</v>
      </c>
      <c r="I36" s="56"/>
      <c r="K36" s="367"/>
      <c r="L36" s="367"/>
      <c r="M36" s="367"/>
      <c r="N36" s="367"/>
      <c r="O36" s="367"/>
      <c r="P36" s="367"/>
      <c r="Q36" s="368"/>
    </row>
    <row r="37" spans="1:17" ht="12.75" customHeight="1" x14ac:dyDescent="0.2">
      <c r="A37" s="73" t="s">
        <v>21</v>
      </c>
      <c r="B37" s="80">
        <v>41</v>
      </c>
      <c r="C37" s="83">
        <v>22</v>
      </c>
      <c r="D37" s="84">
        <v>54</v>
      </c>
      <c r="E37" s="81">
        <v>1489</v>
      </c>
      <c r="F37" s="81">
        <v>-738</v>
      </c>
      <c r="G37" s="81">
        <v>7079</v>
      </c>
      <c r="H37" s="85">
        <v>9.2827004219409286</v>
      </c>
      <c r="I37" s="56"/>
      <c r="K37" s="367"/>
      <c r="L37" s="367"/>
      <c r="M37" s="367"/>
      <c r="N37" s="367"/>
      <c r="O37" s="367"/>
      <c r="P37" s="367"/>
      <c r="Q37" s="368"/>
    </row>
    <row r="38" spans="1:17" ht="12.75" customHeight="1" x14ac:dyDescent="0.2">
      <c r="A38" s="73" t="s">
        <v>22</v>
      </c>
      <c r="B38" s="80">
        <v>245</v>
      </c>
      <c r="C38" s="80">
        <v>204</v>
      </c>
      <c r="D38" s="84">
        <v>466</v>
      </c>
      <c r="E38" s="81">
        <v>14406</v>
      </c>
      <c r="F38" s="81">
        <v>-10950</v>
      </c>
      <c r="G38" s="81">
        <v>61149</v>
      </c>
      <c r="H38" s="85">
        <v>25.888324873096447</v>
      </c>
      <c r="I38" s="56"/>
      <c r="K38" s="367"/>
      <c r="L38" s="367"/>
      <c r="M38" s="367"/>
      <c r="N38" s="367"/>
      <c r="O38" s="367"/>
      <c r="P38" s="367"/>
      <c r="Q38" s="368"/>
    </row>
    <row r="39" spans="1:17" ht="6" customHeight="1" x14ac:dyDescent="0.2">
      <c r="A39" s="73"/>
      <c r="B39" s="80"/>
      <c r="C39" s="83"/>
      <c r="D39" s="84"/>
      <c r="E39" s="81"/>
      <c r="F39" s="81"/>
      <c r="G39" s="81"/>
      <c r="H39" s="85"/>
      <c r="I39" s="56"/>
      <c r="K39" s="367"/>
      <c r="L39" s="367"/>
      <c r="M39" s="367"/>
      <c r="N39" s="367"/>
      <c r="O39" s="367"/>
      <c r="P39" s="367"/>
      <c r="Q39" s="368"/>
    </row>
    <row r="40" spans="1:17" ht="12.75" customHeight="1" x14ac:dyDescent="0.2">
      <c r="A40" s="73" t="s">
        <v>23</v>
      </c>
      <c r="B40" s="80">
        <v>48</v>
      </c>
      <c r="C40" s="83">
        <v>30</v>
      </c>
      <c r="D40" s="84">
        <v>77</v>
      </c>
      <c r="E40" s="81">
        <v>2103</v>
      </c>
      <c r="F40" s="81">
        <v>-176</v>
      </c>
      <c r="G40" s="81">
        <v>8784</v>
      </c>
      <c r="H40" s="85">
        <v>50.847457627118644</v>
      </c>
      <c r="I40" s="56"/>
      <c r="J40" s="85"/>
      <c r="K40" s="367"/>
      <c r="L40" s="367"/>
      <c r="M40" s="367"/>
      <c r="N40" s="367"/>
      <c r="O40" s="367"/>
      <c r="P40" s="367"/>
      <c r="Q40" s="368"/>
    </row>
    <row r="41" spans="1:17" ht="12.75" customHeight="1" x14ac:dyDescent="0.2">
      <c r="A41" s="73" t="s">
        <v>24</v>
      </c>
      <c r="B41" s="80">
        <v>6</v>
      </c>
      <c r="C41" s="83">
        <v>29</v>
      </c>
      <c r="D41" s="84">
        <v>90</v>
      </c>
      <c r="E41" s="81">
        <v>1425</v>
      </c>
      <c r="F41" s="81">
        <v>-1104</v>
      </c>
      <c r="G41" s="81">
        <v>3103</v>
      </c>
      <c r="H41" s="85">
        <v>19.205298013245034</v>
      </c>
      <c r="I41" s="56"/>
      <c r="K41" s="367"/>
      <c r="L41" s="367"/>
      <c r="M41" s="367"/>
      <c r="N41" s="367"/>
      <c r="O41" s="367"/>
      <c r="P41" s="367"/>
      <c r="Q41" s="368"/>
    </row>
    <row r="42" spans="1:17" ht="12.75" customHeight="1" x14ac:dyDescent="0.2">
      <c r="A42" s="73" t="s">
        <v>25</v>
      </c>
      <c r="B42" s="80">
        <v>4</v>
      </c>
      <c r="C42" s="83">
        <v>-1</v>
      </c>
      <c r="D42" s="84">
        <v>-3</v>
      </c>
      <c r="E42" s="81">
        <v>83</v>
      </c>
      <c r="F42" s="81">
        <v>-6</v>
      </c>
      <c r="G42" s="81">
        <v>585</v>
      </c>
      <c r="H42" s="85" t="s">
        <v>72</v>
      </c>
      <c r="I42" s="56"/>
      <c r="K42" s="367"/>
      <c r="L42" s="367"/>
      <c r="M42" s="367"/>
      <c r="N42" s="367"/>
      <c r="O42" s="367"/>
      <c r="P42" s="367"/>
      <c r="Q42" s="368"/>
    </row>
    <row r="43" spans="1:17" ht="12.75" customHeight="1" x14ac:dyDescent="0.2">
      <c r="A43" s="73" t="s">
        <v>26</v>
      </c>
      <c r="B43" s="80">
        <v>27</v>
      </c>
      <c r="C43" s="83">
        <v>-4</v>
      </c>
      <c r="D43" s="84">
        <v>-4</v>
      </c>
      <c r="E43" s="81">
        <v>241</v>
      </c>
      <c r="F43" s="81">
        <v>-253</v>
      </c>
      <c r="G43" s="81">
        <v>7660</v>
      </c>
      <c r="H43" s="85" t="s">
        <v>72</v>
      </c>
      <c r="I43" s="56"/>
      <c r="K43" s="367"/>
      <c r="L43" s="367"/>
      <c r="M43" s="367"/>
      <c r="N43" s="367"/>
      <c r="O43" s="367"/>
      <c r="P43" s="367"/>
      <c r="Q43" s="368"/>
    </row>
    <row r="44" spans="1:17" ht="12.75" customHeight="1" x14ac:dyDescent="0.2">
      <c r="A44" s="73" t="s">
        <v>27</v>
      </c>
      <c r="B44" s="80">
        <v>34</v>
      </c>
      <c r="C44" s="83">
        <v>9</v>
      </c>
      <c r="D44" s="84">
        <v>46</v>
      </c>
      <c r="E44" s="81">
        <v>874</v>
      </c>
      <c r="F44" s="81">
        <v>863</v>
      </c>
      <c r="G44" s="81">
        <v>22896</v>
      </c>
      <c r="H44" s="85">
        <v>11.538461538461538</v>
      </c>
      <c r="I44" s="56"/>
      <c r="K44" s="367"/>
      <c r="L44" s="367"/>
      <c r="M44" s="367"/>
      <c r="N44" s="367"/>
      <c r="O44" s="367"/>
      <c r="P44" s="367"/>
      <c r="Q44" s="366"/>
    </row>
    <row r="45" spans="1:17" ht="12.75" customHeight="1" x14ac:dyDescent="0.2">
      <c r="A45" s="73" t="s">
        <v>28</v>
      </c>
      <c r="B45" s="80">
        <v>5</v>
      </c>
      <c r="C45" s="83">
        <v>2</v>
      </c>
      <c r="D45" s="84">
        <v>4</v>
      </c>
      <c r="E45" s="81">
        <v>182</v>
      </c>
      <c r="F45" s="81">
        <v>2916</v>
      </c>
      <c r="G45" s="81">
        <v>4000</v>
      </c>
      <c r="H45" s="85">
        <v>28.571428571428569</v>
      </c>
      <c r="I45" s="56"/>
      <c r="K45" s="367"/>
      <c r="L45" s="367"/>
      <c r="M45" s="367"/>
      <c r="N45" s="367"/>
      <c r="O45" s="367"/>
      <c r="P45" s="367"/>
      <c r="Q45" s="368"/>
    </row>
    <row r="46" spans="1:17" ht="12.75" customHeight="1" x14ac:dyDescent="0.2">
      <c r="A46" s="73" t="s">
        <v>29</v>
      </c>
      <c r="B46" s="80">
        <v>28</v>
      </c>
      <c r="C46" s="83">
        <v>9</v>
      </c>
      <c r="D46" s="84">
        <v>47</v>
      </c>
      <c r="E46" s="81">
        <v>997</v>
      </c>
      <c r="F46" s="81">
        <v>486</v>
      </c>
      <c r="G46" s="81">
        <v>9827</v>
      </c>
      <c r="H46" s="85">
        <v>14.0625</v>
      </c>
      <c r="I46" s="56"/>
      <c r="K46" s="367"/>
      <c r="L46" s="367"/>
      <c r="M46" s="367"/>
      <c r="N46" s="367"/>
      <c r="O46" s="367"/>
      <c r="P46" s="367"/>
      <c r="Q46" s="368"/>
    </row>
    <row r="47" spans="1:17" ht="12.75" customHeight="1" x14ac:dyDescent="0.2">
      <c r="A47" s="73" t="s">
        <v>30</v>
      </c>
      <c r="B47" s="80">
        <v>10</v>
      </c>
      <c r="C47" s="83">
        <v>5</v>
      </c>
      <c r="D47" s="84">
        <v>11</v>
      </c>
      <c r="E47" s="81">
        <v>517</v>
      </c>
      <c r="F47" s="81">
        <v>-8798</v>
      </c>
      <c r="G47" s="81">
        <v>43650</v>
      </c>
      <c r="H47" s="85">
        <v>6.756756756756757</v>
      </c>
      <c r="I47" s="56"/>
      <c r="K47" s="367"/>
      <c r="L47" s="367"/>
      <c r="M47" s="367"/>
      <c r="N47" s="367"/>
      <c r="O47" s="367"/>
      <c r="P47" s="367"/>
      <c r="Q47" s="368"/>
    </row>
    <row r="48" spans="1:17" ht="12.75" customHeight="1" x14ac:dyDescent="0.2">
      <c r="A48" s="73" t="s">
        <v>31</v>
      </c>
      <c r="B48" s="80">
        <v>7</v>
      </c>
      <c r="C48" s="83">
        <v>5</v>
      </c>
      <c r="D48" s="84">
        <v>7</v>
      </c>
      <c r="E48" s="81">
        <v>291</v>
      </c>
      <c r="F48" s="81">
        <v>131</v>
      </c>
      <c r="G48" s="81">
        <v>1984</v>
      </c>
      <c r="H48" s="85">
        <v>62.5</v>
      </c>
      <c r="I48" s="56"/>
      <c r="K48" s="367"/>
      <c r="L48" s="367"/>
      <c r="M48" s="367"/>
      <c r="N48" s="367"/>
      <c r="O48" s="367"/>
      <c r="P48" s="367"/>
      <c r="Q48" s="366"/>
    </row>
    <row r="49" spans="1:17" ht="12.75" customHeight="1" x14ac:dyDescent="0.2">
      <c r="A49" s="73" t="s">
        <v>32</v>
      </c>
      <c r="B49" s="80">
        <v>3</v>
      </c>
      <c r="C49" s="83">
        <v>-1</v>
      </c>
      <c r="D49" s="84">
        <v>-3</v>
      </c>
      <c r="E49" s="81">
        <v>109</v>
      </c>
      <c r="F49" s="81">
        <v>-9</v>
      </c>
      <c r="G49" s="81">
        <v>426</v>
      </c>
      <c r="H49" s="85" t="s">
        <v>72</v>
      </c>
      <c r="I49" s="56"/>
      <c r="K49" s="367"/>
      <c r="L49" s="367"/>
      <c r="M49" s="367"/>
      <c r="N49" s="367"/>
      <c r="O49" s="367"/>
      <c r="P49" s="367"/>
      <c r="Q49" s="368"/>
    </row>
    <row r="50" spans="1:17" ht="12.75" customHeight="1" x14ac:dyDescent="0.2">
      <c r="A50" s="73" t="s">
        <v>33</v>
      </c>
      <c r="B50" s="80">
        <v>9</v>
      </c>
      <c r="C50" s="83">
        <v>6</v>
      </c>
      <c r="D50" s="84">
        <v>15</v>
      </c>
      <c r="E50" s="81">
        <v>213</v>
      </c>
      <c r="F50" s="81">
        <v>221</v>
      </c>
      <c r="G50" s="81">
        <v>1754</v>
      </c>
      <c r="H50" s="85">
        <v>15.384615384615383</v>
      </c>
      <c r="I50" s="56"/>
      <c r="K50" s="367"/>
      <c r="L50" s="367"/>
      <c r="M50" s="367"/>
      <c r="N50" s="367"/>
      <c r="O50" s="367"/>
      <c r="P50" s="367"/>
      <c r="Q50" s="368"/>
    </row>
    <row r="51" spans="1:17" ht="12.75" customHeight="1" x14ac:dyDescent="0.2">
      <c r="A51" s="73" t="s">
        <v>34</v>
      </c>
      <c r="B51" s="80">
        <v>14</v>
      </c>
      <c r="C51" s="83">
        <v>4</v>
      </c>
      <c r="D51" s="84">
        <v>15</v>
      </c>
      <c r="E51" s="81">
        <v>303</v>
      </c>
      <c r="F51" s="81">
        <v>18</v>
      </c>
      <c r="G51" s="81">
        <v>2172</v>
      </c>
      <c r="H51" s="85">
        <v>10.526315789473685</v>
      </c>
      <c r="I51" s="56"/>
      <c r="K51" s="367"/>
      <c r="L51" s="367"/>
      <c r="M51" s="367"/>
      <c r="N51" s="367"/>
      <c r="O51" s="367"/>
      <c r="P51" s="367"/>
      <c r="Q51" s="366"/>
    </row>
    <row r="52" spans="1:17" ht="12.75" customHeight="1" x14ac:dyDescent="0.2">
      <c r="A52" s="73" t="s">
        <v>35</v>
      </c>
      <c r="B52" s="80">
        <v>6</v>
      </c>
      <c r="C52" s="83">
        <v>2</v>
      </c>
      <c r="D52" s="84">
        <v>9</v>
      </c>
      <c r="E52" s="81">
        <v>366</v>
      </c>
      <c r="F52" s="81">
        <v>-96</v>
      </c>
      <c r="G52" s="81">
        <v>601</v>
      </c>
      <c r="H52" s="85">
        <v>100</v>
      </c>
      <c r="I52" s="56"/>
      <c r="K52" s="367"/>
      <c r="L52" s="367"/>
      <c r="M52" s="367"/>
      <c r="N52" s="367"/>
      <c r="O52" s="367"/>
      <c r="P52" s="367"/>
      <c r="Q52" s="366"/>
    </row>
    <row r="53" spans="1:17" ht="12.75" customHeight="1" x14ac:dyDescent="0.2">
      <c r="A53" s="73" t="s">
        <v>36</v>
      </c>
      <c r="B53" s="80">
        <v>11</v>
      </c>
      <c r="C53" s="83">
        <v>9</v>
      </c>
      <c r="D53" s="84">
        <v>15</v>
      </c>
      <c r="E53" s="81">
        <v>567</v>
      </c>
      <c r="F53" s="81">
        <v>-422</v>
      </c>
      <c r="G53" s="81">
        <v>6080</v>
      </c>
      <c r="H53" s="85">
        <v>100</v>
      </c>
      <c r="I53" s="56"/>
      <c r="K53" s="367"/>
      <c r="L53" s="367"/>
      <c r="M53" s="367"/>
      <c r="N53" s="367"/>
      <c r="O53" s="367"/>
      <c r="P53" s="367"/>
      <c r="Q53" s="368"/>
    </row>
    <row r="54" spans="1:17" ht="12.75" customHeight="1" x14ac:dyDescent="0.2">
      <c r="A54" s="73" t="s">
        <v>37</v>
      </c>
      <c r="B54" s="80">
        <v>34</v>
      </c>
      <c r="C54" s="83">
        <v>10</v>
      </c>
      <c r="D54" s="84">
        <v>70</v>
      </c>
      <c r="E54" s="81">
        <v>2117</v>
      </c>
      <c r="F54" s="81">
        <v>-850</v>
      </c>
      <c r="G54" s="81">
        <v>4467</v>
      </c>
      <c r="H54" s="85">
        <v>19.607843137254903</v>
      </c>
      <c r="I54" s="56"/>
      <c r="K54" s="367"/>
      <c r="L54" s="367"/>
      <c r="M54" s="367"/>
      <c r="N54" s="367"/>
      <c r="O54" s="367"/>
      <c r="P54" s="367"/>
      <c r="Q54" s="368"/>
    </row>
    <row r="55" spans="1:17" ht="12.75" customHeight="1" x14ac:dyDescent="0.2">
      <c r="A55" s="73" t="s">
        <v>38</v>
      </c>
      <c r="B55" s="80">
        <v>3</v>
      </c>
      <c r="C55" s="83">
        <v>3</v>
      </c>
      <c r="D55" s="84">
        <v>12</v>
      </c>
      <c r="E55" s="81">
        <v>274</v>
      </c>
      <c r="F55" s="81">
        <v>349</v>
      </c>
      <c r="G55" s="81">
        <v>914</v>
      </c>
      <c r="H55" s="85">
        <v>9.0909090909090899</v>
      </c>
      <c r="I55" s="56"/>
      <c r="K55" s="367"/>
      <c r="L55" s="367"/>
      <c r="M55" s="367"/>
      <c r="N55" s="367"/>
      <c r="O55" s="367"/>
      <c r="P55" s="367"/>
      <c r="Q55" s="368"/>
    </row>
    <row r="56" spans="1:17" ht="12.75" customHeight="1" x14ac:dyDescent="0.2">
      <c r="A56" s="73" t="s">
        <v>39</v>
      </c>
      <c r="B56" s="80">
        <v>19</v>
      </c>
      <c r="C56" s="83">
        <v>-3</v>
      </c>
      <c r="D56" s="84">
        <v>14</v>
      </c>
      <c r="E56" s="81">
        <v>873</v>
      </c>
      <c r="F56" s="81">
        <v>1778</v>
      </c>
      <c r="G56" s="81">
        <v>7806</v>
      </c>
      <c r="H56" s="85" t="s">
        <v>72</v>
      </c>
      <c r="I56" s="56"/>
      <c r="K56" s="367"/>
      <c r="L56" s="367"/>
      <c r="M56" s="367"/>
      <c r="N56" s="367"/>
      <c r="O56" s="367"/>
      <c r="P56" s="367"/>
      <c r="Q56" s="368"/>
    </row>
    <row r="57" spans="1:17" ht="12.75" customHeight="1" x14ac:dyDescent="0.2">
      <c r="A57" s="73" t="s">
        <v>40</v>
      </c>
      <c r="B57" s="80">
        <v>26</v>
      </c>
      <c r="C57" s="83">
        <v>10</v>
      </c>
      <c r="D57" s="84">
        <v>32</v>
      </c>
      <c r="E57" s="81">
        <v>999</v>
      </c>
      <c r="F57" s="81">
        <v>-510</v>
      </c>
      <c r="G57" s="81">
        <v>4929</v>
      </c>
      <c r="H57" s="85">
        <v>50</v>
      </c>
      <c r="I57" s="56"/>
      <c r="K57" s="367"/>
      <c r="L57" s="367"/>
      <c r="M57" s="367"/>
      <c r="N57" s="367"/>
      <c r="O57" s="367"/>
      <c r="P57" s="367"/>
      <c r="Q57" s="368"/>
    </row>
    <row r="58" spans="1:17" ht="12.75" customHeight="1" x14ac:dyDescent="0.2">
      <c r="A58" s="73" t="s">
        <v>41</v>
      </c>
      <c r="B58" s="80">
        <v>294</v>
      </c>
      <c r="C58" s="80">
        <v>124</v>
      </c>
      <c r="D58" s="84">
        <v>454</v>
      </c>
      <c r="E58" s="81">
        <v>12534</v>
      </c>
      <c r="F58" s="81">
        <v>-5462</v>
      </c>
      <c r="G58" s="81">
        <v>131638</v>
      </c>
      <c r="H58" s="85">
        <v>17.765042979942692</v>
      </c>
      <c r="I58" s="56"/>
      <c r="K58" s="367"/>
      <c r="L58" s="367"/>
      <c r="M58" s="367"/>
      <c r="N58" s="367"/>
      <c r="O58" s="367"/>
      <c r="P58" s="367"/>
      <c r="Q58" s="368"/>
    </row>
    <row r="59" spans="1:17" ht="6" customHeight="1" x14ac:dyDescent="0.2">
      <c r="A59" s="73"/>
      <c r="B59" s="80"/>
      <c r="C59" s="83"/>
      <c r="D59" s="84"/>
      <c r="E59" s="81"/>
      <c r="F59" s="81"/>
      <c r="G59" s="81"/>
      <c r="H59" s="85"/>
      <c r="I59" s="56"/>
      <c r="K59" s="367"/>
      <c r="L59" s="367"/>
      <c r="M59" s="367"/>
      <c r="N59" s="367"/>
      <c r="O59" s="367"/>
      <c r="P59" s="367"/>
      <c r="Q59" s="368"/>
    </row>
    <row r="60" spans="1:17" ht="12.75" customHeight="1" x14ac:dyDescent="0.2">
      <c r="A60" s="73" t="s">
        <v>42</v>
      </c>
      <c r="B60" s="80">
        <v>539</v>
      </c>
      <c r="C60" s="80">
        <v>328</v>
      </c>
      <c r="D60" s="84">
        <v>920</v>
      </c>
      <c r="E60" s="81">
        <v>26940</v>
      </c>
      <c r="F60" s="81">
        <v>-16412</v>
      </c>
      <c r="G60" s="81">
        <v>192787</v>
      </c>
      <c r="H60" s="85">
        <v>22.072678331090177</v>
      </c>
      <c r="I60" s="56"/>
      <c r="K60" s="369"/>
      <c r="L60" s="369"/>
      <c r="M60" s="369"/>
      <c r="N60" s="369"/>
      <c r="O60" s="369"/>
      <c r="P60" s="369"/>
      <c r="Q60" s="370"/>
    </row>
    <row r="61" spans="1:17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56"/>
    </row>
    <row r="62" spans="1:17" ht="12.75" customHeight="1" x14ac:dyDescent="0.2">
      <c r="A62" s="75"/>
      <c r="B62" s="75"/>
      <c r="C62" s="75"/>
      <c r="D62" s="75"/>
      <c r="E62" s="75"/>
      <c r="F62" s="75"/>
      <c r="G62" s="75"/>
      <c r="H62" s="33" t="s">
        <v>66</v>
      </c>
      <c r="I62" s="56"/>
    </row>
    <row r="63" spans="1:17" ht="12.75" customHeight="1" x14ac:dyDescent="0.2">
      <c r="A63" s="56"/>
      <c r="B63" s="56"/>
      <c r="C63" s="56"/>
      <c r="D63" s="56"/>
      <c r="E63" s="56"/>
      <c r="F63" s="56"/>
      <c r="G63" s="56"/>
      <c r="H63" s="56"/>
      <c r="I63" s="56"/>
    </row>
    <row r="64" spans="1:17" ht="12.75" customHeight="1" x14ac:dyDescent="0.2">
      <c r="A64" s="56"/>
      <c r="B64" s="56"/>
      <c r="C64" s="56"/>
      <c r="D64" s="56"/>
      <c r="E64" s="56"/>
      <c r="F64" s="56"/>
      <c r="G64" s="56"/>
      <c r="H64" s="56"/>
      <c r="I64" s="56"/>
    </row>
    <row r="65" spans="1:16" ht="12.75" customHeight="1" x14ac:dyDescent="0.2">
      <c r="A65" s="348"/>
      <c r="B65" s="56"/>
      <c r="C65" s="56"/>
      <c r="D65" s="56"/>
      <c r="E65" s="56"/>
      <c r="F65" s="56"/>
      <c r="G65" s="56"/>
      <c r="H65" s="56"/>
      <c r="I65" s="56"/>
    </row>
    <row r="66" spans="1:16" ht="12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</row>
    <row r="67" spans="1:16" ht="12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</row>
    <row r="70" spans="1:16" ht="12.75" customHeight="1" x14ac:dyDescent="0.2">
      <c r="B70" s="8"/>
      <c r="C70" s="8"/>
      <c r="D70" s="8"/>
      <c r="E70" s="8"/>
      <c r="F70" s="8"/>
      <c r="G70" s="8"/>
      <c r="H70" s="9"/>
      <c r="J70" s="17"/>
      <c r="K70" s="17"/>
      <c r="L70" s="17"/>
      <c r="M70" s="17"/>
      <c r="N70" s="17"/>
      <c r="O70" s="17"/>
      <c r="P70" s="18"/>
    </row>
    <row r="71" spans="1:16" ht="12.75" customHeight="1" x14ac:dyDescent="0.2">
      <c r="B71" s="8"/>
      <c r="C71" s="8"/>
      <c r="D71" s="8"/>
      <c r="E71" s="8"/>
      <c r="F71" s="8"/>
      <c r="G71" s="8"/>
      <c r="H71" s="9"/>
      <c r="J71" s="17"/>
      <c r="K71" s="17"/>
      <c r="L71" s="17"/>
      <c r="M71" s="17"/>
      <c r="N71" s="17"/>
      <c r="O71" s="17"/>
      <c r="P71" s="18"/>
    </row>
    <row r="72" spans="1:16" ht="12.75" customHeight="1" x14ac:dyDescent="0.2">
      <c r="B72" s="8"/>
      <c r="C72" s="8"/>
      <c r="D72" s="8"/>
      <c r="E72" s="8"/>
      <c r="F72" s="8"/>
      <c r="G72" s="8"/>
      <c r="H72" s="7"/>
      <c r="J72" s="17"/>
      <c r="K72" s="17"/>
      <c r="L72" s="17"/>
      <c r="M72" s="17"/>
      <c r="N72" s="17"/>
      <c r="O72" s="17"/>
      <c r="P72" s="18"/>
    </row>
    <row r="73" spans="1:16" ht="12.75" customHeight="1" x14ac:dyDescent="0.2">
      <c r="B73" s="8"/>
      <c r="C73" s="8"/>
      <c r="D73" s="8"/>
      <c r="E73" s="8"/>
      <c r="F73" s="8"/>
      <c r="G73" s="8"/>
      <c r="H73" s="7"/>
      <c r="J73" s="17"/>
      <c r="K73" s="17"/>
      <c r="L73" s="17"/>
      <c r="M73" s="17"/>
      <c r="N73" s="17"/>
      <c r="O73" s="17"/>
      <c r="P73" s="18"/>
    </row>
    <row r="74" spans="1:16" ht="12.75" customHeight="1" x14ac:dyDescent="0.2">
      <c r="B74" s="8"/>
      <c r="C74" s="8"/>
      <c r="D74" s="8"/>
      <c r="E74" s="8"/>
      <c r="F74" s="8"/>
      <c r="G74" s="8"/>
      <c r="H74" s="9"/>
    </row>
    <row r="75" spans="1:16" ht="12.75" customHeight="1" x14ac:dyDescent="0.2">
      <c r="B75" s="8"/>
      <c r="C75" s="8"/>
      <c r="D75" s="8"/>
      <c r="E75" s="8"/>
      <c r="F75" s="8"/>
      <c r="G75" s="8"/>
      <c r="H75" s="9"/>
    </row>
    <row r="76" spans="1:16" ht="12.75" customHeight="1" x14ac:dyDescent="0.2">
      <c r="B76" s="8"/>
      <c r="C76" s="8"/>
      <c r="D76" s="8"/>
      <c r="E76" s="8"/>
      <c r="F76" s="8"/>
      <c r="G76" s="8"/>
      <c r="H76" s="9"/>
    </row>
    <row r="77" spans="1:16" ht="12.75" customHeight="1" x14ac:dyDescent="0.2">
      <c r="B77" s="8"/>
      <c r="C77" s="8"/>
      <c r="D77" s="8"/>
      <c r="E77" s="8"/>
      <c r="F77" s="8"/>
      <c r="G77" s="8"/>
      <c r="H77" s="9"/>
    </row>
    <row r="78" spans="1:16" ht="12.75" customHeight="1" x14ac:dyDescent="0.2">
      <c r="B78" s="8"/>
      <c r="C78" s="8"/>
      <c r="D78" s="8"/>
      <c r="E78" s="8"/>
      <c r="F78" s="8"/>
      <c r="G78" s="8"/>
      <c r="H78" s="9"/>
    </row>
    <row r="79" spans="1:16" ht="12.75" customHeight="1" x14ac:dyDescent="0.2">
      <c r="B79" s="8"/>
      <c r="C79" s="8"/>
      <c r="D79" s="8"/>
      <c r="E79" s="8"/>
      <c r="F79" s="8"/>
      <c r="G79" s="8"/>
      <c r="H79" s="9"/>
    </row>
    <row r="80" spans="1:16" ht="12.75" customHeight="1" x14ac:dyDescent="0.2">
      <c r="B80" s="8"/>
      <c r="C80" s="8"/>
      <c r="D80" s="8"/>
      <c r="E80" s="8"/>
      <c r="F80" s="8"/>
      <c r="G80" s="8"/>
      <c r="H80" s="9"/>
    </row>
    <row r="81" spans="2:8" ht="12.75" customHeight="1" x14ac:dyDescent="0.2">
      <c r="B81" s="8"/>
      <c r="C81" s="8"/>
      <c r="D81" s="8"/>
      <c r="E81" s="8"/>
      <c r="F81" s="8"/>
      <c r="G81" s="8"/>
      <c r="H81" s="9"/>
    </row>
    <row r="82" spans="2:8" ht="12.75" customHeight="1" x14ac:dyDescent="0.2">
      <c r="B82" s="8"/>
      <c r="C82" s="8"/>
      <c r="D82" s="8"/>
      <c r="E82" s="8"/>
      <c r="F82" s="8"/>
      <c r="G82" s="8"/>
      <c r="H82" s="9"/>
    </row>
    <row r="83" spans="2:8" ht="12.75" customHeight="1" x14ac:dyDescent="0.2">
      <c r="B83" s="8"/>
      <c r="C83" s="8"/>
      <c r="D83" s="8"/>
      <c r="E83" s="8"/>
      <c r="F83" s="8"/>
      <c r="G83" s="8"/>
      <c r="H83" s="7"/>
    </row>
    <row r="84" spans="2:8" ht="12.75" customHeight="1" x14ac:dyDescent="0.2">
      <c r="B84" s="8"/>
      <c r="C84" s="8"/>
      <c r="D84" s="8"/>
      <c r="E84" s="8"/>
      <c r="F84" s="8"/>
      <c r="G84" s="8"/>
      <c r="H84" s="7"/>
    </row>
    <row r="85" spans="2:8" ht="12.75" customHeight="1" x14ac:dyDescent="0.2">
      <c r="B85" s="8"/>
      <c r="C85" s="8"/>
      <c r="D85" s="8"/>
      <c r="E85" s="8"/>
      <c r="F85" s="8"/>
      <c r="G85" s="8"/>
      <c r="H85" s="9"/>
    </row>
    <row r="86" spans="2:8" ht="12.75" customHeight="1" x14ac:dyDescent="0.2">
      <c r="B86" s="8"/>
      <c r="C86" s="8"/>
      <c r="D86" s="8"/>
      <c r="E86" s="8"/>
      <c r="F86" s="8"/>
      <c r="G86" s="8"/>
      <c r="H86" s="9"/>
    </row>
    <row r="87" spans="2:8" ht="12.75" customHeight="1" x14ac:dyDescent="0.2">
      <c r="B87" s="8"/>
      <c r="C87" s="8"/>
      <c r="D87" s="8"/>
      <c r="E87" s="8"/>
      <c r="F87" s="8"/>
      <c r="G87" s="8"/>
      <c r="H87" s="9"/>
    </row>
    <row r="88" spans="2:8" ht="12.75" customHeight="1" x14ac:dyDescent="0.2">
      <c r="B88" s="8"/>
      <c r="C88" s="8"/>
      <c r="D88" s="8"/>
      <c r="E88" s="8"/>
      <c r="F88" s="8"/>
      <c r="G88" s="8"/>
      <c r="H88" s="7"/>
    </row>
    <row r="89" spans="2:8" ht="12.75" customHeight="1" x14ac:dyDescent="0.2">
      <c r="B89" s="8"/>
      <c r="C89" s="8"/>
      <c r="D89" s="8"/>
      <c r="E89" s="8"/>
      <c r="F89" s="8"/>
      <c r="G89" s="8"/>
      <c r="H89" s="9"/>
    </row>
    <row r="90" spans="2:8" ht="12.75" customHeight="1" x14ac:dyDescent="0.2">
      <c r="B90" s="8"/>
      <c r="C90" s="8"/>
      <c r="D90" s="8"/>
      <c r="E90" s="8"/>
      <c r="F90" s="8"/>
      <c r="G90" s="8"/>
      <c r="H90" s="7"/>
    </row>
    <row r="91" spans="2:8" ht="12.75" customHeight="1" x14ac:dyDescent="0.2">
      <c r="B91" s="8"/>
      <c r="C91" s="8"/>
      <c r="D91" s="8"/>
      <c r="E91" s="8"/>
      <c r="F91" s="8"/>
      <c r="G91" s="8"/>
      <c r="H91" s="9"/>
    </row>
    <row r="92" spans="2:8" ht="12.75" customHeight="1" x14ac:dyDescent="0.2">
      <c r="B92" s="8"/>
      <c r="C92" s="8"/>
      <c r="D92" s="8"/>
      <c r="E92" s="8"/>
      <c r="F92" s="8"/>
      <c r="G92" s="8"/>
      <c r="H92" s="7"/>
    </row>
    <row r="93" spans="2:8" ht="12.75" customHeight="1" x14ac:dyDescent="0.2">
      <c r="B93" s="8"/>
      <c r="C93" s="8"/>
      <c r="D93" s="8"/>
      <c r="E93" s="8"/>
      <c r="F93" s="8"/>
      <c r="G93" s="8"/>
      <c r="H93" s="9"/>
    </row>
    <row r="94" spans="2:8" ht="12.75" customHeight="1" x14ac:dyDescent="0.2">
      <c r="B94" s="8"/>
      <c r="C94" s="8"/>
      <c r="D94" s="8"/>
      <c r="E94" s="8"/>
      <c r="F94" s="8"/>
      <c r="G94" s="8"/>
      <c r="H94" s="9"/>
    </row>
    <row r="95" spans="2:8" ht="12.75" customHeight="1" x14ac:dyDescent="0.2">
      <c r="B95" s="8"/>
      <c r="C95" s="8"/>
      <c r="D95" s="8"/>
      <c r="E95" s="8"/>
      <c r="F95" s="8"/>
      <c r="G95" s="8"/>
      <c r="H95" s="9"/>
    </row>
    <row r="96" spans="2:8" ht="12.75" customHeight="1" x14ac:dyDescent="0.2">
      <c r="B96" s="8"/>
      <c r="C96" s="8"/>
      <c r="D96" s="8"/>
      <c r="E96" s="8"/>
      <c r="F96" s="8"/>
      <c r="G96" s="8"/>
      <c r="H96" s="9"/>
    </row>
    <row r="97" spans="2:8" ht="12.75" customHeight="1" x14ac:dyDescent="0.2">
      <c r="B97" s="10"/>
      <c r="C97" s="10"/>
      <c r="D97" s="10"/>
      <c r="E97" s="10"/>
      <c r="F97" s="10"/>
      <c r="G97" s="10"/>
      <c r="H97" s="11"/>
    </row>
  </sheetData>
  <mergeCells count="12">
    <mergeCell ref="B31:H31"/>
    <mergeCell ref="B9:H9"/>
    <mergeCell ref="H4:H6"/>
    <mergeCell ref="A4:A7"/>
    <mergeCell ref="B5:B6"/>
    <mergeCell ref="C5:C6"/>
    <mergeCell ref="F5:F6"/>
    <mergeCell ref="E7:F7"/>
    <mergeCell ref="B4:G4"/>
    <mergeCell ref="D5:E5"/>
    <mergeCell ref="B7:D7"/>
    <mergeCell ref="G5:G6"/>
  </mergeCells>
  <phoneticPr fontId="0" type="noConversion"/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>
    <pageSetUpPr fitToPage="1"/>
  </sheetPr>
  <dimension ref="A1:J103"/>
  <sheetViews>
    <sheetView zoomScaleNormal="100" workbookViewId="0">
      <selection activeCell="A2" sqref="A2"/>
    </sheetView>
  </sheetViews>
  <sheetFormatPr baseColWidth="10" defaultColWidth="12" defaultRowHeight="12.75" customHeight="1" x14ac:dyDescent="0.2"/>
  <cols>
    <col min="1" max="1" width="21.6640625" style="4" customWidth="1"/>
    <col min="2" max="3" width="11.6640625" style="4" customWidth="1"/>
    <col min="4" max="7" width="10.6640625" style="4" customWidth="1"/>
    <col min="8" max="8" width="11.6640625" style="4" customWidth="1"/>
    <col min="9" max="10" width="15.6640625" style="4" customWidth="1"/>
    <col min="11" max="16384" width="12" style="4"/>
  </cols>
  <sheetData>
    <row r="1" spans="1:10" ht="12.75" customHeight="1" x14ac:dyDescent="0.2">
      <c r="A1" s="88" t="s">
        <v>366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2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2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2.75" customHeight="1" x14ac:dyDescent="0.2">
      <c r="A4" s="641"/>
      <c r="B4" s="644" t="s">
        <v>7</v>
      </c>
      <c r="C4" s="645"/>
      <c r="D4" s="645"/>
      <c r="E4" s="645"/>
      <c r="F4" s="645"/>
      <c r="G4" s="645"/>
      <c r="H4" s="34" t="s">
        <v>49</v>
      </c>
      <c r="I4" s="35"/>
      <c r="J4" s="13"/>
    </row>
    <row r="5" spans="1:10" ht="12.75" customHeight="1" x14ac:dyDescent="0.2">
      <c r="A5" s="641"/>
      <c r="B5" s="627" t="s">
        <v>9</v>
      </c>
      <c r="C5" s="627" t="s">
        <v>109</v>
      </c>
      <c r="D5" s="34" t="s">
        <v>11</v>
      </c>
      <c r="E5" s="34"/>
      <c r="F5" s="627" t="s">
        <v>12</v>
      </c>
      <c r="G5" s="627" t="s">
        <v>50</v>
      </c>
      <c r="H5" s="627" t="s">
        <v>51</v>
      </c>
      <c r="I5" s="625" t="s">
        <v>15</v>
      </c>
      <c r="J5" s="13"/>
    </row>
    <row r="6" spans="1:10" ht="25.5" customHeight="1" x14ac:dyDescent="0.2">
      <c r="A6" s="641"/>
      <c r="B6" s="643"/>
      <c r="C6" s="627"/>
      <c r="D6" s="36" t="s">
        <v>2</v>
      </c>
      <c r="E6" s="36" t="s">
        <v>3</v>
      </c>
      <c r="F6" s="627" t="s">
        <v>12</v>
      </c>
      <c r="G6" s="627"/>
      <c r="H6" s="642"/>
      <c r="I6" s="626"/>
      <c r="J6" s="13"/>
    </row>
    <row r="7" spans="1:10" ht="12.75" customHeight="1" x14ac:dyDescent="0.2">
      <c r="A7" s="641"/>
      <c r="B7" s="95" t="s">
        <v>4</v>
      </c>
      <c r="C7" s="96"/>
      <c r="D7" s="96"/>
      <c r="E7" s="97" t="s">
        <v>6</v>
      </c>
      <c r="F7" s="96"/>
      <c r="G7" s="40" t="s">
        <v>65</v>
      </c>
      <c r="H7" s="95" t="s">
        <v>4</v>
      </c>
      <c r="I7" s="98"/>
      <c r="J7" s="13"/>
    </row>
    <row r="8" spans="1:10" ht="12.75" customHeight="1" x14ac:dyDescent="0.2">
      <c r="A8" s="99"/>
      <c r="B8" s="13"/>
      <c r="C8" s="13"/>
      <c r="D8" s="13"/>
      <c r="E8" s="13"/>
      <c r="F8" s="13"/>
      <c r="G8" s="13"/>
      <c r="H8" s="13"/>
      <c r="I8" s="13"/>
      <c r="J8" s="13"/>
    </row>
    <row r="9" spans="1:10" ht="12.75" customHeight="1" x14ac:dyDescent="0.2">
      <c r="A9" s="43" t="s">
        <v>1</v>
      </c>
      <c r="B9" s="623" t="s">
        <v>62</v>
      </c>
      <c r="C9" s="623"/>
      <c r="D9" s="623"/>
      <c r="E9" s="623"/>
      <c r="F9" s="623"/>
      <c r="G9" s="623"/>
      <c r="H9" s="623"/>
      <c r="I9" s="623"/>
      <c r="J9" s="13"/>
    </row>
    <row r="10" spans="1:10" ht="6" customHeight="1" x14ac:dyDescent="0.2">
      <c r="A10" s="100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2.75" customHeight="1" x14ac:dyDescent="0.2">
      <c r="A11" s="101">
        <v>1987</v>
      </c>
      <c r="B11" s="14">
        <v>966</v>
      </c>
      <c r="C11" s="14">
        <v>1443</v>
      </c>
      <c r="D11" s="89">
        <v>5792</v>
      </c>
      <c r="E11" s="13">
        <v>117922</v>
      </c>
      <c r="F11" s="13">
        <v>537261</v>
      </c>
      <c r="G11" s="13">
        <v>659162</v>
      </c>
      <c r="H11" s="14">
        <v>565</v>
      </c>
      <c r="I11" s="90">
        <v>401</v>
      </c>
      <c r="J11" s="13"/>
    </row>
    <row r="12" spans="1:10" ht="12.75" customHeight="1" x14ac:dyDescent="0.2">
      <c r="A12" s="101">
        <v>1990</v>
      </c>
      <c r="B12" s="14">
        <v>1174</v>
      </c>
      <c r="C12" s="14">
        <v>2908</v>
      </c>
      <c r="D12" s="89">
        <v>10293</v>
      </c>
      <c r="E12" s="13">
        <v>213928</v>
      </c>
      <c r="F12" s="13">
        <v>647445</v>
      </c>
      <c r="G12" s="13">
        <v>966130</v>
      </c>
      <c r="H12" s="14">
        <v>713</v>
      </c>
      <c r="I12" s="90">
        <v>461</v>
      </c>
      <c r="J12" s="13"/>
    </row>
    <row r="13" spans="1:10" ht="12.75" customHeight="1" x14ac:dyDescent="0.2">
      <c r="A13" s="101">
        <v>1995</v>
      </c>
      <c r="B13" s="14">
        <v>1128</v>
      </c>
      <c r="C13" s="14">
        <v>2751</v>
      </c>
      <c r="D13" s="89">
        <v>9898</v>
      </c>
      <c r="E13" s="13">
        <v>195614</v>
      </c>
      <c r="F13" s="13">
        <v>198412</v>
      </c>
      <c r="G13" s="13">
        <v>579649</v>
      </c>
      <c r="H13" s="14">
        <v>490</v>
      </c>
      <c r="I13" s="90">
        <v>638</v>
      </c>
      <c r="J13" s="13"/>
    </row>
    <row r="14" spans="1:10" ht="12.75" customHeight="1" x14ac:dyDescent="0.2">
      <c r="A14" s="101">
        <v>2000</v>
      </c>
      <c r="B14" s="14">
        <v>913</v>
      </c>
      <c r="C14" s="14">
        <v>1242</v>
      </c>
      <c r="D14" s="89">
        <v>5508</v>
      </c>
      <c r="E14" s="13">
        <v>123951</v>
      </c>
      <c r="F14" s="13">
        <v>353869</v>
      </c>
      <c r="G14" s="13">
        <v>681511</v>
      </c>
      <c r="H14" s="14">
        <v>504</v>
      </c>
      <c r="I14" s="90">
        <v>409</v>
      </c>
      <c r="J14" s="13"/>
    </row>
    <row r="15" spans="1:10" ht="12.75" customHeight="1" x14ac:dyDescent="0.2">
      <c r="A15" s="101">
        <v>2005</v>
      </c>
      <c r="B15" s="14">
        <v>747</v>
      </c>
      <c r="C15" s="14">
        <v>889</v>
      </c>
      <c r="D15" s="89">
        <v>4140</v>
      </c>
      <c r="E15" s="13">
        <v>96906</v>
      </c>
      <c r="F15" s="13">
        <v>152301</v>
      </c>
      <c r="G15" s="13">
        <v>377847</v>
      </c>
      <c r="H15" s="14">
        <v>309</v>
      </c>
      <c r="I15" s="90">
        <v>438</v>
      </c>
      <c r="J15" s="13"/>
    </row>
    <row r="16" spans="1:10" ht="12.75" customHeight="1" x14ac:dyDescent="0.2">
      <c r="A16" s="101">
        <v>2006</v>
      </c>
      <c r="B16" s="14">
        <v>991</v>
      </c>
      <c r="C16" s="14">
        <v>1445</v>
      </c>
      <c r="D16" s="89">
        <v>6767</v>
      </c>
      <c r="E16" s="13">
        <v>158386</v>
      </c>
      <c r="F16" s="13">
        <v>156759</v>
      </c>
      <c r="G16" s="13">
        <v>438296</v>
      </c>
      <c r="H16" s="14">
        <v>466</v>
      </c>
      <c r="I16" s="90">
        <v>525</v>
      </c>
      <c r="J16" s="13"/>
    </row>
    <row r="17" spans="1:10" ht="12.75" customHeight="1" x14ac:dyDescent="0.2">
      <c r="A17" s="101">
        <v>2007</v>
      </c>
      <c r="B17" s="14">
        <v>767</v>
      </c>
      <c r="C17" s="14">
        <v>1280</v>
      </c>
      <c r="D17" s="89">
        <v>5575</v>
      </c>
      <c r="E17" s="13">
        <v>136928</v>
      </c>
      <c r="F17" s="13">
        <v>102617</v>
      </c>
      <c r="G17" s="13">
        <v>375066</v>
      </c>
      <c r="H17" s="14">
        <v>313</v>
      </c>
      <c r="I17" s="90">
        <v>454</v>
      </c>
      <c r="J17" s="13"/>
    </row>
    <row r="18" spans="1:10" ht="12.75" customHeight="1" x14ac:dyDescent="0.2">
      <c r="A18" s="101">
        <v>2008</v>
      </c>
      <c r="B18" s="14">
        <v>800</v>
      </c>
      <c r="C18" s="14">
        <v>1199</v>
      </c>
      <c r="D18" s="89">
        <v>5377</v>
      </c>
      <c r="E18" s="13">
        <v>129248</v>
      </c>
      <c r="F18" s="13">
        <v>116115</v>
      </c>
      <c r="G18" s="13">
        <v>395599</v>
      </c>
      <c r="H18" s="14">
        <v>324</v>
      </c>
      <c r="I18" s="90">
        <v>476</v>
      </c>
      <c r="J18" s="13"/>
    </row>
    <row r="19" spans="1:10" ht="12.75" customHeight="1" x14ac:dyDescent="0.2">
      <c r="A19" s="101">
        <v>2009</v>
      </c>
      <c r="B19" s="14">
        <v>999</v>
      </c>
      <c r="C19" s="14">
        <v>1701</v>
      </c>
      <c r="D19" s="89">
        <v>7424</v>
      </c>
      <c r="E19" s="13">
        <v>200426</v>
      </c>
      <c r="F19" s="13">
        <v>282995</v>
      </c>
      <c r="G19" s="13">
        <v>827165</v>
      </c>
      <c r="H19" s="14">
        <v>385</v>
      </c>
      <c r="I19" s="90">
        <v>614</v>
      </c>
      <c r="J19" s="13"/>
    </row>
    <row r="20" spans="1:10" ht="12.75" customHeight="1" x14ac:dyDescent="0.2">
      <c r="A20" s="101">
        <v>2010</v>
      </c>
      <c r="B20" s="14">
        <v>952</v>
      </c>
      <c r="C20" s="14">
        <v>1401</v>
      </c>
      <c r="D20" s="89">
        <v>5837</v>
      </c>
      <c r="E20" s="13">
        <v>152487</v>
      </c>
      <c r="F20" s="13">
        <v>199609</v>
      </c>
      <c r="G20" s="13">
        <v>585511</v>
      </c>
      <c r="H20" s="14">
        <v>407</v>
      </c>
      <c r="I20" s="90">
        <v>545</v>
      </c>
      <c r="J20" s="13"/>
    </row>
    <row r="21" spans="1:10" ht="12.75" customHeight="1" x14ac:dyDescent="0.2">
      <c r="A21" s="101">
        <v>2011</v>
      </c>
      <c r="B21" s="14">
        <v>975</v>
      </c>
      <c r="C21" s="14">
        <v>1727</v>
      </c>
      <c r="D21" s="89">
        <v>6288</v>
      </c>
      <c r="E21" s="13">
        <v>179804</v>
      </c>
      <c r="F21" s="13">
        <v>263398</v>
      </c>
      <c r="G21" s="13">
        <v>813438</v>
      </c>
      <c r="H21" s="14">
        <v>355</v>
      </c>
      <c r="I21" s="90">
        <v>620</v>
      </c>
      <c r="J21" s="13"/>
    </row>
    <row r="22" spans="1:10" ht="12.75" customHeight="1" x14ac:dyDescent="0.2">
      <c r="A22" s="101">
        <v>2012</v>
      </c>
      <c r="B22" s="14">
        <v>875</v>
      </c>
      <c r="C22" s="14">
        <v>1584</v>
      </c>
      <c r="D22" s="89">
        <v>5791</v>
      </c>
      <c r="E22" s="13">
        <v>154651</v>
      </c>
      <c r="F22" s="13">
        <v>195572</v>
      </c>
      <c r="G22" s="13">
        <v>620476</v>
      </c>
      <c r="H22" s="14">
        <v>347</v>
      </c>
      <c r="I22" s="90">
        <v>528</v>
      </c>
      <c r="J22" s="13"/>
    </row>
    <row r="23" spans="1:10" ht="12.75" customHeight="1" x14ac:dyDescent="0.2">
      <c r="A23" s="101">
        <v>2013</v>
      </c>
      <c r="B23" s="14">
        <v>916</v>
      </c>
      <c r="C23" s="14">
        <v>1983</v>
      </c>
      <c r="D23" s="89">
        <v>7198</v>
      </c>
      <c r="E23" s="13">
        <v>174968</v>
      </c>
      <c r="F23" s="13">
        <v>121163</v>
      </c>
      <c r="G23" s="13">
        <v>700465</v>
      </c>
      <c r="H23" s="14">
        <v>300</v>
      </c>
      <c r="I23" s="90">
        <v>616</v>
      </c>
      <c r="J23" s="13"/>
    </row>
    <row r="24" spans="1:10" ht="12.75" customHeight="1" x14ac:dyDescent="0.2">
      <c r="A24" s="101">
        <v>2014</v>
      </c>
      <c r="B24" s="14">
        <v>921</v>
      </c>
      <c r="C24" s="14">
        <v>1933</v>
      </c>
      <c r="D24" s="89">
        <v>6380</v>
      </c>
      <c r="E24" s="13">
        <v>168508</v>
      </c>
      <c r="F24" s="13">
        <v>256722</v>
      </c>
      <c r="G24" s="13">
        <v>879994</v>
      </c>
      <c r="H24" s="14">
        <v>313</v>
      </c>
      <c r="I24" s="90">
        <v>608</v>
      </c>
      <c r="J24" s="13"/>
    </row>
    <row r="25" spans="1:10" ht="12.75" customHeight="1" x14ac:dyDescent="0.2">
      <c r="A25" s="101">
        <v>2015</v>
      </c>
      <c r="B25" s="14">
        <v>778</v>
      </c>
      <c r="C25" s="14">
        <v>1909</v>
      </c>
      <c r="D25" s="89">
        <v>6300</v>
      </c>
      <c r="E25" s="13">
        <v>161012</v>
      </c>
      <c r="F25" s="13">
        <v>209509</v>
      </c>
      <c r="G25" s="13">
        <v>770927</v>
      </c>
      <c r="H25" s="14">
        <v>271</v>
      </c>
      <c r="I25" s="90">
        <v>507</v>
      </c>
      <c r="J25" s="13"/>
    </row>
    <row r="26" spans="1:10" ht="12.75" customHeight="1" x14ac:dyDescent="0.2">
      <c r="A26" s="101">
        <v>2016</v>
      </c>
      <c r="B26" s="14">
        <v>759</v>
      </c>
      <c r="C26" s="14">
        <v>2134</v>
      </c>
      <c r="D26" s="89">
        <v>5579</v>
      </c>
      <c r="E26" s="371">
        <v>138563</v>
      </c>
      <c r="F26" s="371">
        <v>369297</v>
      </c>
      <c r="G26" s="371">
        <v>810390</v>
      </c>
      <c r="H26" s="14">
        <v>280</v>
      </c>
      <c r="I26" s="90">
        <v>479</v>
      </c>
      <c r="J26" s="13"/>
    </row>
    <row r="27" spans="1:10" ht="12.75" customHeight="1" x14ac:dyDescent="0.2">
      <c r="A27" s="101">
        <v>2017</v>
      </c>
      <c r="B27" s="14">
        <v>741</v>
      </c>
      <c r="C27" s="14">
        <v>1460</v>
      </c>
      <c r="D27" s="89">
        <v>5063</v>
      </c>
      <c r="E27" s="371">
        <v>130442</v>
      </c>
      <c r="F27" s="371">
        <v>294111</v>
      </c>
      <c r="G27" s="371">
        <v>817998</v>
      </c>
      <c r="H27" s="14">
        <v>275</v>
      </c>
      <c r="I27" s="90">
        <v>466</v>
      </c>
      <c r="J27" s="13"/>
    </row>
    <row r="28" spans="1:10" ht="12.75" customHeight="1" x14ac:dyDescent="0.2">
      <c r="A28" s="497">
        <v>2018</v>
      </c>
      <c r="B28" s="14">
        <v>832</v>
      </c>
      <c r="C28" s="14">
        <v>2100</v>
      </c>
      <c r="D28" s="89">
        <v>6635</v>
      </c>
      <c r="E28" s="371">
        <v>162181</v>
      </c>
      <c r="F28" s="371">
        <v>274127</v>
      </c>
      <c r="G28" s="371">
        <v>949847</v>
      </c>
      <c r="H28" s="14">
        <v>277</v>
      </c>
      <c r="I28" s="90">
        <v>555</v>
      </c>
      <c r="J28" s="371"/>
    </row>
    <row r="29" spans="1:10" ht="12.75" customHeight="1" x14ac:dyDescent="0.2">
      <c r="A29" s="497">
        <v>2019</v>
      </c>
      <c r="B29" s="14">
        <v>899</v>
      </c>
      <c r="C29" s="14">
        <v>2082</v>
      </c>
      <c r="D29" s="89">
        <v>6900</v>
      </c>
      <c r="E29" s="371">
        <v>173743</v>
      </c>
      <c r="F29" s="371">
        <v>344033</v>
      </c>
      <c r="G29" s="371">
        <v>1317358</v>
      </c>
      <c r="H29" s="14">
        <v>328</v>
      </c>
      <c r="I29" s="90">
        <v>571</v>
      </c>
      <c r="J29" s="371"/>
    </row>
    <row r="30" spans="1:10" ht="12.75" customHeight="1" x14ac:dyDescent="0.2">
      <c r="A30" s="101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2.75" customHeight="1" x14ac:dyDescent="0.2">
      <c r="A31" s="43" t="s">
        <v>16</v>
      </c>
      <c r="B31" s="622" t="s">
        <v>363</v>
      </c>
      <c r="C31" s="623"/>
      <c r="D31" s="623"/>
      <c r="E31" s="623"/>
      <c r="F31" s="623"/>
      <c r="G31" s="623"/>
      <c r="H31" s="623"/>
      <c r="I31" s="623"/>
      <c r="J31" s="13"/>
    </row>
    <row r="32" spans="1:10" ht="6" customHeight="1" x14ac:dyDescent="0.2">
      <c r="A32" s="101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2.75" customHeight="1" x14ac:dyDescent="0.2">
      <c r="A33" s="102" t="s">
        <v>17</v>
      </c>
      <c r="B33" s="14">
        <v>52</v>
      </c>
      <c r="C33" s="91">
        <v>12</v>
      </c>
      <c r="D33" s="89">
        <v>58</v>
      </c>
      <c r="E33" s="13">
        <v>1536</v>
      </c>
      <c r="F33" s="13">
        <v>21027</v>
      </c>
      <c r="G33" s="13">
        <v>98611</v>
      </c>
      <c r="H33" s="92">
        <v>6</v>
      </c>
      <c r="I33" s="90">
        <v>46</v>
      </c>
      <c r="J33" s="13"/>
    </row>
    <row r="34" spans="1:10" ht="12.75" customHeight="1" x14ac:dyDescent="0.2">
      <c r="A34" s="103" t="s">
        <v>18</v>
      </c>
      <c r="B34" s="14">
        <v>47</v>
      </c>
      <c r="C34" s="91">
        <v>243</v>
      </c>
      <c r="D34" s="89">
        <v>715</v>
      </c>
      <c r="E34" s="13">
        <v>18558</v>
      </c>
      <c r="F34" s="13">
        <v>-5788</v>
      </c>
      <c r="G34" s="13">
        <v>67415</v>
      </c>
      <c r="H34" s="92">
        <v>13</v>
      </c>
      <c r="I34" s="90">
        <v>34</v>
      </c>
      <c r="J34" s="13"/>
    </row>
    <row r="35" spans="1:10" ht="12.75" customHeight="1" x14ac:dyDescent="0.2">
      <c r="A35" s="103" t="s">
        <v>19</v>
      </c>
      <c r="B35" s="14">
        <v>74</v>
      </c>
      <c r="C35" s="91">
        <v>118</v>
      </c>
      <c r="D35" s="89">
        <v>335</v>
      </c>
      <c r="E35" s="13">
        <v>10649</v>
      </c>
      <c r="F35" s="13">
        <v>10113</v>
      </c>
      <c r="G35" s="13">
        <v>78747</v>
      </c>
      <c r="H35" s="92">
        <v>16</v>
      </c>
      <c r="I35" s="90">
        <v>58</v>
      </c>
      <c r="J35" s="13"/>
    </row>
    <row r="36" spans="1:10" ht="12.75" customHeight="1" x14ac:dyDescent="0.2">
      <c r="A36" s="103" t="s">
        <v>20</v>
      </c>
      <c r="B36" s="14">
        <v>56</v>
      </c>
      <c r="C36" s="91">
        <v>86</v>
      </c>
      <c r="D36" s="89">
        <v>258</v>
      </c>
      <c r="E36" s="13">
        <v>7851</v>
      </c>
      <c r="F36" s="13">
        <v>15109</v>
      </c>
      <c r="G36" s="13">
        <v>47703</v>
      </c>
      <c r="H36" s="92">
        <v>11</v>
      </c>
      <c r="I36" s="90">
        <v>45</v>
      </c>
      <c r="J36" s="13"/>
    </row>
    <row r="37" spans="1:10" ht="12.75" customHeight="1" x14ac:dyDescent="0.2">
      <c r="A37" s="103" t="s">
        <v>21</v>
      </c>
      <c r="B37" s="14">
        <v>44</v>
      </c>
      <c r="C37" s="91">
        <v>88</v>
      </c>
      <c r="D37" s="89">
        <v>165</v>
      </c>
      <c r="E37" s="13">
        <v>4687</v>
      </c>
      <c r="F37" s="13">
        <v>-2080</v>
      </c>
      <c r="G37" s="13">
        <v>17931</v>
      </c>
      <c r="H37" s="92">
        <v>4</v>
      </c>
      <c r="I37" s="90">
        <v>40</v>
      </c>
      <c r="J37" s="13"/>
    </row>
    <row r="38" spans="1:10" ht="12.75" customHeight="1" x14ac:dyDescent="0.2">
      <c r="A38" s="103" t="s">
        <v>22</v>
      </c>
      <c r="B38" s="14">
        <v>273</v>
      </c>
      <c r="C38" s="14">
        <v>547</v>
      </c>
      <c r="D38" s="89">
        <v>1531</v>
      </c>
      <c r="E38" s="13">
        <v>43281</v>
      </c>
      <c r="F38" s="13">
        <v>38381</v>
      </c>
      <c r="G38" s="13">
        <v>310407</v>
      </c>
      <c r="H38" s="14">
        <v>50</v>
      </c>
      <c r="I38" s="90">
        <v>223</v>
      </c>
      <c r="J38" s="13"/>
    </row>
    <row r="39" spans="1:10" ht="6" customHeight="1" x14ac:dyDescent="0.2">
      <c r="A39" s="103"/>
      <c r="B39" s="14"/>
      <c r="C39" s="14"/>
      <c r="D39" s="89"/>
      <c r="E39" s="13"/>
      <c r="F39" s="13"/>
      <c r="G39" s="13"/>
      <c r="H39" s="14"/>
      <c r="I39" s="90"/>
      <c r="J39" s="13"/>
    </row>
    <row r="40" spans="1:10" ht="12.75" customHeight="1" x14ac:dyDescent="0.2">
      <c r="A40" s="103" t="s">
        <v>23</v>
      </c>
      <c r="B40" s="14">
        <v>64</v>
      </c>
      <c r="C40" s="91">
        <v>53</v>
      </c>
      <c r="D40" s="89">
        <v>199</v>
      </c>
      <c r="E40" s="13">
        <v>4329</v>
      </c>
      <c r="F40" s="13">
        <v>22260</v>
      </c>
      <c r="G40" s="13">
        <v>73006</v>
      </c>
      <c r="H40" s="92">
        <v>14</v>
      </c>
      <c r="I40" s="90">
        <v>50</v>
      </c>
      <c r="J40" s="13"/>
    </row>
    <row r="41" spans="1:10" ht="12.75" customHeight="1" x14ac:dyDescent="0.2">
      <c r="A41" s="103" t="s">
        <v>24</v>
      </c>
      <c r="B41" s="14">
        <v>7</v>
      </c>
      <c r="C41" s="91">
        <v>18</v>
      </c>
      <c r="D41" s="89">
        <v>62</v>
      </c>
      <c r="E41" s="13">
        <v>1964</v>
      </c>
      <c r="F41" s="13">
        <v>1441</v>
      </c>
      <c r="G41" s="13">
        <v>6458</v>
      </c>
      <c r="H41" s="92">
        <v>5</v>
      </c>
      <c r="I41" s="90">
        <v>2</v>
      </c>
      <c r="J41" s="13"/>
    </row>
    <row r="42" spans="1:10" ht="12.75" customHeight="1" x14ac:dyDescent="0.2">
      <c r="A42" s="103" t="s">
        <v>25</v>
      </c>
      <c r="B42" s="14">
        <v>8</v>
      </c>
      <c r="C42" s="91">
        <v>10</v>
      </c>
      <c r="D42" s="89">
        <v>39</v>
      </c>
      <c r="E42" s="13">
        <v>1006</v>
      </c>
      <c r="F42" s="13">
        <v>346</v>
      </c>
      <c r="G42" s="13">
        <v>3015</v>
      </c>
      <c r="H42" s="92">
        <v>3</v>
      </c>
      <c r="I42" s="90">
        <v>5</v>
      </c>
      <c r="J42" s="13"/>
    </row>
    <row r="43" spans="1:10" ht="12.75" customHeight="1" x14ac:dyDescent="0.2">
      <c r="A43" s="103" t="s">
        <v>26</v>
      </c>
      <c r="B43" s="14">
        <v>40</v>
      </c>
      <c r="C43" s="91">
        <v>31</v>
      </c>
      <c r="D43" s="89">
        <v>157</v>
      </c>
      <c r="E43" s="13">
        <v>4763</v>
      </c>
      <c r="F43" s="13">
        <v>53857</v>
      </c>
      <c r="G43" s="13">
        <v>91193</v>
      </c>
      <c r="H43" s="92">
        <v>12</v>
      </c>
      <c r="I43" s="90">
        <v>28</v>
      </c>
      <c r="J43" s="13"/>
    </row>
    <row r="44" spans="1:10" ht="12.75" customHeight="1" x14ac:dyDescent="0.2">
      <c r="A44" s="103" t="s">
        <v>27</v>
      </c>
      <c r="B44" s="14">
        <v>71</v>
      </c>
      <c r="C44" s="91">
        <v>291</v>
      </c>
      <c r="D44" s="89">
        <v>1087</v>
      </c>
      <c r="E44" s="13">
        <v>23110</v>
      </c>
      <c r="F44" s="13">
        <v>111308</v>
      </c>
      <c r="G44" s="13">
        <v>349529</v>
      </c>
      <c r="H44" s="92">
        <v>37</v>
      </c>
      <c r="I44" s="90">
        <v>34</v>
      </c>
      <c r="J44" s="13"/>
    </row>
    <row r="45" spans="1:10" ht="12.75" customHeight="1" x14ac:dyDescent="0.2">
      <c r="A45" s="103" t="s">
        <v>28</v>
      </c>
      <c r="B45" s="14">
        <v>12</v>
      </c>
      <c r="C45" s="91">
        <v>8</v>
      </c>
      <c r="D45" s="89">
        <v>18</v>
      </c>
      <c r="E45" s="13">
        <v>529</v>
      </c>
      <c r="F45" s="13">
        <v>3652</v>
      </c>
      <c r="G45" s="13">
        <v>27528</v>
      </c>
      <c r="H45" s="92">
        <v>0</v>
      </c>
      <c r="I45" s="90">
        <v>12</v>
      </c>
      <c r="J45" s="13"/>
    </row>
    <row r="46" spans="1:10" ht="12.75" customHeight="1" x14ac:dyDescent="0.2">
      <c r="A46" s="103" t="s">
        <v>29</v>
      </c>
      <c r="B46" s="14">
        <v>67</v>
      </c>
      <c r="C46" s="91">
        <v>287</v>
      </c>
      <c r="D46" s="89">
        <v>886</v>
      </c>
      <c r="E46" s="13">
        <v>24043</v>
      </c>
      <c r="F46" s="13">
        <v>26421</v>
      </c>
      <c r="G46" s="13">
        <v>83825</v>
      </c>
      <c r="H46" s="92">
        <v>33</v>
      </c>
      <c r="I46" s="90">
        <v>34</v>
      </c>
      <c r="J46" s="13"/>
    </row>
    <row r="47" spans="1:10" ht="12.75" customHeight="1" x14ac:dyDescent="0.2">
      <c r="A47" s="103" t="s">
        <v>30</v>
      </c>
      <c r="B47" s="14">
        <v>20</v>
      </c>
      <c r="C47" s="91">
        <v>165</v>
      </c>
      <c r="D47" s="89">
        <v>550</v>
      </c>
      <c r="E47" s="13">
        <v>11991</v>
      </c>
      <c r="F47" s="13">
        <v>1756</v>
      </c>
      <c r="G47" s="13">
        <v>25381</v>
      </c>
      <c r="H47" s="92">
        <v>12</v>
      </c>
      <c r="I47" s="90">
        <v>8</v>
      </c>
      <c r="J47" s="13"/>
    </row>
    <row r="48" spans="1:10" ht="12.75" customHeight="1" x14ac:dyDescent="0.2">
      <c r="A48" s="103" t="s">
        <v>31</v>
      </c>
      <c r="B48" s="14">
        <v>10</v>
      </c>
      <c r="C48" s="91">
        <v>5</v>
      </c>
      <c r="D48" s="89">
        <v>16</v>
      </c>
      <c r="E48" s="13">
        <v>706</v>
      </c>
      <c r="F48" s="13">
        <v>482</v>
      </c>
      <c r="G48" s="13">
        <v>3580</v>
      </c>
      <c r="H48" s="92">
        <v>2</v>
      </c>
      <c r="I48" s="90">
        <v>8</v>
      </c>
      <c r="J48" s="13"/>
    </row>
    <row r="49" spans="1:10" ht="12.75" customHeight="1" x14ac:dyDescent="0.2">
      <c r="A49" s="103" t="s">
        <v>32</v>
      </c>
      <c r="B49" s="14">
        <v>17</v>
      </c>
      <c r="C49" s="91">
        <v>18</v>
      </c>
      <c r="D49" s="89">
        <v>87</v>
      </c>
      <c r="E49" s="13">
        <v>2188</v>
      </c>
      <c r="F49" s="13">
        <v>-1254</v>
      </c>
      <c r="G49" s="13">
        <v>5179</v>
      </c>
      <c r="H49" s="92">
        <v>6</v>
      </c>
      <c r="I49" s="90">
        <v>11</v>
      </c>
      <c r="J49" s="13"/>
    </row>
    <row r="50" spans="1:10" ht="12.75" customHeight="1" x14ac:dyDescent="0.2">
      <c r="A50" s="103" t="s">
        <v>33</v>
      </c>
      <c r="B50" s="14">
        <v>23</v>
      </c>
      <c r="C50" s="91">
        <v>40</v>
      </c>
      <c r="D50" s="89">
        <v>148</v>
      </c>
      <c r="E50" s="13">
        <v>3373</v>
      </c>
      <c r="F50" s="13">
        <v>4867</v>
      </c>
      <c r="G50" s="13">
        <v>31403</v>
      </c>
      <c r="H50" s="92">
        <v>14</v>
      </c>
      <c r="I50" s="90">
        <v>9</v>
      </c>
      <c r="J50" s="13"/>
    </row>
    <row r="51" spans="1:10" ht="12.75" customHeight="1" x14ac:dyDescent="0.2">
      <c r="A51" s="103" t="s">
        <v>34</v>
      </c>
      <c r="B51" s="14">
        <v>20</v>
      </c>
      <c r="C51" s="91">
        <v>34</v>
      </c>
      <c r="D51" s="89">
        <v>123</v>
      </c>
      <c r="E51" s="13">
        <v>3722</v>
      </c>
      <c r="F51" s="13">
        <v>3346</v>
      </c>
      <c r="G51" s="13">
        <v>13415</v>
      </c>
      <c r="H51" s="92">
        <v>9</v>
      </c>
      <c r="I51" s="90">
        <v>11</v>
      </c>
      <c r="J51" s="13"/>
    </row>
    <row r="52" spans="1:10" ht="12.75" customHeight="1" x14ac:dyDescent="0.2">
      <c r="A52" s="103" t="s">
        <v>35</v>
      </c>
      <c r="B52" s="14">
        <v>38</v>
      </c>
      <c r="C52" s="91">
        <v>89</v>
      </c>
      <c r="D52" s="89">
        <v>383</v>
      </c>
      <c r="E52" s="13">
        <v>8354</v>
      </c>
      <c r="F52" s="13">
        <v>5918</v>
      </c>
      <c r="G52" s="13">
        <v>31096</v>
      </c>
      <c r="H52" s="92">
        <v>31</v>
      </c>
      <c r="I52" s="90">
        <v>7</v>
      </c>
      <c r="J52" s="13"/>
    </row>
    <row r="53" spans="1:10" ht="12.75" customHeight="1" x14ac:dyDescent="0.2">
      <c r="A53" s="103" t="s">
        <v>36</v>
      </c>
      <c r="B53" s="14">
        <v>23</v>
      </c>
      <c r="C53" s="91">
        <v>19</v>
      </c>
      <c r="D53" s="89">
        <v>87</v>
      </c>
      <c r="E53" s="13">
        <v>1846</v>
      </c>
      <c r="F53" s="13">
        <v>81</v>
      </c>
      <c r="G53" s="13">
        <v>3787</v>
      </c>
      <c r="H53" s="92">
        <v>5</v>
      </c>
      <c r="I53" s="90">
        <v>18</v>
      </c>
      <c r="J53" s="13"/>
    </row>
    <row r="54" spans="1:10" ht="12.75" customHeight="1" x14ac:dyDescent="0.2">
      <c r="A54" s="103" t="s">
        <v>37</v>
      </c>
      <c r="B54" s="14">
        <v>69</v>
      </c>
      <c r="C54" s="91">
        <v>123</v>
      </c>
      <c r="D54" s="89">
        <v>448</v>
      </c>
      <c r="E54" s="13">
        <v>11787</v>
      </c>
      <c r="F54" s="13">
        <v>12842</v>
      </c>
      <c r="G54" s="13">
        <v>67896</v>
      </c>
      <c r="H54" s="92">
        <v>31</v>
      </c>
      <c r="I54" s="90">
        <v>38</v>
      </c>
      <c r="J54" s="13"/>
    </row>
    <row r="55" spans="1:10" ht="12.75" customHeight="1" x14ac:dyDescent="0.2">
      <c r="A55" s="103" t="s">
        <v>38</v>
      </c>
      <c r="B55" s="14">
        <v>11</v>
      </c>
      <c r="C55" s="91">
        <v>15</v>
      </c>
      <c r="D55" s="89">
        <v>31</v>
      </c>
      <c r="E55" s="13">
        <v>887</v>
      </c>
      <c r="F55" s="13">
        <v>5792</v>
      </c>
      <c r="G55" s="13">
        <v>18569</v>
      </c>
      <c r="H55" s="92">
        <v>4</v>
      </c>
      <c r="I55" s="90">
        <v>7</v>
      </c>
      <c r="J55" s="13"/>
    </row>
    <row r="56" spans="1:10" ht="12.75" customHeight="1" x14ac:dyDescent="0.2">
      <c r="A56" s="103" t="s">
        <v>39</v>
      </c>
      <c r="B56" s="14">
        <v>55</v>
      </c>
      <c r="C56" s="91">
        <v>66</v>
      </c>
      <c r="D56" s="89">
        <v>278</v>
      </c>
      <c r="E56" s="13">
        <v>7690</v>
      </c>
      <c r="F56" s="13">
        <v>35233</v>
      </c>
      <c r="G56" s="13">
        <v>98647</v>
      </c>
      <c r="H56" s="92">
        <v>22</v>
      </c>
      <c r="I56" s="90">
        <v>33</v>
      </c>
      <c r="J56" s="13"/>
    </row>
    <row r="57" spans="1:10" ht="12.75" customHeight="1" x14ac:dyDescent="0.2">
      <c r="A57" s="103" t="s">
        <v>40</v>
      </c>
      <c r="B57" s="14">
        <v>71</v>
      </c>
      <c r="C57" s="91">
        <v>263</v>
      </c>
      <c r="D57" s="89">
        <v>770</v>
      </c>
      <c r="E57" s="13">
        <v>18174</v>
      </c>
      <c r="F57" s="13">
        <v>17304</v>
      </c>
      <c r="G57" s="13">
        <v>73444</v>
      </c>
      <c r="H57" s="92">
        <v>38</v>
      </c>
      <c r="I57" s="90">
        <v>33</v>
      </c>
      <c r="J57" s="13"/>
    </row>
    <row r="58" spans="1:10" ht="12.75" customHeight="1" x14ac:dyDescent="0.2">
      <c r="A58" s="103" t="s">
        <v>41</v>
      </c>
      <c r="B58" s="14">
        <v>626</v>
      </c>
      <c r="C58" s="14">
        <v>1535</v>
      </c>
      <c r="D58" s="89">
        <v>5369</v>
      </c>
      <c r="E58" s="13">
        <v>130462</v>
      </c>
      <c r="F58" s="13">
        <v>305652</v>
      </c>
      <c r="G58" s="13">
        <v>1006951</v>
      </c>
      <c r="H58" s="14">
        <v>278</v>
      </c>
      <c r="I58" s="90">
        <v>348</v>
      </c>
      <c r="J58" s="13"/>
    </row>
    <row r="59" spans="1:10" ht="6" customHeight="1" x14ac:dyDescent="0.2">
      <c r="A59" s="103"/>
      <c r="B59" s="13"/>
      <c r="C59" s="14"/>
      <c r="D59" s="89"/>
      <c r="E59" s="13"/>
      <c r="F59" s="13"/>
      <c r="G59" s="13"/>
      <c r="H59" s="14"/>
      <c r="I59" s="90"/>
      <c r="J59" s="13"/>
    </row>
    <row r="60" spans="1:10" ht="12.75" customHeight="1" x14ac:dyDescent="0.2">
      <c r="A60" s="103" t="s">
        <v>42</v>
      </c>
      <c r="B60" s="14">
        <v>899</v>
      </c>
      <c r="C60" s="14">
        <v>2082</v>
      </c>
      <c r="D60" s="89">
        <v>6900</v>
      </c>
      <c r="E60" s="13">
        <v>173743</v>
      </c>
      <c r="F60" s="13">
        <v>344033</v>
      </c>
      <c r="G60" s="13">
        <v>1317358</v>
      </c>
      <c r="H60" s="14">
        <v>328</v>
      </c>
      <c r="I60" s="90">
        <v>571</v>
      </c>
      <c r="J60" s="13"/>
    </row>
    <row r="61" spans="1:10" ht="12.75" customHeight="1" x14ac:dyDescent="0.2">
      <c r="A61" s="93" t="str">
        <f>REPT("    ",7)</f>
        <v xml:space="preserve">                            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2.75" customHeight="1" x14ac:dyDescent="0.2">
      <c r="A62" s="94" t="s">
        <v>110</v>
      </c>
      <c r="B62" s="13"/>
      <c r="C62" s="13"/>
      <c r="D62" s="13"/>
      <c r="E62" s="13"/>
      <c r="F62" s="13"/>
      <c r="G62" s="13"/>
      <c r="H62" s="13"/>
      <c r="I62" s="13"/>
      <c r="J62" s="13"/>
    </row>
    <row r="63" spans="1:1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33" t="s">
        <v>66</v>
      </c>
      <c r="J64" s="13"/>
    </row>
    <row r="65" spans="1:1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</row>
    <row r="66" spans="1:1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</row>
    <row r="67" spans="1:10" ht="12.75" customHeight="1" x14ac:dyDescent="0.2">
      <c r="A67" s="348" t="s">
        <v>315</v>
      </c>
      <c r="B67" s="13"/>
      <c r="C67" s="13"/>
      <c r="D67" s="13"/>
      <c r="E67" s="13"/>
      <c r="F67" s="13"/>
      <c r="G67" s="13"/>
      <c r="H67" s="13"/>
      <c r="I67" s="13"/>
      <c r="J67" s="13"/>
    </row>
    <row r="68" spans="1:10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0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</row>
    <row r="70" spans="1:10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1" spans="1:10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</row>
    <row r="76" spans="1:10" ht="12.75" customHeight="1" x14ac:dyDescent="0.2">
      <c r="B76" s="13"/>
      <c r="C76" s="13"/>
      <c r="D76" s="13"/>
      <c r="E76" s="13"/>
      <c r="F76" s="13"/>
      <c r="G76" s="13"/>
      <c r="H76" s="13"/>
      <c r="I76" s="14"/>
    </row>
    <row r="77" spans="1:10" ht="12.75" customHeight="1" x14ac:dyDescent="0.2">
      <c r="B77" s="13"/>
      <c r="C77" s="13"/>
      <c r="D77" s="13"/>
      <c r="E77" s="13"/>
      <c r="F77" s="13"/>
      <c r="G77" s="13"/>
      <c r="H77" s="13"/>
      <c r="I77" s="14"/>
    </row>
    <row r="78" spans="1:10" ht="12.75" customHeight="1" x14ac:dyDescent="0.2">
      <c r="B78" s="13"/>
      <c r="C78" s="13"/>
      <c r="D78" s="13"/>
      <c r="E78" s="13"/>
      <c r="F78" s="13"/>
      <c r="G78" s="13"/>
      <c r="H78" s="13"/>
      <c r="I78" s="14"/>
    </row>
    <row r="79" spans="1:10" ht="12.75" customHeight="1" x14ac:dyDescent="0.2">
      <c r="B79" s="13"/>
      <c r="C79" s="13"/>
      <c r="D79" s="13"/>
      <c r="E79" s="13"/>
      <c r="F79" s="13"/>
      <c r="G79" s="13"/>
      <c r="H79" s="13"/>
      <c r="I79" s="14"/>
    </row>
    <row r="80" spans="1:10" ht="12.75" customHeight="1" x14ac:dyDescent="0.2">
      <c r="B80" s="13"/>
      <c r="C80" s="13"/>
      <c r="D80" s="13"/>
      <c r="E80" s="13"/>
      <c r="F80" s="13"/>
      <c r="G80" s="13"/>
      <c r="H80" s="13"/>
      <c r="I80" s="14"/>
    </row>
    <row r="81" spans="2:9" ht="12.75" customHeight="1" x14ac:dyDescent="0.2">
      <c r="B81" s="13"/>
      <c r="C81" s="13"/>
      <c r="D81" s="13"/>
      <c r="E81" s="13"/>
      <c r="F81" s="13"/>
      <c r="G81" s="13"/>
      <c r="H81" s="13"/>
      <c r="I81" s="14"/>
    </row>
    <row r="82" spans="2:9" ht="12.75" customHeight="1" x14ac:dyDescent="0.2">
      <c r="B82" s="12"/>
      <c r="C82" s="12"/>
      <c r="D82" s="12"/>
      <c r="E82" s="12"/>
      <c r="F82" s="12"/>
      <c r="G82" s="12"/>
      <c r="H82" s="12"/>
      <c r="I82" s="14"/>
    </row>
    <row r="83" spans="2:9" ht="12.75" customHeight="1" x14ac:dyDescent="0.2">
      <c r="B83" s="13"/>
      <c r="C83" s="13"/>
      <c r="D83" s="13"/>
      <c r="E83" s="13"/>
      <c r="F83" s="13"/>
      <c r="G83" s="13"/>
      <c r="H83" s="13"/>
      <c r="I83" s="14"/>
    </row>
    <row r="84" spans="2:9" ht="12.75" customHeight="1" x14ac:dyDescent="0.2">
      <c r="B84" s="13"/>
      <c r="C84" s="13"/>
      <c r="D84" s="13"/>
      <c r="E84" s="13"/>
      <c r="F84" s="13"/>
      <c r="G84" s="13"/>
      <c r="H84" s="13"/>
      <c r="I84" s="14"/>
    </row>
    <row r="85" spans="2:9" ht="12.75" customHeight="1" x14ac:dyDescent="0.2">
      <c r="B85" s="13"/>
      <c r="C85" s="13"/>
      <c r="D85" s="13"/>
      <c r="E85" s="13"/>
      <c r="F85" s="13"/>
      <c r="G85" s="13"/>
      <c r="H85" s="13"/>
      <c r="I85" s="14"/>
    </row>
    <row r="86" spans="2:9" ht="12.75" customHeight="1" x14ac:dyDescent="0.2">
      <c r="B86" s="13"/>
      <c r="C86" s="13"/>
      <c r="D86" s="13"/>
      <c r="E86" s="13"/>
      <c r="F86" s="13"/>
      <c r="G86" s="13"/>
      <c r="H86" s="13"/>
      <c r="I86" s="14"/>
    </row>
    <row r="87" spans="2:9" ht="12.75" customHeight="1" x14ac:dyDescent="0.2">
      <c r="B87" s="13"/>
      <c r="C87" s="13"/>
      <c r="D87" s="13"/>
      <c r="E87" s="13"/>
      <c r="F87" s="13"/>
      <c r="G87" s="13"/>
      <c r="H87" s="13"/>
      <c r="I87" s="14"/>
    </row>
    <row r="88" spans="2:9" ht="12.75" customHeight="1" x14ac:dyDescent="0.2">
      <c r="B88" s="13"/>
      <c r="C88" s="13"/>
      <c r="D88" s="13"/>
      <c r="E88" s="13"/>
      <c r="F88" s="13"/>
      <c r="G88" s="13"/>
      <c r="H88" s="13"/>
      <c r="I88" s="14"/>
    </row>
    <row r="89" spans="2:9" ht="12.75" customHeight="1" x14ac:dyDescent="0.2">
      <c r="B89" s="13"/>
      <c r="C89" s="13"/>
      <c r="D89" s="13"/>
      <c r="E89" s="13"/>
      <c r="F89" s="13"/>
      <c r="G89" s="13"/>
      <c r="H89" s="13"/>
      <c r="I89" s="14"/>
    </row>
    <row r="90" spans="2:9" ht="12.75" customHeight="1" x14ac:dyDescent="0.2">
      <c r="B90" s="13"/>
      <c r="C90" s="13"/>
      <c r="D90" s="13"/>
      <c r="E90" s="13"/>
      <c r="F90" s="13"/>
      <c r="G90" s="13"/>
      <c r="H90" s="13"/>
      <c r="I90" s="14"/>
    </row>
    <row r="91" spans="2:9" ht="12.75" customHeight="1" x14ac:dyDescent="0.2">
      <c r="B91" s="13"/>
      <c r="C91" s="13"/>
      <c r="D91" s="13"/>
      <c r="E91" s="13"/>
      <c r="F91" s="13"/>
      <c r="G91" s="13"/>
      <c r="H91" s="13"/>
      <c r="I91" s="14"/>
    </row>
    <row r="92" spans="2:9" ht="12.75" customHeight="1" x14ac:dyDescent="0.2">
      <c r="B92" s="13"/>
      <c r="C92" s="13"/>
      <c r="D92" s="13"/>
      <c r="E92" s="13"/>
      <c r="F92" s="13"/>
      <c r="G92" s="13"/>
      <c r="H92" s="13"/>
      <c r="I92" s="14"/>
    </row>
    <row r="93" spans="2:9" ht="12.75" customHeight="1" x14ac:dyDescent="0.2">
      <c r="B93" s="13"/>
      <c r="C93" s="13"/>
      <c r="D93" s="13"/>
      <c r="E93" s="13"/>
      <c r="F93" s="13"/>
      <c r="G93" s="13"/>
      <c r="H93" s="13"/>
      <c r="I93" s="14"/>
    </row>
    <row r="94" spans="2:9" ht="12.75" customHeight="1" x14ac:dyDescent="0.2">
      <c r="B94" s="13"/>
      <c r="C94" s="13"/>
      <c r="D94" s="13"/>
      <c r="E94" s="13"/>
      <c r="F94" s="13"/>
      <c r="G94" s="13"/>
      <c r="H94" s="13"/>
      <c r="I94" s="14"/>
    </row>
    <row r="95" spans="2:9" ht="12.75" customHeight="1" x14ac:dyDescent="0.2">
      <c r="B95" s="13"/>
      <c r="C95" s="13"/>
      <c r="D95" s="13"/>
      <c r="E95" s="13"/>
      <c r="F95" s="13"/>
      <c r="G95" s="13"/>
      <c r="H95" s="13"/>
      <c r="I95" s="14"/>
    </row>
    <row r="96" spans="2:9" ht="12.75" customHeight="1" x14ac:dyDescent="0.2">
      <c r="B96" s="13"/>
      <c r="C96" s="13"/>
      <c r="D96" s="13"/>
      <c r="E96" s="13"/>
      <c r="F96" s="13"/>
      <c r="G96" s="13"/>
      <c r="H96" s="13"/>
      <c r="I96" s="14"/>
    </row>
    <row r="97" spans="2:9" ht="12.75" customHeight="1" x14ac:dyDescent="0.2">
      <c r="B97" s="13"/>
      <c r="C97" s="13"/>
      <c r="D97" s="13"/>
      <c r="E97" s="13"/>
      <c r="F97" s="13"/>
      <c r="G97" s="13"/>
      <c r="H97" s="13"/>
      <c r="I97" s="14"/>
    </row>
    <row r="98" spans="2:9" ht="12.75" customHeight="1" x14ac:dyDescent="0.2">
      <c r="B98" s="13"/>
      <c r="C98" s="13"/>
      <c r="D98" s="13"/>
      <c r="E98" s="13"/>
      <c r="F98" s="13"/>
      <c r="G98" s="13"/>
      <c r="H98" s="13"/>
      <c r="I98" s="14"/>
    </row>
    <row r="99" spans="2:9" ht="12.75" customHeight="1" x14ac:dyDescent="0.2">
      <c r="B99" s="13"/>
      <c r="C99" s="13"/>
      <c r="D99" s="13"/>
      <c r="E99" s="13"/>
      <c r="F99" s="13"/>
      <c r="G99" s="13"/>
      <c r="H99" s="13"/>
      <c r="I99" s="14"/>
    </row>
    <row r="100" spans="2:9" ht="12.75" customHeight="1" x14ac:dyDescent="0.2">
      <c r="B100" s="13"/>
      <c r="C100" s="13"/>
      <c r="D100" s="13"/>
      <c r="E100" s="13"/>
      <c r="F100" s="13"/>
      <c r="G100" s="13"/>
      <c r="H100" s="13"/>
      <c r="I100" s="14"/>
    </row>
    <row r="101" spans="2:9" ht="12.75" customHeight="1" x14ac:dyDescent="0.2">
      <c r="B101" s="13"/>
      <c r="C101" s="13"/>
      <c r="D101" s="13"/>
      <c r="E101" s="13"/>
      <c r="F101" s="13"/>
      <c r="G101" s="13"/>
      <c r="H101" s="13"/>
      <c r="I101" s="14"/>
    </row>
    <row r="102" spans="2:9" ht="12.75" customHeight="1" x14ac:dyDescent="0.2">
      <c r="B102" s="12"/>
      <c r="C102" s="12"/>
      <c r="D102" s="12"/>
      <c r="E102" s="12"/>
      <c r="F102" s="12"/>
      <c r="G102" s="12"/>
      <c r="H102" s="12"/>
      <c r="I102" s="14"/>
    </row>
    <row r="103" spans="2:9" ht="12.75" customHeight="1" x14ac:dyDescent="0.2">
      <c r="B103" s="15"/>
      <c r="C103" s="15"/>
      <c r="D103" s="15"/>
      <c r="E103" s="15"/>
      <c r="F103" s="15"/>
      <c r="G103" s="15"/>
      <c r="H103" s="15"/>
      <c r="I103" s="16"/>
    </row>
  </sheetData>
  <mergeCells count="10">
    <mergeCell ref="B31:I31"/>
    <mergeCell ref="B9:I9"/>
    <mergeCell ref="A4:A7"/>
    <mergeCell ref="I5:I6"/>
    <mergeCell ref="H5:H6"/>
    <mergeCell ref="C5:C6"/>
    <mergeCell ref="G5:G6"/>
    <mergeCell ref="F5:F6"/>
    <mergeCell ref="B5:B6"/>
    <mergeCell ref="B4:G4"/>
  </mergeCells>
  <phoneticPr fontId="0" type="noConversion"/>
  <hyperlinks>
    <hyperlink ref="A67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I70"/>
  <sheetViews>
    <sheetView zoomScaleNormal="100" workbookViewId="0">
      <selection activeCell="A2" sqref="A2"/>
    </sheetView>
  </sheetViews>
  <sheetFormatPr baseColWidth="10" defaultColWidth="11.5" defaultRowHeight="12.75" customHeight="1" x14ac:dyDescent="0.2"/>
  <cols>
    <col min="1" max="1" width="21.6640625" style="105" customWidth="1"/>
    <col min="2" max="2" width="11.1640625" style="105" customWidth="1"/>
    <col min="3" max="4" width="12.6640625" style="105" customWidth="1"/>
    <col min="5" max="6" width="11.1640625" style="105" customWidth="1"/>
    <col min="7" max="7" width="12.6640625" style="105" customWidth="1"/>
    <col min="8" max="8" width="11.6640625" style="105" customWidth="1"/>
    <col min="9" max="9" width="11.1640625" style="105" customWidth="1"/>
    <col min="10" max="10" width="15.6640625" style="105" customWidth="1"/>
    <col min="11" max="16384" width="11.5" style="105"/>
  </cols>
  <sheetData>
    <row r="1" spans="1:9" ht="12.75" customHeight="1" x14ac:dyDescent="0.2">
      <c r="A1" s="104" t="s">
        <v>367</v>
      </c>
    </row>
    <row r="4" spans="1:9" ht="12.75" customHeight="1" x14ac:dyDescent="0.2">
      <c r="A4" s="647"/>
      <c r="B4" s="646" t="s">
        <v>54</v>
      </c>
      <c r="C4" s="646"/>
      <c r="D4" s="646"/>
      <c r="E4" s="646"/>
      <c r="F4" s="117" t="s">
        <v>55</v>
      </c>
      <c r="G4" s="117"/>
      <c r="H4" s="117"/>
      <c r="I4" s="118"/>
    </row>
    <row r="5" spans="1:9" ht="38.25" customHeight="1" x14ac:dyDescent="0.2">
      <c r="A5" s="647"/>
      <c r="B5" s="119" t="s">
        <v>56</v>
      </c>
      <c r="C5" s="119" t="s">
        <v>10</v>
      </c>
      <c r="D5" s="119" t="s">
        <v>111</v>
      </c>
      <c r="E5" s="119" t="s">
        <v>12</v>
      </c>
      <c r="F5" s="120" t="s">
        <v>112</v>
      </c>
      <c r="G5" s="119" t="s">
        <v>53</v>
      </c>
      <c r="H5" s="119" t="s">
        <v>57</v>
      </c>
      <c r="I5" s="121" t="s">
        <v>58</v>
      </c>
    </row>
    <row r="6" spans="1:9" ht="12.75" customHeight="1" x14ac:dyDescent="0.2">
      <c r="A6" s="647"/>
      <c r="B6" s="122" t="s">
        <v>4</v>
      </c>
      <c r="C6" s="122"/>
      <c r="D6" s="122" t="s">
        <v>6</v>
      </c>
      <c r="E6" s="122"/>
      <c r="F6" s="122" t="s">
        <v>4</v>
      </c>
      <c r="G6" s="117"/>
      <c r="H6" s="122"/>
      <c r="I6" s="123" t="s">
        <v>6</v>
      </c>
    </row>
    <row r="7" spans="1:9" ht="12.75" customHeight="1" x14ac:dyDescent="0.2">
      <c r="A7" s="124"/>
      <c r="B7" s="106"/>
      <c r="C7" s="107"/>
      <c r="D7" s="106"/>
      <c r="E7" s="106"/>
      <c r="F7" s="106"/>
      <c r="G7" s="108"/>
      <c r="H7" s="106"/>
      <c r="I7" s="109"/>
    </row>
    <row r="8" spans="1:9" ht="12.75" customHeight="1" x14ac:dyDescent="0.2">
      <c r="A8" s="43" t="s">
        <v>1</v>
      </c>
      <c r="B8" s="623" t="s">
        <v>62</v>
      </c>
      <c r="C8" s="623"/>
      <c r="D8" s="623"/>
      <c r="E8" s="623"/>
      <c r="F8" s="623"/>
      <c r="G8" s="623"/>
      <c r="H8" s="623"/>
      <c r="I8" s="623"/>
    </row>
    <row r="9" spans="1:9" ht="6" customHeight="1" x14ac:dyDescent="0.2">
      <c r="A9" s="125"/>
      <c r="B9" s="106"/>
      <c r="C9" s="107"/>
      <c r="D9" s="106"/>
      <c r="E9" s="106"/>
      <c r="F9" s="106"/>
      <c r="G9" s="108"/>
      <c r="H9" s="106"/>
      <c r="I9" s="109"/>
    </row>
    <row r="10" spans="1:9" ht="12.75" customHeight="1" x14ac:dyDescent="0.2">
      <c r="A10" s="126">
        <v>1987</v>
      </c>
      <c r="B10" s="110">
        <v>172</v>
      </c>
      <c r="C10" s="107">
        <v>227</v>
      </c>
      <c r="D10" s="110">
        <v>16514</v>
      </c>
      <c r="E10" s="111">
        <v>88857</v>
      </c>
      <c r="F10" s="112">
        <v>85</v>
      </c>
      <c r="G10" s="112">
        <v>201</v>
      </c>
      <c r="H10" s="112">
        <v>86</v>
      </c>
      <c r="I10" s="111">
        <v>86042</v>
      </c>
    </row>
    <row r="11" spans="1:9" ht="12.75" customHeight="1" x14ac:dyDescent="0.2">
      <c r="A11" s="126">
        <v>1990</v>
      </c>
      <c r="B11" s="110">
        <v>216</v>
      </c>
      <c r="C11" s="107">
        <v>264</v>
      </c>
      <c r="D11" s="110">
        <v>20460</v>
      </c>
      <c r="E11" s="111">
        <v>121100</v>
      </c>
      <c r="F11" s="112">
        <v>107</v>
      </c>
      <c r="G11" s="112">
        <v>233</v>
      </c>
      <c r="H11" s="112">
        <v>109</v>
      </c>
      <c r="I11" s="111">
        <v>115834</v>
      </c>
    </row>
    <row r="12" spans="1:9" ht="12.75" customHeight="1" x14ac:dyDescent="0.2">
      <c r="A12" s="126">
        <v>1995</v>
      </c>
      <c r="B12" s="110">
        <v>171</v>
      </c>
      <c r="C12" s="107">
        <v>243</v>
      </c>
      <c r="D12" s="110">
        <v>22152</v>
      </c>
      <c r="E12" s="111">
        <v>53066</v>
      </c>
      <c r="F12" s="112">
        <v>91</v>
      </c>
      <c r="G12" s="112">
        <v>197</v>
      </c>
      <c r="H12" s="112">
        <v>73</v>
      </c>
      <c r="I12" s="111">
        <v>44872</v>
      </c>
    </row>
    <row r="13" spans="1:9" ht="12.75" customHeight="1" x14ac:dyDescent="0.2">
      <c r="A13" s="126">
        <v>2000</v>
      </c>
      <c r="B13" s="110">
        <v>150</v>
      </c>
      <c r="C13" s="107">
        <v>172</v>
      </c>
      <c r="D13" s="110">
        <v>14583</v>
      </c>
      <c r="E13" s="111">
        <v>71317</v>
      </c>
      <c r="F13" s="112">
        <v>65</v>
      </c>
      <c r="G13" s="112">
        <v>146</v>
      </c>
      <c r="H13" s="112">
        <v>81</v>
      </c>
      <c r="I13" s="111">
        <v>64522</v>
      </c>
    </row>
    <row r="14" spans="1:9" ht="12.75" customHeight="1" x14ac:dyDescent="0.2">
      <c r="A14" s="126">
        <v>2005</v>
      </c>
      <c r="B14" s="110">
        <v>193</v>
      </c>
      <c r="C14" s="107">
        <v>590</v>
      </c>
      <c r="D14" s="110">
        <v>33999</v>
      </c>
      <c r="E14" s="111">
        <v>93724</v>
      </c>
      <c r="F14" s="112">
        <v>96</v>
      </c>
      <c r="G14" s="112">
        <v>511</v>
      </c>
      <c r="H14" s="112">
        <v>89</v>
      </c>
      <c r="I14" s="111">
        <v>79034</v>
      </c>
    </row>
    <row r="15" spans="1:9" ht="12.75" customHeight="1" x14ac:dyDescent="0.2">
      <c r="A15" s="126">
        <v>2006</v>
      </c>
      <c r="B15" s="110">
        <v>229</v>
      </c>
      <c r="C15" s="107">
        <v>337</v>
      </c>
      <c r="D15" s="110">
        <v>26461</v>
      </c>
      <c r="E15" s="111">
        <v>167045</v>
      </c>
      <c r="F15" s="112">
        <v>106</v>
      </c>
      <c r="G15" s="112">
        <v>304</v>
      </c>
      <c r="H15" s="112">
        <v>114</v>
      </c>
      <c r="I15" s="111">
        <v>155156</v>
      </c>
    </row>
    <row r="16" spans="1:9" ht="12.75" customHeight="1" x14ac:dyDescent="0.2">
      <c r="A16" s="126">
        <v>2007</v>
      </c>
      <c r="B16" s="110">
        <v>224</v>
      </c>
      <c r="C16" s="107">
        <v>533</v>
      </c>
      <c r="D16" s="110">
        <v>34533</v>
      </c>
      <c r="E16" s="111">
        <v>136583</v>
      </c>
      <c r="F16" s="112">
        <v>109</v>
      </c>
      <c r="G16" s="112">
        <v>386</v>
      </c>
      <c r="H16" s="112">
        <v>87</v>
      </c>
      <c r="I16" s="111">
        <v>118257</v>
      </c>
    </row>
    <row r="17" spans="1:9" ht="12.75" customHeight="1" x14ac:dyDescent="0.2">
      <c r="A17" s="126">
        <v>2008</v>
      </c>
      <c r="B17" s="110">
        <v>204</v>
      </c>
      <c r="C17" s="107">
        <v>425</v>
      </c>
      <c r="D17" s="110">
        <v>29035</v>
      </c>
      <c r="E17" s="111">
        <v>262586</v>
      </c>
      <c r="F17" s="112">
        <v>93</v>
      </c>
      <c r="G17" s="112">
        <v>358</v>
      </c>
      <c r="H17" s="112">
        <v>100</v>
      </c>
      <c r="I17" s="111">
        <v>253087</v>
      </c>
    </row>
    <row r="18" spans="1:9" ht="12.75" customHeight="1" x14ac:dyDescent="0.2">
      <c r="A18" s="126">
        <v>2009</v>
      </c>
      <c r="B18" s="110">
        <v>212</v>
      </c>
      <c r="C18" s="107">
        <v>468</v>
      </c>
      <c r="D18" s="110">
        <v>34405</v>
      </c>
      <c r="E18" s="111">
        <v>169709</v>
      </c>
      <c r="F18" s="112">
        <v>105</v>
      </c>
      <c r="G18" s="112">
        <v>382</v>
      </c>
      <c r="H18" s="112">
        <v>89</v>
      </c>
      <c r="I18" s="111">
        <v>113414</v>
      </c>
    </row>
    <row r="19" spans="1:9" ht="12.75" customHeight="1" x14ac:dyDescent="0.2">
      <c r="A19" s="126">
        <v>2010</v>
      </c>
      <c r="B19" s="110">
        <v>161</v>
      </c>
      <c r="C19" s="107">
        <v>282</v>
      </c>
      <c r="D19" s="110">
        <v>24565</v>
      </c>
      <c r="E19" s="111">
        <v>140533</v>
      </c>
      <c r="F19" s="112">
        <v>83</v>
      </c>
      <c r="G19" s="112">
        <v>223</v>
      </c>
      <c r="H19" s="112">
        <v>73</v>
      </c>
      <c r="I19" s="111">
        <v>130962</v>
      </c>
    </row>
    <row r="20" spans="1:9" ht="12.75" customHeight="1" x14ac:dyDescent="0.2">
      <c r="A20" s="126">
        <v>2011</v>
      </c>
      <c r="B20" s="110">
        <v>167</v>
      </c>
      <c r="C20" s="107">
        <v>335</v>
      </c>
      <c r="D20" s="110">
        <v>30893</v>
      </c>
      <c r="E20" s="111">
        <v>134507</v>
      </c>
      <c r="F20" s="112">
        <v>92</v>
      </c>
      <c r="G20" s="112">
        <v>308</v>
      </c>
      <c r="H20" s="112">
        <v>65</v>
      </c>
      <c r="I20" s="111">
        <v>121860</v>
      </c>
    </row>
    <row r="21" spans="1:9" ht="12.75" customHeight="1" x14ac:dyDescent="0.2">
      <c r="A21" s="126">
        <v>2012</v>
      </c>
      <c r="B21" s="110">
        <v>174</v>
      </c>
      <c r="C21" s="107">
        <v>514</v>
      </c>
      <c r="D21" s="110">
        <v>34528</v>
      </c>
      <c r="E21" s="111">
        <v>88547</v>
      </c>
      <c r="F21" s="112">
        <v>103</v>
      </c>
      <c r="G21" s="112">
        <v>459</v>
      </c>
      <c r="H21" s="112">
        <v>62</v>
      </c>
      <c r="I21" s="111">
        <v>69329</v>
      </c>
    </row>
    <row r="22" spans="1:9" ht="12.75" customHeight="1" x14ac:dyDescent="0.2">
      <c r="A22" s="126">
        <v>2013</v>
      </c>
      <c r="B22" s="110">
        <v>236</v>
      </c>
      <c r="C22" s="107">
        <v>577</v>
      </c>
      <c r="D22" s="110">
        <v>37016</v>
      </c>
      <c r="E22" s="111">
        <v>159538</v>
      </c>
      <c r="F22" s="112">
        <v>138</v>
      </c>
      <c r="G22" s="112">
        <v>491</v>
      </c>
      <c r="H22" s="112">
        <v>91</v>
      </c>
      <c r="I22" s="111">
        <v>118389</v>
      </c>
    </row>
    <row r="23" spans="1:9" ht="12.75" customHeight="1" x14ac:dyDescent="0.2">
      <c r="A23" s="126">
        <v>2014</v>
      </c>
      <c r="B23" s="110">
        <v>176</v>
      </c>
      <c r="C23" s="107">
        <v>494</v>
      </c>
      <c r="D23" s="110">
        <v>27909</v>
      </c>
      <c r="E23" s="111">
        <v>166176</v>
      </c>
      <c r="F23" s="112">
        <v>92</v>
      </c>
      <c r="G23" s="112">
        <v>414</v>
      </c>
      <c r="H23" s="112">
        <v>75</v>
      </c>
      <c r="I23" s="111">
        <v>156038</v>
      </c>
    </row>
    <row r="24" spans="1:9" ht="12.75" customHeight="1" x14ac:dyDescent="0.2">
      <c r="A24" s="126">
        <v>2015</v>
      </c>
      <c r="B24" s="110">
        <v>137</v>
      </c>
      <c r="C24" s="107">
        <v>367</v>
      </c>
      <c r="D24" s="110">
        <v>23698</v>
      </c>
      <c r="E24" s="111">
        <v>53124</v>
      </c>
      <c r="F24" s="112">
        <v>77</v>
      </c>
      <c r="G24" s="112">
        <v>341</v>
      </c>
      <c r="H24" s="112">
        <v>53</v>
      </c>
      <c r="I24" s="111">
        <v>45395</v>
      </c>
    </row>
    <row r="25" spans="1:9" ht="12.75" customHeight="1" x14ac:dyDescent="0.2">
      <c r="A25" s="126">
        <v>2016</v>
      </c>
      <c r="B25" s="372">
        <v>149</v>
      </c>
      <c r="C25" s="107">
        <v>219</v>
      </c>
      <c r="D25" s="372">
        <v>15768</v>
      </c>
      <c r="E25" s="111">
        <v>210302</v>
      </c>
      <c r="F25" s="112">
        <v>48</v>
      </c>
      <c r="G25" s="112">
        <v>187</v>
      </c>
      <c r="H25" s="112">
        <v>93</v>
      </c>
      <c r="I25" s="111">
        <v>203327</v>
      </c>
    </row>
    <row r="26" spans="1:9" ht="12.75" customHeight="1" x14ac:dyDescent="0.2">
      <c r="A26" s="126">
        <v>2017</v>
      </c>
      <c r="B26" s="372">
        <v>80</v>
      </c>
      <c r="C26" s="107">
        <v>90</v>
      </c>
      <c r="D26" s="372">
        <v>7449</v>
      </c>
      <c r="E26" s="111">
        <v>70778</v>
      </c>
      <c r="F26" s="112">
        <v>32</v>
      </c>
      <c r="G26" s="112">
        <v>55</v>
      </c>
      <c r="H26" s="112">
        <v>45</v>
      </c>
      <c r="I26" s="111">
        <v>67409</v>
      </c>
    </row>
    <row r="27" spans="1:9" ht="12.75" customHeight="1" x14ac:dyDescent="0.2">
      <c r="A27" s="498">
        <v>2018</v>
      </c>
      <c r="B27" s="372">
        <v>96</v>
      </c>
      <c r="C27" s="107">
        <v>294</v>
      </c>
      <c r="D27" s="372">
        <v>21320</v>
      </c>
      <c r="E27" s="111">
        <v>89719</v>
      </c>
      <c r="F27" s="112">
        <v>43</v>
      </c>
      <c r="G27" s="112">
        <v>259</v>
      </c>
      <c r="H27" s="112">
        <v>49</v>
      </c>
      <c r="I27" s="111">
        <v>66384</v>
      </c>
    </row>
    <row r="28" spans="1:9" ht="12.75" customHeight="1" x14ac:dyDescent="0.2">
      <c r="A28" s="498">
        <v>2019</v>
      </c>
      <c r="B28" s="372">
        <v>129</v>
      </c>
      <c r="C28" s="107">
        <v>562</v>
      </c>
      <c r="D28" s="372">
        <v>27676</v>
      </c>
      <c r="E28" s="111">
        <v>59609</v>
      </c>
      <c r="F28" s="112">
        <v>75</v>
      </c>
      <c r="G28" s="112">
        <v>532</v>
      </c>
      <c r="H28" s="112">
        <v>43</v>
      </c>
      <c r="I28" s="111">
        <v>41589</v>
      </c>
    </row>
    <row r="29" spans="1:9" ht="12.75" customHeight="1" x14ac:dyDescent="0.2">
      <c r="A29" s="498"/>
      <c r="B29" s="372"/>
      <c r="C29" s="107"/>
      <c r="D29" s="372"/>
      <c r="E29" s="111"/>
      <c r="F29" s="112"/>
      <c r="G29" s="112"/>
      <c r="H29" s="112"/>
      <c r="I29" s="111"/>
    </row>
    <row r="30" spans="1:9" ht="12.75" customHeight="1" x14ac:dyDescent="0.2">
      <c r="A30" s="125"/>
      <c r="B30" s="106"/>
      <c r="C30" s="107"/>
      <c r="D30" s="106"/>
      <c r="E30" s="106"/>
      <c r="F30" s="106"/>
      <c r="G30" s="108"/>
      <c r="H30" s="106"/>
      <c r="I30" s="109"/>
    </row>
    <row r="31" spans="1:9" ht="12.75" customHeight="1" x14ac:dyDescent="0.2">
      <c r="A31" s="43" t="s">
        <v>16</v>
      </c>
      <c r="B31" s="622" t="s">
        <v>363</v>
      </c>
      <c r="C31" s="623"/>
      <c r="D31" s="623"/>
      <c r="E31" s="623"/>
      <c r="F31" s="623"/>
      <c r="G31" s="623"/>
      <c r="H31" s="623"/>
      <c r="I31" s="623"/>
    </row>
    <row r="32" spans="1:9" ht="6" customHeight="1" x14ac:dyDescent="0.2">
      <c r="A32" s="125"/>
      <c r="B32" s="106"/>
      <c r="C32" s="107"/>
      <c r="D32" s="106"/>
      <c r="E32" s="106"/>
      <c r="F32" s="106"/>
      <c r="G32" s="108"/>
      <c r="H32" s="106"/>
      <c r="I32" s="109"/>
    </row>
    <row r="33" spans="1:9" ht="12.75" customHeight="1" x14ac:dyDescent="0.2">
      <c r="A33" s="127" t="s">
        <v>17</v>
      </c>
      <c r="B33" s="110">
        <v>4</v>
      </c>
      <c r="C33" s="113">
        <v>13</v>
      </c>
      <c r="D33" s="110">
        <v>660</v>
      </c>
      <c r="E33" s="111">
        <v>8106</v>
      </c>
      <c r="F33" s="112">
        <v>1</v>
      </c>
      <c r="G33" s="112">
        <v>13</v>
      </c>
      <c r="H33" s="112">
        <v>3</v>
      </c>
      <c r="I33" s="111">
        <v>7866</v>
      </c>
    </row>
    <row r="34" spans="1:9" ht="12.75" customHeight="1" x14ac:dyDescent="0.2">
      <c r="A34" s="128" t="s">
        <v>18</v>
      </c>
      <c r="B34" s="110">
        <v>6</v>
      </c>
      <c r="C34" s="113">
        <v>5</v>
      </c>
      <c r="D34" s="110">
        <v>624</v>
      </c>
      <c r="E34" s="111">
        <v>3868</v>
      </c>
      <c r="F34" s="112">
        <v>2</v>
      </c>
      <c r="G34" s="112">
        <v>5</v>
      </c>
      <c r="H34" s="112">
        <v>3</v>
      </c>
      <c r="I34" s="111">
        <v>3053</v>
      </c>
    </row>
    <row r="35" spans="1:9" ht="12.75" customHeight="1" x14ac:dyDescent="0.2">
      <c r="A35" s="128" t="s">
        <v>19</v>
      </c>
      <c r="B35" s="110">
        <v>7</v>
      </c>
      <c r="C35" s="113">
        <v>4</v>
      </c>
      <c r="D35" s="110">
        <v>320</v>
      </c>
      <c r="E35" s="111">
        <v>6836</v>
      </c>
      <c r="F35" s="112">
        <v>0</v>
      </c>
      <c r="G35" s="112">
        <v>0</v>
      </c>
      <c r="H35" s="112">
        <v>6</v>
      </c>
      <c r="I35" s="111">
        <v>5015</v>
      </c>
    </row>
    <row r="36" spans="1:9" ht="12.75" customHeight="1" x14ac:dyDescent="0.2">
      <c r="A36" s="128" t="s">
        <v>20</v>
      </c>
      <c r="B36" s="110">
        <v>7</v>
      </c>
      <c r="C36" s="113">
        <v>15</v>
      </c>
      <c r="D36" s="110">
        <v>1168</v>
      </c>
      <c r="E36" s="111">
        <v>2063</v>
      </c>
      <c r="F36" s="112">
        <v>3</v>
      </c>
      <c r="G36" s="112">
        <v>7</v>
      </c>
      <c r="H36" s="112">
        <v>4</v>
      </c>
      <c r="I36" s="111">
        <v>1888</v>
      </c>
    </row>
    <row r="37" spans="1:9" ht="12.75" customHeight="1" x14ac:dyDescent="0.2">
      <c r="A37" s="128" t="s">
        <v>21</v>
      </c>
      <c r="B37" s="110">
        <v>4</v>
      </c>
      <c r="C37" s="113">
        <v>4</v>
      </c>
      <c r="D37" s="110">
        <v>573</v>
      </c>
      <c r="E37" s="111">
        <v>1455</v>
      </c>
      <c r="F37" s="112">
        <v>1</v>
      </c>
      <c r="G37" s="112">
        <v>4</v>
      </c>
      <c r="H37" s="112">
        <v>2</v>
      </c>
      <c r="I37" s="111">
        <v>426</v>
      </c>
    </row>
    <row r="38" spans="1:9" ht="12.75" customHeight="1" x14ac:dyDescent="0.2">
      <c r="A38" s="128" t="s">
        <v>22</v>
      </c>
      <c r="B38" s="110">
        <v>28</v>
      </c>
      <c r="C38" s="107">
        <v>41</v>
      </c>
      <c r="D38" s="110">
        <v>3345</v>
      </c>
      <c r="E38" s="111">
        <v>22328</v>
      </c>
      <c r="F38" s="112">
        <v>7</v>
      </c>
      <c r="G38" s="112">
        <v>29</v>
      </c>
      <c r="H38" s="112">
        <v>18</v>
      </c>
      <c r="I38" s="111">
        <v>18248</v>
      </c>
    </row>
    <row r="39" spans="1:9" ht="6" customHeight="1" x14ac:dyDescent="0.2">
      <c r="A39" s="128"/>
      <c r="B39" s="110"/>
      <c r="C39" s="107"/>
      <c r="D39" s="110"/>
      <c r="E39" s="111"/>
      <c r="F39" s="112"/>
      <c r="G39" s="112"/>
      <c r="H39" s="112"/>
      <c r="I39" s="111"/>
    </row>
    <row r="40" spans="1:9" ht="12.75" customHeight="1" x14ac:dyDescent="0.2">
      <c r="A40" s="128" t="s">
        <v>23</v>
      </c>
      <c r="B40" s="110">
        <v>15</v>
      </c>
      <c r="C40" s="113">
        <v>254</v>
      </c>
      <c r="D40" s="110">
        <v>8090</v>
      </c>
      <c r="E40" s="111">
        <v>6890</v>
      </c>
      <c r="F40" s="112">
        <v>7</v>
      </c>
      <c r="G40" s="112">
        <v>251</v>
      </c>
      <c r="H40" s="112">
        <v>5</v>
      </c>
      <c r="I40" s="111">
        <v>4060</v>
      </c>
    </row>
    <row r="41" spans="1:9" ht="12.75" customHeight="1" x14ac:dyDescent="0.2">
      <c r="A41" s="128" t="s">
        <v>24</v>
      </c>
      <c r="B41" s="110">
        <v>5</v>
      </c>
      <c r="C41" s="113">
        <v>40</v>
      </c>
      <c r="D41" s="110">
        <v>1159</v>
      </c>
      <c r="E41" s="111">
        <v>2473</v>
      </c>
      <c r="F41" s="112">
        <v>3</v>
      </c>
      <c r="G41" s="112">
        <v>40</v>
      </c>
      <c r="H41" s="112">
        <v>1</v>
      </c>
      <c r="I41" s="111">
        <v>2102</v>
      </c>
    </row>
    <row r="42" spans="1:9" ht="12.75" customHeight="1" x14ac:dyDescent="0.2">
      <c r="A42" s="128" t="s">
        <v>25</v>
      </c>
      <c r="B42" s="110">
        <v>1</v>
      </c>
      <c r="C42" s="113">
        <v>1</v>
      </c>
      <c r="D42" s="110">
        <v>17</v>
      </c>
      <c r="E42" s="111">
        <v>12</v>
      </c>
      <c r="F42" s="112">
        <v>0</v>
      </c>
      <c r="G42" s="112">
        <v>0</v>
      </c>
      <c r="H42" s="112">
        <v>0</v>
      </c>
      <c r="I42" s="111">
        <v>0</v>
      </c>
    </row>
    <row r="43" spans="1:9" ht="12.75" customHeight="1" x14ac:dyDescent="0.2">
      <c r="A43" s="128" t="s">
        <v>26</v>
      </c>
      <c r="B43" s="110">
        <v>10</v>
      </c>
      <c r="C43" s="113">
        <v>21</v>
      </c>
      <c r="D43" s="110">
        <v>1884</v>
      </c>
      <c r="E43" s="111">
        <v>1193</v>
      </c>
      <c r="F43" s="112">
        <v>8</v>
      </c>
      <c r="G43" s="112">
        <v>17</v>
      </c>
      <c r="H43" s="112">
        <v>2</v>
      </c>
      <c r="I43" s="111">
        <v>579</v>
      </c>
    </row>
    <row r="44" spans="1:9" ht="12.75" customHeight="1" x14ac:dyDescent="0.2">
      <c r="A44" s="128" t="s">
        <v>27</v>
      </c>
      <c r="B44" s="110">
        <v>2</v>
      </c>
      <c r="C44" s="113">
        <v>3</v>
      </c>
      <c r="D44" s="110">
        <v>201</v>
      </c>
      <c r="E44" s="111">
        <v>631</v>
      </c>
      <c r="F44" s="112">
        <v>0</v>
      </c>
      <c r="G44" s="112">
        <v>0</v>
      </c>
      <c r="H44" s="112">
        <v>2</v>
      </c>
      <c r="I44" s="111">
        <v>631</v>
      </c>
    </row>
    <row r="45" spans="1:9" ht="12.75" customHeight="1" x14ac:dyDescent="0.2">
      <c r="A45" s="128" t="s">
        <v>28</v>
      </c>
      <c r="B45" s="110">
        <v>0</v>
      </c>
      <c r="C45" s="113">
        <v>0</v>
      </c>
      <c r="D45" s="110">
        <v>0</v>
      </c>
      <c r="E45" s="111">
        <v>0</v>
      </c>
      <c r="F45" s="112">
        <v>0</v>
      </c>
      <c r="G45" s="112">
        <v>0</v>
      </c>
      <c r="H45" s="112">
        <v>0</v>
      </c>
      <c r="I45" s="111">
        <v>0</v>
      </c>
    </row>
    <row r="46" spans="1:9" ht="12.75" customHeight="1" x14ac:dyDescent="0.2">
      <c r="A46" s="128" t="s">
        <v>29</v>
      </c>
      <c r="B46" s="110">
        <v>5</v>
      </c>
      <c r="C46" s="113">
        <v>4</v>
      </c>
      <c r="D46" s="110">
        <v>791</v>
      </c>
      <c r="E46" s="111">
        <v>11080</v>
      </c>
      <c r="F46" s="112">
        <v>1</v>
      </c>
      <c r="G46" s="112">
        <v>1</v>
      </c>
      <c r="H46" s="112">
        <v>4</v>
      </c>
      <c r="I46" s="111">
        <v>10970</v>
      </c>
    </row>
    <row r="47" spans="1:9" ht="12.75" customHeight="1" x14ac:dyDescent="0.2">
      <c r="A47" s="128" t="s">
        <v>30</v>
      </c>
      <c r="B47" s="110">
        <v>3</v>
      </c>
      <c r="C47" s="113">
        <v>2</v>
      </c>
      <c r="D47" s="110">
        <v>400</v>
      </c>
      <c r="E47" s="111">
        <v>1350</v>
      </c>
      <c r="F47" s="112">
        <v>0</v>
      </c>
      <c r="G47" s="112">
        <v>0</v>
      </c>
      <c r="H47" s="112">
        <v>3</v>
      </c>
      <c r="I47" s="111">
        <v>1350</v>
      </c>
    </row>
    <row r="48" spans="1:9" ht="12.75" customHeight="1" x14ac:dyDescent="0.2">
      <c r="A48" s="128" t="s">
        <v>31</v>
      </c>
      <c r="B48" s="110">
        <v>1</v>
      </c>
      <c r="C48" s="113">
        <v>2</v>
      </c>
      <c r="D48" s="110">
        <v>127</v>
      </c>
      <c r="E48" s="111">
        <v>79</v>
      </c>
      <c r="F48" s="112">
        <v>1</v>
      </c>
      <c r="G48" s="112">
        <v>2</v>
      </c>
      <c r="H48" s="112">
        <v>0</v>
      </c>
      <c r="I48" s="111">
        <v>0</v>
      </c>
    </row>
    <row r="49" spans="1:9" ht="12.75" customHeight="1" x14ac:dyDescent="0.2">
      <c r="A49" s="128" t="s">
        <v>32</v>
      </c>
      <c r="B49" s="110">
        <v>3</v>
      </c>
      <c r="C49" s="113">
        <v>4</v>
      </c>
      <c r="D49" s="110">
        <v>298</v>
      </c>
      <c r="E49" s="111">
        <v>492</v>
      </c>
      <c r="F49" s="112">
        <v>2</v>
      </c>
      <c r="G49" s="112">
        <v>4</v>
      </c>
      <c r="H49" s="112">
        <v>0</v>
      </c>
      <c r="I49" s="111">
        <v>0</v>
      </c>
    </row>
    <row r="50" spans="1:9" ht="12.75" customHeight="1" x14ac:dyDescent="0.2">
      <c r="A50" s="128" t="s">
        <v>33</v>
      </c>
      <c r="B50" s="110">
        <v>11</v>
      </c>
      <c r="C50" s="113">
        <v>67</v>
      </c>
      <c r="D50" s="110">
        <v>4249</v>
      </c>
      <c r="E50" s="111">
        <v>2618</v>
      </c>
      <c r="F50" s="112">
        <v>11</v>
      </c>
      <c r="G50" s="112">
        <v>67</v>
      </c>
      <c r="H50" s="112">
        <v>0</v>
      </c>
      <c r="I50" s="111">
        <v>0</v>
      </c>
    </row>
    <row r="51" spans="1:9" ht="12.75" customHeight="1" x14ac:dyDescent="0.2">
      <c r="A51" s="128" t="s">
        <v>34</v>
      </c>
      <c r="B51" s="110">
        <v>1</v>
      </c>
      <c r="C51" s="113">
        <v>1</v>
      </c>
      <c r="D51" s="110">
        <v>128</v>
      </c>
      <c r="E51" s="111">
        <v>52</v>
      </c>
      <c r="F51" s="112">
        <v>1</v>
      </c>
      <c r="G51" s="112">
        <v>1</v>
      </c>
      <c r="H51" s="112">
        <v>0</v>
      </c>
      <c r="I51" s="111">
        <v>0</v>
      </c>
    </row>
    <row r="52" spans="1:9" ht="12.75" customHeight="1" x14ac:dyDescent="0.2">
      <c r="A52" s="128" t="s">
        <v>35</v>
      </c>
      <c r="B52" s="110">
        <v>1</v>
      </c>
      <c r="C52" s="113">
        <v>1</v>
      </c>
      <c r="D52" s="110">
        <v>97</v>
      </c>
      <c r="E52" s="111">
        <v>166</v>
      </c>
      <c r="F52" s="112">
        <v>0</v>
      </c>
      <c r="G52" s="112">
        <v>0</v>
      </c>
      <c r="H52" s="112">
        <v>1</v>
      </c>
      <c r="I52" s="111">
        <v>166</v>
      </c>
    </row>
    <row r="53" spans="1:9" ht="12.75" customHeight="1" x14ac:dyDescent="0.2">
      <c r="A53" s="128" t="s">
        <v>36</v>
      </c>
      <c r="B53" s="110">
        <v>0</v>
      </c>
      <c r="C53" s="113">
        <v>0</v>
      </c>
      <c r="D53" s="110">
        <v>0</v>
      </c>
      <c r="E53" s="111">
        <v>0</v>
      </c>
      <c r="F53" s="112">
        <v>0</v>
      </c>
      <c r="G53" s="112">
        <v>0</v>
      </c>
      <c r="H53" s="112">
        <v>0</v>
      </c>
      <c r="I53" s="111">
        <v>0</v>
      </c>
    </row>
    <row r="54" spans="1:9" ht="12.75" customHeight="1" x14ac:dyDescent="0.2">
      <c r="A54" s="128" t="s">
        <v>37</v>
      </c>
      <c r="B54" s="110">
        <v>10</v>
      </c>
      <c r="C54" s="113">
        <v>13</v>
      </c>
      <c r="D54" s="110">
        <v>1018</v>
      </c>
      <c r="E54" s="111">
        <v>2117</v>
      </c>
      <c r="F54" s="112">
        <v>7</v>
      </c>
      <c r="G54" s="112">
        <v>12</v>
      </c>
      <c r="H54" s="112">
        <v>3</v>
      </c>
      <c r="I54" s="111">
        <v>1738</v>
      </c>
    </row>
    <row r="55" spans="1:9" ht="12.75" customHeight="1" x14ac:dyDescent="0.2">
      <c r="A55" s="128" t="s">
        <v>38</v>
      </c>
      <c r="B55" s="110">
        <v>3</v>
      </c>
      <c r="C55" s="113">
        <v>4</v>
      </c>
      <c r="D55" s="110">
        <v>333</v>
      </c>
      <c r="E55" s="111">
        <v>1707</v>
      </c>
      <c r="F55" s="112">
        <v>1</v>
      </c>
      <c r="G55" s="112">
        <v>4</v>
      </c>
      <c r="H55" s="112">
        <v>1</v>
      </c>
      <c r="I55" s="111">
        <v>883</v>
      </c>
    </row>
    <row r="56" spans="1:9" ht="12.75" customHeight="1" x14ac:dyDescent="0.2">
      <c r="A56" s="128" t="s">
        <v>39</v>
      </c>
      <c r="B56" s="110">
        <v>2</v>
      </c>
      <c r="C56" s="113">
        <v>1</v>
      </c>
      <c r="D56" s="110">
        <v>120</v>
      </c>
      <c r="E56" s="111">
        <v>271</v>
      </c>
      <c r="F56" s="112">
        <v>1</v>
      </c>
      <c r="G56" s="112">
        <v>1</v>
      </c>
      <c r="H56" s="112">
        <v>1</v>
      </c>
      <c r="I56" s="111">
        <v>151</v>
      </c>
    </row>
    <row r="57" spans="1:9" ht="12.75" customHeight="1" x14ac:dyDescent="0.2">
      <c r="A57" s="128" t="s">
        <v>40</v>
      </c>
      <c r="B57" s="110">
        <v>28</v>
      </c>
      <c r="C57" s="113">
        <v>103</v>
      </c>
      <c r="D57" s="110">
        <v>5419</v>
      </c>
      <c r="E57" s="111">
        <v>6150</v>
      </c>
      <c r="F57" s="112">
        <v>25</v>
      </c>
      <c r="G57" s="112">
        <v>103</v>
      </c>
      <c r="H57" s="112">
        <v>2</v>
      </c>
      <c r="I57" s="111">
        <v>711</v>
      </c>
    </row>
    <row r="58" spans="1:9" ht="12.75" customHeight="1" x14ac:dyDescent="0.2">
      <c r="A58" s="128" t="s">
        <v>41</v>
      </c>
      <c r="B58" s="110">
        <v>101</v>
      </c>
      <c r="C58" s="107">
        <v>521</v>
      </c>
      <c r="D58" s="110">
        <v>24331</v>
      </c>
      <c r="E58" s="111">
        <v>37281</v>
      </c>
      <c r="F58" s="112">
        <v>68</v>
      </c>
      <c r="G58" s="112">
        <v>503</v>
      </c>
      <c r="H58" s="112">
        <v>25</v>
      </c>
      <c r="I58" s="111">
        <v>23341</v>
      </c>
    </row>
    <row r="59" spans="1:9" ht="6" customHeight="1" x14ac:dyDescent="0.2">
      <c r="A59" s="128"/>
      <c r="B59" s="110"/>
      <c r="C59" s="107"/>
      <c r="D59" s="110"/>
      <c r="E59" s="111"/>
      <c r="F59" s="112"/>
      <c r="G59" s="112"/>
      <c r="H59" s="112"/>
      <c r="I59" s="111"/>
    </row>
    <row r="60" spans="1:9" ht="12.75" customHeight="1" x14ac:dyDescent="0.2">
      <c r="A60" s="128" t="s">
        <v>42</v>
      </c>
      <c r="B60" s="110">
        <v>129</v>
      </c>
      <c r="C60" s="107">
        <v>562</v>
      </c>
      <c r="D60" s="110">
        <v>27676</v>
      </c>
      <c r="E60" s="111">
        <v>59609</v>
      </c>
      <c r="F60" s="112">
        <v>75</v>
      </c>
      <c r="G60" s="112">
        <v>532</v>
      </c>
      <c r="H60" s="112">
        <v>43</v>
      </c>
      <c r="I60" s="111">
        <v>41589</v>
      </c>
    </row>
    <row r="61" spans="1:9" ht="12.75" customHeight="1" x14ac:dyDescent="0.2">
      <c r="A61" s="30" t="s">
        <v>63</v>
      </c>
      <c r="B61" s="114"/>
      <c r="C61" s="114"/>
      <c r="D61" s="110"/>
      <c r="E61" s="110"/>
      <c r="F61" s="114"/>
      <c r="G61" s="107"/>
      <c r="H61" s="114"/>
      <c r="I61" s="110"/>
    </row>
    <row r="62" spans="1:9" ht="12.75" customHeight="1" x14ac:dyDescent="0.2">
      <c r="A62" s="115" t="s">
        <v>113</v>
      </c>
      <c r="B62" s="114"/>
      <c r="C62" s="114"/>
      <c r="D62" s="110"/>
      <c r="E62" s="110"/>
      <c r="F62" s="114"/>
      <c r="G62" s="107"/>
      <c r="H62" s="114"/>
      <c r="I62" s="110"/>
    </row>
    <row r="63" spans="1:9" ht="12.75" customHeight="1" x14ac:dyDescent="0.2">
      <c r="A63" s="115" t="s">
        <v>114</v>
      </c>
      <c r="B63" s="114"/>
    </row>
    <row r="64" spans="1:9" ht="12.75" customHeight="1" x14ac:dyDescent="0.2">
      <c r="B64" s="110"/>
      <c r="C64" s="110"/>
      <c r="D64" s="110"/>
      <c r="E64" s="110"/>
      <c r="F64" s="110"/>
      <c r="G64" s="110"/>
      <c r="H64" s="110"/>
      <c r="I64" s="33" t="s">
        <v>66</v>
      </c>
    </row>
    <row r="67" spans="1:9" ht="12.75" customHeight="1" x14ac:dyDescent="0.2">
      <c r="A67" s="348" t="s">
        <v>315</v>
      </c>
    </row>
    <row r="70" spans="1:9" ht="12.75" customHeight="1" x14ac:dyDescent="0.2">
      <c r="B70" s="110"/>
      <c r="C70" s="110"/>
      <c r="D70" s="110"/>
      <c r="E70" s="116"/>
      <c r="F70" s="110"/>
      <c r="G70" s="110"/>
      <c r="H70" s="110"/>
      <c r="I70" s="116"/>
    </row>
  </sheetData>
  <mergeCells count="4">
    <mergeCell ref="B4:E4"/>
    <mergeCell ref="A4:A6"/>
    <mergeCell ref="B8:I8"/>
    <mergeCell ref="B31:I31"/>
  </mergeCells>
  <phoneticPr fontId="0" type="noConversion"/>
  <hyperlinks>
    <hyperlink ref="A67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/>
  <dimension ref="A1:P75"/>
  <sheetViews>
    <sheetView zoomScaleNormal="100" workbookViewId="0">
      <selection activeCell="G10" sqref="G10"/>
    </sheetView>
  </sheetViews>
  <sheetFormatPr baseColWidth="10" defaultColWidth="12" defaultRowHeight="12.75" customHeight="1" x14ac:dyDescent="0.2"/>
  <cols>
    <col min="1" max="1" width="13.1640625" style="130" customWidth="1"/>
    <col min="2" max="5" width="25.1640625" style="130" customWidth="1"/>
    <col min="6" max="6" width="15.6640625" style="130" customWidth="1"/>
    <col min="7" max="16384" width="12" style="130"/>
  </cols>
  <sheetData>
    <row r="1" spans="1:16" ht="12.75" customHeight="1" x14ac:dyDescent="0.2">
      <c r="A1" s="129" t="s">
        <v>128</v>
      </c>
    </row>
    <row r="2" spans="1:16" ht="13.35" customHeight="1" x14ac:dyDescent="0.2">
      <c r="A2" s="131" t="s">
        <v>60</v>
      </c>
    </row>
    <row r="4" spans="1:16" ht="12.75" customHeight="1" x14ac:dyDescent="0.2">
      <c r="A4" s="648" t="s">
        <v>67</v>
      </c>
      <c r="B4" s="651" t="s">
        <v>115</v>
      </c>
      <c r="C4" s="651" t="s">
        <v>116</v>
      </c>
      <c r="D4" s="139" t="s">
        <v>0</v>
      </c>
      <c r="E4" s="140"/>
    </row>
    <row r="5" spans="1:16" ht="12.75" customHeight="1" x14ac:dyDescent="0.2">
      <c r="A5" s="648"/>
      <c r="B5" s="651"/>
      <c r="C5" s="651"/>
      <c r="D5" s="139" t="s">
        <v>2</v>
      </c>
      <c r="E5" s="140" t="s">
        <v>3</v>
      </c>
    </row>
    <row r="6" spans="1:16" ht="12.75" customHeight="1" x14ac:dyDescent="0.2">
      <c r="A6" s="649"/>
      <c r="B6" s="650" t="s">
        <v>4</v>
      </c>
      <c r="C6" s="650"/>
      <c r="D6" s="650"/>
      <c r="E6" s="141" t="s">
        <v>61</v>
      </c>
      <c r="G6" s="515"/>
      <c r="H6" s="503"/>
      <c r="I6" s="503"/>
      <c r="J6" s="503"/>
      <c r="K6" s="503"/>
      <c r="L6" s="503"/>
      <c r="M6" s="503"/>
      <c r="N6" s="503"/>
      <c r="O6" s="503"/>
      <c r="P6" s="503"/>
    </row>
    <row r="7" spans="1:16" ht="12.75" customHeight="1" x14ac:dyDescent="0.2">
      <c r="A7" s="330"/>
      <c r="B7" s="132"/>
      <c r="C7" s="132"/>
      <c r="D7" s="133"/>
      <c r="E7" s="133"/>
      <c r="G7" s="503"/>
    </row>
    <row r="8" spans="1:16" ht="12.75" customHeight="1" x14ac:dyDescent="0.2">
      <c r="A8" s="331">
        <v>1987</v>
      </c>
      <c r="B8" s="134">
        <v>66488</v>
      </c>
      <c r="C8" s="134">
        <v>264740</v>
      </c>
      <c r="D8" s="134">
        <v>1049174</v>
      </c>
      <c r="E8" s="134">
        <v>19443.79</v>
      </c>
      <c r="F8" s="385"/>
      <c r="G8" s="503"/>
    </row>
    <row r="9" spans="1:16" ht="12.75" customHeight="1" x14ac:dyDescent="0.2">
      <c r="A9" s="331">
        <v>1988</v>
      </c>
      <c r="B9" s="134">
        <v>66771</v>
      </c>
      <c r="C9" s="134">
        <v>265769</v>
      </c>
      <c r="D9" s="134">
        <v>1053218</v>
      </c>
      <c r="E9" s="134">
        <v>19528.793000000001</v>
      </c>
      <c r="F9" s="385"/>
      <c r="G9" s="503"/>
    </row>
    <row r="10" spans="1:16" ht="12.75" customHeight="1" x14ac:dyDescent="0.2">
      <c r="A10" s="331">
        <v>1989</v>
      </c>
      <c r="B10" s="134">
        <v>67094</v>
      </c>
      <c r="C10" s="134">
        <v>266866</v>
      </c>
      <c r="D10" s="134">
        <v>1058092</v>
      </c>
      <c r="E10" s="134">
        <v>19634.780999999999</v>
      </c>
      <c r="F10" s="385"/>
      <c r="G10" s="503"/>
    </row>
    <row r="11" spans="1:16" ht="12.75" customHeight="1" x14ac:dyDescent="0.2">
      <c r="A11" s="331">
        <v>1990</v>
      </c>
      <c r="B11" s="134">
        <v>67424</v>
      </c>
      <c r="C11" s="134">
        <v>268629</v>
      </c>
      <c r="D11" s="134">
        <v>1064770</v>
      </c>
      <c r="E11" s="134">
        <v>19769.785</v>
      </c>
      <c r="F11" s="385"/>
      <c r="G11" s="503"/>
    </row>
    <row r="12" spans="1:16" ht="12.75" customHeight="1" x14ac:dyDescent="0.2">
      <c r="A12" s="331">
        <v>1991</v>
      </c>
      <c r="B12" s="134">
        <v>67718</v>
      </c>
      <c r="C12" s="134">
        <v>270037</v>
      </c>
      <c r="D12" s="134">
        <v>1070059</v>
      </c>
      <c r="E12" s="134">
        <v>19878.692999999999</v>
      </c>
      <c r="F12" s="385"/>
      <c r="G12" s="503"/>
    </row>
    <row r="13" spans="1:16" ht="12.75" customHeight="1" x14ac:dyDescent="0.2">
      <c r="A13" s="331">
        <v>1992</v>
      </c>
      <c r="B13" s="134">
        <v>68066</v>
      </c>
      <c r="C13" s="134">
        <v>272786</v>
      </c>
      <c r="D13" s="134">
        <v>1079348</v>
      </c>
      <c r="E13" s="134">
        <v>20070.332999999999</v>
      </c>
      <c r="F13" s="385"/>
      <c r="G13" s="503"/>
    </row>
    <row r="14" spans="1:16" ht="12.75" customHeight="1" x14ac:dyDescent="0.2">
      <c r="A14" s="331">
        <v>1993</v>
      </c>
      <c r="B14" s="134">
        <v>68448</v>
      </c>
      <c r="C14" s="134">
        <v>275955</v>
      </c>
      <c r="D14" s="134">
        <v>1090921</v>
      </c>
      <c r="E14" s="134">
        <v>20301.967000000001</v>
      </c>
      <c r="F14" s="385"/>
      <c r="G14" s="503"/>
    </row>
    <row r="15" spans="1:16" ht="12.75" customHeight="1" x14ac:dyDescent="0.2">
      <c r="A15" s="331">
        <v>1994</v>
      </c>
      <c r="B15" s="134">
        <v>68783</v>
      </c>
      <c r="C15" s="134">
        <v>278111</v>
      </c>
      <c r="D15" s="134">
        <v>1098343</v>
      </c>
      <c r="E15" s="134">
        <v>20457.13</v>
      </c>
      <c r="F15" s="385"/>
      <c r="G15" s="503"/>
    </row>
    <row r="16" spans="1:16" ht="12.75" customHeight="1" x14ac:dyDescent="0.2">
      <c r="A16" s="331">
        <v>1995</v>
      </c>
      <c r="B16" s="134">
        <v>69021</v>
      </c>
      <c r="C16" s="134">
        <v>280100</v>
      </c>
      <c r="D16" s="134">
        <v>1105091</v>
      </c>
      <c r="E16" s="134">
        <v>20591.904999999999</v>
      </c>
      <c r="F16" s="385"/>
      <c r="G16" s="503"/>
    </row>
    <row r="17" spans="1:16" ht="12.75" customHeight="1" x14ac:dyDescent="0.2">
      <c r="A17" s="331">
        <v>1996</v>
      </c>
      <c r="B17" s="134">
        <v>69274</v>
      </c>
      <c r="C17" s="134">
        <v>282137</v>
      </c>
      <c r="D17" s="134">
        <v>1112453</v>
      </c>
      <c r="E17" s="134">
        <v>20738.916000000001</v>
      </c>
      <c r="F17" s="385"/>
      <c r="G17" s="503"/>
    </row>
    <row r="18" spans="1:16" ht="12.75" customHeight="1" x14ac:dyDescent="0.2">
      <c r="A18" s="331">
        <v>1997</v>
      </c>
      <c r="B18" s="134">
        <v>69522</v>
      </c>
      <c r="C18" s="134">
        <v>284161</v>
      </c>
      <c r="D18" s="134">
        <v>1119343</v>
      </c>
      <c r="E18" s="134">
        <v>20887</v>
      </c>
      <c r="F18" s="385"/>
      <c r="G18" s="503"/>
    </row>
    <row r="19" spans="1:16" ht="12.75" customHeight="1" x14ac:dyDescent="0.2">
      <c r="A19" s="331">
        <v>1998</v>
      </c>
      <c r="B19" s="134">
        <v>69835</v>
      </c>
      <c r="C19" s="134">
        <v>286310</v>
      </c>
      <c r="D19" s="134">
        <v>1127497</v>
      </c>
      <c r="E19" s="134">
        <v>21049.4</v>
      </c>
      <c r="F19" s="385"/>
      <c r="G19" s="503"/>
    </row>
    <row r="20" spans="1:16" ht="12.75" customHeight="1" x14ac:dyDescent="0.2">
      <c r="A20" s="331">
        <v>1999</v>
      </c>
      <c r="B20" s="134">
        <v>70183</v>
      </c>
      <c r="C20" s="134">
        <v>288150</v>
      </c>
      <c r="D20" s="134">
        <v>1134882</v>
      </c>
      <c r="E20" s="134">
        <v>21203.8</v>
      </c>
      <c r="F20" s="385"/>
      <c r="G20" s="503"/>
    </row>
    <row r="21" spans="1:16" ht="12.75" customHeight="1" x14ac:dyDescent="0.2">
      <c r="A21" s="331">
        <v>2000</v>
      </c>
      <c r="B21" s="134">
        <v>70591</v>
      </c>
      <c r="C21" s="134">
        <v>289547</v>
      </c>
      <c r="D21" s="134">
        <v>1140965</v>
      </c>
      <c r="E21" s="134">
        <v>21342.3</v>
      </c>
      <c r="F21" s="385"/>
      <c r="G21" s="503"/>
    </row>
    <row r="22" spans="1:16" ht="12.75" customHeight="1" x14ac:dyDescent="0.2">
      <c r="A22" s="331">
        <v>2001</v>
      </c>
      <c r="B22" s="134">
        <v>70862</v>
      </c>
      <c r="C22" s="134">
        <v>290337</v>
      </c>
      <c r="D22" s="134">
        <v>1144532</v>
      </c>
      <c r="E22" s="134">
        <v>21428.3</v>
      </c>
      <c r="F22" s="385"/>
      <c r="G22" s="526"/>
      <c r="H22" s="501"/>
      <c r="I22" s="502"/>
      <c r="J22" s="506"/>
      <c r="K22" s="507"/>
      <c r="L22" s="525"/>
      <c r="M22" s="525"/>
      <c r="N22" s="525"/>
      <c r="O22" s="508"/>
      <c r="P22" s="503"/>
    </row>
    <row r="23" spans="1:16" ht="12.75" customHeight="1" x14ac:dyDescent="0.2">
      <c r="A23" s="331">
        <v>2002</v>
      </c>
      <c r="B23" s="134">
        <v>71144</v>
      </c>
      <c r="C23" s="134">
        <v>291009</v>
      </c>
      <c r="D23" s="134">
        <v>1147959</v>
      </c>
      <c r="E23" s="134">
        <v>21508.238000000001</v>
      </c>
      <c r="F23" s="385"/>
      <c r="G23" s="526"/>
      <c r="H23" s="501"/>
      <c r="I23" s="502"/>
      <c r="J23" s="506"/>
      <c r="K23" s="507"/>
      <c r="L23" s="525"/>
      <c r="M23" s="525"/>
      <c r="N23" s="525"/>
      <c r="O23" s="508"/>
      <c r="P23" s="503"/>
    </row>
    <row r="24" spans="1:16" ht="12.75" customHeight="1" x14ac:dyDescent="0.2">
      <c r="A24" s="331">
        <v>2003</v>
      </c>
      <c r="B24" s="134">
        <v>71268</v>
      </c>
      <c r="C24" s="134">
        <v>291430</v>
      </c>
      <c r="D24" s="134">
        <v>1150343</v>
      </c>
      <c r="E24" s="134">
        <v>21569.937999999998</v>
      </c>
      <c r="F24" s="385"/>
      <c r="G24" s="526"/>
      <c r="H24" s="501"/>
      <c r="I24" s="502"/>
      <c r="J24" s="506"/>
      <c r="K24" s="507"/>
      <c r="L24" s="525"/>
      <c r="M24" s="525"/>
      <c r="N24" s="525"/>
      <c r="O24" s="508"/>
      <c r="P24" s="503"/>
    </row>
    <row r="25" spans="1:16" ht="12.75" customHeight="1" x14ac:dyDescent="0.2">
      <c r="A25" s="331">
        <v>2004</v>
      </c>
      <c r="B25" s="134">
        <v>71548</v>
      </c>
      <c r="C25" s="134">
        <v>292359</v>
      </c>
      <c r="D25" s="134">
        <v>1154597</v>
      </c>
      <c r="E25" s="134">
        <v>21674.6</v>
      </c>
      <c r="F25" s="385"/>
      <c r="G25" s="526"/>
      <c r="H25" s="501"/>
      <c r="I25" s="502"/>
      <c r="J25" s="506"/>
      <c r="K25" s="507"/>
      <c r="L25" s="525"/>
      <c r="M25" s="525"/>
      <c r="N25" s="525"/>
      <c r="O25" s="508"/>
      <c r="P25" s="503"/>
    </row>
    <row r="26" spans="1:16" ht="12.75" customHeight="1" x14ac:dyDescent="0.2">
      <c r="A26" s="331">
        <v>2005</v>
      </c>
      <c r="B26" s="134">
        <v>71771</v>
      </c>
      <c r="C26" s="134">
        <v>293068</v>
      </c>
      <c r="D26" s="134">
        <v>1158053</v>
      </c>
      <c r="E26" s="134">
        <v>21763.169000000002</v>
      </c>
      <c r="F26" s="385"/>
      <c r="G26" s="526"/>
      <c r="H26" s="501"/>
      <c r="I26" s="502"/>
      <c r="J26" s="506"/>
      <c r="K26" s="507"/>
      <c r="L26" s="525"/>
      <c r="M26" s="525"/>
      <c r="N26" s="525"/>
      <c r="O26" s="508"/>
      <c r="P26" s="503"/>
    </row>
    <row r="27" spans="1:16" ht="12.75" customHeight="1" x14ac:dyDescent="0.2">
      <c r="A27" s="331">
        <v>2006</v>
      </c>
      <c r="B27" s="134">
        <v>72040</v>
      </c>
      <c r="C27" s="134">
        <v>294288</v>
      </c>
      <c r="D27" s="134">
        <v>1163090</v>
      </c>
      <c r="E27" s="134">
        <v>21888.604000000003</v>
      </c>
      <c r="F27" s="385"/>
      <c r="G27" s="526"/>
      <c r="H27" s="501"/>
      <c r="I27" s="502"/>
      <c r="J27" s="506"/>
      <c r="K27" s="507"/>
      <c r="L27" s="525"/>
      <c r="M27" s="525"/>
      <c r="N27" s="525"/>
      <c r="O27" s="508"/>
      <c r="P27" s="503"/>
    </row>
    <row r="28" spans="1:16" ht="12.75" customHeight="1" x14ac:dyDescent="0.2">
      <c r="A28" s="331">
        <v>2007</v>
      </c>
      <c r="B28" s="134">
        <v>72431</v>
      </c>
      <c r="C28" s="134">
        <v>295004</v>
      </c>
      <c r="D28" s="134">
        <v>1167075</v>
      </c>
      <c r="E28" s="134">
        <v>21995.129000000001</v>
      </c>
      <c r="F28" s="385"/>
      <c r="G28" s="526"/>
      <c r="H28" s="501"/>
      <c r="I28" s="502"/>
      <c r="J28" s="506"/>
      <c r="K28" s="507"/>
      <c r="L28" s="525"/>
      <c r="M28" s="525"/>
      <c r="N28" s="525"/>
      <c r="O28" s="508"/>
      <c r="P28" s="503"/>
    </row>
    <row r="29" spans="1:16" ht="12.75" customHeight="1" x14ac:dyDescent="0.2">
      <c r="A29" s="331">
        <v>2008</v>
      </c>
      <c r="B29" s="134">
        <v>72723</v>
      </c>
      <c r="C29" s="134">
        <v>296084</v>
      </c>
      <c r="D29" s="134">
        <v>1171926</v>
      </c>
      <c r="E29" s="134">
        <v>22118.875</v>
      </c>
      <c r="F29" s="385"/>
      <c r="G29" s="526"/>
      <c r="H29" s="501"/>
      <c r="I29" s="502"/>
      <c r="J29" s="506"/>
      <c r="K29" s="507"/>
      <c r="L29" s="525"/>
      <c r="M29" s="525"/>
      <c r="N29" s="525"/>
      <c r="O29" s="508"/>
      <c r="P29" s="503"/>
    </row>
    <row r="30" spans="1:16" ht="12.75" customHeight="1" x14ac:dyDescent="0.2">
      <c r="A30" s="331">
        <v>2009</v>
      </c>
      <c r="B30" s="134">
        <v>72964</v>
      </c>
      <c r="C30" s="134">
        <v>297164</v>
      </c>
      <c r="D30" s="134">
        <v>1177401</v>
      </c>
      <c r="E30" s="134">
        <v>22241.352999999996</v>
      </c>
      <c r="F30" s="385"/>
      <c r="G30" s="526"/>
      <c r="H30" s="501"/>
      <c r="I30" s="502"/>
      <c r="J30" s="506"/>
      <c r="K30" s="507"/>
      <c r="L30" s="525"/>
      <c r="M30" s="525"/>
      <c r="N30" s="525"/>
      <c r="O30" s="508"/>
      <c r="P30" s="503"/>
    </row>
    <row r="31" spans="1:16" ht="12.75" customHeight="1" x14ac:dyDescent="0.2">
      <c r="A31" s="332" t="s">
        <v>117</v>
      </c>
      <c r="B31" s="134">
        <v>73339</v>
      </c>
      <c r="C31" s="134">
        <v>301931</v>
      </c>
      <c r="D31" s="134">
        <v>1118711</v>
      </c>
      <c r="E31" s="134">
        <v>23242.026999999998</v>
      </c>
      <c r="F31" s="385"/>
      <c r="G31" s="526"/>
      <c r="H31" s="501"/>
      <c r="I31" s="502"/>
      <c r="J31" s="506"/>
      <c r="K31" s="507"/>
      <c r="L31" s="525"/>
      <c r="M31" s="525"/>
      <c r="N31" s="525"/>
      <c r="O31" s="508"/>
      <c r="P31" s="503"/>
    </row>
    <row r="32" spans="1:16" ht="12.75" customHeight="1" x14ac:dyDescent="0.2">
      <c r="A32" s="331">
        <v>2011</v>
      </c>
      <c r="B32" s="134">
        <v>73618</v>
      </c>
      <c r="C32" s="134">
        <v>302740</v>
      </c>
      <c r="D32" s="134">
        <v>1122999</v>
      </c>
      <c r="E32" s="134">
        <v>23355.699000000001</v>
      </c>
      <c r="F32" s="385"/>
      <c r="G32" s="526"/>
      <c r="H32" s="501"/>
      <c r="I32" s="502"/>
      <c r="J32" s="506"/>
      <c r="K32" s="507"/>
      <c r="L32" s="525"/>
      <c r="M32" s="525"/>
      <c r="N32" s="525"/>
      <c r="O32" s="508"/>
      <c r="P32" s="503"/>
    </row>
    <row r="33" spans="1:16" ht="12.75" customHeight="1" x14ac:dyDescent="0.2">
      <c r="A33" s="331">
        <v>2012</v>
      </c>
      <c r="B33" s="134">
        <v>73842</v>
      </c>
      <c r="C33" s="134">
        <v>304133</v>
      </c>
      <c r="D33" s="134">
        <v>1128241</v>
      </c>
      <c r="E33" s="134">
        <v>23492.555</v>
      </c>
      <c r="F33" s="385"/>
      <c r="G33" s="526"/>
      <c r="H33" s="501"/>
      <c r="I33" s="502"/>
      <c r="J33" s="506"/>
      <c r="K33" s="507"/>
      <c r="L33" s="525"/>
      <c r="M33" s="525"/>
      <c r="N33" s="525"/>
      <c r="O33" s="508"/>
      <c r="P33" s="503"/>
    </row>
    <row r="34" spans="1:16" ht="12.75" customHeight="1" x14ac:dyDescent="0.2">
      <c r="A34" s="331">
        <v>2013</v>
      </c>
      <c r="B34" s="134">
        <v>74050</v>
      </c>
      <c r="C34" s="134">
        <v>305132</v>
      </c>
      <c r="D34" s="134">
        <v>1132377</v>
      </c>
      <c r="E34" s="134">
        <v>23619.674999999999</v>
      </c>
      <c r="F34" s="385"/>
      <c r="G34" s="526"/>
      <c r="H34" s="501"/>
      <c r="I34" s="502"/>
      <c r="J34" s="506"/>
      <c r="K34" s="507"/>
      <c r="L34" s="525"/>
      <c r="M34" s="525"/>
      <c r="N34" s="525"/>
      <c r="O34" s="508"/>
      <c r="P34" s="503"/>
    </row>
    <row r="35" spans="1:16" ht="12.75" customHeight="1" x14ac:dyDescent="0.2">
      <c r="A35" s="331">
        <v>2014</v>
      </c>
      <c r="B35" s="134">
        <v>74236</v>
      </c>
      <c r="C35" s="134">
        <v>306544</v>
      </c>
      <c r="D35" s="134">
        <v>1137731</v>
      </c>
      <c r="E35" s="134">
        <v>23770.825000000001</v>
      </c>
      <c r="F35" s="385"/>
      <c r="G35" s="526"/>
      <c r="H35" s="501"/>
      <c r="I35" s="502"/>
      <c r="J35" s="506"/>
      <c r="K35" s="507"/>
      <c r="L35" s="525"/>
      <c r="M35" s="525"/>
      <c r="N35" s="525"/>
      <c r="O35" s="508"/>
      <c r="P35" s="503"/>
    </row>
    <row r="36" spans="1:16" ht="12.75" customHeight="1" x14ac:dyDescent="0.2">
      <c r="A36" s="331">
        <v>2015</v>
      </c>
      <c r="B36" s="134">
        <v>74472</v>
      </c>
      <c r="C36" s="134">
        <v>308376</v>
      </c>
      <c r="D36" s="134">
        <v>1144026</v>
      </c>
      <c r="E36" s="134">
        <v>23950.248</v>
      </c>
      <c r="F36" s="385"/>
      <c r="G36" s="526"/>
      <c r="H36" s="501"/>
      <c r="I36" s="502"/>
      <c r="J36" s="506"/>
      <c r="K36" s="507"/>
      <c r="L36" s="525"/>
      <c r="M36" s="525"/>
      <c r="N36" s="525"/>
      <c r="O36" s="508"/>
      <c r="P36" s="503"/>
    </row>
    <row r="37" spans="1:16" ht="12.75" customHeight="1" x14ac:dyDescent="0.2">
      <c r="A37" s="331">
        <v>2016</v>
      </c>
      <c r="B37" s="134">
        <v>74648</v>
      </c>
      <c r="C37" s="134">
        <v>310310</v>
      </c>
      <c r="D37" s="134">
        <v>1149354</v>
      </c>
      <c r="E37" s="134">
        <v>24086.2</v>
      </c>
      <c r="F37" s="385"/>
      <c r="G37" s="526"/>
      <c r="H37" s="501"/>
      <c r="I37" s="502"/>
      <c r="J37" s="506"/>
      <c r="K37" s="507"/>
      <c r="L37" s="525"/>
      <c r="M37" s="525"/>
      <c r="N37" s="525"/>
      <c r="O37" s="508"/>
      <c r="P37" s="503"/>
    </row>
    <row r="38" spans="1:16" ht="12.75" customHeight="1" x14ac:dyDescent="0.2">
      <c r="A38" s="331">
        <v>2017</v>
      </c>
      <c r="B38" s="134">
        <v>74844</v>
      </c>
      <c r="C38" s="134">
        <v>312371</v>
      </c>
      <c r="D38" s="134">
        <v>1156014</v>
      </c>
      <c r="E38" s="134">
        <v>24250.526999999995</v>
      </c>
      <c r="F38" s="385"/>
      <c r="G38" s="527"/>
      <c r="H38" s="501"/>
      <c r="I38" s="501"/>
      <c r="J38" s="501"/>
      <c r="K38" s="507"/>
      <c r="L38" s="525"/>
      <c r="M38" s="525"/>
      <c r="N38" s="525"/>
      <c r="O38" s="508"/>
      <c r="P38" s="503"/>
    </row>
    <row r="39" spans="1:16" ht="12.75" customHeight="1" x14ac:dyDescent="0.2">
      <c r="A39" s="499">
        <v>2018</v>
      </c>
      <c r="B39" s="134">
        <v>75107</v>
      </c>
      <c r="C39" s="134">
        <v>313964</v>
      </c>
      <c r="D39" s="134">
        <v>1161894</v>
      </c>
      <c r="E39" s="500">
        <v>24402.588</v>
      </c>
      <c r="G39" s="526"/>
      <c r="H39" s="509"/>
      <c r="I39" s="509"/>
      <c r="J39" s="509"/>
      <c r="K39" s="507"/>
      <c r="L39" s="525"/>
      <c r="M39" s="525"/>
      <c r="N39" s="525"/>
      <c r="O39" s="510"/>
      <c r="P39" s="503"/>
    </row>
    <row r="40" spans="1:16" ht="12.75" customHeight="1" x14ac:dyDescent="0.2">
      <c r="A40" s="499">
        <v>2019</v>
      </c>
      <c r="B40" s="134">
        <v>75196</v>
      </c>
      <c r="C40" s="134">
        <v>314911</v>
      </c>
      <c r="D40" s="134">
        <v>1165337</v>
      </c>
      <c r="E40" s="500">
        <v>24505.743999999999</v>
      </c>
      <c r="G40" s="527"/>
      <c r="H40" s="511"/>
      <c r="I40" s="511"/>
      <c r="J40" s="512"/>
      <c r="K40" s="513"/>
      <c r="L40" s="528"/>
      <c r="M40" s="528"/>
      <c r="N40" s="528"/>
      <c r="O40" s="510"/>
      <c r="P40" s="503"/>
    </row>
    <row r="41" spans="1:16" ht="12.75" customHeight="1" x14ac:dyDescent="0.2">
      <c r="A41" s="499"/>
      <c r="B41" s="134"/>
      <c r="C41" s="134"/>
      <c r="D41" s="134"/>
      <c r="E41" s="134"/>
      <c r="F41" s="385"/>
      <c r="G41" s="514"/>
      <c r="H41" s="503"/>
      <c r="I41" s="503"/>
      <c r="J41" s="503"/>
      <c r="K41" s="503"/>
      <c r="L41" s="503"/>
      <c r="M41" s="503"/>
      <c r="N41" s="503"/>
      <c r="O41" s="503"/>
      <c r="P41" s="503"/>
    </row>
    <row r="42" spans="1:16" ht="12.75" customHeight="1" x14ac:dyDescent="0.2">
      <c r="A42" s="135" t="str">
        <f>REPT("    ",7)</f>
        <v xml:space="preserve">                            </v>
      </c>
      <c r="B42" s="136"/>
      <c r="C42" s="136"/>
      <c r="D42" s="136"/>
      <c r="E42" s="136"/>
    </row>
    <row r="43" spans="1:16" ht="12.75" customHeight="1" x14ac:dyDescent="0.2">
      <c r="A43" s="31" t="s">
        <v>118</v>
      </c>
    </row>
    <row r="44" spans="1:16" ht="12.75" customHeight="1" x14ac:dyDescent="0.2">
      <c r="A44" s="31" t="s">
        <v>119</v>
      </c>
    </row>
    <row r="45" spans="1:16" ht="12.75" customHeight="1" x14ac:dyDescent="0.2">
      <c r="A45" s="31" t="s">
        <v>120</v>
      </c>
    </row>
    <row r="46" spans="1:16" ht="12.75" customHeight="1" x14ac:dyDescent="0.2">
      <c r="A46" s="137" t="s">
        <v>90</v>
      </c>
    </row>
    <row r="47" spans="1:16" ht="12.75" customHeight="1" x14ac:dyDescent="0.2">
      <c r="A47" s="138"/>
    </row>
    <row r="48" spans="1:16" ht="12.75" customHeight="1" x14ac:dyDescent="0.2">
      <c r="E48" s="33" t="s">
        <v>66</v>
      </c>
    </row>
    <row r="51" spans="1:5" ht="12.75" customHeight="1" x14ac:dyDescent="0.2">
      <c r="A51" s="348" t="s">
        <v>315</v>
      </c>
      <c r="C51" s="5"/>
      <c r="D51" s="5"/>
      <c r="E51" s="6"/>
    </row>
    <row r="52" spans="1:5" ht="12.75" customHeight="1" x14ac:dyDescent="0.2">
      <c r="C52" s="5"/>
      <c r="D52" s="5"/>
      <c r="E52" s="6"/>
    </row>
    <row r="53" spans="1:5" ht="12.75" customHeight="1" x14ac:dyDescent="0.2">
      <c r="C53" s="5"/>
      <c r="D53" s="5"/>
      <c r="E53" s="6"/>
    </row>
    <row r="54" spans="1:5" ht="11.25" x14ac:dyDescent="0.2">
      <c r="C54" s="5"/>
      <c r="D54" s="5"/>
      <c r="E54" s="6"/>
    </row>
    <row r="55" spans="1:5" ht="11.25" x14ac:dyDescent="0.2">
      <c r="C55" s="5"/>
      <c r="D55" s="5"/>
      <c r="E55" s="6"/>
    </row>
    <row r="56" spans="1:5" ht="11.25" x14ac:dyDescent="0.2">
      <c r="C56" s="5"/>
      <c r="D56" s="5"/>
      <c r="E56" s="6"/>
    </row>
    <row r="57" spans="1:5" ht="11.25" x14ac:dyDescent="0.2">
      <c r="C57" s="5"/>
      <c r="D57" s="5"/>
      <c r="E57" s="6"/>
    </row>
    <row r="58" spans="1:5" ht="11.25" x14ac:dyDescent="0.2">
      <c r="C58" s="5"/>
      <c r="D58" s="5"/>
      <c r="E58" s="6"/>
    </row>
    <row r="59" spans="1:5" ht="11.25" x14ac:dyDescent="0.2">
      <c r="C59" s="5"/>
      <c r="D59" s="5"/>
      <c r="E59" s="6"/>
    </row>
    <row r="60" spans="1:5" ht="11.25" x14ac:dyDescent="0.2">
      <c r="C60" s="5"/>
      <c r="D60" s="5"/>
      <c r="E60" s="6"/>
    </row>
    <row r="61" spans="1:5" ht="11.25" x14ac:dyDescent="0.2">
      <c r="C61" s="5"/>
      <c r="D61" s="5"/>
      <c r="E61" s="6"/>
    </row>
    <row r="62" spans="1:5" ht="11.25" x14ac:dyDescent="0.2">
      <c r="C62" s="5"/>
      <c r="D62" s="5"/>
      <c r="E62" s="6"/>
    </row>
    <row r="63" spans="1:5" ht="11.25" x14ac:dyDescent="0.2">
      <c r="C63" s="5"/>
      <c r="D63" s="5"/>
      <c r="E63" s="6"/>
    </row>
    <row r="64" spans="1:5" ht="11.25" x14ac:dyDescent="0.2">
      <c r="C64" s="5"/>
      <c r="D64" s="5"/>
      <c r="E64" s="6"/>
    </row>
    <row r="65" spans="3:5" ht="11.25" x14ac:dyDescent="0.2">
      <c r="C65" s="5"/>
      <c r="D65" s="5"/>
      <c r="E65" s="6"/>
    </row>
    <row r="66" spans="3:5" ht="12.75" customHeight="1" x14ac:dyDescent="0.2">
      <c r="C66" s="5"/>
      <c r="D66" s="5"/>
      <c r="E66" s="6"/>
    </row>
    <row r="67" spans="3:5" ht="12.75" customHeight="1" x14ac:dyDescent="0.2">
      <c r="C67" s="5"/>
      <c r="D67" s="5"/>
      <c r="E67" s="6"/>
    </row>
    <row r="68" spans="3:5" ht="12.75" customHeight="1" x14ac:dyDescent="0.2">
      <c r="C68" s="5"/>
      <c r="D68" s="5"/>
      <c r="E68" s="6"/>
    </row>
    <row r="69" spans="3:5" ht="12.75" customHeight="1" x14ac:dyDescent="0.2">
      <c r="C69" s="5"/>
      <c r="D69" s="5"/>
      <c r="E69" s="6"/>
    </row>
    <row r="70" spans="3:5" ht="12.75" customHeight="1" x14ac:dyDescent="0.2">
      <c r="C70" s="5"/>
      <c r="D70" s="5"/>
      <c r="E70" s="6"/>
    </row>
    <row r="71" spans="3:5" ht="12.75" customHeight="1" x14ac:dyDescent="0.2">
      <c r="C71" s="5"/>
      <c r="D71" s="5"/>
      <c r="E71" s="6"/>
    </row>
    <row r="72" spans="3:5" ht="12.75" customHeight="1" x14ac:dyDescent="0.2">
      <c r="C72" s="5"/>
      <c r="D72" s="5"/>
      <c r="E72" s="6"/>
    </row>
    <row r="73" spans="3:5" ht="12.75" customHeight="1" x14ac:dyDescent="0.2">
      <c r="C73" s="5"/>
      <c r="D73" s="5"/>
      <c r="E73" s="6"/>
    </row>
    <row r="74" spans="3:5" ht="12.75" customHeight="1" x14ac:dyDescent="0.2">
      <c r="C74" s="5"/>
      <c r="D74" s="5"/>
      <c r="E74" s="6"/>
    </row>
    <row r="75" spans="3:5" ht="12.75" customHeight="1" x14ac:dyDescent="0.2">
      <c r="C75" s="5"/>
      <c r="D75" s="5"/>
      <c r="E75" s="6"/>
    </row>
  </sheetData>
  <mergeCells count="4">
    <mergeCell ref="A4:A6"/>
    <mergeCell ref="B6:D6"/>
    <mergeCell ref="B4:B5"/>
    <mergeCell ref="C4:C5"/>
  </mergeCells>
  <phoneticPr fontId="0" type="noConversion"/>
  <hyperlinks>
    <hyperlink ref="A51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38</vt:i4>
      </vt:variant>
      <vt:variant>
        <vt:lpstr>Benannte Bereiche</vt:lpstr>
      </vt:variant>
      <vt:variant>
        <vt:i4>26</vt:i4>
      </vt:variant>
    </vt:vector>
  </HeadingPairs>
  <TitlesOfParts>
    <vt:vector size="64" baseType="lpstr">
      <vt:lpstr>Tabellenliste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'10'!Druckbereich</vt:lpstr>
      <vt:lpstr>'18'!Druckbereich</vt:lpstr>
      <vt:lpstr>'19'!Druckbereich</vt:lpstr>
      <vt:lpstr>'20'!Druckbereich</vt:lpstr>
      <vt:lpstr>'21'!Druckbereich</vt:lpstr>
      <vt:lpstr>'22'!Druckbereich</vt:lpstr>
      <vt:lpstr>'23'!Druckbereich</vt:lpstr>
      <vt:lpstr>'24'!Druckbereich</vt:lpstr>
      <vt:lpstr>'25'!Druckbereich</vt:lpstr>
      <vt:lpstr>'26'!Druckbereich</vt:lpstr>
      <vt:lpstr>'27'!Druckbereich</vt:lpstr>
      <vt:lpstr>'28'!Druckbereich</vt:lpstr>
      <vt:lpstr>'29'!Druckbereich</vt:lpstr>
      <vt:lpstr>'3'!Druckbereich</vt:lpstr>
      <vt:lpstr>'30'!Druckbereich</vt:lpstr>
      <vt:lpstr>'31'!Druckbereich</vt:lpstr>
      <vt:lpstr>'32'!Druckbereich</vt:lpstr>
      <vt:lpstr>'33'!Druckbereich</vt:lpstr>
      <vt:lpstr>'34'!Druckbereich</vt:lpstr>
      <vt:lpstr>'35'!Druckbereich</vt:lpstr>
      <vt:lpstr>'36'!Druckbereich</vt:lpstr>
      <vt:lpstr>'37'!Druckbereich</vt:lpstr>
      <vt:lpstr>'4'!Druckbereich</vt:lpstr>
      <vt:lpstr>'9'!Druckbereich</vt:lpstr>
      <vt:lpstr>'4'!tab_a</vt:lpstr>
      <vt:lpstr>'5'!tab_a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Held, Tobias</cp:lastModifiedBy>
  <cp:lastPrinted>2021-04-29T07:35:59Z</cp:lastPrinted>
  <dcterms:created xsi:type="dcterms:W3CDTF">2000-09-04T14:50:30Z</dcterms:created>
  <dcterms:modified xsi:type="dcterms:W3CDTF">2021-05-03T13:39:45Z</dcterms:modified>
</cp:coreProperties>
</file>