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122003\AppData\Roaming\OpenText\DM\Temp\"/>
    </mc:Choice>
  </mc:AlternateContent>
  <bookViews>
    <workbookView xWindow="0" yWindow="0" windowWidth="28800" windowHeight="11745" activeTab="1"/>
  </bookViews>
  <sheets>
    <sheet name="Info" sheetId="1" r:id="rId1"/>
    <sheet name="2024" sheetId="12" r:id="rId2"/>
    <sheet name="2023" sheetId="11" r:id="rId3"/>
    <sheet name="2022" sheetId="10" r:id="rId4"/>
    <sheet name="2021" sheetId="9" r:id="rId5"/>
    <sheet name="2020" sheetId="8" r:id="rId6"/>
    <sheet name="2019" sheetId="7" r:id="rId7"/>
  </sheets>
  <externalReferences>
    <externalReference r:id="rId8"/>
    <externalReference r:id="rId9"/>
  </externalReferences>
  <definedNames>
    <definedName name="_Fill" localSheetId="5" hidden="1">'[1]1994'!#REF!</definedName>
    <definedName name="_Fill" localSheetId="4" hidden="1">'[1]1994'!#REF!</definedName>
    <definedName name="_Fill" localSheetId="3" hidden="1">'[1]1994'!#REF!</definedName>
    <definedName name="_Fill" localSheetId="2" hidden="1">'[1]1994'!#REF!</definedName>
    <definedName name="_Fill" localSheetId="1" hidden="1">'[1]1994'!#REF!</definedName>
    <definedName name="_Fill" localSheetId="0" hidden="1">'[2]seit 1990'!#REF!</definedName>
    <definedName name="_Fill" hidden="1">'[1]1994'!#REF!</definedName>
    <definedName name="_Order1" hidden="1">255</definedName>
    <definedName name="_Order2" hidden="1">255</definedName>
    <definedName name="AusblendenZeilen" localSheetId="5">'2020'!$9:$12,'2020'!$14:$16,'2020'!$17:$20,'2020'!#REF!,'2020'!#REF!</definedName>
    <definedName name="AusblendenZeilen" localSheetId="4">'2021'!$9:$12,'2021'!$14:$16,'2021'!$17:$20,'2021'!#REF!,'2021'!#REF!</definedName>
    <definedName name="AusblendenZeilen" localSheetId="3">'2022'!$9:$12,'2022'!$14:$16,'2022'!$17:$20,'2022'!#REF!,'2022'!#REF!</definedName>
    <definedName name="AusblendenZeilen" localSheetId="2">'2023'!$9:$12,'2023'!$14:$16,'2023'!$17:$20,'2023'!#REF!,'2023'!#REF!</definedName>
    <definedName name="AusblendenZeilen" localSheetId="1">'2024'!$9:$12,'2024'!$14:$16,'2024'!$17:$20,'2024'!#REF!,'2024'!#REF!</definedName>
    <definedName name="AusblendenZeilen">'2019'!$9:$12,'2019'!$14:$17,'2019'!$19:$22,'2019'!#REF!,'2019'!#REF!</definedName>
    <definedName name="Farbe" localSheetId="5">'2020'!$A$3:$G$3,'2020'!$A$5:$G$6,'2020'!$A$7:$A$22</definedName>
    <definedName name="Farbe" localSheetId="4">'2021'!$A$3:$G$3,'2021'!$A$5:$G$6,'2021'!$A$7:$A$22</definedName>
    <definedName name="Farbe" localSheetId="3">'2022'!$A$3:$G$3,'2022'!$A$5:$G$6,'2022'!$A$7:$A$22</definedName>
    <definedName name="Farbe" localSheetId="2">'2023'!$A$3:$G$3,'2023'!$A$5:$G$6,'2023'!$A$7:$A$22</definedName>
    <definedName name="Farbe" localSheetId="1">'2024'!$A$3:$G$3,'2024'!$A$5:$G$6,'2024'!$A$7:$A$22</definedName>
    <definedName name="Farbe">'2019'!$A$3:$G$3,'2019'!$A$5:$G$6,'2019'!$A$7:$A$22</definedName>
    <definedName name="Jahrbuch" localSheetId="5">'2020'!$A$5:$G$29</definedName>
    <definedName name="Jahrbuch" localSheetId="4">'2021'!$A$5:$G$29</definedName>
    <definedName name="Jahrbuch" localSheetId="3">'2022'!$A$5:$G$29</definedName>
    <definedName name="Jahrbuch" localSheetId="2">'2023'!$A$5:$G$28</definedName>
    <definedName name="Jahrbuch" localSheetId="1">'2024'!$A$5:$G$28</definedName>
    <definedName name="Jahrbuch">'2019'!$A$5:$G$30</definedName>
    <definedName name="wrn.Alles." localSheetId="0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G10" i="12" l="1"/>
  <c r="F10" i="12"/>
  <c r="D10" i="12"/>
  <c r="C10" i="12"/>
</calcChain>
</file>

<file path=xl/sharedStrings.xml><?xml version="1.0" encoding="utf-8"?>
<sst xmlns="http://schemas.openxmlformats.org/spreadsheetml/2006/main" count="203" uniqueCount="60">
  <si>
    <t>enfällt</t>
  </si>
  <si>
    <t>unter 7</t>
  </si>
  <si>
    <t xml:space="preserve">                            </t>
  </si>
  <si>
    <t>Erläuterungen:</t>
  </si>
  <si>
    <t xml:space="preserve">Nachgewiesen werden die Mitglieder der Stuttgarter Sportvereine, </t>
  </si>
  <si>
    <t>die im Württembergischen Landessportbund e V. organisiert sind.</t>
  </si>
  <si>
    <t>Periodizität:</t>
  </si>
  <si>
    <t xml:space="preserve">Die Statistik wird zum Ende des Berichtsjahres ermittelt </t>
  </si>
  <si>
    <t xml:space="preserve">und steht ab 8. Juli des Folgejahres zur Verfügung. </t>
  </si>
  <si>
    <t>Rechtsgrundlage:</t>
  </si>
  <si>
    <t>Gliederungstiefe:</t>
  </si>
  <si>
    <t>Die räumliche Gliederung umfasst die Gemeindeebene.</t>
  </si>
  <si>
    <t xml:space="preserve">Quelle: </t>
  </si>
  <si>
    <t>Württembergischer Landessportbund e. V.</t>
  </si>
  <si>
    <t>27 und älter</t>
  </si>
  <si>
    <t>Quelle: Württembergischer Landessportbund e.V.</t>
  </si>
  <si>
    <t>Mitglieder
insgesamt</t>
  </si>
  <si>
    <t xml:space="preserve"> </t>
  </si>
  <si>
    <r>
      <t xml:space="preserve">1 </t>
    </r>
    <r>
      <rPr>
        <sz val="8"/>
        <rFont val="Arial"/>
        <family val="2"/>
      </rPr>
      <t>Mitgliedschaft im Württembergischen Landessportbund e. V.</t>
    </r>
  </si>
  <si>
    <t>Verein</t>
  </si>
  <si>
    <t>Männerturnverein 1843 Stuttgart e.V.</t>
  </si>
  <si>
    <t>Sportvereinigung Feuerbach 1883 e.V.</t>
  </si>
  <si>
    <t>tus Stuttgart e.V.</t>
  </si>
  <si>
    <t>Turnverein Cannstatt 1846 e.V.</t>
  </si>
  <si>
    <t>1. Kindersportverein Stuttgart e.V.</t>
  </si>
  <si>
    <t>Sportverein Vaihingen e.V.</t>
  </si>
  <si>
    <t>Sportverein Stuttgarter Kickers e.V.</t>
  </si>
  <si>
    <t>Sportverein Sillenbuch 1892 e.V.</t>
  </si>
  <si>
    <t>TSV Heumaden 1893 e.V.</t>
  </si>
  <si>
    <t>Turnverein Stammheim 1895 e.V.</t>
  </si>
  <si>
    <t>7 - 14</t>
  </si>
  <si>
    <t>15 - 18</t>
  </si>
  <si>
    <t>19 - 26</t>
  </si>
  <si>
    <r>
      <t>10.8.4 Die größten Sportvereine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2019 nach Mitgliederzahlen</t>
    </r>
  </si>
  <si>
    <r>
      <t>Sport- und Spielverein Zuffenhausen e.V.</t>
    </r>
    <r>
      <rPr>
        <vertAlign val="superscript"/>
        <sz val="8"/>
        <rFont val="Arial"/>
        <family val="2"/>
      </rPr>
      <t>3</t>
    </r>
  </si>
  <si>
    <r>
      <t>VfB Stuttgart e.V.</t>
    </r>
    <r>
      <rPr>
        <vertAlign val="superscript"/>
        <sz val="8"/>
        <rFont val="Arial"/>
        <family val="2"/>
      </rPr>
      <t>2</t>
    </r>
  </si>
  <si>
    <r>
      <t>SportKultur Stuttgart e.V.</t>
    </r>
    <r>
      <rPr>
        <vertAlign val="superscript"/>
        <sz val="8"/>
        <rFont val="Arial"/>
        <family val="2"/>
      </rPr>
      <t>4</t>
    </r>
  </si>
  <si>
    <r>
      <t xml:space="preserve">2 </t>
    </r>
    <r>
      <rPr>
        <sz val="8"/>
        <rFont val="Arial"/>
        <family val="2"/>
      </rPr>
      <t>Circa ein Prozent der Mitglieder sind aktive Vereinsmitglieder.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</si>
  <si>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Zusammenschluss der Vereine TSV Zuffenhausen, SG Zuffenhausen und der NHV Zuffenhausen (kein Sportverein).</t>
    </r>
  </si>
  <si>
    <r>
      <rPr>
        <vertAlign val="superscript"/>
        <sz val="8"/>
        <rFont val="Arial"/>
        <family val="2"/>
      </rPr>
      <t xml:space="preserve">4 </t>
    </r>
    <r>
      <rPr>
        <sz val="8"/>
        <rFont val="Arial"/>
        <family val="2"/>
      </rPr>
      <t>Zusammenschluss der Vereine SKG Hedelfingen, SKV Rohracker, TV Hedelfingen, SV Obertürkheim und VfL Wangen.</t>
    </r>
  </si>
  <si>
    <r>
      <t>Sektion Schwaben des Deutschen Alpenvereins (DAV)</t>
    </r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</t>
    </r>
  </si>
  <si>
    <r>
      <t>Deutscher Alpenverein (DAV) Sektion Stuttgart e.V.</t>
    </r>
    <r>
      <rPr>
        <vertAlign val="superscript"/>
        <sz val="8"/>
        <rFont val="Arial"/>
        <family val="2"/>
      </rPr>
      <t>5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</si>
  <si>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Aufgeführt werden nur Mitglieder bestimmter Abteilungen des DAV.</t>
    </r>
  </si>
  <si>
    <t>Erläuterungsblatt zu Tabelle Nr. 12300</t>
  </si>
  <si>
    <t>Tabelle Nr. 12300 - Jahrbuchtabelle</t>
  </si>
  <si>
    <r>
      <t>10.8.4 Die größten Sportvereine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2020 nach Mitgliederzahlen</t>
    </r>
  </si>
  <si>
    <t>Sektion Schwaben des Deutschen Alpenvereins (DAV)</t>
  </si>
  <si>
    <t>Deutscher Alpenverein (DAV) Sektion Stuttgart e.V.</t>
  </si>
  <si>
    <t>Davon im Alter von ... bis ... Jahren</t>
  </si>
  <si>
    <r>
      <t>10.8.4 Die größten Sportvereine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2021 nach Mitgliederzahlen</t>
    </r>
  </si>
  <si>
    <t>Stichtag: 1.1. des jeweiligen Jahres</t>
  </si>
  <si>
    <t>Die größten Sportvereine in Stuttgart nach Mitgliederzahlen</t>
  </si>
  <si>
    <r>
      <t>10.8.4 Die größten Sportvereine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2022 nach Mitgliederzahlen</t>
    </r>
  </si>
  <si>
    <r>
      <t>10.8.4 Die größten Sportvereine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2023 nach Mitgliederzahlen</t>
    </r>
  </si>
  <si>
    <t>Sport- und Spielverein Zuffenhausen e.V.</t>
  </si>
  <si>
    <r>
      <t>SportKultur Stuttgart e.V.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</si>
  <si>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>Zusammenschluss der Vereine SKG Hedelfingen, SKV Rohracker, TV Hedelfingen, SV Obertürkheim und VfL Wangen.</t>
    </r>
  </si>
  <si>
    <r>
      <t xml:space="preserve">1 </t>
    </r>
    <r>
      <rPr>
        <sz val="8"/>
        <rFont val="Arial"/>
        <family val="2"/>
      </rPr>
      <t>Mitgliedschaft im Württembergischen Landessportbund e. V. (Stichtag 1.1.2023).</t>
    </r>
  </si>
  <si>
    <r>
      <t xml:space="preserve">1 </t>
    </r>
    <r>
      <rPr>
        <sz val="8"/>
        <rFont val="Arial"/>
        <family val="2"/>
      </rPr>
      <t>Mitgliedschaft im Württembergischen Landessportbund e. V. (Stichtag 1.1.2024).</t>
    </r>
  </si>
  <si>
    <r>
      <t>10.8.4 Die größten Sportvereine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2024 nach Mitgliederzahlen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</si>
</sst>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#\ ##0__;\-\ #\ ###\ ##0__;\-__"/>
    <numFmt numFmtId="165" formatCode="#\ ##0.0_);\(#\ ##0.0\)"/>
    <numFmt numFmtId="166" formatCode="#\ ##0.00_);\(#\ ##0.00\)"/>
    <numFmt numFmtId="167" formatCode="#\ ##0.000_);\(#\ ##0.000\)"/>
    <numFmt numFmtId="168" formatCode="#\ ###\ ##0____;\-\ #\ ###\ ##0____;\-____"/>
    <numFmt numFmtId="169" formatCode="[$-10407]#,##0"/>
  </numFmts>
  <fonts count="12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1">
    <xf numFmtId="164" fontId="0" fillId="0" borderId="0" applyFill="0" applyBorder="0" applyAlignment="0" applyProtection="0">
      <alignment vertical="center"/>
    </xf>
    <xf numFmtId="165" fontId="2" fillId="0" borderId="0"/>
    <xf numFmtId="166" fontId="2" fillId="0" borderId="0"/>
    <xf numFmtId="167" fontId="2" fillId="0" borderId="0"/>
    <xf numFmtId="164" fontId="2" fillId="0" borderId="0"/>
    <xf numFmtId="0" fontId="10" fillId="0" borderId="0"/>
    <xf numFmtId="0" fontId="10" fillId="0" borderId="0"/>
    <xf numFmtId="0" fontId="1" fillId="0" borderId="0"/>
    <xf numFmtId="0" fontId="9" fillId="0" borderId="0"/>
    <xf numFmtId="0" fontId="1" fillId="0" borderId="0"/>
    <xf numFmtId="0" fontId="3" fillId="0" borderId="0"/>
  </cellStyleXfs>
  <cellXfs count="55">
    <xf numFmtId="164" fontId="0" fillId="0" borderId="0" xfId="0" applyAlignment="1">
      <alignment horizontal="right"/>
    </xf>
    <xf numFmtId="164" fontId="4" fillId="0" borderId="0" xfId="0" applyFont="1" applyBorder="1" applyAlignment="1"/>
    <xf numFmtId="164" fontId="7" fillId="0" borderId="0" xfId="0" applyFont="1" applyBorder="1" applyAlignment="1"/>
    <xf numFmtId="164" fontId="4" fillId="0" borderId="0" xfId="0" applyFont="1" applyBorder="1" applyAlignment="1">
      <alignment horizontal="center"/>
    </xf>
    <xf numFmtId="164" fontId="7" fillId="0" borderId="0" xfId="0" applyFont="1" applyBorder="1" applyAlignment="1">
      <alignment horizontal="center"/>
    </xf>
    <xf numFmtId="164" fontId="4" fillId="0" borderId="1" xfId="0" applyFont="1" applyBorder="1" applyAlignment="1"/>
    <xf numFmtId="164" fontId="4" fillId="0" borderId="2" xfId="0" applyFont="1" applyBorder="1" applyAlignment="1"/>
    <xf numFmtId="164" fontId="4" fillId="0" borderId="3" xfId="0" applyFont="1" applyBorder="1" applyAlignment="1"/>
    <xf numFmtId="164" fontId="4" fillId="0" borderId="4" xfId="0" applyFont="1" applyBorder="1" applyAlignment="1"/>
    <xf numFmtId="164" fontId="4" fillId="0" borderId="5" xfId="0" applyFont="1" applyBorder="1" applyAlignment="1"/>
    <xf numFmtId="164" fontId="4" fillId="0" borderId="6" xfId="0" applyFont="1" applyBorder="1" applyAlignment="1"/>
    <xf numFmtId="164" fontId="4" fillId="0" borderId="1" xfId="0" applyFont="1" applyBorder="1" applyAlignment="1">
      <alignment horizontal="center"/>
    </xf>
    <xf numFmtId="164" fontId="4" fillId="0" borderId="2" xfId="0" applyFont="1" applyBorder="1" applyAlignment="1">
      <alignment horizontal="center"/>
    </xf>
    <xf numFmtId="164" fontId="4" fillId="0" borderId="3" xfId="0" applyFont="1" applyBorder="1" applyAlignment="1">
      <alignment horizontal="center"/>
    </xf>
    <xf numFmtId="164" fontId="4" fillId="0" borderId="5" xfId="0" applyFont="1" applyBorder="1" applyAlignment="1">
      <alignment horizontal="center"/>
    </xf>
    <xf numFmtId="164" fontId="4" fillId="0" borderId="6" xfId="0" applyFont="1" applyBorder="1" applyAlignment="1">
      <alignment horizontal="center"/>
    </xf>
    <xf numFmtId="164" fontId="4" fillId="0" borderId="2" xfId="0" quotePrefix="1" applyFont="1" applyBorder="1" applyAlignment="1"/>
    <xf numFmtId="164" fontId="7" fillId="0" borderId="4" xfId="0" applyFont="1" applyBorder="1" applyAlignment="1"/>
    <xf numFmtId="164" fontId="4" fillId="0" borderId="4" xfId="0" quotePrefix="1" applyFont="1" applyBorder="1" applyAlignment="1"/>
    <xf numFmtId="164" fontId="7" fillId="0" borderId="4" xfId="0" applyFont="1" applyBorder="1" applyAlignment="1">
      <alignment horizontal="center"/>
    </xf>
    <xf numFmtId="164" fontId="0" fillId="0" borderId="0" xfId="0" applyFont="1" applyAlignment="1">
      <alignment horizontal="centerContinuous"/>
    </xf>
    <xf numFmtId="164" fontId="0" fillId="0" borderId="0" xfId="0" applyFont="1" applyAlignment="1">
      <alignment horizontal="right"/>
    </xf>
    <xf numFmtId="164" fontId="0" fillId="0" borderId="0" xfId="0" applyFont="1" applyAlignment="1"/>
    <xf numFmtId="164" fontId="7" fillId="0" borderId="0" xfId="0" quotePrefix="1" applyFont="1" applyFill="1" applyBorder="1" applyAlignment="1">
      <alignment horizontal="left" vertical="center"/>
    </xf>
    <xf numFmtId="164" fontId="0" fillId="0" borderId="0" xfId="0" applyFont="1" applyFill="1" applyBorder="1" applyAlignment="1">
      <alignment vertical="center"/>
    </xf>
    <xf numFmtId="164" fontId="0" fillId="2" borderId="7" xfId="0" applyFont="1" applyFill="1" applyBorder="1" applyAlignment="1">
      <alignment horizontal="centerContinuous" vertical="center"/>
    </xf>
    <xf numFmtId="164" fontId="0" fillId="2" borderId="8" xfId="0" applyFont="1" applyFill="1" applyBorder="1" applyAlignment="1">
      <alignment horizontal="centerContinuous" vertical="center"/>
    </xf>
    <xf numFmtId="49" fontId="0" fillId="2" borderId="9" xfId="0" applyNumberFormat="1" applyFont="1" applyFill="1" applyBorder="1" applyAlignment="1">
      <alignment horizontal="center" vertical="center"/>
    </xf>
    <xf numFmtId="49" fontId="0" fillId="2" borderId="10" xfId="0" quotePrefix="1" applyNumberFormat="1" applyFont="1" applyFill="1" applyBorder="1" applyAlignment="1">
      <alignment horizontal="center" vertical="center"/>
    </xf>
    <xf numFmtId="164" fontId="0" fillId="2" borderId="11" xfId="0" applyFont="1" applyFill="1" applyBorder="1" applyAlignment="1">
      <alignment horizontal="center" vertical="center"/>
    </xf>
    <xf numFmtId="164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quotePrefix="1" applyNumberFormat="1" applyFont="1" applyFill="1" applyBorder="1" applyAlignment="1">
      <alignment horizontal="center" vertical="center"/>
    </xf>
    <xf numFmtId="168" fontId="0" fillId="0" borderId="0" xfId="0" applyNumberFormat="1" applyFont="1" applyFill="1" applyBorder="1" applyAlignment="1">
      <alignment horizontal="right"/>
    </xf>
    <xf numFmtId="168" fontId="0" fillId="0" borderId="0" xfId="0" applyNumberFormat="1" applyFont="1" applyFill="1" applyBorder="1" applyAlignment="1">
      <alignment horizontal="right" vertical="center"/>
    </xf>
    <xf numFmtId="164" fontId="6" fillId="0" borderId="0" xfId="0" applyFont="1" applyFill="1" applyBorder="1" applyAlignment="1">
      <alignment horizontal="left"/>
    </xf>
    <xf numFmtId="164" fontId="0" fillId="0" borderId="0" xfId="0" applyFont="1" applyFill="1" applyBorder="1" applyAlignment="1">
      <alignment horizontal="right" vertical="center"/>
    </xf>
    <xf numFmtId="164" fontId="5" fillId="0" borderId="0" xfId="0" quotePrefix="1" applyFont="1" applyFill="1" applyBorder="1" applyAlignment="1">
      <alignment horizontal="left" vertical="center"/>
    </xf>
    <xf numFmtId="164" fontId="0" fillId="0" borderId="0" xfId="0" applyFont="1" applyFill="1" applyBorder="1" applyAlignment="1">
      <alignment horizontal="left" vertical="center"/>
    </xf>
    <xf numFmtId="164" fontId="1" fillId="2" borderId="0" xfId="0" quotePrefix="1" applyFont="1" applyFill="1" applyBorder="1" applyAlignment="1">
      <alignment horizontal="left" vertical="center"/>
    </xf>
    <xf numFmtId="164" fontId="1" fillId="2" borderId="0" xfId="0" applyFont="1" applyFill="1" applyBorder="1" applyAlignment="1">
      <alignment horizontal="right" vertical="center"/>
    </xf>
    <xf numFmtId="164" fontId="1" fillId="0" borderId="0" xfId="0" applyFont="1" applyAlignment="1"/>
    <xf numFmtId="164" fontId="1" fillId="0" borderId="0" xfId="0" applyFont="1" applyAlignment="1">
      <alignment horizontal="right"/>
    </xf>
    <xf numFmtId="0" fontId="0" fillId="2" borderId="11" xfId="0" applyNumberFormat="1" applyFont="1" applyFill="1" applyBorder="1" applyAlignment="1">
      <alignment horizontal="left"/>
    </xf>
    <xf numFmtId="0" fontId="0" fillId="2" borderId="11" xfId="0" applyNumberFormat="1" applyFont="1" applyFill="1" applyBorder="1" applyAlignment="1">
      <alignment horizontal="left" vertical="center"/>
    </xf>
    <xf numFmtId="0" fontId="0" fillId="2" borderId="11" xfId="0" quotePrefix="1" applyNumberFormat="1" applyFont="1" applyFill="1" applyBorder="1" applyAlignment="1">
      <alignment horizontal="left" vertical="center"/>
    </xf>
    <xf numFmtId="164" fontId="0" fillId="0" borderId="0" xfId="0" applyAlignment="1"/>
    <xf numFmtId="164" fontId="1" fillId="0" borderId="0" xfId="0" applyFont="1" applyAlignment="1">
      <alignment horizontal="centerContinuous"/>
    </xf>
    <xf numFmtId="164" fontId="1" fillId="0" borderId="4" xfId="0" applyFont="1" applyBorder="1" applyAlignment="1">
      <alignment horizontal="center"/>
    </xf>
    <xf numFmtId="169" fontId="11" fillId="0" borderId="14" xfId="5" applyNumberFormat="1" applyFont="1" applyFill="1" applyBorder="1" applyAlignment="1">
      <alignment vertical="top" wrapText="1" readingOrder="1"/>
    </xf>
    <xf numFmtId="164" fontId="1" fillId="0" borderId="4" xfId="0" quotePrefix="1" applyFont="1" applyBorder="1" applyAlignment="1"/>
    <xf numFmtId="164" fontId="0" fillId="2" borderId="12" xfId="0" applyFont="1" applyFill="1" applyBorder="1" applyAlignment="1">
      <alignment horizontal="center" vertical="center"/>
    </xf>
    <xf numFmtId="164" fontId="0" fillId="2" borderId="13" xfId="0" applyFont="1" applyFill="1" applyBorder="1" applyAlignment="1">
      <alignment horizontal="center" vertical="center"/>
    </xf>
    <xf numFmtId="164" fontId="0" fillId="2" borderId="7" xfId="0" applyFont="1" applyFill="1" applyBorder="1" applyAlignment="1">
      <alignment horizontal="center" vertical="center" wrapText="1"/>
    </xf>
    <xf numFmtId="164" fontId="0" fillId="2" borderId="9" xfId="0" applyFont="1" applyFill="1" applyBorder="1" applyAlignment="1">
      <alignment horizontal="center" vertical="center" wrapText="1"/>
    </xf>
  </cellXfs>
  <cellStyles count="11">
    <cellStyle name="Dez 1" xfId="1"/>
    <cellStyle name="Dez 2" xfId="2"/>
    <cellStyle name="Dez 3" xfId="3"/>
    <cellStyle name="Ganz" xfId="4"/>
    <cellStyle name="Normal" xfId="5"/>
    <cellStyle name="Standard" xfId="0" builtinId="0"/>
    <cellStyle name="Standard 2" xfId="6"/>
    <cellStyle name="Standard 2 2" xfId="7"/>
    <cellStyle name="Standard 3" xfId="8"/>
    <cellStyle name="Standard 3 2" xfId="9"/>
    <cellStyle name="U_1 - Formatvorlage1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9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3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2-A\18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B5" sqref="B5"/>
    </sheetView>
  </sheetViews>
  <sheetFormatPr baseColWidth="10" defaultColWidth="12" defaultRowHeight="12.75" customHeight="1" x14ac:dyDescent="0.2"/>
  <cols>
    <col min="1" max="1" width="2.83203125" style="1" customWidth="1"/>
    <col min="2" max="2" width="104.83203125" style="1" customWidth="1"/>
    <col min="3" max="8" width="12" style="1"/>
    <col min="9" max="9" width="18" style="1" customWidth="1"/>
    <col min="10" max="16384" width="12" style="1"/>
  </cols>
  <sheetData>
    <row r="1" spans="1:9" ht="12.75" customHeight="1" x14ac:dyDescent="0.2">
      <c r="A1" s="11"/>
      <c r="B1" s="12"/>
    </row>
    <row r="2" spans="1:9" ht="12.75" customHeight="1" x14ac:dyDescent="0.2">
      <c r="A2" s="13"/>
      <c r="B2" s="48" t="s">
        <v>43</v>
      </c>
      <c r="C2" s="3"/>
    </row>
    <row r="3" spans="1:9" ht="12.75" customHeight="1" x14ac:dyDescent="0.2">
      <c r="A3" s="14"/>
      <c r="B3" s="15"/>
      <c r="C3" s="3"/>
    </row>
    <row r="4" spans="1:9" ht="12.75" customHeight="1" x14ac:dyDescent="0.2">
      <c r="A4" s="11"/>
      <c r="B4" s="12"/>
      <c r="C4" s="3"/>
    </row>
    <row r="5" spans="1:9" ht="12.75" customHeight="1" x14ac:dyDescent="0.2">
      <c r="A5" s="13"/>
      <c r="B5" s="19" t="s">
        <v>51</v>
      </c>
      <c r="C5" s="4"/>
      <c r="D5" s="2"/>
      <c r="E5" s="2"/>
      <c r="F5" s="2"/>
      <c r="G5" s="2"/>
      <c r="H5" s="2"/>
      <c r="I5" s="2"/>
    </row>
    <row r="6" spans="1:9" ht="12.75" customHeight="1" x14ac:dyDescent="0.2">
      <c r="A6" s="13"/>
      <c r="B6" s="19"/>
      <c r="C6" s="3"/>
    </row>
    <row r="7" spans="1:9" ht="12.75" customHeight="1" x14ac:dyDescent="0.2">
      <c r="A7" s="14"/>
      <c r="B7" s="15"/>
    </row>
    <row r="8" spans="1:9" ht="12.75" customHeight="1" x14ac:dyDescent="0.2">
      <c r="A8" s="5"/>
      <c r="B8" s="16"/>
    </row>
    <row r="9" spans="1:9" ht="12.75" customHeight="1" x14ac:dyDescent="0.2">
      <c r="A9" s="7"/>
      <c r="B9" s="17" t="s">
        <v>3</v>
      </c>
    </row>
    <row r="10" spans="1:9" ht="12.75" customHeight="1" x14ac:dyDescent="0.2">
      <c r="A10" s="7"/>
      <c r="B10" s="18"/>
    </row>
    <row r="11" spans="1:9" ht="12.75" customHeight="1" x14ac:dyDescent="0.2">
      <c r="A11" s="7"/>
      <c r="B11" s="18" t="s">
        <v>4</v>
      </c>
    </row>
    <row r="12" spans="1:9" ht="12.75" customHeight="1" x14ac:dyDescent="0.2">
      <c r="A12" s="7"/>
      <c r="B12" s="18" t="s">
        <v>5</v>
      </c>
    </row>
    <row r="13" spans="1:9" ht="12.75" customHeight="1" x14ac:dyDescent="0.2">
      <c r="A13" s="7"/>
      <c r="B13" s="50" t="s">
        <v>50</v>
      </c>
    </row>
    <row r="14" spans="1:9" ht="12.75" customHeight="1" x14ac:dyDescent="0.2">
      <c r="A14" s="9"/>
      <c r="B14" s="10"/>
    </row>
    <row r="15" spans="1:9" ht="12.75" customHeight="1" x14ac:dyDescent="0.2">
      <c r="A15" s="5"/>
      <c r="B15" s="6"/>
    </row>
    <row r="16" spans="1:9" ht="12.75" customHeight="1" x14ac:dyDescent="0.2">
      <c r="A16" s="7"/>
      <c r="B16" s="17" t="s">
        <v>6</v>
      </c>
    </row>
    <row r="17" spans="1:2" ht="12.75" customHeight="1" x14ac:dyDescent="0.2">
      <c r="A17" s="7"/>
      <c r="B17" s="8"/>
    </row>
    <row r="18" spans="1:2" ht="12.75" customHeight="1" x14ac:dyDescent="0.2">
      <c r="A18" s="7"/>
      <c r="B18" s="18" t="s">
        <v>7</v>
      </c>
    </row>
    <row r="19" spans="1:2" ht="12.75" customHeight="1" x14ac:dyDescent="0.2">
      <c r="A19" s="7"/>
      <c r="B19" s="18" t="s">
        <v>8</v>
      </c>
    </row>
    <row r="20" spans="1:2" ht="12.75" customHeight="1" x14ac:dyDescent="0.2">
      <c r="A20" s="9"/>
      <c r="B20" s="10"/>
    </row>
    <row r="21" spans="1:2" ht="12.75" customHeight="1" x14ac:dyDescent="0.2">
      <c r="A21" s="5"/>
      <c r="B21" s="6"/>
    </row>
    <row r="22" spans="1:2" ht="12.75" customHeight="1" x14ac:dyDescent="0.2">
      <c r="A22" s="7"/>
      <c r="B22" s="17" t="s">
        <v>9</v>
      </c>
    </row>
    <row r="23" spans="1:2" ht="12.75" customHeight="1" x14ac:dyDescent="0.2">
      <c r="A23" s="7"/>
      <c r="B23" s="8"/>
    </row>
    <row r="24" spans="1:2" ht="12.75" customHeight="1" x14ac:dyDescent="0.2">
      <c r="A24" s="7"/>
      <c r="B24" s="8" t="s">
        <v>0</v>
      </c>
    </row>
    <row r="25" spans="1:2" ht="12.75" customHeight="1" x14ac:dyDescent="0.2">
      <c r="A25" s="9"/>
      <c r="B25" s="10"/>
    </row>
    <row r="26" spans="1:2" ht="12.75" customHeight="1" x14ac:dyDescent="0.2">
      <c r="A26" s="5"/>
      <c r="B26" s="6"/>
    </row>
    <row r="27" spans="1:2" ht="12.75" customHeight="1" x14ac:dyDescent="0.2">
      <c r="A27" s="7"/>
      <c r="B27" s="17" t="s">
        <v>10</v>
      </c>
    </row>
    <row r="28" spans="1:2" ht="12.75" customHeight="1" x14ac:dyDescent="0.2">
      <c r="A28" s="7"/>
      <c r="B28" s="8"/>
    </row>
    <row r="29" spans="1:2" ht="12.75" customHeight="1" x14ac:dyDescent="0.2">
      <c r="A29" s="7"/>
      <c r="B29" s="18" t="s">
        <v>11</v>
      </c>
    </row>
    <row r="30" spans="1:2" ht="12.75" customHeight="1" x14ac:dyDescent="0.2">
      <c r="A30" s="9"/>
      <c r="B30" s="10"/>
    </row>
    <row r="31" spans="1:2" ht="12.75" customHeight="1" x14ac:dyDescent="0.2">
      <c r="A31" s="5"/>
      <c r="B31" s="6"/>
    </row>
    <row r="32" spans="1:2" ht="12.75" customHeight="1" x14ac:dyDescent="0.2">
      <c r="A32" s="7"/>
      <c r="B32" s="17" t="s">
        <v>12</v>
      </c>
    </row>
    <row r="33" spans="1:2" ht="12.75" customHeight="1" x14ac:dyDescent="0.2">
      <c r="A33" s="7"/>
      <c r="B33" s="8"/>
    </row>
    <row r="34" spans="1:2" ht="12.75" customHeight="1" x14ac:dyDescent="0.2">
      <c r="A34" s="7"/>
      <c r="B34" s="8" t="s">
        <v>13</v>
      </c>
    </row>
    <row r="35" spans="1:2" ht="12.75" customHeight="1" x14ac:dyDescent="0.2">
      <c r="A35" s="9"/>
      <c r="B35" s="10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H8" sqref="H8:H22"/>
    </sheetView>
  </sheetViews>
  <sheetFormatPr baseColWidth="10" defaultColWidth="11" defaultRowHeight="11.25" x14ac:dyDescent="0.2"/>
  <cols>
    <col min="1" max="1" width="46.1640625" style="21" customWidth="1"/>
    <col min="2" max="7" width="12.83203125" style="21" customWidth="1"/>
    <col min="8" max="16384" width="11" style="21"/>
  </cols>
  <sheetData>
    <row r="1" spans="1:8" ht="12.75" x14ac:dyDescent="0.2">
      <c r="A1" s="47" t="s">
        <v>44</v>
      </c>
      <c r="B1" s="20"/>
      <c r="C1" s="20"/>
      <c r="D1" s="20"/>
      <c r="E1" s="20"/>
      <c r="F1" s="20"/>
      <c r="G1" s="20"/>
    </row>
    <row r="2" spans="1:8" x14ac:dyDescent="0.2">
      <c r="A2" s="22"/>
      <c r="B2" s="22"/>
      <c r="C2" s="22"/>
      <c r="D2" s="22"/>
      <c r="E2" s="22"/>
      <c r="F2" s="22"/>
      <c r="G2" s="22"/>
      <c r="H2" s="22"/>
    </row>
    <row r="3" spans="1:8" s="42" customFormat="1" ht="26.45" customHeight="1" x14ac:dyDescent="0.2">
      <c r="A3" s="39" t="s">
        <v>59</v>
      </c>
      <c r="B3" s="40"/>
      <c r="C3" s="40"/>
      <c r="D3" s="40"/>
      <c r="E3" s="40"/>
      <c r="F3" s="40"/>
      <c r="G3" s="40"/>
      <c r="H3" s="41"/>
    </row>
    <row r="4" spans="1:8" ht="12.75" x14ac:dyDescent="0.2">
      <c r="A4" s="23"/>
      <c r="B4" s="24"/>
      <c r="C4" s="24"/>
      <c r="D4" s="24"/>
      <c r="E4" s="24"/>
      <c r="F4" s="24"/>
      <c r="G4" s="24"/>
      <c r="H4" s="22"/>
    </row>
    <row r="5" spans="1:8" ht="12.75" customHeight="1" thickBot="1" x14ac:dyDescent="0.25">
      <c r="A5" s="51" t="s">
        <v>19</v>
      </c>
      <c r="B5" s="53" t="s">
        <v>16</v>
      </c>
      <c r="C5" s="25" t="s">
        <v>48</v>
      </c>
      <c r="D5" s="25"/>
      <c r="E5" s="25"/>
      <c r="F5" s="25"/>
      <c r="G5" s="26"/>
    </row>
    <row r="6" spans="1:8" ht="12.75" customHeight="1" thickBot="1" x14ac:dyDescent="0.25">
      <c r="A6" s="52"/>
      <c r="B6" s="54"/>
      <c r="C6" s="27" t="s">
        <v>1</v>
      </c>
      <c r="D6" s="27" t="s">
        <v>30</v>
      </c>
      <c r="E6" s="27" t="s">
        <v>31</v>
      </c>
      <c r="F6" s="27" t="s">
        <v>32</v>
      </c>
      <c r="G6" s="28" t="s">
        <v>14</v>
      </c>
    </row>
    <row r="7" spans="1:8" ht="12.95" customHeight="1" x14ac:dyDescent="0.2">
      <c r="A7" s="29"/>
      <c r="B7" s="30"/>
      <c r="C7" s="31"/>
      <c r="D7" s="31"/>
      <c r="E7" s="31"/>
      <c r="F7" s="31"/>
      <c r="G7" s="32"/>
    </row>
    <row r="8" spans="1:8" ht="12.95" customHeight="1" x14ac:dyDescent="0.2">
      <c r="A8" s="43" t="s">
        <v>35</v>
      </c>
      <c r="B8" s="33">
        <v>90709</v>
      </c>
      <c r="C8" s="33">
        <v>2095</v>
      </c>
      <c r="D8" s="33">
        <v>4219</v>
      </c>
      <c r="E8" s="33">
        <v>3556</v>
      </c>
      <c r="F8" s="33">
        <v>15930</v>
      </c>
      <c r="G8" s="33">
        <v>64909</v>
      </c>
    </row>
    <row r="9" spans="1:8" ht="12.95" customHeight="1" x14ac:dyDescent="0.2">
      <c r="A9" s="44" t="s">
        <v>46</v>
      </c>
      <c r="B9" s="34">
        <v>38362</v>
      </c>
      <c r="C9" s="34">
        <v>795</v>
      </c>
      <c r="D9" s="34">
        <v>3084</v>
      </c>
      <c r="E9" s="34">
        <v>1725</v>
      </c>
      <c r="F9" s="34">
        <v>3343</v>
      </c>
      <c r="G9" s="34">
        <v>29415</v>
      </c>
    </row>
    <row r="10" spans="1:8" ht="12.95" customHeight="1" x14ac:dyDescent="0.2">
      <c r="A10" s="44" t="s">
        <v>47</v>
      </c>
      <c r="B10" s="34">
        <v>29642</v>
      </c>
      <c r="C10" s="34">
        <f>700</f>
        <v>700</v>
      </c>
      <c r="D10" s="34">
        <f>2121</f>
        <v>2121</v>
      </c>
      <c r="E10" s="34">
        <v>1293</v>
      </c>
      <c r="F10" s="34">
        <f>2295</f>
        <v>2295</v>
      </c>
      <c r="G10" s="34">
        <f>23233</f>
        <v>23233</v>
      </c>
    </row>
    <row r="11" spans="1:8" ht="12.95" customHeight="1" x14ac:dyDescent="0.2">
      <c r="A11" s="44" t="s">
        <v>20</v>
      </c>
      <c r="B11" s="34">
        <v>9137</v>
      </c>
      <c r="C11" s="34">
        <v>1174</v>
      </c>
      <c r="D11" s="34">
        <v>2549</v>
      </c>
      <c r="E11" s="34">
        <v>809</v>
      </c>
      <c r="F11" s="34">
        <v>487</v>
      </c>
      <c r="G11" s="34">
        <v>4118</v>
      </c>
    </row>
    <row r="12" spans="1:8" ht="12.95" customHeight="1" x14ac:dyDescent="0.2">
      <c r="A12" s="44" t="s">
        <v>21</v>
      </c>
      <c r="B12" s="34">
        <v>6349</v>
      </c>
      <c r="C12" s="34">
        <v>858</v>
      </c>
      <c r="D12" s="34">
        <v>1496</v>
      </c>
      <c r="E12" s="34">
        <v>393</v>
      </c>
      <c r="F12" s="34">
        <v>296</v>
      </c>
      <c r="G12" s="34">
        <v>3306</v>
      </c>
    </row>
    <row r="13" spans="1:8" ht="12.95" customHeight="1" x14ac:dyDescent="0.2">
      <c r="A13" s="44" t="s">
        <v>22</v>
      </c>
      <c r="B13" s="34">
        <v>4793</v>
      </c>
      <c r="C13" s="34">
        <v>370</v>
      </c>
      <c r="D13" s="34">
        <v>880</v>
      </c>
      <c r="E13" s="34">
        <v>374</v>
      </c>
      <c r="F13" s="34">
        <v>343</v>
      </c>
      <c r="G13" s="34">
        <v>2826</v>
      </c>
    </row>
    <row r="14" spans="1:8" ht="12.95" customHeight="1" x14ac:dyDescent="0.2">
      <c r="A14" s="44" t="s">
        <v>23</v>
      </c>
      <c r="B14" s="34">
        <v>4000</v>
      </c>
      <c r="C14" s="34">
        <v>506</v>
      </c>
      <c r="D14" s="34">
        <v>946</v>
      </c>
      <c r="E14" s="34">
        <v>353</v>
      </c>
      <c r="F14" s="34">
        <v>275</v>
      </c>
      <c r="G14" s="34">
        <v>1920</v>
      </c>
    </row>
    <row r="15" spans="1:8" ht="12.75" customHeight="1" x14ac:dyDescent="0.2">
      <c r="A15" s="44" t="s">
        <v>54</v>
      </c>
      <c r="B15" s="34">
        <v>3333</v>
      </c>
      <c r="C15" s="34">
        <v>259</v>
      </c>
      <c r="D15" s="34">
        <v>627</v>
      </c>
      <c r="E15" s="34">
        <v>198</v>
      </c>
      <c r="F15" s="34">
        <v>149</v>
      </c>
      <c r="G15" s="34">
        <v>2100</v>
      </c>
    </row>
    <row r="16" spans="1:8" ht="12.95" customHeight="1" x14ac:dyDescent="0.2">
      <c r="A16" s="44" t="s">
        <v>26</v>
      </c>
      <c r="B16" s="34">
        <v>3180</v>
      </c>
      <c r="C16" s="34">
        <v>88</v>
      </c>
      <c r="D16" s="34">
        <v>632</v>
      </c>
      <c r="E16" s="34">
        <v>310</v>
      </c>
      <c r="F16" s="34">
        <v>250</v>
      </c>
      <c r="G16" s="34">
        <v>1900</v>
      </c>
    </row>
    <row r="17" spans="1:13" ht="12.95" customHeight="1" x14ac:dyDescent="0.2">
      <c r="A17" s="44" t="s">
        <v>25</v>
      </c>
      <c r="B17" s="34">
        <v>2543</v>
      </c>
      <c r="C17" s="34">
        <v>393</v>
      </c>
      <c r="D17" s="34">
        <v>674</v>
      </c>
      <c r="E17" s="34">
        <v>301</v>
      </c>
      <c r="F17" s="34">
        <v>196</v>
      </c>
      <c r="G17" s="34">
        <v>979</v>
      </c>
    </row>
    <row r="18" spans="1:13" ht="12.95" customHeight="1" x14ac:dyDescent="0.2">
      <c r="A18" s="44" t="s">
        <v>55</v>
      </c>
      <c r="B18" s="34">
        <v>2447</v>
      </c>
      <c r="C18" s="34">
        <v>175</v>
      </c>
      <c r="D18" s="34">
        <v>513</v>
      </c>
      <c r="E18" s="34">
        <v>146</v>
      </c>
      <c r="F18" s="34">
        <v>143</v>
      </c>
      <c r="G18" s="34">
        <v>1470</v>
      </c>
    </row>
    <row r="19" spans="1:13" ht="12.95" customHeight="1" x14ac:dyDescent="0.2">
      <c r="A19" s="44" t="s">
        <v>24</v>
      </c>
      <c r="B19" s="34">
        <v>2433</v>
      </c>
      <c r="C19" s="34">
        <v>1463</v>
      </c>
      <c r="D19" s="34">
        <v>960</v>
      </c>
      <c r="E19" s="34">
        <v>3</v>
      </c>
      <c r="F19" s="34">
        <v>0</v>
      </c>
      <c r="G19" s="34">
        <v>7</v>
      </c>
    </row>
    <row r="20" spans="1:13" ht="12.95" customHeight="1" x14ac:dyDescent="0.2">
      <c r="A20" s="44" t="s">
        <v>28</v>
      </c>
      <c r="B20" s="34">
        <v>2369</v>
      </c>
      <c r="C20" s="34">
        <v>344</v>
      </c>
      <c r="D20" s="34">
        <v>752</v>
      </c>
      <c r="E20" s="34">
        <v>208</v>
      </c>
      <c r="F20" s="34">
        <v>132</v>
      </c>
      <c r="G20" s="34">
        <v>933</v>
      </c>
    </row>
    <row r="21" spans="1:13" ht="12.75" customHeight="1" x14ac:dyDescent="0.2">
      <c r="A21" s="45" t="s">
        <v>27</v>
      </c>
      <c r="B21" s="34">
        <v>2189</v>
      </c>
      <c r="C21" s="34">
        <v>192</v>
      </c>
      <c r="D21" s="34">
        <v>598</v>
      </c>
      <c r="E21" s="34">
        <v>283</v>
      </c>
      <c r="F21" s="34">
        <v>128</v>
      </c>
      <c r="G21" s="34">
        <v>988</v>
      </c>
      <c r="H21" s="36"/>
      <c r="I21" s="36"/>
    </row>
    <row r="22" spans="1:13" ht="12.75" customHeight="1" x14ac:dyDescent="0.2">
      <c r="A22" s="45" t="s">
        <v>29</v>
      </c>
      <c r="B22" s="34">
        <v>2137</v>
      </c>
      <c r="C22" s="34">
        <v>691</v>
      </c>
      <c r="D22" s="34">
        <v>314</v>
      </c>
      <c r="E22" s="34">
        <v>55</v>
      </c>
      <c r="F22" s="34">
        <v>83</v>
      </c>
      <c r="G22" s="34">
        <v>994</v>
      </c>
      <c r="H22" s="36"/>
      <c r="I22" s="36"/>
    </row>
    <row r="23" spans="1:13" ht="9" customHeight="1" x14ac:dyDescent="0.2">
      <c r="A23" s="35" t="s">
        <v>2</v>
      </c>
      <c r="B23" s="36"/>
      <c r="C23" s="36"/>
      <c r="D23" s="36"/>
      <c r="E23" s="36"/>
      <c r="F23" s="36"/>
      <c r="G23" s="36"/>
      <c r="H23" s="36"/>
      <c r="I23" s="36"/>
    </row>
    <row r="24" spans="1:13" ht="12.75" customHeight="1" x14ac:dyDescent="0.2">
      <c r="A24" s="37" t="s">
        <v>58</v>
      </c>
      <c r="B24" s="36"/>
      <c r="C24" s="36"/>
      <c r="D24" s="36"/>
      <c r="E24" s="36"/>
      <c r="F24" s="36"/>
      <c r="G24" s="36"/>
      <c r="H24" s="36"/>
      <c r="I24" s="36"/>
    </row>
    <row r="25" spans="1:13" ht="12.75" customHeight="1" x14ac:dyDescent="0.2">
      <c r="A25" s="37" t="s">
        <v>37</v>
      </c>
      <c r="B25" s="36"/>
      <c r="C25" s="36"/>
      <c r="D25" s="36"/>
      <c r="E25" s="36"/>
      <c r="F25" s="36"/>
      <c r="G25" s="36"/>
      <c r="H25" s="46"/>
      <c r="I25" s="46"/>
      <c r="J25" s="46"/>
      <c r="K25" s="46"/>
      <c r="L25" s="46"/>
      <c r="M25" s="46"/>
    </row>
    <row r="26" spans="1:13" ht="12.75" customHeight="1" x14ac:dyDescent="0.2">
      <c r="A26" s="46" t="s">
        <v>56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1:13" ht="12.75" customHeight="1" x14ac:dyDescent="0.2">
      <c r="A27" s="46"/>
      <c r="B27" s="46"/>
      <c r="C27" s="46"/>
      <c r="D27" s="46"/>
      <c r="E27" s="46"/>
      <c r="F27" s="46"/>
      <c r="G27" s="46"/>
      <c r="H27" s="36"/>
      <c r="I27" s="36"/>
    </row>
    <row r="28" spans="1:13" x14ac:dyDescent="0.2">
      <c r="A28" s="38" t="s">
        <v>15</v>
      </c>
      <c r="B28" s="46"/>
      <c r="C28" s="46"/>
      <c r="D28" s="46"/>
      <c r="E28" s="46"/>
      <c r="F28" s="46"/>
      <c r="G28" s="46"/>
    </row>
  </sheetData>
  <mergeCells count="2">
    <mergeCell ref="A5:A6"/>
    <mergeCell ref="B5:B6"/>
  </mergeCells>
  <pageMargins left="0.91" right="0.23622047244094491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A24" sqref="A24"/>
    </sheetView>
  </sheetViews>
  <sheetFormatPr baseColWidth="10" defaultColWidth="11" defaultRowHeight="11.25" x14ac:dyDescent="0.2"/>
  <cols>
    <col min="1" max="1" width="46.1640625" style="21" customWidth="1"/>
    <col min="2" max="7" width="12.83203125" style="21" customWidth="1"/>
    <col min="8" max="16384" width="11" style="21"/>
  </cols>
  <sheetData>
    <row r="1" spans="1:8" ht="12.75" x14ac:dyDescent="0.2">
      <c r="A1" s="47" t="s">
        <v>44</v>
      </c>
      <c r="B1" s="20"/>
      <c r="C1" s="20"/>
      <c r="D1" s="20"/>
      <c r="E1" s="20"/>
      <c r="F1" s="20"/>
      <c r="G1" s="20"/>
    </row>
    <row r="2" spans="1:8" x14ac:dyDescent="0.2">
      <c r="A2" s="22"/>
      <c r="B2" s="22"/>
      <c r="C2" s="22"/>
      <c r="D2" s="22"/>
      <c r="E2" s="22"/>
      <c r="F2" s="22"/>
      <c r="G2" s="22"/>
      <c r="H2" s="22"/>
    </row>
    <row r="3" spans="1:8" s="42" customFormat="1" ht="26.45" customHeight="1" x14ac:dyDescent="0.2">
      <c r="A3" s="39" t="s">
        <v>53</v>
      </c>
      <c r="B3" s="40"/>
      <c r="C3" s="40"/>
      <c r="D3" s="40"/>
      <c r="E3" s="40"/>
      <c r="F3" s="40"/>
      <c r="G3" s="40"/>
      <c r="H3" s="41"/>
    </row>
    <row r="4" spans="1:8" ht="12.75" x14ac:dyDescent="0.2">
      <c r="A4" s="23"/>
      <c r="B4" s="24"/>
      <c r="C4" s="24"/>
      <c r="D4" s="24"/>
      <c r="E4" s="24"/>
      <c r="F4" s="24"/>
      <c r="G4" s="24"/>
      <c r="H4" s="22"/>
    </row>
    <row r="5" spans="1:8" ht="12.75" customHeight="1" thickBot="1" x14ac:dyDescent="0.25">
      <c r="A5" s="51" t="s">
        <v>19</v>
      </c>
      <c r="B5" s="53" t="s">
        <v>16</v>
      </c>
      <c r="C5" s="25" t="s">
        <v>48</v>
      </c>
      <c r="D5" s="25"/>
      <c r="E5" s="25"/>
      <c r="F5" s="25"/>
      <c r="G5" s="26"/>
    </row>
    <row r="6" spans="1:8" ht="12.75" customHeight="1" thickBot="1" x14ac:dyDescent="0.25">
      <c r="A6" s="52"/>
      <c r="B6" s="54"/>
      <c r="C6" s="27" t="s">
        <v>1</v>
      </c>
      <c r="D6" s="27" t="s">
        <v>30</v>
      </c>
      <c r="E6" s="27" t="s">
        <v>31</v>
      </c>
      <c r="F6" s="27" t="s">
        <v>32</v>
      </c>
      <c r="G6" s="28" t="s">
        <v>14</v>
      </c>
    </row>
    <row r="7" spans="1:8" ht="12.95" customHeight="1" x14ac:dyDescent="0.2">
      <c r="A7" s="29"/>
      <c r="B7" s="30"/>
      <c r="C7" s="31"/>
      <c r="D7" s="31"/>
      <c r="E7" s="31"/>
      <c r="F7" s="31"/>
      <c r="G7" s="32"/>
    </row>
    <row r="8" spans="1:8" ht="12.95" customHeight="1" x14ac:dyDescent="0.2">
      <c r="A8" s="43" t="s">
        <v>35</v>
      </c>
      <c r="B8" s="33">
        <v>75753</v>
      </c>
      <c r="C8" s="33">
        <v>2233</v>
      </c>
      <c r="D8" s="33">
        <v>3757</v>
      </c>
      <c r="E8" s="33">
        <v>2792</v>
      </c>
      <c r="F8" s="33">
        <v>11226</v>
      </c>
      <c r="G8" s="33">
        <v>55745</v>
      </c>
    </row>
    <row r="9" spans="1:8" ht="12.95" customHeight="1" x14ac:dyDescent="0.2">
      <c r="A9" s="44" t="s">
        <v>46</v>
      </c>
      <c r="B9" s="34">
        <v>36570</v>
      </c>
      <c r="C9" s="34">
        <v>683</v>
      </c>
      <c r="D9" s="34">
        <v>2784</v>
      </c>
      <c r="E9" s="34">
        <v>1663</v>
      </c>
      <c r="F9" s="34">
        <v>3267</v>
      </c>
      <c r="G9" s="34">
        <v>28173</v>
      </c>
    </row>
    <row r="10" spans="1:8" ht="12.95" customHeight="1" x14ac:dyDescent="0.2">
      <c r="A10" s="44" t="s">
        <v>47</v>
      </c>
      <c r="B10" s="34">
        <v>28541</v>
      </c>
      <c r="C10" s="34">
        <v>600</v>
      </c>
      <c r="D10" s="34">
        <v>2000</v>
      </c>
      <c r="E10" s="34">
        <v>1190</v>
      </c>
      <c r="F10" s="34">
        <v>2205</v>
      </c>
      <c r="G10" s="34">
        <v>22546</v>
      </c>
    </row>
    <row r="11" spans="1:8" ht="12.95" customHeight="1" x14ac:dyDescent="0.2">
      <c r="A11" s="44" t="s">
        <v>20</v>
      </c>
      <c r="B11" s="34">
        <v>8783</v>
      </c>
      <c r="C11" s="34">
        <v>1098</v>
      </c>
      <c r="D11" s="34">
        <v>2448</v>
      </c>
      <c r="E11" s="34">
        <v>713</v>
      </c>
      <c r="F11" s="34">
        <v>436</v>
      </c>
      <c r="G11" s="34">
        <v>4088</v>
      </c>
    </row>
    <row r="12" spans="1:8" ht="12.95" customHeight="1" x14ac:dyDescent="0.2">
      <c r="A12" s="44" t="s">
        <v>21</v>
      </c>
      <c r="B12" s="34">
        <v>6119</v>
      </c>
      <c r="C12" s="34">
        <v>968</v>
      </c>
      <c r="D12" s="34">
        <v>1365</v>
      </c>
      <c r="E12" s="34">
        <v>357</v>
      </c>
      <c r="F12" s="34">
        <v>294</v>
      </c>
      <c r="G12" s="34">
        <v>3135</v>
      </c>
    </row>
    <row r="13" spans="1:8" ht="12.95" customHeight="1" x14ac:dyDescent="0.2">
      <c r="A13" s="44" t="s">
        <v>22</v>
      </c>
      <c r="B13" s="34">
        <v>4320</v>
      </c>
      <c r="C13" s="34">
        <v>285</v>
      </c>
      <c r="D13" s="34">
        <v>771</v>
      </c>
      <c r="E13" s="34">
        <v>395</v>
      </c>
      <c r="F13" s="34">
        <v>345</v>
      </c>
      <c r="G13" s="34">
        <v>2524</v>
      </c>
    </row>
    <row r="14" spans="1:8" ht="12.95" customHeight="1" x14ac:dyDescent="0.2">
      <c r="A14" s="44" t="s">
        <v>23</v>
      </c>
      <c r="B14" s="34">
        <v>3700</v>
      </c>
      <c r="C14" s="34">
        <v>469</v>
      </c>
      <c r="D14" s="34">
        <v>928</v>
      </c>
      <c r="E14" s="34">
        <v>334</v>
      </c>
      <c r="F14" s="34">
        <v>281</v>
      </c>
      <c r="G14" s="34">
        <v>1688</v>
      </c>
    </row>
    <row r="15" spans="1:8" ht="12.75" customHeight="1" x14ac:dyDescent="0.2">
      <c r="A15" s="44" t="s">
        <v>54</v>
      </c>
      <c r="B15" s="34">
        <v>3228</v>
      </c>
      <c r="C15" s="34">
        <v>233</v>
      </c>
      <c r="D15" s="34">
        <v>607</v>
      </c>
      <c r="E15" s="34">
        <v>184</v>
      </c>
      <c r="F15" s="34">
        <v>161</v>
      </c>
      <c r="G15" s="34">
        <v>2043</v>
      </c>
    </row>
    <row r="16" spans="1:8" ht="12.95" customHeight="1" x14ac:dyDescent="0.2">
      <c r="A16" s="44" t="s">
        <v>26</v>
      </c>
      <c r="B16" s="34">
        <v>2849</v>
      </c>
      <c r="C16" s="34">
        <v>95</v>
      </c>
      <c r="D16" s="34">
        <v>605</v>
      </c>
      <c r="E16" s="34">
        <v>275</v>
      </c>
      <c r="F16" s="34">
        <v>215</v>
      </c>
      <c r="G16" s="34">
        <v>1659</v>
      </c>
    </row>
    <row r="17" spans="1:13" ht="12.95" customHeight="1" x14ac:dyDescent="0.2">
      <c r="A17" s="44" t="s">
        <v>55</v>
      </c>
      <c r="B17" s="34">
        <v>2550</v>
      </c>
      <c r="C17" s="34">
        <v>212</v>
      </c>
      <c r="D17" s="34">
        <v>536</v>
      </c>
      <c r="E17" s="34">
        <v>144</v>
      </c>
      <c r="F17" s="34">
        <v>146</v>
      </c>
      <c r="G17" s="34">
        <v>1512</v>
      </c>
    </row>
    <row r="18" spans="1:13" ht="12.95" customHeight="1" x14ac:dyDescent="0.2">
      <c r="A18" s="44" t="s">
        <v>25</v>
      </c>
      <c r="B18" s="34">
        <v>2416</v>
      </c>
      <c r="C18" s="34">
        <v>348</v>
      </c>
      <c r="D18" s="34">
        <v>694</v>
      </c>
      <c r="E18" s="34">
        <v>232</v>
      </c>
      <c r="F18" s="34">
        <v>201</v>
      </c>
      <c r="G18" s="34">
        <v>941</v>
      </c>
    </row>
    <row r="19" spans="1:13" ht="12.95" customHeight="1" x14ac:dyDescent="0.2">
      <c r="A19" s="44" t="s">
        <v>28</v>
      </c>
      <c r="B19" s="34">
        <v>2331</v>
      </c>
      <c r="C19" s="34">
        <v>359</v>
      </c>
      <c r="D19" s="34">
        <v>719</v>
      </c>
      <c r="E19" s="34">
        <v>195</v>
      </c>
      <c r="F19" s="34">
        <v>142</v>
      </c>
      <c r="G19" s="34">
        <v>916</v>
      </c>
    </row>
    <row r="20" spans="1:13" ht="12.95" customHeight="1" x14ac:dyDescent="0.2">
      <c r="A20" s="44" t="s">
        <v>24</v>
      </c>
      <c r="B20" s="34">
        <v>2320</v>
      </c>
      <c r="C20" s="34">
        <v>1506</v>
      </c>
      <c r="D20" s="34">
        <v>807</v>
      </c>
      <c r="E20" s="34">
        <v>0</v>
      </c>
      <c r="F20" s="34">
        <v>0</v>
      </c>
      <c r="G20" s="34">
        <v>7</v>
      </c>
    </row>
    <row r="21" spans="1:13" ht="12.75" customHeight="1" x14ac:dyDescent="0.2">
      <c r="A21" s="45" t="s">
        <v>27</v>
      </c>
      <c r="B21" s="34">
        <v>2167</v>
      </c>
      <c r="C21" s="34">
        <v>181</v>
      </c>
      <c r="D21" s="34">
        <v>619</v>
      </c>
      <c r="E21" s="34">
        <v>248</v>
      </c>
      <c r="F21" s="34">
        <v>120</v>
      </c>
      <c r="G21" s="34">
        <v>999</v>
      </c>
      <c r="H21" s="36"/>
      <c r="I21" s="36"/>
    </row>
    <row r="22" spans="1:13" ht="12.75" customHeight="1" x14ac:dyDescent="0.2">
      <c r="A22" s="45" t="s">
        <v>29</v>
      </c>
      <c r="B22" s="34">
        <v>2055</v>
      </c>
      <c r="C22" s="34">
        <v>696</v>
      </c>
      <c r="D22" s="34">
        <v>293</v>
      </c>
      <c r="E22" s="34">
        <v>60</v>
      </c>
      <c r="F22" s="34">
        <v>89</v>
      </c>
      <c r="G22" s="34">
        <v>917</v>
      </c>
      <c r="H22" s="36"/>
      <c r="I22" s="36"/>
    </row>
    <row r="23" spans="1:13" ht="9" customHeight="1" x14ac:dyDescent="0.2">
      <c r="A23" s="35" t="s">
        <v>2</v>
      </c>
      <c r="B23" s="36"/>
      <c r="C23" s="36"/>
      <c r="D23" s="36"/>
      <c r="E23" s="36"/>
      <c r="F23" s="36"/>
      <c r="G23" s="36"/>
      <c r="H23" s="36"/>
      <c r="I23" s="36"/>
    </row>
    <row r="24" spans="1:13" ht="12.75" customHeight="1" x14ac:dyDescent="0.2">
      <c r="A24" s="37" t="s">
        <v>57</v>
      </c>
      <c r="B24" s="36"/>
      <c r="C24" s="36"/>
      <c r="D24" s="36"/>
      <c r="E24" s="36"/>
      <c r="F24" s="36"/>
      <c r="G24" s="36"/>
      <c r="H24" s="36"/>
      <c r="I24" s="36"/>
    </row>
    <row r="25" spans="1:13" ht="12.75" customHeight="1" x14ac:dyDescent="0.2">
      <c r="A25" s="37" t="s">
        <v>37</v>
      </c>
      <c r="B25" s="36"/>
      <c r="C25" s="36"/>
      <c r="D25" s="36"/>
      <c r="E25" s="36"/>
      <c r="F25" s="36"/>
      <c r="G25" s="36"/>
      <c r="H25" s="46"/>
      <c r="I25" s="46"/>
      <c r="J25" s="46"/>
      <c r="K25" s="46"/>
      <c r="L25" s="46"/>
      <c r="M25" s="46"/>
    </row>
    <row r="26" spans="1:13" ht="12.75" customHeight="1" x14ac:dyDescent="0.2">
      <c r="A26" s="46" t="s">
        <v>56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1:13" ht="12.75" customHeight="1" x14ac:dyDescent="0.2">
      <c r="A27" s="46"/>
      <c r="B27" s="46"/>
      <c r="C27" s="46"/>
      <c r="D27" s="46"/>
      <c r="E27" s="46"/>
      <c r="F27" s="46"/>
      <c r="G27" s="46"/>
      <c r="H27" s="36"/>
      <c r="I27" s="36"/>
    </row>
    <row r="28" spans="1:13" x14ac:dyDescent="0.2">
      <c r="A28" s="38" t="s">
        <v>15</v>
      </c>
      <c r="B28" s="46"/>
      <c r="C28" s="46"/>
      <c r="D28" s="46"/>
      <c r="E28" s="46"/>
      <c r="F28" s="46"/>
      <c r="G28" s="46"/>
    </row>
  </sheetData>
  <mergeCells count="2">
    <mergeCell ref="A5:A6"/>
    <mergeCell ref="B5:B6"/>
  </mergeCells>
  <pageMargins left="0.91" right="0.23622047244094491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A29" sqref="A29"/>
    </sheetView>
  </sheetViews>
  <sheetFormatPr baseColWidth="10" defaultColWidth="11" defaultRowHeight="11.25" x14ac:dyDescent="0.2"/>
  <cols>
    <col min="1" max="1" width="46.1640625" style="21" customWidth="1"/>
    <col min="2" max="7" width="12.83203125" style="21" customWidth="1"/>
    <col min="8" max="16384" width="11" style="21"/>
  </cols>
  <sheetData>
    <row r="1" spans="1:8" ht="12.75" x14ac:dyDescent="0.2">
      <c r="A1" s="47" t="s">
        <v>44</v>
      </c>
      <c r="B1" s="20"/>
      <c r="C1" s="20"/>
      <c r="D1" s="20"/>
      <c r="E1" s="20"/>
      <c r="F1" s="20"/>
      <c r="G1" s="20"/>
    </row>
    <row r="2" spans="1:8" x14ac:dyDescent="0.2">
      <c r="A2" s="22"/>
      <c r="B2" s="22"/>
      <c r="C2" s="22"/>
      <c r="D2" s="22"/>
      <c r="E2" s="22"/>
      <c r="F2" s="22"/>
      <c r="G2" s="22"/>
      <c r="H2" s="22"/>
    </row>
    <row r="3" spans="1:8" s="42" customFormat="1" ht="26.45" customHeight="1" x14ac:dyDescent="0.2">
      <c r="A3" s="39" t="s">
        <v>52</v>
      </c>
      <c r="B3" s="40"/>
      <c r="C3" s="40"/>
      <c r="D3" s="40"/>
      <c r="E3" s="40"/>
      <c r="F3" s="40"/>
      <c r="G3" s="40"/>
      <c r="H3" s="41"/>
    </row>
    <row r="4" spans="1:8" ht="12.75" x14ac:dyDescent="0.2">
      <c r="A4" s="23"/>
      <c r="B4" s="24"/>
      <c r="C4" s="24"/>
      <c r="D4" s="24"/>
      <c r="E4" s="24"/>
      <c r="F4" s="24"/>
      <c r="G4" s="24"/>
      <c r="H4" s="22"/>
    </row>
    <row r="5" spans="1:8" ht="12.75" customHeight="1" thickBot="1" x14ac:dyDescent="0.25">
      <c r="A5" s="51" t="s">
        <v>19</v>
      </c>
      <c r="B5" s="53" t="s">
        <v>16</v>
      </c>
      <c r="C5" s="25" t="s">
        <v>48</v>
      </c>
      <c r="D5" s="25"/>
      <c r="E5" s="25"/>
      <c r="F5" s="25"/>
      <c r="G5" s="26"/>
    </row>
    <row r="6" spans="1:8" ht="12.75" customHeight="1" thickBot="1" x14ac:dyDescent="0.25">
      <c r="A6" s="52"/>
      <c r="B6" s="54"/>
      <c r="C6" s="27" t="s">
        <v>1</v>
      </c>
      <c r="D6" s="27" t="s">
        <v>30</v>
      </c>
      <c r="E6" s="27" t="s">
        <v>31</v>
      </c>
      <c r="F6" s="27" t="s">
        <v>32</v>
      </c>
      <c r="G6" s="28" t="s">
        <v>14</v>
      </c>
    </row>
    <row r="7" spans="1:8" ht="12.95" customHeight="1" x14ac:dyDescent="0.2">
      <c r="A7" s="29"/>
      <c r="B7" s="30"/>
      <c r="C7" s="31"/>
      <c r="D7" s="31"/>
      <c r="E7" s="31"/>
      <c r="F7" s="31"/>
      <c r="G7" s="32"/>
    </row>
    <row r="8" spans="1:8" ht="12.95" customHeight="1" x14ac:dyDescent="0.2">
      <c r="A8" s="43" t="s">
        <v>35</v>
      </c>
      <c r="B8" s="33">
        <v>72215</v>
      </c>
      <c r="C8" s="33">
        <v>2313</v>
      </c>
      <c r="D8" s="33">
        <v>3753</v>
      </c>
      <c r="E8" s="33">
        <v>2460</v>
      </c>
      <c r="F8" s="33">
        <v>10540</v>
      </c>
      <c r="G8" s="33">
        <v>53149</v>
      </c>
    </row>
    <row r="9" spans="1:8" ht="12.95" customHeight="1" x14ac:dyDescent="0.2">
      <c r="A9" s="44" t="s">
        <v>46</v>
      </c>
      <c r="B9" s="34">
        <v>35179</v>
      </c>
      <c r="C9" s="34">
        <v>611</v>
      </c>
      <c r="D9" s="34">
        <v>2659</v>
      </c>
      <c r="E9" s="34">
        <v>1609</v>
      </c>
      <c r="F9" s="34">
        <v>3125</v>
      </c>
      <c r="G9" s="34">
        <v>27175</v>
      </c>
    </row>
    <row r="10" spans="1:8" ht="12.95" customHeight="1" x14ac:dyDescent="0.2">
      <c r="A10" s="44" t="s">
        <v>47</v>
      </c>
      <c r="B10" s="34">
        <v>28074</v>
      </c>
      <c r="C10" s="34">
        <v>561</v>
      </c>
      <c r="D10" s="34">
        <v>2008</v>
      </c>
      <c r="E10" s="34">
        <v>1136</v>
      </c>
      <c r="F10" s="34">
        <v>2220</v>
      </c>
      <c r="G10" s="34">
        <v>22149</v>
      </c>
    </row>
    <row r="11" spans="1:8" ht="12.95" customHeight="1" x14ac:dyDescent="0.2">
      <c r="A11" s="44" t="s">
        <v>20</v>
      </c>
      <c r="B11" s="34">
        <v>8316</v>
      </c>
      <c r="C11" s="34">
        <v>956</v>
      </c>
      <c r="D11" s="34">
        <v>2307</v>
      </c>
      <c r="E11" s="34">
        <v>635</v>
      </c>
      <c r="F11" s="34">
        <v>428</v>
      </c>
      <c r="G11" s="34">
        <v>3990</v>
      </c>
    </row>
    <row r="12" spans="1:8" ht="12.95" customHeight="1" x14ac:dyDescent="0.2">
      <c r="A12" s="44" t="s">
        <v>21</v>
      </c>
      <c r="B12" s="34">
        <v>5806</v>
      </c>
      <c r="C12" s="34">
        <v>887</v>
      </c>
      <c r="D12" s="34">
        <v>1239</v>
      </c>
      <c r="E12" s="34">
        <v>380</v>
      </c>
      <c r="F12" s="34">
        <v>247</v>
      </c>
      <c r="G12" s="34">
        <v>3053</v>
      </c>
    </row>
    <row r="13" spans="1:8" ht="12.95" customHeight="1" x14ac:dyDescent="0.2">
      <c r="A13" s="44" t="s">
        <v>22</v>
      </c>
      <c r="B13" s="34">
        <v>4049</v>
      </c>
      <c r="C13" s="34">
        <v>282</v>
      </c>
      <c r="D13" s="34">
        <v>730</v>
      </c>
      <c r="E13" s="34">
        <v>341</v>
      </c>
      <c r="F13" s="34">
        <v>337</v>
      </c>
      <c r="G13" s="34">
        <v>2359</v>
      </c>
    </row>
    <row r="14" spans="1:8" ht="12.95" customHeight="1" x14ac:dyDescent="0.2">
      <c r="A14" s="44" t="s">
        <v>23</v>
      </c>
      <c r="B14" s="34">
        <v>3375</v>
      </c>
      <c r="C14" s="34">
        <v>426</v>
      </c>
      <c r="D14" s="34">
        <v>872</v>
      </c>
      <c r="E14" s="34">
        <v>267</v>
      </c>
      <c r="F14" s="34">
        <v>244</v>
      </c>
      <c r="G14" s="34">
        <v>1566</v>
      </c>
    </row>
    <row r="15" spans="1:8" ht="12.75" customHeight="1" x14ac:dyDescent="0.2">
      <c r="A15" s="44" t="s">
        <v>34</v>
      </c>
      <c r="B15" s="34">
        <v>3164</v>
      </c>
      <c r="C15" s="34">
        <v>192</v>
      </c>
      <c r="D15" s="34">
        <v>589</v>
      </c>
      <c r="E15" s="34">
        <v>178</v>
      </c>
      <c r="F15" s="34">
        <v>172</v>
      </c>
      <c r="G15" s="34">
        <v>2033</v>
      </c>
    </row>
    <row r="16" spans="1:8" ht="12.95" customHeight="1" x14ac:dyDescent="0.2">
      <c r="A16" s="44" t="s">
        <v>36</v>
      </c>
      <c r="B16" s="34">
        <v>2576</v>
      </c>
      <c r="C16" s="34">
        <v>184</v>
      </c>
      <c r="D16" s="34">
        <v>534</v>
      </c>
      <c r="E16" s="34">
        <v>143</v>
      </c>
      <c r="F16" s="34">
        <v>127</v>
      </c>
      <c r="G16" s="34">
        <v>1588</v>
      </c>
    </row>
    <row r="17" spans="1:13" ht="12.95" customHeight="1" x14ac:dyDescent="0.2">
      <c r="A17" s="44" t="s">
        <v>26</v>
      </c>
      <c r="B17" s="34">
        <v>2508</v>
      </c>
      <c r="C17" s="34">
        <v>83</v>
      </c>
      <c r="D17" s="34">
        <v>615</v>
      </c>
      <c r="E17" s="34">
        <v>234</v>
      </c>
      <c r="F17" s="34">
        <v>172</v>
      </c>
      <c r="G17" s="34">
        <v>1404</v>
      </c>
    </row>
    <row r="18" spans="1:13" ht="12.95" customHeight="1" x14ac:dyDescent="0.2">
      <c r="A18" s="44" t="s">
        <v>25</v>
      </c>
      <c r="B18" s="34">
        <v>2415</v>
      </c>
      <c r="C18" s="34">
        <v>430</v>
      </c>
      <c r="D18" s="34">
        <v>606</v>
      </c>
      <c r="E18" s="34">
        <v>235</v>
      </c>
      <c r="F18" s="34">
        <v>205</v>
      </c>
      <c r="G18" s="34">
        <v>939</v>
      </c>
    </row>
    <row r="19" spans="1:13" ht="12.95" customHeight="1" x14ac:dyDescent="0.2">
      <c r="A19" s="44" t="s">
        <v>28</v>
      </c>
      <c r="B19" s="34">
        <v>2223</v>
      </c>
      <c r="C19" s="34">
        <v>331</v>
      </c>
      <c r="D19" s="34">
        <v>677</v>
      </c>
      <c r="E19" s="34">
        <v>185</v>
      </c>
      <c r="F19" s="34">
        <v>114</v>
      </c>
      <c r="G19" s="34">
        <v>916</v>
      </c>
    </row>
    <row r="20" spans="1:13" ht="12.95" customHeight="1" x14ac:dyDescent="0.2">
      <c r="A20" s="44" t="s">
        <v>24</v>
      </c>
      <c r="B20" s="34">
        <v>2186</v>
      </c>
      <c r="C20" s="34">
        <v>1202</v>
      </c>
      <c r="D20" s="34">
        <v>972</v>
      </c>
      <c r="E20" s="34">
        <v>5</v>
      </c>
      <c r="F20" s="34">
        <v>0</v>
      </c>
      <c r="G20" s="34">
        <v>7</v>
      </c>
    </row>
    <row r="21" spans="1:13" ht="12.75" customHeight="1" x14ac:dyDescent="0.2">
      <c r="A21" s="45" t="s">
        <v>27</v>
      </c>
      <c r="B21" s="34">
        <v>2114</v>
      </c>
      <c r="C21" s="34">
        <v>140</v>
      </c>
      <c r="D21" s="34">
        <v>623</v>
      </c>
      <c r="E21" s="34">
        <v>238</v>
      </c>
      <c r="F21" s="34">
        <v>123</v>
      </c>
      <c r="G21" s="34">
        <v>990</v>
      </c>
      <c r="H21" s="36"/>
      <c r="I21" s="36"/>
    </row>
    <row r="22" spans="1:13" ht="12.75" customHeight="1" x14ac:dyDescent="0.2">
      <c r="A22" s="45" t="s">
        <v>29</v>
      </c>
      <c r="B22" s="34">
        <v>1924</v>
      </c>
      <c r="C22" s="34">
        <v>654</v>
      </c>
      <c r="D22" s="34">
        <v>241</v>
      </c>
      <c r="E22" s="34">
        <v>52</v>
      </c>
      <c r="F22" s="34">
        <v>93</v>
      </c>
      <c r="G22" s="34">
        <v>884</v>
      </c>
      <c r="H22" s="36"/>
      <c r="I22" s="36"/>
    </row>
    <row r="23" spans="1:13" ht="9" customHeight="1" x14ac:dyDescent="0.2">
      <c r="A23" s="35" t="s">
        <v>2</v>
      </c>
      <c r="B23" s="36"/>
      <c r="C23" s="36"/>
      <c r="D23" s="36"/>
      <c r="E23" s="36"/>
      <c r="F23" s="36"/>
      <c r="G23" s="36"/>
      <c r="H23" s="36"/>
      <c r="I23" s="36"/>
    </row>
    <row r="24" spans="1:13" ht="12.75" customHeight="1" x14ac:dyDescent="0.2">
      <c r="A24" s="37" t="s">
        <v>18</v>
      </c>
      <c r="B24" s="36"/>
      <c r="C24" s="36"/>
      <c r="D24" s="36"/>
      <c r="E24" s="36"/>
      <c r="F24" s="36"/>
      <c r="G24" s="36"/>
      <c r="H24" s="36"/>
      <c r="I24" s="36"/>
    </row>
    <row r="25" spans="1:13" ht="12.75" customHeight="1" x14ac:dyDescent="0.2">
      <c r="A25" s="37" t="s">
        <v>37</v>
      </c>
      <c r="B25" s="36"/>
      <c r="C25" s="36"/>
      <c r="D25" s="36"/>
      <c r="E25" s="36"/>
      <c r="F25" s="36"/>
      <c r="G25" s="36"/>
      <c r="H25" s="46"/>
      <c r="I25" s="46"/>
      <c r="J25" s="46"/>
      <c r="K25" s="46"/>
      <c r="L25" s="46"/>
      <c r="M25" s="46"/>
    </row>
    <row r="26" spans="1:13" ht="12.75" customHeight="1" x14ac:dyDescent="0.2">
      <c r="A26" s="46" t="s">
        <v>38</v>
      </c>
      <c r="B26" s="36"/>
      <c r="C26" s="36"/>
      <c r="D26" s="36"/>
      <c r="E26" s="36"/>
      <c r="F26" s="36"/>
      <c r="G26" s="36"/>
      <c r="H26" s="46"/>
      <c r="I26" s="46"/>
      <c r="J26" s="46"/>
      <c r="K26" s="46"/>
      <c r="L26" s="46"/>
      <c r="M26" s="46"/>
    </row>
    <row r="27" spans="1:13" ht="12.75" customHeight="1" x14ac:dyDescent="0.2">
      <c r="A27" s="46" t="s">
        <v>39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3" ht="12.75" customHeight="1" x14ac:dyDescent="0.2">
      <c r="A28" s="46"/>
      <c r="B28" s="46"/>
      <c r="C28" s="46"/>
      <c r="D28" s="46"/>
      <c r="E28" s="46"/>
      <c r="F28" s="46"/>
      <c r="G28" s="46"/>
      <c r="H28" s="36"/>
      <c r="I28" s="36"/>
    </row>
    <row r="29" spans="1:13" x14ac:dyDescent="0.2">
      <c r="A29" s="38" t="s">
        <v>15</v>
      </c>
      <c r="B29" s="46"/>
      <c r="C29" s="46"/>
      <c r="D29" s="46"/>
      <c r="E29" s="46"/>
      <c r="F29" s="46"/>
      <c r="G29" s="46"/>
    </row>
  </sheetData>
  <mergeCells count="2">
    <mergeCell ref="A5:A6"/>
    <mergeCell ref="B5:B6"/>
  </mergeCells>
  <pageMargins left="0.91" right="0.23622047244094491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43" sqref="A43"/>
    </sheetView>
  </sheetViews>
  <sheetFormatPr baseColWidth="10" defaultColWidth="11" defaultRowHeight="11.25" x14ac:dyDescent="0.2"/>
  <cols>
    <col min="1" max="1" width="46.1640625" style="21" customWidth="1"/>
    <col min="2" max="7" width="12.83203125" style="21" customWidth="1"/>
    <col min="8" max="16384" width="11" style="21"/>
  </cols>
  <sheetData>
    <row r="1" spans="1:8" ht="12.75" x14ac:dyDescent="0.2">
      <c r="A1" s="47" t="s">
        <v>44</v>
      </c>
      <c r="B1" s="20"/>
      <c r="C1" s="20"/>
      <c r="D1" s="20"/>
      <c r="E1" s="20"/>
      <c r="F1" s="20"/>
      <c r="G1" s="20"/>
    </row>
    <row r="2" spans="1:8" x14ac:dyDescent="0.2">
      <c r="A2" s="22"/>
      <c r="B2" s="22"/>
      <c r="C2" s="22"/>
      <c r="D2" s="22"/>
      <c r="E2" s="22"/>
      <c r="F2" s="22"/>
      <c r="G2" s="22"/>
      <c r="H2" s="22"/>
    </row>
    <row r="3" spans="1:8" s="42" customFormat="1" ht="26.45" customHeight="1" x14ac:dyDescent="0.2">
      <c r="A3" s="39" t="s">
        <v>49</v>
      </c>
      <c r="B3" s="40"/>
      <c r="C3" s="40"/>
      <c r="D3" s="40"/>
      <c r="E3" s="40"/>
      <c r="F3" s="40"/>
      <c r="G3" s="40"/>
      <c r="H3" s="41"/>
    </row>
    <row r="4" spans="1:8" ht="12.75" x14ac:dyDescent="0.2">
      <c r="A4" s="23"/>
      <c r="B4" s="24"/>
      <c r="C4" s="24"/>
      <c r="D4" s="24"/>
      <c r="E4" s="24"/>
      <c r="F4" s="24"/>
      <c r="G4" s="24"/>
      <c r="H4" s="22"/>
    </row>
    <row r="5" spans="1:8" ht="12.75" customHeight="1" thickBot="1" x14ac:dyDescent="0.25">
      <c r="A5" s="51" t="s">
        <v>19</v>
      </c>
      <c r="B5" s="53" t="s">
        <v>16</v>
      </c>
      <c r="C5" s="25" t="s">
        <v>48</v>
      </c>
      <c r="D5" s="25"/>
      <c r="E5" s="25"/>
      <c r="F5" s="25"/>
      <c r="G5" s="26"/>
    </row>
    <row r="6" spans="1:8" ht="12.75" customHeight="1" thickBot="1" x14ac:dyDescent="0.25">
      <c r="A6" s="52"/>
      <c r="B6" s="54"/>
      <c r="C6" s="27" t="s">
        <v>1</v>
      </c>
      <c r="D6" s="27" t="s">
        <v>30</v>
      </c>
      <c r="E6" s="27" t="s">
        <v>31</v>
      </c>
      <c r="F6" s="27" t="s">
        <v>32</v>
      </c>
      <c r="G6" s="28" t="s">
        <v>14</v>
      </c>
    </row>
    <row r="7" spans="1:8" ht="12.95" customHeight="1" x14ac:dyDescent="0.2">
      <c r="A7" s="29"/>
      <c r="B7" s="30"/>
      <c r="C7" s="31"/>
      <c r="D7" s="31"/>
      <c r="E7" s="31"/>
      <c r="F7" s="31"/>
      <c r="G7" s="32"/>
    </row>
    <row r="8" spans="1:8" ht="12.95" customHeight="1" x14ac:dyDescent="0.2">
      <c r="A8" s="43" t="s">
        <v>35</v>
      </c>
      <c r="B8" s="33">
        <v>72786</v>
      </c>
      <c r="C8" s="33">
        <v>2368</v>
      </c>
      <c r="D8" s="33">
        <v>4014</v>
      </c>
      <c r="E8" s="33">
        <v>2608</v>
      </c>
      <c r="F8" s="33">
        <v>10992</v>
      </c>
      <c r="G8" s="33">
        <v>52804</v>
      </c>
    </row>
    <row r="9" spans="1:8" ht="12.95" customHeight="1" x14ac:dyDescent="0.2">
      <c r="A9" s="44" t="s">
        <v>46</v>
      </c>
      <c r="B9" s="34">
        <v>34943</v>
      </c>
      <c r="C9" s="34">
        <v>695</v>
      </c>
      <c r="D9" s="34">
        <v>2731</v>
      </c>
      <c r="E9" s="34">
        <v>1617</v>
      </c>
      <c r="F9" s="34">
        <v>3205</v>
      </c>
      <c r="G9" s="34">
        <v>26695</v>
      </c>
    </row>
    <row r="10" spans="1:8" ht="12.95" customHeight="1" x14ac:dyDescent="0.2">
      <c r="A10" s="44" t="s">
        <v>47</v>
      </c>
      <c r="B10" s="34">
        <v>27933</v>
      </c>
      <c r="C10" s="34">
        <v>571</v>
      </c>
      <c r="D10" s="34">
        <v>2001</v>
      </c>
      <c r="E10" s="34">
        <v>1135</v>
      </c>
      <c r="F10" s="34">
        <v>2251</v>
      </c>
      <c r="G10" s="34">
        <v>21975</v>
      </c>
    </row>
    <row r="11" spans="1:8" ht="12.95" customHeight="1" x14ac:dyDescent="0.2">
      <c r="A11" s="44" t="s">
        <v>20</v>
      </c>
      <c r="B11" s="34">
        <v>8591</v>
      </c>
      <c r="C11" s="34">
        <v>955</v>
      </c>
      <c r="D11" s="34">
        <v>2317</v>
      </c>
      <c r="E11" s="34">
        <v>649</v>
      </c>
      <c r="F11" s="34">
        <v>440</v>
      </c>
      <c r="G11" s="34">
        <v>4230</v>
      </c>
    </row>
    <row r="12" spans="1:8" ht="12.95" customHeight="1" x14ac:dyDescent="0.2">
      <c r="A12" s="44" t="s">
        <v>21</v>
      </c>
      <c r="B12" s="34">
        <v>6006</v>
      </c>
      <c r="C12" s="34">
        <v>770</v>
      </c>
      <c r="D12" s="34">
        <v>1084</v>
      </c>
      <c r="E12" s="34">
        <v>356</v>
      </c>
      <c r="F12" s="34">
        <v>269</v>
      </c>
      <c r="G12" s="34">
        <v>3527</v>
      </c>
    </row>
    <row r="13" spans="1:8" ht="12.95" customHeight="1" x14ac:dyDescent="0.2">
      <c r="A13" s="44" t="s">
        <v>22</v>
      </c>
      <c r="B13" s="34">
        <v>3998</v>
      </c>
      <c r="C13" s="34">
        <v>247</v>
      </c>
      <c r="D13" s="34">
        <v>721</v>
      </c>
      <c r="E13" s="34">
        <v>330</v>
      </c>
      <c r="F13" s="34">
        <v>357</v>
      </c>
      <c r="G13" s="34">
        <v>2343</v>
      </c>
    </row>
    <row r="14" spans="1:8" ht="12.95" customHeight="1" x14ac:dyDescent="0.2">
      <c r="A14" s="44" t="s">
        <v>23</v>
      </c>
      <c r="B14" s="34">
        <v>3310</v>
      </c>
      <c r="C14" s="34">
        <v>461</v>
      </c>
      <c r="D14" s="34">
        <v>834</v>
      </c>
      <c r="E14" s="34">
        <v>221</v>
      </c>
      <c r="F14" s="34">
        <v>222</v>
      </c>
      <c r="G14" s="34">
        <v>1572</v>
      </c>
    </row>
    <row r="15" spans="1:8" ht="12.75" customHeight="1" x14ac:dyDescent="0.2">
      <c r="A15" s="44" t="s">
        <v>34</v>
      </c>
      <c r="B15" s="34">
        <v>3005</v>
      </c>
      <c r="C15" s="34">
        <v>193</v>
      </c>
      <c r="D15" s="34">
        <v>525</v>
      </c>
      <c r="E15" s="34">
        <v>164</v>
      </c>
      <c r="F15" s="34">
        <v>178</v>
      </c>
      <c r="G15" s="34">
        <v>1945</v>
      </c>
    </row>
    <row r="16" spans="1:8" ht="12.95" customHeight="1" x14ac:dyDescent="0.2">
      <c r="A16" s="44" t="s">
        <v>36</v>
      </c>
      <c r="B16" s="34">
        <v>2762</v>
      </c>
      <c r="C16" s="34">
        <v>215</v>
      </c>
      <c r="D16" s="34">
        <v>573</v>
      </c>
      <c r="E16" s="34">
        <v>147</v>
      </c>
      <c r="F16" s="34">
        <v>151</v>
      </c>
      <c r="G16" s="34">
        <v>1676</v>
      </c>
    </row>
    <row r="17" spans="1:13" ht="12.95" customHeight="1" x14ac:dyDescent="0.2">
      <c r="A17" s="44" t="s">
        <v>25</v>
      </c>
      <c r="B17" s="34">
        <v>2428</v>
      </c>
      <c r="C17" s="34">
        <v>330</v>
      </c>
      <c r="D17" s="34">
        <v>672</v>
      </c>
      <c r="E17" s="34">
        <v>247</v>
      </c>
      <c r="F17" s="34">
        <v>190</v>
      </c>
      <c r="G17" s="34">
        <v>989</v>
      </c>
    </row>
    <row r="18" spans="1:13" ht="12.95" customHeight="1" x14ac:dyDescent="0.2">
      <c r="A18" s="44" t="s">
        <v>26</v>
      </c>
      <c r="B18" s="34">
        <v>2402</v>
      </c>
      <c r="C18" s="34">
        <v>71</v>
      </c>
      <c r="D18" s="34">
        <v>575</v>
      </c>
      <c r="E18" s="34">
        <v>211</v>
      </c>
      <c r="F18" s="34">
        <v>162</v>
      </c>
      <c r="G18" s="34">
        <v>1383</v>
      </c>
    </row>
    <row r="19" spans="1:13" ht="12.95" customHeight="1" x14ac:dyDescent="0.2">
      <c r="A19" s="44" t="s">
        <v>28</v>
      </c>
      <c r="B19" s="34">
        <v>2111</v>
      </c>
      <c r="C19" s="34">
        <v>326</v>
      </c>
      <c r="D19" s="34">
        <v>585</v>
      </c>
      <c r="E19" s="34">
        <v>154</v>
      </c>
      <c r="F19" s="34">
        <v>119</v>
      </c>
      <c r="G19" s="34">
        <v>927</v>
      </c>
    </row>
    <row r="20" spans="1:13" ht="12.95" customHeight="1" x14ac:dyDescent="0.2">
      <c r="A20" s="44" t="s">
        <v>27</v>
      </c>
      <c r="B20" s="34">
        <v>2096</v>
      </c>
      <c r="C20" s="34">
        <v>143</v>
      </c>
      <c r="D20" s="34">
        <v>616</v>
      </c>
      <c r="E20" s="34">
        <v>228</v>
      </c>
      <c r="F20" s="34">
        <v>115</v>
      </c>
      <c r="G20" s="34">
        <v>994</v>
      </c>
    </row>
    <row r="21" spans="1:13" ht="12.75" customHeight="1" x14ac:dyDescent="0.2">
      <c r="A21" s="45" t="s">
        <v>24</v>
      </c>
      <c r="B21" s="34">
        <v>2093</v>
      </c>
      <c r="C21" s="34">
        <v>1161</v>
      </c>
      <c r="D21" s="34">
        <v>911</v>
      </c>
      <c r="E21" s="34">
        <v>14</v>
      </c>
      <c r="F21" s="34">
        <v>0</v>
      </c>
      <c r="G21" s="34">
        <v>7</v>
      </c>
      <c r="H21" s="36"/>
      <c r="I21" s="36"/>
    </row>
    <row r="22" spans="1:13" ht="12.75" customHeight="1" x14ac:dyDescent="0.2">
      <c r="A22" s="45" t="s">
        <v>29</v>
      </c>
      <c r="B22" s="34">
        <v>1867</v>
      </c>
      <c r="C22" s="34">
        <v>616</v>
      </c>
      <c r="D22" s="34">
        <v>226</v>
      </c>
      <c r="E22" s="34">
        <v>45</v>
      </c>
      <c r="F22" s="34">
        <v>93</v>
      </c>
      <c r="G22" s="34">
        <v>887</v>
      </c>
      <c r="H22" s="36"/>
      <c r="I22" s="36"/>
    </row>
    <row r="23" spans="1:13" ht="9" customHeight="1" x14ac:dyDescent="0.2">
      <c r="A23" s="35" t="s">
        <v>2</v>
      </c>
      <c r="B23" s="36"/>
      <c r="C23" s="36"/>
      <c r="D23" s="36"/>
      <c r="E23" s="36"/>
      <c r="F23" s="36"/>
      <c r="G23" s="36"/>
      <c r="H23" s="36"/>
      <c r="I23" s="36"/>
    </row>
    <row r="24" spans="1:13" ht="12.75" customHeight="1" x14ac:dyDescent="0.2">
      <c r="A24" s="37" t="s">
        <v>18</v>
      </c>
      <c r="B24" s="36"/>
      <c r="C24" s="36"/>
      <c r="D24" s="36"/>
      <c r="E24" s="36"/>
      <c r="F24" s="36"/>
      <c r="G24" s="36"/>
      <c r="H24" s="36"/>
      <c r="I24" s="36"/>
    </row>
    <row r="25" spans="1:13" ht="12.75" customHeight="1" x14ac:dyDescent="0.2">
      <c r="A25" s="37" t="s">
        <v>37</v>
      </c>
      <c r="B25" s="36"/>
      <c r="C25" s="36"/>
      <c r="D25" s="36"/>
      <c r="E25" s="36"/>
      <c r="F25" s="36"/>
      <c r="G25" s="36"/>
      <c r="H25" s="46"/>
      <c r="I25" s="46"/>
      <c r="J25" s="46"/>
      <c r="K25" s="46"/>
      <c r="L25" s="46"/>
      <c r="M25" s="46"/>
    </row>
    <row r="26" spans="1:13" ht="12.75" customHeight="1" x14ac:dyDescent="0.2">
      <c r="A26" s="46" t="s">
        <v>38</v>
      </c>
      <c r="B26" s="36"/>
      <c r="C26" s="36"/>
      <c r="D26" s="36"/>
      <c r="E26" s="36"/>
      <c r="F26" s="36"/>
      <c r="G26" s="36"/>
      <c r="H26" s="46"/>
      <c r="I26" s="46"/>
      <c r="J26" s="46"/>
      <c r="K26" s="46"/>
      <c r="L26" s="46"/>
      <c r="M26" s="46"/>
    </row>
    <row r="27" spans="1:13" ht="12.75" customHeight="1" x14ac:dyDescent="0.2">
      <c r="A27" s="46" t="s">
        <v>39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3" x14ac:dyDescent="0.2">
      <c r="B28" s="46"/>
      <c r="C28" s="46"/>
      <c r="D28" s="46"/>
      <c r="E28" s="46"/>
      <c r="F28" s="46"/>
      <c r="G28" s="46"/>
    </row>
    <row r="29" spans="1:13" x14ac:dyDescent="0.2">
      <c r="A29" s="38" t="s">
        <v>15</v>
      </c>
      <c r="B29" s="36"/>
      <c r="C29" s="36"/>
      <c r="D29" s="36"/>
      <c r="E29" s="36"/>
      <c r="F29" s="36"/>
      <c r="G29" s="36"/>
    </row>
    <row r="31" spans="1:13" ht="12.75" x14ac:dyDescent="0.2">
      <c r="C31" s="49"/>
      <c r="D31" s="49"/>
      <c r="E31" s="49"/>
      <c r="F31" s="49"/>
      <c r="G31" s="49"/>
    </row>
    <row r="32" spans="1:13" ht="12.75" x14ac:dyDescent="0.2">
      <c r="A32" t="s">
        <v>17</v>
      </c>
      <c r="B32" s="49"/>
      <c r="C32" s="49"/>
      <c r="D32" s="49"/>
      <c r="E32" s="49"/>
      <c r="F32" s="49"/>
      <c r="G32" s="49"/>
    </row>
    <row r="33" spans="2:7" ht="12.75" x14ac:dyDescent="0.2">
      <c r="B33" s="49"/>
      <c r="C33" s="49"/>
      <c r="D33" s="49"/>
      <c r="E33" s="49"/>
      <c r="F33" s="49"/>
      <c r="G33" s="49"/>
    </row>
    <row r="34" spans="2:7" ht="12.75" x14ac:dyDescent="0.2">
      <c r="B34" s="49"/>
      <c r="C34" s="49"/>
      <c r="D34" s="49"/>
      <c r="E34" s="49"/>
      <c r="F34" s="49"/>
      <c r="G34" s="49"/>
    </row>
    <row r="35" spans="2:7" ht="12.75" x14ac:dyDescent="0.2">
      <c r="B35" s="49"/>
      <c r="C35" s="49"/>
      <c r="D35" s="49"/>
      <c r="E35" s="49"/>
      <c r="F35" s="49"/>
      <c r="G35" s="49"/>
    </row>
    <row r="36" spans="2:7" ht="12.75" x14ac:dyDescent="0.2">
      <c r="B36" s="49"/>
      <c r="C36" s="49"/>
      <c r="D36" s="49"/>
      <c r="E36" s="49"/>
    </row>
    <row r="38" spans="2:7" ht="12.75" x14ac:dyDescent="0.2">
      <c r="B38" s="49"/>
      <c r="C38" s="49"/>
      <c r="D38" s="49"/>
      <c r="E38" s="49"/>
    </row>
    <row r="42" spans="2:7" ht="12.75" x14ac:dyDescent="0.2">
      <c r="C42" s="49"/>
      <c r="D42" s="49"/>
      <c r="E42" s="49"/>
      <c r="F42" s="49"/>
    </row>
  </sheetData>
  <mergeCells count="2">
    <mergeCell ref="A5:A6"/>
    <mergeCell ref="B5:B6"/>
  </mergeCells>
  <pageMargins left="0.91" right="0.23622047244094491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C50" sqref="C50:D50"/>
    </sheetView>
  </sheetViews>
  <sheetFormatPr baseColWidth="10" defaultColWidth="11" defaultRowHeight="11.25" x14ac:dyDescent="0.2"/>
  <cols>
    <col min="1" max="1" width="46.1640625" style="21" customWidth="1"/>
    <col min="2" max="7" width="12.83203125" style="21" customWidth="1"/>
    <col min="8" max="16384" width="11" style="21"/>
  </cols>
  <sheetData>
    <row r="1" spans="1:8" ht="12.75" x14ac:dyDescent="0.2">
      <c r="A1" s="47" t="s">
        <v>44</v>
      </c>
      <c r="B1" s="20"/>
      <c r="C1" s="20"/>
      <c r="D1" s="20"/>
      <c r="E1" s="20"/>
      <c r="F1" s="20"/>
      <c r="G1" s="20"/>
    </row>
    <row r="2" spans="1:8" x14ac:dyDescent="0.2">
      <c r="A2" s="22"/>
      <c r="B2" s="22"/>
      <c r="C2" s="22"/>
      <c r="D2" s="22"/>
      <c r="E2" s="22"/>
      <c r="F2" s="22"/>
      <c r="G2" s="22"/>
      <c r="H2" s="22"/>
    </row>
    <row r="3" spans="1:8" s="42" customFormat="1" ht="26.45" customHeight="1" x14ac:dyDescent="0.2">
      <c r="A3" s="39" t="s">
        <v>45</v>
      </c>
      <c r="B3" s="40"/>
      <c r="C3" s="40"/>
      <c r="D3" s="40"/>
      <c r="E3" s="40"/>
      <c r="F3" s="40"/>
      <c r="G3" s="40"/>
      <c r="H3" s="41"/>
    </row>
    <row r="4" spans="1:8" ht="12.75" x14ac:dyDescent="0.2">
      <c r="A4" s="23"/>
      <c r="B4" s="24"/>
      <c r="C4" s="24"/>
      <c r="D4" s="24"/>
      <c r="E4" s="24"/>
      <c r="F4" s="24"/>
      <c r="G4" s="24"/>
      <c r="H4" s="22"/>
    </row>
    <row r="5" spans="1:8" ht="12.75" customHeight="1" thickBot="1" x14ac:dyDescent="0.25">
      <c r="A5" s="51" t="s">
        <v>19</v>
      </c>
      <c r="B5" s="53" t="s">
        <v>16</v>
      </c>
      <c r="C5" s="25" t="s">
        <v>48</v>
      </c>
      <c r="D5" s="25"/>
      <c r="E5" s="25"/>
      <c r="F5" s="25"/>
      <c r="G5" s="26"/>
    </row>
    <row r="6" spans="1:8" ht="12.75" customHeight="1" thickBot="1" x14ac:dyDescent="0.25">
      <c r="A6" s="52"/>
      <c r="B6" s="54"/>
      <c r="C6" s="27" t="s">
        <v>1</v>
      </c>
      <c r="D6" s="27" t="s">
        <v>30</v>
      </c>
      <c r="E6" s="27" t="s">
        <v>31</v>
      </c>
      <c r="F6" s="27" t="s">
        <v>32</v>
      </c>
      <c r="G6" s="28" t="s">
        <v>14</v>
      </c>
    </row>
    <row r="7" spans="1:8" ht="12.95" customHeight="1" x14ac:dyDescent="0.2">
      <c r="A7" s="29"/>
      <c r="B7" s="30"/>
      <c r="C7" s="31"/>
      <c r="D7" s="31"/>
      <c r="E7" s="31"/>
      <c r="F7" s="31"/>
      <c r="G7" s="32"/>
    </row>
    <row r="8" spans="1:8" ht="12.95" customHeight="1" x14ac:dyDescent="0.2">
      <c r="A8" s="43" t="s">
        <v>35</v>
      </c>
      <c r="B8" s="33">
        <v>70480</v>
      </c>
      <c r="C8" s="33">
        <v>2383</v>
      </c>
      <c r="D8" s="33">
        <v>3905</v>
      </c>
      <c r="E8" s="33">
        <v>2753</v>
      </c>
      <c r="F8" s="33">
        <v>11342</v>
      </c>
      <c r="G8" s="33">
        <v>50097</v>
      </c>
    </row>
    <row r="9" spans="1:8" ht="12.95" customHeight="1" x14ac:dyDescent="0.2">
      <c r="A9" s="44" t="s">
        <v>46</v>
      </c>
      <c r="B9" s="34">
        <v>33530</v>
      </c>
      <c r="C9" s="34">
        <v>690</v>
      </c>
      <c r="D9" s="34">
        <v>2703</v>
      </c>
      <c r="E9" s="34">
        <v>1570</v>
      </c>
      <c r="F9" s="34">
        <v>3039</v>
      </c>
      <c r="G9" s="34">
        <v>25528</v>
      </c>
    </row>
    <row r="10" spans="1:8" ht="12.95" customHeight="1" x14ac:dyDescent="0.2">
      <c r="A10" s="44" t="s">
        <v>47</v>
      </c>
      <c r="B10" s="34">
        <v>27859</v>
      </c>
      <c r="C10" s="34">
        <v>640</v>
      </c>
      <c r="D10" s="34">
        <v>2085</v>
      </c>
      <c r="E10" s="34">
        <v>1207</v>
      </c>
      <c r="F10" s="34">
        <v>2235</v>
      </c>
      <c r="G10" s="34">
        <v>21692</v>
      </c>
    </row>
    <row r="11" spans="1:8" ht="12.95" customHeight="1" x14ac:dyDescent="0.2">
      <c r="A11" s="44" t="s">
        <v>20</v>
      </c>
      <c r="B11" s="34">
        <v>9122</v>
      </c>
      <c r="C11" s="34">
        <v>1070</v>
      </c>
      <c r="D11" s="34">
        <v>2324</v>
      </c>
      <c r="E11" s="34">
        <v>966</v>
      </c>
      <c r="F11" s="34">
        <v>616</v>
      </c>
      <c r="G11" s="34">
        <v>4146</v>
      </c>
    </row>
    <row r="12" spans="1:8" ht="12.95" customHeight="1" x14ac:dyDescent="0.2">
      <c r="A12" s="44" t="s">
        <v>21</v>
      </c>
      <c r="B12" s="34">
        <v>6393</v>
      </c>
      <c r="C12" s="34">
        <v>864</v>
      </c>
      <c r="D12" s="34">
        <v>1096</v>
      </c>
      <c r="E12" s="34">
        <v>342</v>
      </c>
      <c r="F12" s="34">
        <v>289</v>
      </c>
      <c r="G12" s="34">
        <v>3802</v>
      </c>
    </row>
    <row r="13" spans="1:8" ht="12.95" customHeight="1" x14ac:dyDescent="0.2">
      <c r="A13" s="44" t="s">
        <v>22</v>
      </c>
      <c r="B13" s="34">
        <v>4562</v>
      </c>
      <c r="C13" s="34">
        <v>285</v>
      </c>
      <c r="D13" s="34">
        <v>836</v>
      </c>
      <c r="E13" s="34">
        <v>358</v>
      </c>
      <c r="F13" s="34">
        <v>402</v>
      </c>
      <c r="G13" s="34">
        <v>2681</v>
      </c>
    </row>
    <row r="14" spans="1:8" ht="12.95" customHeight="1" x14ac:dyDescent="0.2">
      <c r="A14" s="44" t="s">
        <v>23</v>
      </c>
      <c r="B14" s="34">
        <v>3459</v>
      </c>
      <c r="C14" s="34">
        <v>537</v>
      </c>
      <c r="D14" s="34">
        <v>796</v>
      </c>
      <c r="E14" s="34">
        <v>215</v>
      </c>
      <c r="F14" s="34">
        <v>224</v>
      </c>
      <c r="G14" s="34">
        <v>1687</v>
      </c>
    </row>
    <row r="15" spans="1:8" ht="12.95" customHeight="1" x14ac:dyDescent="0.2">
      <c r="A15" s="44" t="s">
        <v>34</v>
      </c>
      <c r="B15" s="34">
        <v>3005</v>
      </c>
      <c r="C15" s="34">
        <v>243</v>
      </c>
      <c r="D15" s="34">
        <v>529</v>
      </c>
      <c r="E15" s="34">
        <v>151</v>
      </c>
      <c r="F15" s="34">
        <v>179</v>
      </c>
      <c r="G15" s="34">
        <v>1903</v>
      </c>
    </row>
    <row r="16" spans="1:8" ht="12.95" customHeight="1" x14ac:dyDescent="0.2">
      <c r="A16" s="44" t="s">
        <v>36</v>
      </c>
      <c r="B16" s="34">
        <v>2933</v>
      </c>
      <c r="C16" s="34">
        <v>360</v>
      </c>
      <c r="D16" s="34">
        <v>586</v>
      </c>
      <c r="E16" s="34">
        <v>146</v>
      </c>
      <c r="F16" s="34">
        <v>166</v>
      </c>
      <c r="G16" s="34">
        <v>1675</v>
      </c>
    </row>
    <row r="17" spans="1:13" ht="12.95" customHeight="1" x14ac:dyDescent="0.2">
      <c r="A17" s="45" t="s">
        <v>24</v>
      </c>
      <c r="B17" s="34">
        <v>2585</v>
      </c>
      <c r="C17" s="34">
        <v>1553</v>
      </c>
      <c r="D17" s="34">
        <v>1019</v>
      </c>
      <c r="E17" s="34">
        <v>6</v>
      </c>
      <c r="F17" s="34">
        <v>0</v>
      </c>
      <c r="G17" s="34">
        <v>7</v>
      </c>
    </row>
    <row r="18" spans="1:13" ht="12.95" customHeight="1" x14ac:dyDescent="0.2">
      <c r="A18" s="44" t="s">
        <v>25</v>
      </c>
      <c r="B18" s="34">
        <v>2535</v>
      </c>
      <c r="C18" s="34">
        <v>357</v>
      </c>
      <c r="D18" s="34">
        <v>664</v>
      </c>
      <c r="E18" s="34">
        <v>275</v>
      </c>
      <c r="F18" s="34">
        <v>186</v>
      </c>
      <c r="G18" s="34">
        <v>1053</v>
      </c>
    </row>
    <row r="19" spans="1:13" ht="12.95" customHeight="1" x14ac:dyDescent="0.2">
      <c r="A19" s="44" t="s">
        <v>26</v>
      </c>
      <c r="B19" s="34">
        <v>2309</v>
      </c>
      <c r="C19" s="34">
        <v>77</v>
      </c>
      <c r="D19" s="34">
        <v>542</v>
      </c>
      <c r="E19" s="34">
        <v>185</v>
      </c>
      <c r="F19" s="34">
        <v>162</v>
      </c>
      <c r="G19" s="34">
        <v>1343</v>
      </c>
    </row>
    <row r="20" spans="1:13" ht="12.95" customHeight="1" x14ac:dyDescent="0.2">
      <c r="A20" s="44" t="s">
        <v>27</v>
      </c>
      <c r="B20" s="34">
        <v>2144</v>
      </c>
      <c r="C20" s="34">
        <v>158</v>
      </c>
      <c r="D20" s="34">
        <v>671</v>
      </c>
      <c r="E20" s="34">
        <v>193</v>
      </c>
      <c r="F20" s="34">
        <v>125</v>
      </c>
      <c r="G20" s="34">
        <v>997</v>
      </c>
    </row>
    <row r="21" spans="1:13" ht="12.75" customHeight="1" x14ac:dyDescent="0.2">
      <c r="A21" s="44" t="s">
        <v>28</v>
      </c>
      <c r="B21" s="34">
        <v>2115</v>
      </c>
      <c r="C21" s="34">
        <v>358</v>
      </c>
      <c r="D21" s="34">
        <v>573</v>
      </c>
      <c r="E21" s="34">
        <v>134</v>
      </c>
      <c r="F21" s="34">
        <v>132</v>
      </c>
      <c r="G21" s="34">
        <v>918</v>
      </c>
      <c r="H21" s="36"/>
      <c r="I21" s="36"/>
    </row>
    <row r="22" spans="1:13" ht="12.75" customHeight="1" x14ac:dyDescent="0.2">
      <c r="A22" s="45" t="s">
        <v>29</v>
      </c>
      <c r="B22" s="34">
        <v>1863</v>
      </c>
      <c r="C22" s="34">
        <v>627</v>
      </c>
      <c r="D22" s="34">
        <v>232</v>
      </c>
      <c r="E22" s="34">
        <v>57</v>
      </c>
      <c r="F22" s="34">
        <v>113</v>
      </c>
      <c r="G22" s="34">
        <v>834</v>
      </c>
      <c r="H22" s="36"/>
      <c r="I22" s="36"/>
    </row>
    <row r="23" spans="1:13" ht="9" customHeight="1" x14ac:dyDescent="0.2">
      <c r="A23" s="35" t="s">
        <v>2</v>
      </c>
      <c r="B23" s="36"/>
      <c r="C23" s="36"/>
      <c r="D23" s="36"/>
      <c r="E23" s="36"/>
      <c r="F23" s="36"/>
      <c r="G23" s="36"/>
      <c r="H23" s="36"/>
      <c r="I23" s="36"/>
    </row>
    <row r="24" spans="1:13" ht="12.75" customHeight="1" x14ac:dyDescent="0.2">
      <c r="A24" s="37" t="s">
        <v>18</v>
      </c>
      <c r="B24" s="36"/>
      <c r="C24" s="36"/>
      <c r="D24" s="36"/>
      <c r="E24" s="36"/>
      <c r="F24" s="36"/>
      <c r="G24" s="36"/>
      <c r="H24" s="36"/>
      <c r="I24" s="36"/>
    </row>
    <row r="25" spans="1:13" ht="12.75" customHeight="1" x14ac:dyDescent="0.2">
      <c r="A25" s="37" t="s">
        <v>37</v>
      </c>
      <c r="B25" s="36"/>
      <c r="C25" s="36"/>
      <c r="D25" s="36"/>
      <c r="E25" s="36"/>
      <c r="F25" s="36"/>
      <c r="G25" s="36"/>
      <c r="H25" s="46"/>
      <c r="I25" s="46"/>
      <c r="J25" s="46"/>
      <c r="K25" s="46"/>
      <c r="L25" s="46"/>
      <c r="M25" s="46"/>
    </row>
    <row r="26" spans="1:13" ht="12.75" customHeight="1" x14ac:dyDescent="0.2">
      <c r="A26" s="46" t="s">
        <v>38</v>
      </c>
      <c r="B26" s="36"/>
      <c r="C26" s="36"/>
      <c r="D26" s="36"/>
      <c r="E26" s="36"/>
      <c r="F26" s="36"/>
      <c r="G26" s="36"/>
      <c r="H26" s="46"/>
      <c r="I26" s="46"/>
      <c r="J26" s="46"/>
      <c r="K26" s="46"/>
      <c r="L26" s="46"/>
      <c r="M26" s="46"/>
    </row>
    <row r="27" spans="1:13" ht="12.75" customHeight="1" x14ac:dyDescent="0.2">
      <c r="A27" s="46" t="s">
        <v>39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3" x14ac:dyDescent="0.2">
      <c r="B28" s="46"/>
      <c r="C28" s="46"/>
      <c r="D28" s="46"/>
      <c r="E28" s="46"/>
      <c r="F28" s="46"/>
      <c r="G28" s="46"/>
    </row>
    <row r="29" spans="1:13" x14ac:dyDescent="0.2">
      <c r="A29" s="38" t="s">
        <v>15</v>
      </c>
      <c r="B29" s="36"/>
      <c r="C29" s="36"/>
      <c r="D29" s="36"/>
      <c r="E29" s="36"/>
      <c r="F29" s="36"/>
      <c r="G29" s="36"/>
    </row>
    <row r="32" spans="1:13" x14ac:dyDescent="0.2">
      <c r="A32" t="s">
        <v>17</v>
      </c>
    </row>
  </sheetData>
  <mergeCells count="2">
    <mergeCell ref="A5:A6"/>
    <mergeCell ref="B5:B6"/>
  </mergeCells>
  <pageMargins left="0.91" right="0.23622047244094491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C44" sqref="C44"/>
    </sheetView>
  </sheetViews>
  <sheetFormatPr baseColWidth="10" defaultColWidth="11" defaultRowHeight="11.25" x14ac:dyDescent="0.2"/>
  <cols>
    <col min="1" max="1" width="46.1640625" style="21" customWidth="1"/>
    <col min="2" max="7" width="12.83203125" style="21" customWidth="1"/>
    <col min="8" max="16384" width="11" style="21"/>
  </cols>
  <sheetData>
    <row r="1" spans="1:8" ht="12.75" x14ac:dyDescent="0.2">
      <c r="A1" s="47" t="s">
        <v>44</v>
      </c>
      <c r="B1" s="20"/>
      <c r="C1" s="20"/>
      <c r="D1" s="20"/>
      <c r="E1" s="20"/>
      <c r="F1" s="20"/>
      <c r="G1" s="20"/>
    </row>
    <row r="2" spans="1:8" x14ac:dyDescent="0.2">
      <c r="A2" s="22"/>
      <c r="B2" s="22"/>
      <c r="C2" s="22"/>
      <c r="D2" s="22"/>
      <c r="E2" s="22"/>
      <c r="F2" s="22"/>
      <c r="G2" s="22"/>
      <c r="H2" s="22"/>
    </row>
    <row r="3" spans="1:8" s="42" customFormat="1" ht="26.45" customHeight="1" x14ac:dyDescent="0.2">
      <c r="A3" s="39" t="s">
        <v>33</v>
      </c>
      <c r="B3" s="40"/>
      <c r="C3" s="40"/>
      <c r="D3" s="40"/>
      <c r="E3" s="40"/>
      <c r="F3" s="40"/>
      <c r="G3" s="40"/>
      <c r="H3" s="41"/>
    </row>
    <row r="4" spans="1:8" ht="12.75" x14ac:dyDescent="0.2">
      <c r="A4" s="23"/>
      <c r="B4" s="24"/>
      <c r="C4" s="24"/>
      <c r="D4" s="24"/>
      <c r="E4" s="24"/>
      <c r="F4" s="24"/>
      <c r="G4" s="24"/>
      <c r="H4" s="22"/>
    </row>
    <row r="5" spans="1:8" ht="12.75" customHeight="1" thickBot="1" x14ac:dyDescent="0.25">
      <c r="A5" s="51" t="s">
        <v>19</v>
      </c>
      <c r="B5" s="53" t="s">
        <v>16</v>
      </c>
      <c r="C5" s="25" t="s">
        <v>48</v>
      </c>
      <c r="D5" s="25"/>
      <c r="E5" s="25"/>
      <c r="F5" s="25"/>
      <c r="G5" s="26"/>
    </row>
    <row r="6" spans="1:8" ht="12.75" customHeight="1" thickBot="1" x14ac:dyDescent="0.25">
      <c r="A6" s="52"/>
      <c r="B6" s="54"/>
      <c r="C6" s="27" t="s">
        <v>1</v>
      </c>
      <c r="D6" s="27" t="s">
        <v>30</v>
      </c>
      <c r="E6" s="27" t="s">
        <v>31</v>
      </c>
      <c r="F6" s="27" t="s">
        <v>32</v>
      </c>
      <c r="G6" s="28" t="s">
        <v>14</v>
      </c>
    </row>
    <row r="7" spans="1:8" ht="12.95" customHeight="1" x14ac:dyDescent="0.2">
      <c r="A7" s="29"/>
      <c r="B7" s="30"/>
      <c r="C7" s="31"/>
      <c r="D7" s="31"/>
      <c r="E7" s="31"/>
      <c r="F7" s="31"/>
      <c r="G7" s="32"/>
    </row>
    <row r="8" spans="1:8" ht="12.95" customHeight="1" x14ac:dyDescent="0.2">
      <c r="A8" s="43" t="s">
        <v>35</v>
      </c>
      <c r="B8" s="33">
        <v>66779</v>
      </c>
      <c r="C8" s="33">
        <v>2262</v>
      </c>
      <c r="D8" s="33">
        <v>3609</v>
      </c>
      <c r="E8" s="33">
        <v>2677</v>
      </c>
      <c r="F8" s="33">
        <v>11000</v>
      </c>
      <c r="G8" s="33">
        <v>47231</v>
      </c>
    </row>
    <row r="9" spans="1:8" ht="12.95" customHeight="1" x14ac:dyDescent="0.2">
      <c r="A9" s="44" t="s">
        <v>20</v>
      </c>
      <c r="B9" s="34">
        <v>9014</v>
      </c>
      <c r="C9" s="34">
        <v>1042</v>
      </c>
      <c r="D9" s="34">
        <v>2304</v>
      </c>
      <c r="E9" s="34">
        <v>958</v>
      </c>
      <c r="F9" s="34">
        <v>627</v>
      </c>
      <c r="G9" s="34">
        <v>4083</v>
      </c>
    </row>
    <row r="10" spans="1:8" ht="12.95" customHeight="1" x14ac:dyDescent="0.2">
      <c r="A10" s="44" t="s">
        <v>21</v>
      </c>
      <c r="B10" s="34">
        <v>6464</v>
      </c>
      <c r="C10" s="34">
        <v>846</v>
      </c>
      <c r="D10" s="34">
        <v>1158</v>
      </c>
      <c r="E10" s="34">
        <v>334</v>
      </c>
      <c r="F10" s="34">
        <v>272</v>
      </c>
      <c r="G10" s="34">
        <v>3854</v>
      </c>
    </row>
    <row r="11" spans="1:8" ht="12.95" customHeight="1" x14ac:dyDescent="0.2">
      <c r="A11" s="44" t="s">
        <v>22</v>
      </c>
      <c r="B11" s="34">
        <v>4717</v>
      </c>
      <c r="C11" s="34">
        <v>285</v>
      </c>
      <c r="D11" s="34">
        <v>878</v>
      </c>
      <c r="E11" s="34">
        <v>379</v>
      </c>
      <c r="F11" s="34">
        <v>426</v>
      </c>
      <c r="G11" s="34">
        <v>2749</v>
      </c>
    </row>
    <row r="12" spans="1:8" ht="12.95" customHeight="1" x14ac:dyDescent="0.2">
      <c r="A12" s="44" t="s">
        <v>23</v>
      </c>
      <c r="B12" s="34">
        <v>3558</v>
      </c>
      <c r="C12" s="34">
        <v>541</v>
      </c>
      <c r="D12" s="34">
        <v>826</v>
      </c>
      <c r="E12" s="34">
        <v>232</v>
      </c>
      <c r="F12" s="34">
        <v>227</v>
      </c>
      <c r="G12" s="34">
        <v>1732</v>
      </c>
    </row>
    <row r="13" spans="1:8" ht="12.95" customHeight="1" x14ac:dyDescent="0.2">
      <c r="A13" s="44" t="s">
        <v>40</v>
      </c>
      <c r="B13" s="34">
        <v>2982</v>
      </c>
      <c r="C13" s="34">
        <v>2</v>
      </c>
      <c r="D13" s="34">
        <v>593</v>
      </c>
      <c r="E13" s="34">
        <v>256</v>
      </c>
      <c r="F13" s="34">
        <v>271</v>
      </c>
      <c r="G13" s="34">
        <v>1860</v>
      </c>
    </row>
    <row r="14" spans="1:8" ht="12.95" customHeight="1" x14ac:dyDescent="0.2">
      <c r="A14" s="44" t="s">
        <v>34</v>
      </c>
      <c r="B14" s="34">
        <v>2881</v>
      </c>
      <c r="C14" s="34">
        <v>226</v>
      </c>
      <c r="D14" s="34">
        <v>503</v>
      </c>
      <c r="E14" s="34">
        <v>151</v>
      </c>
      <c r="F14" s="34">
        <v>174</v>
      </c>
      <c r="G14" s="34">
        <v>1827</v>
      </c>
    </row>
    <row r="15" spans="1:8" ht="12.95" customHeight="1" x14ac:dyDescent="0.2">
      <c r="A15" s="44" t="s">
        <v>36</v>
      </c>
      <c r="B15" s="34">
        <v>2797</v>
      </c>
      <c r="C15" s="34">
        <v>306</v>
      </c>
      <c r="D15" s="34">
        <v>533</v>
      </c>
      <c r="E15" s="34">
        <v>137</v>
      </c>
      <c r="F15" s="34">
        <v>157</v>
      </c>
      <c r="G15" s="34">
        <v>1664</v>
      </c>
    </row>
    <row r="16" spans="1:8" ht="12.95" customHeight="1" x14ac:dyDescent="0.2">
      <c r="A16" s="44" t="s">
        <v>41</v>
      </c>
      <c r="B16" s="34">
        <v>2747</v>
      </c>
      <c r="C16" s="34">
        <v>195</v>
      </c>
      <c r="D16" s="34">
        <v>636</v>
      </c>
      <c r="E16" s="34">
        <v>378</v>
      </c>
      <c r="F16" s="34">
        <v>648</v>
      </c>
      <c r="G16" s="34">
        <v>890</v>
      </c>
    </row>
    <row r="17" spans="1:13" ht="12.95" customHeight="1" x14ac:dyDescent="0.2">
      <c r="A17" s="45" t="s">
        <v>24</v>
      </c>
      <c r="B17" s="34">
        <v>2576</v>
      </c>
      <c r="C17" s="34">
        <v>1632</v>
      </c>
      <c r="D17" s="34">
        <v>931</v>
      </c>
      <c r="E17" s="34">
        <v>5</v>
      </c>
      <c r="F17" s="34">
        <v>0</v>
      </c>
      <c r="G17" s="34">
        <v>8</v>
      </c>
    </row>
    <row r="18" spans="1:13" ht="12.95" customHeight="1" x14ac:dyDescent="0.2">
      <c r="A18" s="44" t="s">
        <v>25</v>
      </c>
      <c r="B18" s="34">
        <v>2571</v>
      </c>
      <c r="C18" s="34">
        <v>387</v>
      </c>
      <c r="D18" s="34">
        <v>725</v>
      </c>
      <c r="E18" s="34">
        <v>221</v>
      </c>
      <c r="F18" s="34">
        <v>186</v>
      </c>
      <c r="G18" s="34">
        <v>1052</v>
      </c>
    </row>
    <row r="19" spans="1:13" ht="12.95" customHeight="1" x14ac:dyDescent="0.2">
      <c r="A19" s="44" t="s">
        <v>26</v>
      </c>
      <c r="B19" s="34">
        <v>2240</v>
      </c>
      <c r="C19" s="34">
        <v>76</v>
      </c>
      <c r="D19" s="34">
        <v>498</v>
      </c>
      <c r="E19" s="34">
        <v>186</v>
      </c>
      <c r="F19" s="34">
        <v>167</v>
      </c>
      <c r="G19" s="34">
        <v>1313</v>
      </c>
    </row>
    <row r="20" spans="1:13" ht="12.95" customHeight="1" x14ac:dyDescent="0.2">
      <c r="A20" s="44" t="s">
        <v>27</v>
      </c>
      <c r="B20" s="34">
        <v>2134</v>
      </c>
      <c r="C20" s="34">
        <v>168</v>
      </c>
      <c r="D20" s="34">
        <v>665</v>
      </c>
      <c r="E20" s="34">
        <v>194</v>
      </c>
      <c r="F20" s="34">
        <v>130</v>
      </c>
      <c r="G20" s="34">
        <v>977</v>
      </c>
    </row>
    <row r="21" spans="1:13" ht="12.95" customHeight="1" x14ac:dyDescent="0.2">
      <c r="A21" s="44" t="s">
        <v>28</v>
      </c>
      <c r="B21" s="34">
        <v>1906</v>
      </c>
      <c r="C21" s="34">
        <v>235</v>
      </c>
      <c r="D21" s="34">
        <v>561</v>
      </c>
      <c r="E21" s="34">
        <v>134</v>
      </c>
      <c r="F21" s="34">
        <v>120</v>
      </c>
      <c r="G21" s="34">
        <v>856</v>
      </c>
    </row>
    <row r="22" spans="1:13" ht="12.95" customHeight="1" x14ac:dyDescent="0.2">
      <c r="A22" s="45" t="s">
        <v>29</v>
      </c>
      <c r="B22" s="34">
        <v>1743</v>
      </c>
      <c r="C22" s="34">
        <v>511</v>
      </c>
      <c r="D22" s="34">
        <v>236</v>
      </c>
      <c r="E22" s="34">
        <v>66</v>
      </c>
      <c r="F22" s="34">
        <v>111</v>
      </c>
      <c r="G22" s="34">
        <v>819</v>
      </c>
    </row>
    <row r="23" spans="1:13" ht="9.75" customHeight="1" x14ac:dyDescent="0.2">
      <c r="A23" s="35" t="s">
        <v>2</v>
      </c>
      <c r="B23" s="36"/>
      <c r="C23" s="36"/>
      <c r="D23" s="36"/>
      <c r="E23" s="36"/>
      <c r="F23" s="36"/>
      <c r="G23" s="36"/>
      <c r="H23" s="36"/>
      <c r="I23" s="36"/>
    </row>
    <row r="24" spans="1:13" ht="12.75" customHeight="1" x14ac:dyDescent="0.2">
      <c r="A24" s="37" t="s">
        <v>18</v>
      </c>
      <c r="B24" s="36"/>
      <c r="C24" s="36"/>
      <c r="D24" s="36"/>
      <c r="E24" s="36"/>
      <c r="F24" s="36"/>
      <c r="G24" s="36"/>
      <c r="H24" s="36"/>
      <c r="I24" s="36"/>
    </row>
    <row r="25" spans="1:13" ht="12.75" customHeight="1" x14ac:dyDescent="0.2">
      <c r="A25" s="37" t="s">
        <v>37</v>
      </c>
      <c r="B25" s="36"/>
      <c r="C25" s="36"/>
      <c r="D25" s="36"/>
      <c r="E25" s="36"/>
      <c r="F25" s="36"/>
      <c r="G25" s="36"/>
      <c r="H25" s="36"/>
      <c r="I25" s="36"/>
    </row>
    <row r="26" spans="1:13" ht="12.75" customHeight="1" x14ac:dyDescent="0.2">
      <c r="A26" s="46" t="s">
        <v>38</v>
      </c>
      <c r="B26" s="36"/>
      <c r="C26" s="36"/>
      <c r="D26" s="36"/>
      <c r="E26" s="36"/>
      <c r="F26" s="36"/>
      <c r="G26" s="36"/>
      <c r="H26" s="36"/>
      <c r="I26" s="36"/>
    </row>
    <row r="27" spans="1:13" ht="12.75" customHeight="1" x14ac:dyDescent="0.2">
      <c r="A27" s="46" t="s">
        <v>39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3" ht="12.75" customHeight="1" x14ac:dyDescent="0.2">
      <c r="A28" s="46" t="s">
        <v>42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13" ht="12.75" customHeight="1" x14ac:dyDescent="0.2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1:13" ht="12.75" customHeight="1" x14ac:dyDescent="0.2">
      <c r="A30" s="38" t="s">
        <v>15</v>
      </c>
      <c r="B30" s="36"/>
      <c r="C30" s="36"/>
      <c r="D30" s="36"/>
      <c r="E30" s="36"/>
      <c r="F30" s="36"/>
      <c r="G30" s="36"/>
      <c r="H30" s="36"/>
      <c r="I30" s="36"/>
    </row>
    <row r="33" spans="1:1" x14ac:dyDescent="0.2">
      <c r="A33" t="s">
        <v>17</v>
      </c>
    </row>
  </sheetData>
  <mergeCells count="2">
    <mergeCell ref="B5:B6"/>
    <mergeCell ref="A5:A6"/>
  </mergeCells>
  <phoneticPr fontId="0" type="noConversion"/>
  <pageMargins left="0.91" right="0.23622047244094491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12</vt:i4>
      </vt:variant>
    </vt:vector>
  </HeadingPairs>
  <TitlesOfParts>
    <vt:vector size="19" baseType="lpstr">
      <vt:lpstr>Info</vt:lpstr>
      <vt:lpstr>2024</vt:lpstr>
      <vt:lpstr>2023</vt:lpstr>
      <vt:lpstr>2022</vt:lpstr>
      <vt:lpstr>2021</vt:lpstr>
      <vt:lpstr>2020</vt:lpstr>
      <vt:lpstr>2019</vt:lpstr>
      <vt:lpstr>'2020'!Farbe</vt:lpstr>
      <vt:lpstr>'2021'!Farbe</vt:lpstr>
      <vt:lpstr>'2022'!Farbe</vt:lpstr>
      <vt:lpstr>'2023'!Farbe</vt:lpstr>
      <vt:lpstr>'2024'!Farbe</vt:lpstr>
      <vt:lpstr>Farbe</vt:lpstr>
      <vt:lpstr>'2020'!Jahrbuch</vt:lpstr>
      <vt:lpstr>'2021'!Jahrbuch</vt:lpstr>
      <vt:lpstr>'2022'!Jahrbuch</vt:lpstr>
      <vt:lpstr>'2023'!Jahrbuch</vt:lpstr>
      <vt:lpstr>'2024'!Jahrbuch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Mitglieder Stuttgarter Sportvereine seit 1980 nach Altersgruppen und Geschlecht</dc:title>
  <dc:subject>TABELLE</dc:subject>
  <dc:creator>U12A032</dc:creator>
  <dc:description/>
  <cp:lastModifiedBy>Engelbrecht, Karin</cp:lastModifiedBy>
  <cp:lastPrinted>2016-06-30T08:59:33Z</cp:lastPrinted>
  <dcterms:created xsi:type="dcterms:W3CDTF">2020-04-28T15:28:50Z</dcterms:created>
  <dcterms:modified xsi:type="dcterms:W3CDTF">2024-07-24T12:01:23Z</dcterms:modified>
</cp:coreProperties>
</file>