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480" yWindow="300" windowWidth="8928" windowHeight="4776" tabRatio="599" activeTab="1"/>
  </bookViews>
  <sheets>
    <sheet name="Info" sheetId="1" r:id="rId1"/>
    <sheet name="2024" sheetId="70" r:id="rId2"/>
    <sheet name="2023" sheetId="69" r:id="rId3"/>
    <sheet name="2022" sheetId="68" r:id="rId4"/>
    <sheet name="2021" sheetId="67" r:id="rId5"/>
    <sheet name="2020" sheetId="66" r:id="rId6"/>
    <sheet name="2019" sheetId="64" r:id="rId7"/>
    <sheet name="2018" sheetId="52" r:id="rId8"/>
    <sheet name="2017" sheetId="53" r:id="rId9"/>
    <sheet name="2016" sheetId="54" r:id="rId10"/>
    <sheet name="2015" sheetId="55" r:id="rId11"/>
    <sheet name="2014" sheetId="56" r:id="rId12"/>
    <sheet name="2013" sheetId="57" r:id="rId13"/>
    <sheet name="2012" sheetId="58" r:id="rId14"/>
    <sheet name="2011" sheetId="59" r:id="rId15"/>
    <sheet name="2010" sheetId="60" r:id="rId16"/>
    <sheet name="2009" sheetId="61" r:id="rId17"/>
    <sheet name="2008" sheetId="62" r:id="rId18"/>
    <sheet name="2007" sheetId="63" r:id="rId19"/>
  </sheets>
  <externalReferences>
    <externalReference r:id="rId20"/>
  </externalReferences>
  <definedNames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Spalte">'2018'!$K:$K</definedName>
    <definedName name="F_DATE" hidden="1">36189</definedName>
    <definedName name="F_NAME" hidden="1">"D0000234.EXL"</definedName>
    <definedName name="F_TIME" hidden="1">0.446527777777778</definedName>
    <definedName name="F_TITEL" hidden="1">"KFZ Mak01 98/12 ( Stadtbezirke, KFZ-Art, Antrieb, Schadstoffklassen )"</definedName>
    <definedName name="F_UNITS" hidden="1">"Anzahl Fahrzeuge"</definedName>
    <definedName name="Jahrbuch">'2018'!$A$1:$K$39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B10" i="69" l="1"/>
  <c r="B11" i="69"/>
  <c r="B12" i="69"/>
  <c r="B13" i="69"/>
  <c r="B14" i="69"/>
  <c r="B36" i="69" s="1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9" i="69"/>
  <c r="I14" i="69"/>
  <c r="I33" i="69"/>
  <c r="I36" i="69" s="1"/>
  <c r="H33" i="69"/>
  <c r="H36" i="69" s="1"/>
  <c r="H14" i="69"/>
  <c r="D14" i="69"/>
  <c r="D33" i="69"/>
  <c r="C14" i="69"/>
  <c r="C33" i="69"/>
  <c r="K36" i="69"/>
  <c r="G33" i="69"/>
  <c r="G36" i="69" s="1"/>
  <c r="K33" i="69"/>
  <c r="G14" i="69"/>
  <c r="K14" i="69"/>
  <c r="D36" i="69" l="1"/>
  <c r="C36" i="69"/>
  <c r="B34" i="68"/>
  <c r="B14" i="68"/>
  <c r="B33" i="68"/>
  <c r="K33" i="66" l="1"/>
  <c r="I33" i="66"/>
  <c r="H33" i="66"/>
  <c r="G33" i="66"/>
  <c r="F33" i="66"/>
  <c r="E33" i="66"/>
  <c r="D33" i="66"/>
  <c r="C33" i="66"/>
  <c r="B33" i="66"/>
  <c r="K14" i="66"/>
  <c r="I14" i="66"/>
  <c r="H14" i="66"/>
  <c r="G14" i="66"/>
  <c r="F14" i="66"/>
  <c r="E14" i="66"/>
  <c r="D14" i="66"/>
  <c r="C14" i="66"/>
  <c r="B14" i="66"/>
  <c r="C35" i="66" l="1"/>
  <c r="B35" i="66"/>
  <c r="G35" i="66"/>
  <c r="K35" i="66"/>
  <c r="D35" i="66"/>
  <c r="E35" i="66"/>
  <c r="F35" i="66"/>
  <c r="H35" i="66"/>
  <c r="I35" i="66"/>
  <c r="K33" i="64"/>
  <c r="K35" i="64" s="1"/>
  <c r="I33" i="64"/>
  <c r="H33" i="64"/>
  <c r="G33" i="64"/>
  <c r="F33" i="64"/>
  <c r="F35" i="64" s="1"/>
  <c r="E33" i="64"/>
  <c r="D33" i="64"/>
  <c r="C33" i="64"/>
  <c r="C35" i="64"/>
  <c r="B33" i="64"/>
  <c r="K14" i="64"/>
  <c r="I14" i="64"/>
  <c r="H14" i="64"/>
  <c r="H35" i="64" s="1"/>
  <c r="G14" i="64"/>
  <c r="F14" i="64"/>
  <c r="E14" i="64"/>
  <c r="E35" i="64" s="1"/>
  <c r="D14" i="64"/>
  <c r="C14" i="64"/>
  <c r="B14" i="64"/>
  <c r="C35" i="58"/>
  <c r="F35" i="58"/>
  <c r="G35" i="58"/>
  <c r="J34" i="55"/>
  <c r="J33" i="63"/>
  <c r="I33" i="63"/>
  <c r="I34" i="63"/>
  <c r="H33" i="63"/>
  <c r="H34" i="63" s="1"/>
  <c r="G33" i="63"/>
  <c r="F33" i="63"/>
  <c r="E33" i="63"/>
  <c r="E34" i="63" s="1"/>
  <c r="D33" i="63"/>
  <c r="D34" i="63"/>
  <c r="C33" i="63"/>
  <c r="C34" i="63" s="1"/>
  <c r="B33" i="63"/>
  <c r="J14" i="63"/>
  <c r="J34" i="63"/>
  <c r="I14" i="63"/>
  <c r="H14" i="63"/>
  <c r="G14" i="63"/>
  <c r="G34" i="63" s="1"/>
  <c r="F14" i="63"/>
  <c r="F34" i="63" s="1"/>
  <c r="E14" i="63"/>
  <c r="D14" i="63"/>
  <c r="C14" i="63"/>
  <c r="B14" i="63"/>
  <c r="B34" i="63" s="1"/>
  <c r="J33" i="62"/>
  <c r="J34" i="62"/>
  <c r="I33" i="62"/>
  <c r="H33" i="62"/>
  <c r="H34" i="62" s="1"/>
  <c r="G33" i="62"/>
  <c r="G34" i="62" s="1"/>
  <c r="F33" i="62"/>
  <c r="F34" i="62" s="1"/>
  <c r="E33" i="62"/>
  <c r="E34" i="62" s="1"/>
  <c r="D33" i="62"/>
  <c r="D34" i="62" s="1"/>
  <c r="C33" i="62"/>
  <c r="C34" i="62" s="1"/>
  <c r="B33" i="62"/>
  <c r="B34" i="62" s="1"/>
  <c r="J14" i="62"/>
  <c r="I14" i="62"/>
  <c r="I34" i="62" s="1"/>
  <c r="H14" i="62"/>
  <c r="G14" i="62"/>
  <c r="F14" i="62"/>
  <c r="E14" i="62"/>
  <c r="D14" i="62"/>
  <c r="C14" i="62"/>
  <c r="B14" i="62"/>
  <c r="J33" i="61"/>
  <c r="J34" i="61"/>
  <c r="I33" i="61"/>
  <c r="I34" i="61" s="1"/>
  <c r="H33" i="61"/>
  <c r="H34" i="61"/>
  <c r="G33" i="61"/>
  <c r="G34" i="61" s="1"/>
  <c r="F33" i="61"/>
  <c r="F34" i="61"/>
  <c r="E33" i="61"/>
  <c r="E34" i="61" s="1"/>
  <c r="D33" i="61"/>
  <c r="D34" i="61"/>
  <c r="C33" i="61"/>
  <c r="C34" i="61" s="1"/>
  <c r="B33" i="61"/>
  <c r="J14" i="61"/>
  <c r="I14" i="61"/>
  <c r="H14" i="61"/>
  <c r="G14" i="61"/>
  <c r="F14" i="61"/>
  <c r="E14" i="61"/>
  <c r="D14" i="61"/>
  <c r="C14" i="61"/>
  <c r="B14" i="61"/>
  <c r="B34" i="61"/>
  <c r="B33" i="53"/>
  <c r="B34" i="53" s="1"/>
  <c r="J33" i="53"/>
  <c r="J34" i="53" s="1"/>
  <c r="I33" i="53"/>
  <c r="I34" i="53" s="1"/>
  <c r="H33" i="53"/>
  <c r="H34" i="53" s="1"/>
  <c r="G33" i="53"/>
  <c r="G34" i="53"/>
  <c r="F33" i="53"/>
  <c r="F34" i="53" s="1"/>
  <c r="E33" i="53"/>
  <c r="D33" i="53"/>
  <c r="D34" i="53"/>
  <c r="C33" i="53"/>
  <c r="C34" i="53" s="1"/>
  <c r="J14" i="53"/>
  <c r="I14" i="53"/>
  <c r="H14" i="53"/>
  <c r="G14" i="53"/>
  <c r="F14" i="53"/>
  <c r="E14" i="53"/>
  <c r="E34" i="53" s="1"/>
  <c r="D14" i="53"/>
  <c r="C14" i="53"/>
  <c r="B14" i="53"/>
  <c r="J33" i="60"/>
  <c r="J34" i="60" s="1"/>
  <c r="I33" i="60"/>
  <c r="I34" i="60" s="1"/>
  <c r="H33" i="60"/>
  <c r="H34" i="60" s="1"/>
  <c r="G33" i="60"/>
  <c r="G34" i="60" s="1"/>
  <c r="F33" i="60"/>
  <c r="E33" i="60"/>
  <c r="E34" i="60" s="1"/>
  <c r="D33" i="60"/>
  <c r="D34" i="60" s="1"/>
  <c r="C33" i="60"/>
  <c r="C34" i="60" s="1"/>
  <c r="B33" i="60"/>
  <c r="B34" i="60"/>
  <c r="J14" i="60"/>
  <c r="I14" i="60"/>
  <c r="H14" i="60"/>
  <c r="G14" i="60"/>
  <c r="F14" i="60"/>
  <c r="F34" i="60"/>
  <c r="E14" i="60"/>
  <c r="D14" i="60"/>
  <c r="C14" i="60"/>
  <c r="B14" i="60"/>
  <c r="J33" i="59"/>
  <c r="J34" i="59" s="1"/>
  <c r="I33" i="59"/>
  <c r="I34" i="59" s="1"/>
  <c r="H33" i="59"/>
  <c r="H34" i="59" s="1"/>
  <c r="G33" i="59"/>
  <c r="F33" i="59"/>
  <c r="E33" i="59"/>
  <c r="E34" i="59" s="1"/>
  <c r="D33" i="59"/>
  <c r="C33" i="59"/>
  <c r="C34" i="59"/>
  <c r="B33" i="59"/>
  <c r="J14" i="59"/>
  <c r="I14" i="59"/>
  <c r="H14" i="59"/>
  <c r="G14" i="59"/>
  <c r="F14" i="59"/>
  <c r="F34" i="59" s="1"/>
  <c r="E14" i="59"/>
  <c r="D14" i="59"/>
  <c r="D34" i="59" s="1"/>
  <c r="C14" i="59"/>
  <c r="B14" i="59"/>
  <c r="B34" i="59" s="1"/>
  <c r="J33" i="58"/>
  <c r="J35" i="58" s="1"/>
  <c r="I33" i="58"/>
  <c r="I35" i="58" s="1"/>
  <c r="H33" i="58"/>
  <c r="H35" i="58" s="1"/>
  <c r="G33" i="58"/>
  <c r="F33" i="58"/>
  <c r="E33" i="58"/>
  <c r="E35" i="58" s="1"/>
  <c r="D33" i="58"/>
  <c r="D35" i="58" s="1"/>
  <c r="C33" i="58"/>
  <c r="B33" i="58"/>
  <c r="B35" i="58" s="1"/>
  <c r="J14" i="58"/>
  <c r="I14" i="58"/>
  <c r="H14" i="58"/>
  <c r="G14" i="58"/>
  <c r="F14" i="58"/>
  <c r="E14" i="58"/>
  <c r="D14" i="58"/>
  <c r="C14" i="58"/>
  <c r="B14" i="58"/>
  <c r="J33" i="57"/>
  <c r="J35" i="57" s="1"/>
  <c r="I33" i="57"/>
  <c r="H33" i="57"/>
  <c r="G33" i="57"/>
  <c r="F33" i="57"/>
  <c r="E33" i="57"/>
  <c r="E35" i="57" s="1"/>
  <c r="D33" i="57"/>
  <c r="C33" i="57"/>
  <c r="C35" i="57" s="1"/>
  <c r="B33" i="57"/>
  <c r="B35" i="57" s="1"/>
  <c r="J14" i="57"/>
  <c r="I14" i="57"/>
  <c r="I35" i="57" s="1"/>
  <c r="H14" i="57"/>
  <c r="G14" i="57"/>
  <c r="F14" i="57"/>
  <c r="F35" i="57"/>
  <c r="E14" i="57"/>
  <c r="D14" i="57"/>
  <c r="C14" i="57"/>
  <c r="B14" i="57"/>
  <c r="J33" i="56"/>
  <c r="I33" i="56"/>
  <c r="I34" i="56" s="1"/>
  <c r="H33" i="56"/>
  <c r="H34" i="56"/>
  <c r="G33" i="56"/>
  <c r="F33" i="56"/>
  <c r="F34" i="56"/>
  <c r="E33" i="56"/>
  <c r="E34" i="56" s="1"/>
  <c r="D33" i="56"/>
  <c r="D34" i="56" s="1"/>
  <c r="C33" i="56"/>
  <c r="C34" i="56" s="1"/>
  <c r="B33" i="56"/>
  <c r="J14" i="56"/>
  <c r="J34" i="56" s="1"/>
  <c r="I14" i="56"/>
  <c r="H14" i="56"/>
  <c r="G14" i="56"/>
  <c r="F14" i="56"/>
  <c r="E14" i="56"/>
  <c r="D14" i="56"/>
  <c r="C14" i="56"/>
  <c r="B14" i="56"/>
  <c r="B34" i="56" s="1"/>
  <c r="J33" i="55"/>
  <c r="I33" i="55"/>
  <c r="I34" i="55" s="1"/>
  <c r="H33" i="55"/>
  <c r="H34" i="55" s="1"/>
  <c r="G33" i="55"/>
  <c r="G34" i="55"/>
  <c r="F33" i="55"/>
  <c r="F34" i="55" s="1"/>
  <c r="E33" i="55"/>
  <c r="E34" i="55"/>
  <c r="D33" i="55"/>
  <c r="C33" i="55"/>
  <c r="B33" i="55"/>
  <c r="B34" i="55"/>
  <c r="J14" i="55"/>
  <c r="I14" i="55"/>
  <c r="H14" i="55"/>
  <c r="G14" i="55"/>
  <c r="F14" i="55"/>
  <c r="E14" i="55"/>
  <c r="D14" i="55"/>
  <c r="D34" i="55" s="1"/>
  <c r="C14" i="55"/>
  <c r="C34" i="55" s="1"/>
  <c r="B14" i="55"/>
  <c r="J33" i="54"/>
  <c r="J34" i="54" s="1"/>
  <c r="I33" i="54"/>
  <c r="I34" i="54"/>
  <c r="H33" i="54"/>
  <c r="H34" i="54" s="1"/>
  <c r="G33" i="54"/>
  <c r="G34" i="54" s="1"/>
  <c r="F33" i="54"/>
  <c r="F34" i="54" s="1"/>
  <c r="E33" i="54"/>
  <c r="E34" i="54"/>
  <c r="D33" i="54"/>
  <c r="C33" i="54"/>
  <c r="C34" i="54" s="1"/>
  <c r="B33" i="54"/>
  <c r="B34" i="54"/>
  <c r="J14" i="54"/>
  <c r="I14" i="54"/>
  <c r="H14" i="54"/>
  <c r="G14" i="54"/>
  <c r="F14" i="54"/>
  <c r="E14" i="54"/>
  <c r="D14" i="54"/>
  <c r="D34" i="54" s="1"/>
  <c r="C14" i="54"/>
  <c r="B14" i="54"/>
  <c r="K33" i="52"/>
  <c r="K35" i="52"/>
  <c r="I33" i="52"/>
  <c r="I35" i="52" s="1"/>
  <c r="H33" i="52"/>
  <c r="H35" i="52" s="1"/>
  <c r="G33" i="52"/>
  <c r="G35" i="52" s="1"/>
  <c r="F33" i="52"/>
  <c r="F35" i="52" s="1"/>
  <c r="E33" i="52"/>
  <c r="D33" i="52"/>
  <c r="C33" i="52"/>
  <c r="C35" i="52"/>
  <c r="B33" i="52"/>
  <c r="B35" i="52" s="1"/>
  <c r="K14" i="52"/>
  <c r="I14" i="52"/>
  <c r="H14" i="52"/>
  <c r="G14" i="52"/>
  <c r="F14" i="52"/>
  <c r="E14" i="52"/>
  <c r="E35" i="52" s="1"/>
  <c r="D14" i="52"/>
  <c r="D35" i="52"/>
  <c r="C14" i="52"/>
  <c r="B14" i="52"/>
  <c r="G34" i="59"/>
  <c r="G35" i="57"/>
  <c r="G34" i="56"/>
  <c r="D35" i="57"/>
  <c r="H35" i="57"/>
  <c r="G35" i="64"/>
  <c r="D35" i="64"/>
  <c r="I35" i="64"/>
  <c r="B35" i="64"/>
</calcChain>
</file>

<file path=xl/sharedStrings.xml><?xml version="1.0" encoding="utf-8"?>
<sst xmlns="http://schemas.openxmlformats.org/spreadsheetml/2006/main" count="842" uniqueCount="112">
  <si>
    <t>Kraftfahrzeuge und Anhänger in Stuttgart seit 1994 nach Stadtbezirken</t>
  </si>
  <si>
    <t>Davon</t>
  </si>
  <si>
    <t>Stadtbezirk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</si>
  <si>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</si>
  <si>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</si>
  <si>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</si>
  <si>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</si>
  <si>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</si>
  <si>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</si>
  <si>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</si>
  <si>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</si>
  <si>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</si>
  <si>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</si>
  <si>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</si>
  <si>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</si>
  <si>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</si>
  <si>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</si>
  <si>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</si>
  <si>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</si>
  <si>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</si>
  <si>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</si>
  <si>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</si>
  <si>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</si>
  <si>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</si>
  <si>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</si>
  <si>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</si>
  <si>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</si>
  <si>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</si>
  <si>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</si>
  <si>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                            </t>
  </si>
  <si>
    <t>Erläuterungsblatt zu Tabelle Nr. 944</t>
  </si>
  <si>
    <t>Erläuterungen:</t>
  </si>
  <si>
    <t>Periodizität:</t>
  </si>
  <si>
    <t>Rechtsgrundlage:</t>
  </si>
  <si>
    <t>Gliederungstiefe:</t>
  </si>
  <si>
    <t>Die räumliche Gliederung umfaßt die Baublockebene.</t>
  </si>
  <si>
    <t xml:space="preserve">Quelle: </t>
  </si>
  <si>
    <t>Landeshauptstadt Stuttgart, Statistisches Amt</t>
  </si>
  <si>
    <t>Personenkraftwagen einschließlich Kombinationskraftwagen sind mehrspurige Kraft-</t>
  </si>
  <si>
    <t>fahrzeuge zur Beförderung von Personen einschließlich ihres Reisegepäcks, die</t>
  </si>
  <si>
    <t>höchstens 9 Sitzplätze einschließlich des Fahrersitzes enthalten.</t>
  </si>
  <si>
    <t>Lastkraftwagen sind mehrspurige Kraftfahrzeuge, die nach Bauart und Einrichtung nur zum</t>
  </si>
  <si>
    <t>Transport von Gütern oder Sachen im eigenen Nutzraum bestimmt sind.</t>
  </si>
  <si>
    <t>Krafträder sind einspurige Kraftfahrzeuge zur Beförderung von Personen und/oder Sachen,</t>
  </si>
  <si>
    <t>wobei der Begriff der Einspurigkeit durch den Aufbau eines Beiwagens nicht berührt wird.</t>
  </si>
  <si>
    <t>Zugmaschinen sind Kraftfahrzeuge, die nach ihrer Bauart überwiegend zum Ziehen von</t>
  </si>
  <si>
    <t>Anhängerfahrzeugen und/oder Geräten bestimmt sind und deren Höchstgeschwin-</t>
  </si>
  <si>
    <t>Hier handelt es sich um alle nach der Straßenverkehrs-Zulassungsordnung</t>
  </si>
  <si>
    <t>Personenkraftwagen</t>
  </si>
  <si>
    <t>Lastkraftwagen</t>
  </si>
  <si>
    <t>Krafträder</t>
  </si>
  <si>
    <t xml:space="preserve">Kraftfahrzeuge </t>
  </si>
  <si>
    <t>Tabelle Nr. 944 - Jahrbuchtabelle</t>
  </si>
  <si>
    <t>Kraft-
fahrzeuge insgesamt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</si>
  <si>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</si>
  <si>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</si>
  <si>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</si>
  <si>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</si>
  <si>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(STVZO) zugelassenen Kraftfahrzeuge, denen ein amtliches Kennzeichen zugeteilt wurde.</t>
  </si>
  <si>
    <t>unbekannt</t>
  </si>
  <si>
    <t>Stadtbezirk "unbekannt"</t>
  </si>
  <si>
    <t>Handelsregistereintrags in Stuttgart zugelassen sind.</t>
  </si>
  <si>
    <t>Fahrzeuge, von gewerblichen Haltern mit Sitz außerhalb Stuttgarts, die auf Grundlage des</t>
  </si>
  <si>
    <t xml:space="preserve"> Anhänger</t>
  </si>
  <si>
    <t>Personen-kraftwagen</t>
  </si>
  <si>
    <t>davon mit</t>
  </si>
  <si>
    <t xml:space="preserve"> Kraft-
omni-
busse</t>
  </si>
  <si>
    <t>Last-
kraft-
wagen</t>
  </si>
  <si>
    <t>privater 
Zulassung</t>
  </si>
  <si>
    <t>gewerblicher
Zulassung</t>
  </si>
  <si>
    <t>Quelle: Kraftfahrt-Bundesamt (bis 1991), Landeshauptstadt Stuttgart, Statistisches Amt</t>
  </si>
  <si>
    <r>
      <t>1</t>
    </r>
    <r>
      <rPr>
        <sz val="8"/>
        <rFont val="Arial"/>
        <family val="2"/>
      </rPr>
      <t xml:space="preserve"> Zugmaschinen, selbstfahrende Arbeitsmaschinen und übrige Kraftfahrzeuge</t>
    </r>
  </si>
  <si>
    <r>
      <t>sonstige
Kraft-
fahrzeuge</t>
    </r>
    <r>
      <rPr>
        <vertAlign val="superscript"/>
        <sz val="8"/>
        <rFont val="Arial"/>
        <family val="2"/>
      </rPr>
      <t>1</t>
    </r>
  </si>
  <si>
    <t>Kraftomnibusse</t>
  </si>
  <si>
    <t xml:space="preserve">Kraftomnibusse sind mehrspurige Kraftfahrzeuge, die nach Bauart und Einrichtung zur  </t>
  </si>
  <si>
    <t>Beförderung von Personen im Straßenverkehr bestimmt sind und über mindestens zehn</t>
  </si>
  <si>
    <t>Sitzplätze einschließlich Fahrersitz verfügen, unabhängig davon, ob die Kraftfahrzeuge</t>
  </si>
  <si>
    <t>ihre Antriebsenergie einer Fahrleitung entnehmen (Obusse) oder sie mit sich führen.</t>
  </si>
  <si>
    <t>Sonstige Kfz</t>
  </si>
  <si>
    <t>Zugmaschinen, selbstfahrende Arbeitsmaschinen und übrige Kfz.</t>
  </si>
  <si>
    <t xml:space="preserve">digkeit mehr als 6 km/h beträgt. Zu den Zugmaschinen zählen Sattelzugmaschinen, </t>
  </si>
  <si>
    <t>Straßenzugmaschine und Land- oder forstwirtschaftliche Zugmaschine auf Rädern.</t>
  </si>
  <si>
    <t xml:space="preserve">Zu den Selbstfahrende Arbeitsmaschine zählen Kfz, die nach ihrer Bauart und seiner besonderen, </t>
  </si>
  <si>
    <t>mit dem Fahrzeug fest verbundenen Einrichtung zur Verrichtung von Arbeiten, jedoch nicht zur Beförderung</t>
  </si>
  <si>
    <t>von Personen oder Gütern bestimmt und geeignet ist.</t>
  </si>
  <si>
    <t>Zu den übrigen Kraftfahrzeugen zählen insbesondere Feuerwehrkraftfahrzeug und Kfz</t>
  </si>
  <si>
    <t xml:space="preserve">mit ähnlicher Zweckbestimmung, Krankenfahrstuhl (zulassungsfrei), Polizeikraftfahrzeuge, </t>
  </si>
  <si>
    <t>Post-, Funk- und Fernmeldefahrzeuge, Zivilschutzfahrzeuge und nicht aufgeführte</t>
  </si>
  <si>
    <t>Fahrzeugklassen bzw. Aufbauart unbekannt</t>
  </si>
  <si>
    <t xml:space="preserve">Die Statistik wird jährlich zum 31. 12. erstellt und steht ab 28.2. zur Verfügung </t>
  </si>
  <si>
    <t>13.6.8 Kraftfahrzeuge und Anhänger in Stuttgart am 31. Dezember 2018 nach Stadtbezirken</t>
  </si>
  <si>
    <t>13.6.8 Kraftfahrzeuge und Anhänger in Stuttgart am 31. Dezember 2010 nach Stadtbezirken</t>
  </si>
  <si>
    <t>13.6.8 Kraftfahrzeuge und Anhänger in Stuttgart am 31. Dezember 2011 nach Stadtbezirken</t>
  </si>
  <si>
    <t>13.6.8 Kraftfahrzeuge und Anhänger in Stuttgart am 31. Dezember 2012 nach Stadtbezirken</t>
  </si>
  <si>
    <t>13.6.8 Kraftfahrzeuge und Anhänger in Stuttgart am 31. Dezember 2013 nach Stadtbezirken</t>
  </si>
  <si>
    <t>13.6.8 Kraftfahrzeuge und Anhänger in Stuttgart am 31. Dezember 2014 nach Stadtbezirken</t>
  </si>
  <si>
    <t>13.6.8 Kraftfahrzeuge und Anhänger in Stuttgart am 31. Dezember 2015 nach Stadtbezirken</t>
  </si>
  <si>
    <t>13.6.8 Kraftfahrzeuge und Anhänger in Stuttgart am 31. Dezember 2017 nach Stadtbezirken</t>
  </si>
  <si>
    <t>13.6.8 Kraftfahrzeuge und Anhänger in Stuttgart am 31. Dezember 2007 nach Stadtbezirken</t>
  </si>
  <si>
    <t>13.6.8 Kraftfahrzeuge und Anhänger in Stuttgart am 31. Dezember 2008 nach Stadtbezirken</t>
  </si>
  <si>
    <t>13.6.8 Kraftfahrzeuge und Anhänger in Stuttgart am 31. Dezember 2009 nach Stadtbezirken</t>
  </si>
  <si>
    <t>13.6.8 Kraftfahrzeuge und Anhänger in Stuttgart am 31. Dezember 2016 nach Stadtbezirken</t>
  </si>
  <si>
    <t>Kraft-
fahrzeuge
je 1000
Einwohner</t>
  </si>
  <si>
    <t>13.6.8 Kraftfahrzeuge und Anhänger in Stuttgart am 31. Dezember 2019 nach Stadtbezirken</t>
  </si>
  <si>
    <t>13.6.8 Kraftfahrzeuge und Anhänger in Stuttgart am 31. Dezember 2020 nach Stadtbezirken</t>
  </si>
  <si>
    <t>13.6.8 Kraftfahrzeuge und Anhänger in Stuttgart am 31. Dezember 2021 nach Stadtbezirken</t>
  </si>
  <si>
    <t>13.6.8 Kraftfahrzeuge und Anhänger in Stuttgart am 31. Dezember 2022 nach Stadtbezirken</t>
  </si>
  <si>
    <t>13.6.8 Kraftfahrzeuge und Anhänger in Stuttgart am 31. Dezember 2023 nach Stadtbezirken</t>
  </si>
  <si>
    <t>Stadtbezirk nicht zuordenbar</t>
  </si>
  <si>
    <r>
      <t xml:space="preserve">2 </t>
    </r>
    <r>
      <rPr>
        <sz val="8"/>
        <rFont val="Arial"/>
        <family val="2"/>
      </rPr>
      <t>Aufgrund einer Systemumstellung kann seit 2023 für den Standort des Halters differenziert werden, ob er inner- oder außerhalb Stuttgarts ist</t>
    </r>
    <r>
      <rPr>
        <vertAlign val="superscript"/>
        <sz val="8"/>
        <rFont val="Arial"/>
        <family val="2"/>
      </rPr>
      <t xml:space="preserve">
</t>
    </r>
  </si>
  <si>
    <r>
      <t>Standort außerhalb Stuttgarts</t>
    </r>
    <r>
      <rPr>
        <vertAlign val="superscript"/>
        <sz val="8"/>
        <rFont val="Arial"/>
        <family val="2"/>
      </rPr>
      <t>2</t>
    </r>
  </si>
  <si>
    <t>13.6.8 Kraftfahrzeuge und Anhänger in Stuttgart am 31. Dezember 2024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</si>
</sst>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0__;#\ ##0__;\-__"/>
    <numFmt numFmtId="169" formatCode="###0"/>
  </numFmts>
  <fonts count="1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3">
    <xf numFmtId="164" fontId="0" fillId="0" borderId="0" applyFill="0" applyBorder="0" applyAlignment="0" applyProtection="0">
      <alignment vertical="center"/>
    </xf>
    <xf numFmtId="165" fontId="3" fillId="0" borderId="0"/>
    <xf numFmtId="166" fontId="3" fillId="0" borderId="0"/>
    <xf numFmtId="167" fontId="3" fillId="0" borderId="0"/>
    <xf numFmtId="164" fontId="3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" fillId="0" borderId="0"/>
    <xf numFmtId="164" fontId="2" fillId="0" borderId="0" applyFill="0" applyBorder="0" applyAlignment="0" applyProtection="0">
      <alignment vertical="center"/>
    </xf>
    <xf numFmtId="0" fontId="4" fillId="0" borderId="0"/>
    <xf numFmtId="164" fontId="2" fillId="0" borderId="0" applyFill="0" applyBorder="0" applyAlignment="0" applyProtection="0">
      <alignment vertical="center"/>
    </xf>
  </cellStyleXfs>
  <cellXfs count="105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7" fillId="0" borderId="0" xfId="0" applyFont="1" applyBorder="1" applyAlignment="1"/>
    <xf numFmtId="164" fontId="5" fillId="0" borderId="1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4" fontId="5" fillId="0" borderId="3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7" fillId="0" borderId="4" xfId="0" applyFont="1" applyBorder="1" applyAlignment="1" applyProtection="1">
      <alignment horizontal="center"/>
    </xf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7" fillId="0" borderId="4" xfId="0" applyFont="1" applyBorder="1" applyAlignment="1"/>
    <xf numFmtId="164" fontId="5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0" fontId="5" fillId="0" borderId="0" xfId="9" applyFont="1" applyFill="1"/>
    <xf numFmtId="164" fontId="0" fillId="2" borderId="7" xfId="10" applyFont="1" applyFill="1" applyBorder="1" applyAlignment="1" applyProtection="1">
      <alignment horizontal="left" vertical="center"/>
    </xf>
    <xf numFmtId="164" fontId="9" fillId="2" borderId="7" xfId="10" applyFont="1" applyFill="1" applyBorder="1" applyAlignment="1" applyProtection="1">
      <alignment horizontal="left" vertical="center"/>
    </xf>
    <xf numFmtId="164" fontId="9" fillId="2" borderId="7" xfId="10" applyFont="1" applyFill="1" applyBorder="1" applyAlignment="1" applyProtection="1">
      <alignment horizontal="left"/>
    </xf>
    <xf numFmtId="168" fontId="0" fillId="0" borderId="0" xfId="9" applyNumberFormat="1" applyFont="1" applyAlignment="1">
      <alignment vertical="center"/>
    </xf>
    <xf numFmtId="164" fontId="1" fillId="0" borderId="4" xfId="0" applyFont="1" applyBorder="1" applyAlignment="1"/>
    <xf numFmtId="168" fontId="9" fillId="0" borderId="0" xfId="9" applyNumberFormat="1" applyFont="1" applyAlignment="1"/>
    <xf numFmtId="168" fontId="9" fillId="0" borderId="0" xfId="9" applyNumberFormat="1" applyFont="1" applyAlignment="1">
      <alignment vertical="center"/>
    </xf>
    <xf numFmtId="164" fontId="2" fillId="2" borderId="7" xfId="10" applyFont="1" applyFill="1" applyBorder="1" applyAlignment="1" applyProtection="1">
      <alignment horizontal="left" vertical="center"/>
    </xf>
    <xf numFmtId="164" fontId="0" fillId="2" borderId="8" xfId="0" applyFont="1" applyFill="1" applyBorder="1" applyAlignment="1">
      <alignment horizontal="center" vertical="center" wrapText="1"/>
    </xf>
    <xf numFmtId="164" fontId="0" fillId="0" borderId="14" xfId="0" applyFont="1" applyBorder="1" applyAlignment="1">
      <alignment horizontal="centerContinuous"/>
    </xf>
    <xf numFmtId="164" fontId="1" fillId="0" borderId="0" xfId="0" applyFont="1" applyAlignment="1">
      <alignment horizontal="centerContinuous"/>
    </xf>
    <xf numFmtId="164" fontId="6" fillId="0" borderId="0" xfId="0" applyFont="1" applyAlignment="1"/>
    <xf numFmtId="164" fontId="0" fillId="0" borderId="0" xfId="0" applyFont="1" applyAlignment="1">
      <alignment horizontal="centerContinuous"/>
    </xf>
    <xf numFmtId="164" fontId="0" fillId="2" borderId="0" xfId="0" applyFont="1" applyFill="1" applyAlignment="1">
      <alignment horizontal="centerContinuous" vertical="center"/>
    </xf>
    <xf numFmtId="164" fontId="0" fillId="2" borderId="0" xfId="0" applyFont="1" applyFill="1" applyAlignment="1">
      <alignment vertical="center"/>
    </xf>
    <xf numFmtId="164" fontId="0" fillId="0" borderId="9" xfId="0" applyFont="1" applyBorder="1" applyAlignment="1">
      <alignment horizontal="center"/>
    </xf>
    <xf numFmtId="164" fontId="0" fillId="0" borderId="9" xfId="0" applyFont="1" applyBorder="1" applyAlignment="1">
      <alignment horizontal="centerContinuous"/>
    </xf>
    <xf numFmtId="164" fontId="0" fillId="0" borderId="0" xfId="0" applyFont="1" applyBorder="1" applyAlignment="1">
      <alignment horizontal="centerContinuous"/>
    </xf>
    <xf numFmtId="164" fontId="0" fillId="0" borderId="9" xfId="0" applyFont="1" applyBorder="1" applyAlignment="1"/>
    <xf numFmtId="164" fontId="0" fillId="2" borderId="8" xfId="0" applyFont="1" applyFill="1" applyBorder="1" applyAlignment="1">
      <alignment horizontal="centerContinuous" vertical="center"/>
    </xf>
    <xf numFmtId="164" fontId="0" fillId="2" borderId="10" xfId="0" applyFont="1" applyFill="1" applyBorder="1" applyAlignment="1">
      <alignment horizontal="centerContinuous" vertical="center" wrapText="1"/>
    </xf>
    <xf numFmtId="164" fontId="0" fillId="0" borderId="3" xfId="0" applyFont="1" applyBorder="1" applyAlignment="1" applyProtection="1">
      <alignment horizontal="center"/>
    </xf>
    <xf numFmtId="164" fontId="0" fillId="0" borderId="0" xfId="0" applyFont="1" applyBorder="1" applyAlignment="1" applyProtection="1">
      <alignment horizontal="center"/>
    </xf>
    <xf numFmtId="164" fontId="0" fillId="0" borderId="0" xfId="0" applyFont="1" applyBorder="1" applyAlignment="1"/>
    <xf numFmtId="169" fontId="8" fillId="0" borderId="0" xfId="0" applyNumberFormat="1" applyFont="1" applyBorder="1" applyAlignment="1"/>
    <xf numFmtId="169" fontId="6" fillId="0" borderId="0" xfId="0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64" fontId="0" fillId="0" borderId="15" xfId="0" applyFont="1" applyBorder="1" applyAlignment="1">
      <alignment horizontal="centerContinuous"/>
    </xf>
    <xf numFmtId="164" fontId="0" fillId="0" borderId="15" xfId="0" applyBorder="1" applyAlignment="1">
      <alignment horizontal="centerContinuous"/>
    </xf>
    <xf numFmtId="164" fontId="1" fillId="0" borderId="3" xfId="0" applyFont="1" applyBorder="1" applyAlignment="1"/>
    <xf numFmtId="164" fontId="1" fillId="0" borderId="4" xfId="0" applyFont="1" applyBorder="1" applyAlignment="1">
      <alignment wrapText="1"/>
    </xf>
    <xf numFmtId="164" fontId="1" fillId="2" borderId="0" xfId="0" applyFont="1" applyFill="1" applyAlignment="1">
      <alignment horizontal="left" vertical="center"/>
    </xf>
    <xf numFmtId="164" fontId="0" fillId="2" borderId="8" xfId="0" applyFont="1" applyFill="1" applyBorder="1" applyAlignment="1">
      <alignment horizontal="center" vertical="center" wrapText="1"/>
    </xf>
    <xf numFmtId="168" fontId="0" fillId="0" borderId="0" xfId="9" applyNumberFormat="1" applyFont="1" applyAlignment="1">
      <alignment vertical="center"/>
    </xf>
    <xf numFmtId="168" fontId="9" fillId="0" borderId="0" xfId="9" applyNumberFormat="1" applyFont="1" applyAlignment="1">
      <alignment vertical="center"/>
    </xf>
    <xf numFmtId="168" fontId="0" fillId="0" borderId="0" xfId="9" applyNumberFormat="1" applyFont="1" applyAlignment="1">
      <alignment vertical="center"/>
    </xf>
    <xf numFmtId="168" fontId="9" fillId="0" borderId="0" xfId="9" applyNumberFormat="1" applyFont="1" applyAlignment="1">
      <alignment vertical="center"/>
    </xf>
    <xf numFmtId="168" fontId="0" fillId="0" borderId="0" xfId="9" applyNumberFormat="1" applyFont="1" applyAlignment="1">
      <alignment vertical="center"/>
    </xf>
    <xf numFmtId="164" fontId="0" fillId="2" borderId="8" xfId="0" applyFont="1" applyFill="1" applyBorder="1" applyAlignment="1">
      <alignment horizontal="center" vertical="center" wrapText="1"/>
    </xf>
    <xf numFmtId="164" fontId="0" fillId="2" borderId="8" xfId="0" applyFont="1" applyFill="1" applyBorder="1" applyAlignment="1">
      <alignment horizontal="center" vertical="center" wrapText="1"/>
    </xf>
    <xf numFmtId="168" fontId="2" fillId="0" borderId="0" xfId="9" applyNumberFormat="1" applyFont="1" applyAlignment="1">
      <alignment vertical="center"/>
    </xf>
    <xf numFmtId="168" fontId="9" fillId="0" borderId="0" xfId="9" applyNumberFormat="1" applyFont="1" applyAlignment="1">
      <alignment vertical="center"/>
    </xf>
    <xf numFmtId="168" fontId="2" fillId="0" borderId="0" xfId="9" applyNumberFormat="1" applyFont="1" applyAlignment="1">
      <alignment vertical="center"/>
    </xf>
    <xf numFmtId="168" fontId="9" fillId="0" borderId="0" xfId="9" applyNumberFormat="1" applyFont="1" applyAlignment="1">
      <alignment vertical="center"/>
    </xf>
    <xf numFmtId="164" fontId="0" fillId="2" borderId="8" xfId="0" applyFont="1" applyFill="1" applyBorder="1" applyAlignment="1">
      <alignment horizontal="center" vertical="center" wrapText="1"/>
    </xf>
    <xf numFmtId="164" fontId="0" fillId="0" borderId="0" xfId="0" applyFont="1" applyAlignment="1"/>
    <xf numFmtId="169" fontId="6" fillId="0" borderId="0" xfId="0" applyNumberFormat="1" applyFont="1" applyAlignment="1">
      <alignment vertical="top"/>
    </xf>
    <xf numFmtId="164" fontId="0" fillId="2" borderId="7" xfId="10" applyFont="1" applyFill="1" applyBorder="1" applyAlignment="1" applyProtection="1">
      <alignment horizontal="left" vertical="center"/>
    </xf>
    <xf numFmtId="168" fontId="9" fillId="0" borderId="0" xfId="9" applyNumberFormat="1" applyFont="1" applyAlignment="1">
      <alignment vertical="center"/>
    </xf>
    <xf numFmtId="168" fontId="2" fillId="0" borderId="0" xfId="9" applyNumberFormat="1" applyFont="1" applyAlignment="1">
      <alignment vertical="center"/>
    </xf>
    <xf numFmtId="164" fontId="0" fillId="2" borderId="11" xfId="10" applyFont="1" applyFill="1" applyBorder="1" applyAlignment="1" applyProtection="1">
      <alignment horizontal="left" vertical="center" wrapText="1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1" xfId="0" applyFont="1" applyFill="1" applyBorder="1" applyAlignment="1">
      <alignment horizontal="center" vertical="center"/>
    </xf>
    <xf numFmtId="164" fontId="0" fillId="2" borderId="8" xfId="0" applyFont="1" applyFill="1" applyBorder="1" applyAlignment="1">
      <alignment horizontal="center" vertical="center" wrapText="1"/>
    </xf>
    <xf numFmtId="164" fontId="0" fillId="2" borderId="8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13" xfId="0" applyBorder="1" applyAlignment="1">
      <alignment vertical="center"/>
    </xf>
    <xf numFmtId="164" fontId="0" fillId="0" borderId="0" xfId="0" applyAlignment="1"/>
    <xf numFmtId="164" fontId="1" fillId="0" borderId="0" xfId="0" applyFont="1" applyAlignment="1">
      <alignment horizontal="centerContinuous"/>
    </xf>
    <xf numFmtId="0" fontId="1" fillId="0" borderId="0" xfId="9" applyFont="1" applyFill="1"/>
    <xf numFmtId="164" fontId="0" fillId="2" borderId="7" xfId="10" applyFont="1" applyFill="1" applyBorder="1" applyAlignment="1" applyProtection="1">
      <alignment horizontal="left" vertical="center"/>
    </xf>
    <xf numFmtId="164" fontId="9" fillId="2" borderId="7" xfId="10" applyFont="1" applyFill="1" applyBorder="1" applyAlignment="1" applyProtection="1">
      <alignment horizontal="left" vertical="center"/>
    </xf>
    <xf numFmtId="168" fontId="9" fillId="0" borderId="0" xfId="9" applyNumberFormat="1" applyFont="1" applyAlignment="1">
      <alignment vertical="center"/>
    </xf>
    <xf numFmtId="164" fontId="0" fillId="2" borderId="8" xfId="0" applyFont="1" applyFill="1" applyBorder="1" applyAlignment="1">
      <alignment horizontal="center" vertical="center" wrapText="1"/>
    </xf>
    <xf numFmtId="164" fontId="0" fillId="0" borderId="14" xfId="0" applyFont="1" applyBorder="1" applyAlignment="1">
      <alignment horizontal="centerContinuous"/>
    </xf>
    <xf numFmtId="164" fontId="0" fillId="0" borderId="0" xfId="0" applyFont="1" applyAlignment="1">
      <alignment horizontal="centerContinuous"/>
    </xf>
    <xf numFmtId="164" fontId="0" fillId="2" borderId="0" xfId="0" applyFont="1" applyFill="1" applyAlignment="1">
      <alignment horizontal="centerContinuous" vertical="center"/>
    </xf>
    <xf numFmtId="164" fontId="0" fillId="2" borderId="0" xfId="0" applyFont="1" applyFill="1" applyAlignment="1">
      <alignment vertical="center"/>
    </xf>
    <xf numFmtId="164" fontId="0" fillId="0" borderId="9" xfId="0" applyFont="1" applyBorder="1" applyAlignment="1">
      <alignment horizontal="center"/>
    </xf>
    <xf numFmtId="164" fontId="0" fillId="0" borderId="9" xfId="0" applyFont="1" applyBorder="1" applyAlignment="1">
      <alignment horizontal="centerContinuous"/>
    </xf>
    <xf numFmtId="164" fontId="0" fillId="0" borderId="0" xfId="0" applyFont="1" applyBorder="1" applyAlignment="1">
      <alignment horizontal="centerContinuous"/>
    </xf>
    <xf numFmtId="164" fontId="0" fillId="0" borderId="9" xfId="0" applyFont="1" applyBorder="1" applyAlignment="1"/>
    <xf numFmtId="164" fontId="0" fillId="2" borderId="8" xfId="0" applyFont="1" applyFill="1" applyBorder="1" applyAlignment="1">
      <alignment horizontal="centerContinuous" vertical="center"/>
    </xf>
    <xf numFmtId="164" fontId="0" fillId="2" borderId="10" xfId="0" applyFont="1" applyFill="1" applyBorder="1" applyAlignment="1">
      <alignment horizontal="centerContinuous" vertical="center" wrapText="1"/>
    </xf>
    <xf numFmtId="164" fontId="0" fillId="0" borderId="3" xfId="0" applyFont="1" applyBorder="1" applyAlignment="1" applyProtection="1">
      <alignment horizontal="center"/>
    </xf>
    <xf numFmtId="164" fontId="0" fillId="0" borderId="0" xfId="0" applyFont="1" applyBorder="1" applyAlignment="1" applyProtection="1">
      <alignment horizontal="center"/>
    </xf>
    <xf numFmtId="164" fontId="0" fillId="0" borderId="0" xfId="0" applyFont="1" applyBorder="1" applyAlignment="1"/>
    <xf numFmtId="169" fontId="8" fillId="0" borderId="0" xfId="0" applyNumberFormat="1" applyFont="1" applyBorder="1" applyAlignment="1"/>
    <xf numFmtId="169" fontId="6" fillId="0" borderId="0" xfId="0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64" fontId="0" fillId="0" borderId="15" xfId="0" applyFont="1" applyBorder="1" applyAlignment="1">
      <alignment horizontal="centerContinuous"/>
    </xf>
    <xf numFmtId="164" fontId="0" fillId="0" borderId="15" xfId="0" applyBorder="1" applyAlignment="1">
      <alignment horizontal="centerContinuous"/>
    </xf>
    <xf numFmtId="164" fontId="1" fillId="2" borderId="0" xfId="0" applyFont="1" applyFill="1" applyAlignment="1">
      <alignment horizontal="left" vertical="center"/>
    </xf>
    <xf numFmtId="168" fontId="2" fillId="0" borderId="0" xfId="9" applyNumberFormat="1" applyFont="1" applyAlignment="1">
      <alignment vertical="center"/>
    </xf>
    <xf numFmtId="164" fontId="0" fillId="0" borderId="0" xfId="0" applyFont="1" applyAlignment="1"/>
    <xf numFmtId="169" fontId="6" fillId="0" borderId="0" xfId="0" applyNumberFormat="1" applyFont="1" applyAlignment="1">
      <alignment vertical="top"/>
    </xf>
  </cellXfs>
  <cellStyles count="13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6"/>
    <cellStyle name="Standard 3" xfId="7"/>
    <cellStyle name="Standard 4" xfId="8"/>
    <cellStyle name="Standard 5" xfId="12"/>
    <cellStyle name="Standard_Kfz_SBez" xfId="9"/>
    <cellStyle name="Standard_Tabelle1 (2)" xfId="10"/>
    <cellStyle name="U_1 - Formatvorlage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53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63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73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83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94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604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614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28575</xdr:rowOff>
    </xdr:to>
    <xdr:pic>
      <xdr:nvPicPr>
        <xdr:cNvPr id="624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28575</xdr:rowOff>
    </xdr:to>
    <xdr:pic>
      <xdr:nvPicPr>
        <xdr:cNvPr id="635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28575</xdr:rowOff>
    </xdr:to>
    <xdr:pic>
      <xdr:nvPicPr>
        <xdr:cNvPr id="645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53340</xdr:rowOff>
    </xdr:from>
    <xdr:to>
      <xdr:col>1</xdr:col>
      <xdr:colOff>7620</xdr:colOff>
      <xdr:row>1</xdr:row>
      <xdr:rowOff>100965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3340"/>
          <a:ext cx="541020" cy="215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66675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47625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655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0</xdr:row>
      <xdr:rowOff>152400</xdr:rowOff>
    </xdr:to>
    <xdr:pic>
      <xdr:nvPicPr>
        <xdr:cNvPr id="53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1</xdr:row>
      <xdr:rowOff>9525</xdr:rowOff>
    </xdr:to>
    <xdr:pic>
      <xdr:nvPicPr>
        <xdr:cNvPr id="542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82"/>
  <sheetViews>
    <sheetView showGridLines="0" workbookViewId="0">
      <selection activeCell="A3" sqref="A3"/>
    </sheetView>
  </sheetViews>
  <sheetFormatPr baseColWidth="10" defaultColWidth="12" defaultRowHeight="12.75" customHeight="1" x14ac:dyDescent="0.25"/>
  <cols>
    <col min="1" max="1" width="2.85546875" style="2" customWidth="1"/>
    <col min="2" max="2" width="104.85546875" style="2" customWidth="1"/>
    <col min="3" max="8" width="13" style="2" customWidth="1"/>
    <col min="9" max="9" width="10.42578125" style="2" customWidth="1"/>
    <col min="10" max="16384" width="12" style="2"/>
  </cols>
  <sheetData>
    <row r="1" spans="1:9" ht="12.75" customHeight="1" x14ac:dyDescent="0.25">
      <c r="A1" s="4"/>
      <c r="B1" s="5"/>
    </row>
    <row r="2" spans="1:9" ht="12.75" customHeight="1" x14ac:dyDescent="0.25">
      <c r="A2" s="6"/>
      <c r="B2" s="7" t="s">
        <v>30</v>
      </c>
    </row>
    <row r="3" spans="1:9" ht="12.75" customHeight="1" x14ac:dyDescent="0.25">
      <c r="A3" s="6"/>
      <c r="B3" s="7"/>
    </row>
    <row r="4" spans="1:9" ht="12.75" customHeight="1" x14ac:dyDescent="0.25">
      <c r="A4" s="4"/>
      <c r="B4" s="5"/>
    </row>
    <row r="5" spans="1:9" ht="12.75" customHeight="1" x14ac:dyDescent="0.25">
      <c r="A5" s="6"/>
      <c r="B5" s="10" t="s">
        <v>0</v>
      </c>
      <c r="C5" s="3"/>
      <c r="D5" s="3"/>
      <c r="E5" s="3"/>
      <c r="F5" s="3"/>
      <c r="G5" s="3"/>
      <c r="H5" s="3"/>
      <c r="I5" s="3"/>
    </row>
    <row r="6" spans="1:9" ht="12.75" customHeight="1" x14ac:dyDescent="0.25">
      <c r="A6" s="8"/>
      <c r="B6" s="9"/>
    </row>
    <row r="7" spans="1:9" ht="12.75" customHeight="1" x14ac:dyDescent="0.25">
      <c r="A7" s="13"/>
      <c r="B7" s="15"/>
    </row>
    <row r="8" spans="1:9" ht="12.75" customHeight="1" x14ac:dyDescent="0.25">
      <c r="A8" s="13"/>
      <c r="B8" s="14" t="s">
        <v>31</v>
      </c>
    </row>
    <row r="9" spans="1:9" ht="12.75" customHeight="1" x14ac:dyDescent="0.25">
      <c r="A9" s="13"/>
      <c r="B9" s="14"/>
    </row>
    <row r="10" spans="1:9" ht="12.75" customHeight="1" x14ac:dyDescent="0.25">
      <c r="A10" s="13"/>
      <c r="B10" s="14" t="s">
        <v>51</v>
      </c>
    </row>
    <row r="11" spans="1:9" ht="12.75" customHeight="1" x14ac:dyDescent="0.25">
      <c r="A11" s="13"/>
      <c r="B11" s="15"/>
    </row>
    <row r="12" spans="1:9" ht="12.75" customHeight="1" x14ac:dyDescent="0.25">
      <c r="A12" s="13"/>
      <c r="B12" s="15" t="s">
        <v>47</v>
      </c>
    </row>
    <row r="13" spans="1:9" ht="12.75" customHeight="1" x14ac:dyDescent="0.25">
      <c r="A13" s="13"/>
      <c r="B13" s="15" t="s">
        <v>58</v>
      </c>
    </row>
    <row r="14" spans="1:9" ht="12.75" customHeight="1" x14ac:dyDescent="0.25">
      <c r="A14" s="13"/>
      <c r="B14" s="15"/>
    </row>
    <row r="15" spans="1:9" ht="12.75" customHeight="1" x14ac:dyDescent="0.25">
      <c r="A15" s="13"/>
      <c r="B15" s="14" t="s">
        <v>50</v>
      </c>
    </row>
    <row r="16" spans="1:9" ht="12.75" customHeight="1" x14ac:dyDescent="0.25">
      <c r="A16" s="13"/>
      <c r="B16" s="15"/>
    </row>
    <row r="17" spans="1:2" ht="12.75" customHeight="1" x14ac:dyDescent="0.25">
      <c r="A17" s="13"/>
      <c r="B17" s="15" t="s">
        <v>43</v>
      </c>
    </row>
    <row r="18" spans="1:2" ht="12.75" customHeight="1" x14ac:dyDescent="0.25">
      <c r="A18" s="13"/>
      <c r="B18" s="15" t="s">
        <v>44</v>
      </c>
    </row>
    <row r="19" spans="1:2" ht="12.75" customHeight="1" x14ac:dyDescent="0.25">
      <c r="A19" s="13"/>
      <c r="B19" s="15"/>
    </row>
    <row r="20" spans="1:2" ht="12.75" customHeight="1" x14ac:dyDescent="0.25">
      <c r="A20" s="13"/>
      <c r="B20" s="14" t="s">
        <v>48</v>
      </c>
    </row>
    <row r="21" spans="1:2" ht="12.75" customHeight="1" x14ac:dyDescent="0.25">
      <c r="A21" s="13"/>
      <c r="B21" s="15"/>
    </row>
    <row r="22" spans="1:2" ht="12.75" customHeight="1" x14ac:dyDescent="0.25">
      <c r="A22" s="13"/>
      <c r="B22" s="15" t="s">
        <v>38</v>
      </c>
    </row>
    <row r="23" spans="1:2" ht="12.75" customHeight="1" x14ac:dyDescent="0.25">
      <c r="A23" s="13"/>
      <c r="B23" s="15" t="s">
        <v>39</v>
      </c>
    </row>
    <row r="24" spans="1:2" ht="12.75" customHeight="1" x14ac:dyDescent="0.25">
      <c r="A24" s="13"/>
      <c r="B24" s="15" t="s">
        <v>40</v>
      </c>
    </row>
    <row r="25" spans="1:2" ht="12.75" customHeight="1" x14ac:dyDescent="0.25">
      <c r="A25" s="48"/>
      <c r="B25" s="23"/>
    </row>
    <row r="26" spans="1:2" ht="12.75" customHeight="1" x14ac:dyDescent="0.25">
      <c r="A26" s="48"/>
      <c r="B26" s="14" t="s">
        <v>73</v>
      </c>
    </row>
    <row r="27" spans="1:2" ht="12.75" customHeight="1" x14ac:dyDescent="0.25">
      <c r="A27" s="48"/>
      <c r="B27" s="23"/>
    </row>
    <row r="28" spans="1:2" ht="12.75" customHeight="1" x14ac:dyDescent="0.25">
      <c r="A28" s="48"/>
      <c r="B28" s="23" t="s">
        <v>74</v>
      </c>
    </row>
    <row r="29" spans="1:2" ht="12.75" customHeight="1" x14ac:dyDescent="0.25">
      <c r="A29" s="48"/>
      <c r="B29" s="23" t="s">
        <v>75</v>
      </c>
    </row>
    <row r="30" spans="1:2" ht="12.75" customHeight="1" x14ac:dyDescent="0.25">
      <c r="A30" s="48"/>
      <c r="B30" s="23" t="s">
        <v>76</v>
      </c>
    </row>
    <row r="31" spans="1:2" ht="12.75" customHeight="1" x14ac:dyDescent="0.25">
      <c r="A31" s="48"/>
      <c r="B31" s="23" t="s">
        <v>77</v>
      </c>
    </row>
    <row r="32" spans="1:2" ht="12.75" customHeight="1" x14ac:dyDescent="0.25">
      <c r="A32" s="48"/>
      <c r="B32" s="23"/>
    </row>
    <row r="33" spans="1:2" ht="12.75" customHeight="1" x14ac:dyDescent="0.25">
      <c r="A33" s="48"/>
      <c r="B33" s="14" t="s">
        <v>49</v>
      </c>
    </row>
    <row r="34" spans="1:2" ht="12.75" customHeight="1" x14ac:dyDescent="0.25">
      <c r="A34" s="48"/>
      <c r="B34" s="23"/>
    </row>
    <row r="35" spans="1:2" ht="12.75" customHeight="1" x14ac:dyDescent="0.25">
      <c r="A35" s="48"/>
      <c r="B35" s="23" t="s">
        <v>41</v>
      </c>
    </row>
    <row r="36" spans="1:2" ht="12.75" customHeight="1" x14ac:dyDescent="0.25">
      <c r="A36" s="48"/>
      <c r="B36" s="23" t="s">
        <v>42</v>
      </c>
    </row>
    <row r="37" spans="1:2" ht="12.75" customHeight="1" x14ac:dyDescent="0.25">
      <c r="A37" s="48"/>
      <c r="B37" s="23"/>
    </row>
    <row r="38" spans="1:2" ht="12.75" customHeight="1" x14ac:dyDescent="0.25">
      <c r="A38" s="48"/>
      <c r="B38" s="14" t="s">
        <v>78</v>
      </c>
    </row>
    <row r="39" spans="1:2" ht="12.75" customHeight="1" x14ac:dyDescent="0.25">
      <c r="A39" s="48"/>
      <c r="B39" s="23"/>
    </row>
    <row r="40" spans="1:2" ht="12.75" customHeight="1" x14ac:dyDescent="0.25">
      <c r="A40" s="48"/>
      <c r="B40" s="49" t="s">
        <v>79</v>
      </c>
    </row>
    <row r="41" spans="1:2" ht="12.75" customHeight="1" x14ac:dyDescent="0.25">
      <c r="A41" s="48"/>
      <c r="B41" s="23" t="s">
        <v>45</v>
      </c>
    </row>
    <row r="42" spans="1:2" ht="12.75" customHeight="1" x14ac:dyDescent="0.25">
      <c r="A42" s="48"/>
      <c r="B42" s="23" t="s">
        <v>46</v>
      </c>
    </row>
    <row r="43" spans="1:2" ht="12.75" customHeight="1" x14ac:dyDescent="0.25">
      <c r="A43" s="48"/>
      <c r="B43" s="23" t="s">
        <v>80</v>
      </c>
    </row>
    <row r="44" spans="1:2" ht="12.75" customHeight="1" x14ac:dyDescent="0.25">
      <c r="A44" s="48"/>
      <c r="B44" s="23" t="s">
        <v>81</v>
      </c>
    </row>
    <row r="45" spans="1:2" ht="12.75" customHeight="1" x14ac:dyDescent="0.25">
      <c r="A45" s="48"/>
      <c r="B45" s="23"/>
    </row>
    <row r="46" spans="1:2" ht="12.75" customHeight="1" x14ac:dyDescent="0.25">
      <c r="A46" s="48"/>
      <c r="B46" s="49" t="s">
        <v>82</v>
      </c>
    </row>
    <row r="47" spans="1:2" ht="12.75" customHeight="1" x14ac:dyDescent="0.25">
      <c r="A47" s="48"/>
      <c r="B47" s="23" t="s">
        <v>83</v>
      </c>
    </row>
    <row r="48" spans="1:2" ht="12.75" customHeight="1" x14ac:dyDescent="0.25">
      <c r="A48" s="48"/>
      <c r="B48" s="23" t="s">
        <v>84</v>
      </c>
    </row>
    <row r="49" spans="1:3" ht="12.75" customHeight="1" x14ac:dyDescent="0.25">
      <c r="A49" s="48"/>
      <c r="B49" s="23"/>
    </row>
    <row r="50" spans="1:3" ht="12.75" customHeight="1" x14ac:dyDescent="0.25">
      <c r="A50" s="48"/>
      <c r="B50" s="49" t="s">
        <v>85</v>
      </c>
    </row>
    <row r="51" spans="1:3" ht="12.75" customHeight="1" x14ac:dyDescent="0.25">
      <c r="A51" s="48"/>
      <c r="B51" s="49" t="s">
        <v>86</v>
      </c>
    </row>
    <row r="52" spans="1:3" ht="12.75" customHeight="1" x14ac:dyDescent="0.25">
      <c r="A52" s="48"/>
      <c r="B52" s="49" t="s">
        <v>87</v>
      </c>
    </row>
    <row r="53" spans="1:3" ht="12.75" customHeight="1" x14ac:dyDescent="0.25">
      <c r="A53" s="48"/>
      <c r="B53" s="23" t="s">
        <v>88</v>
      </c>
    </row>
    <row r="54" spans="1:3" ht="12.75" customHeight="1" x14ac:dyDescent="0.25">
      <c r="A54" s="13"/>
      <c r="B54" s="15"/>
    </row>
    <row r="55" spans="1:3" ht="12.75" customHeight="1" x14ac:dyDescent="0.25">
      <c r="A55" s="13"/>
      <c r="B55" s="14" t="s">
        <v>60</v>
      </c>
    </row>
    <row r="56" spans="1:3" ht="12.75" customHeight="1" x14ac:dyDescent="0.25">
      <c r="A56" s="13"/>
      <c r="B56" s="15"/>
    </row>
    <row r="57" spans="1:3" ht="12.75" customHeight="1" x14ac:dyDescent="0.25">
      <c r="A57" s="13"/>
      <c r="B57" s="23" t="s">
        <v>62</v>
      </c>
    </row>
    <row r="58" spans="1:3" ht="12.75" customHeight="1" x14ac:dyDescent="0.25">
      <c r="A58" s="13"/>
      <c r="B58" s="23" t="s">
        <v>61</v>
      </c>
    </row>
    <row r="59" spans="1:3" ht="12.75" customHeight="1" x14ac:dyDescent="0.25">
      <c r="A59" s="13"/>
      <c r="B59" s="15"/>
    </row>
    <row r="60" spans="1:3" ht="12.75" customHeight="1" x14ac:dyDescent="0.25">
      <c r="A60" s="11"/>
      <c r="B60" s="12"/>
    </row>
    <row r="61" spans="1:3" ht="12.75" customHeight="1" x14ac:dyDescent="0.25">
      <c r="A61" s="13"/>
      <c r="B61" s="14" t="s">
        <v>32</v>
      </c>
      <c r="C61" s="3"/>
    </row>
    <row r="62" spans="1:3" ht="12.75" customHeight="1" x14ac:dyDescent="0.25">
      <c r="A62" s="13"/>
      <c r="B62" s="15"/>
    </row>
    <row r="63" spans="1:3" ht="12.75" customHeight="1" x14ac:dyDescent="0.25">
      <c r="A63" s="13"/>
      <c r="B63" s="23" t="s">
        <v>89</v>
      </c>
    </row>
    <row r="64" spans="1:3" ht="12.75" customHeight="1" x14ac:dyDescent="0.25">
      <c r="A64" s="16"/>
      <c r="B64" s="17"/>
    </row>
    <row r="65" spans="1:9" ht="12.75" customHeight="1" x14ac:dyDescent="0.25">
      <c r="A65" s="13"/>
      <c r="B65" s="15"/>
    </row>
    <row r="66" spans="1:9" ht="12.75" customHeight="1" x14ac:dyDescent="0.25">
      <c r="A66" s="13"/>
      <c r="B66" s="14" t="s">
        <v>33</v>
      </c>
      <c r="C66" s="3"/>
    </row>
    <row r="67" spans="1:9" ht="12.75" customHeight="1" x14ac:dyDescent="0.25">
      <c r="A67" s="13"/>
      <c r="B67" s="15"/>
    </row>
    <row r="68" spans="1:9" ht="12.75" customHeight="1" x14ac:dyDescent="0.25">
      <c r="A68" s="13"/>
      <c r="B68" s="15" t="s">
        <v>54</v>
      </c>
      <c r="C68"/>
      <c r="D68"/>
      <c r="E68"/>
      <c r="F68"/>
      <c r="G68"/>
      <c r="H68"/>
      <c r="I68"/>
    </row>
    <row r="69" spans="1:9" ht="12.75" customHeight="1" x14ac:dyDescent="0.25">
      <c r="A69" s="13"/>
      <c r="B69" s="15" t="s">
        <v>55</v>
      </c>
      <c r="C69"/>
      <c r="D69"/>
      <c r="E69"/>
      <c r="F69"/>
      <c r="G69"/>
      <c r="H69"/>
      <c r="I69"/>
    </row>
    <row r="70" spans="1:9" ht="12.75" customHeight="1" x14ac:dyDescent="0.25">
      <c r="A70" s="13"/>
      <c r="B70" s="15" t="s">
        <v>56</v>
      </c>
      <c r="C70"/>
      <c r="D70"/>
      <c r="E70"/>
      <c r="F70"/>
      <c r="G70"/>
      <c r="H70"/>
      <c r="I70"/>
    </row>
    <row r="71" spans="1:9" ht="12.75" customHeight="1" x14ac:dyDescent="0.25">
      <c r="A71" s="13"/>
      <c r="B71" s="15" t="s">
        <v>57</v>
      </c>
      <c r="C71"/>
      <c r="D71"/>
      <c r="E71"/>
      <c r="F71"/>
      <c r="G71"/>
      <c r="H71"/>
      <c r="I71"/>
    </row>
    <row r="72" spans="1:9" ht="12.75" customHeight="1" x14ac:dyDescent="0.25">
      <c r="A72" s="13"/>
      <c r="B72" s="15"/>
    </row>
    <row r="73" spans="1:9" ht="12.75" customHeight="1" x14ac:dyDescent="0.25">
      <c r="A73" s="11"/>
      <c r="B73" s="12"/>
    </row>
    <row r="74" spans="1:9" ht="12.75" customHeight="1" x14ac:dyDescent="0.25">
      <c r="A74" s="13"/>
      <c r="B74" s="14" t="s">
        <v>34</v>
      </c>
      <c r="C74" s="3"/>
    </row>
    <row r="75" spans="1:9" ht="12.75" customHeight="1" x14ac:dyDescent="0.25">
      <c r="A75" s="13"/>
      <c r="B75" s="15"/>
    </row>
    <row r="76" spans="1:9" ht="12.75" customHeight="1" x14ac:dyDescent="0.25">
      <c r="A76" s="13"/>
      <c r="B76" s="15" t="s">
        <v>35</v>
      </c>
    </row>
    <row r="77" spans="1:9" ht="12.75" customHeight="1" x14ac:dyDescent="0.25">
      <c r="A77" s="16"/>
      <c r="B77" s="17"/>
    </row>
    <row r="78" spans="1:9" ht="12.75" customHeight="1" x14ac:dyDescent="0.25">
      <c r="A78" s="13"/>
      <c r="B78" s="15"/>
    </row>
    <row r="79" spans="1:9" ht="12.75" customHeight="1" x14ac:dyDescent="0.25">
      <c r="A79" s="13"/>
      <c r="B79" s="14" t="s">
        <v>36</v>
      </c>
    </row>
    <row r="80" spans="1:9" ht="12.75" customHeight="1" x14ac:dyDescent="0.25">
      <c r="A80" s="13"/>
      <c r="B80" s="15"/>
    </row>
    <row r="81" spans="1:2" ht="12.75" customHeight="1" x14ac:dyDescent="0.25">
      <c r="A81" s="13"/>
      <c r="B81" s="15" t="s">
        <v>37</v>
      </c>
    </row>
    <row r="82" spans="1:2" ht="12.75" customHeight="1" x14ac:dyDescent="0.25">
      <c r="A82" s="16"/>
      <c r="B82" s="17"/>
    </row>
  </sheetData>
  <phoneticPr fontId="0" type="noConversion"/>
  <pageMargins left="0.98425196850393704" right="0.78740157480314965" top="0.78740157480314965" bottom="0.78740157480314965" header="0.51181102362204722" footer="0.51181102362204722"/>
  <pageSetup paperSize="9" scale="89" orientation="portrait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101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14584</v>
      </c>
      <c r="C9" s="22">
        <v>894</v>
      </c>
      <c r="D9" s="22">
        <v>12764</v>
      </c>
      <c r="E9" s="22">
        <v>5937</v>
      </c>
      <c r="F9" s="22">
        <v>6827</v>
      </c>
      <c r="G9" s="22">
        <v>5</v>
      </c>
      <c r="H9" s="22">
        <v>788</v>
      </c>
      <c r="I9" s="22">
        <v>133</v>
      </c>
      <c r="J9" s="22">
        <v>554</v>
      </c>
    </row>
    <row r="10" spans="1:10" s="18" customFormat="1" ht="13.2" x14ac:dyDescent="0.25">
      <c r="A10" s="19" t="s">
        <v>4</v>
      </c>
      <c r="B10" s="22">
        <v>12714</v>
      </c>
      <c r="C10" s="22">
        <v>992</v>
      </c>
      <c r="D10" s="22">
        <v>11346</v>
      </c>
      <c r="E10" s="22">
        <v>9510</v>
      </c>
      <c r="F10" s="22">
        <v>1836</v>
      </c>
      <c r="G10" s="22">
        <v>0</v>
      </c>
      <c r="H10" s="22">
        <v>292</v>
      </c>
      <c r="I10" s="22">
        <v>84</v>
      </c>
      <c r="J10" s="22">
        <v>471</v>
      </c>
    </row>
    <row r="11" spans="1:10" s="18" customFormat="1" ht="13.2" x14ac:dyDescent="0.25">
      <c r="A11" s="19" t="s">
        <v>5</v>
      </c>
      <c r="B11" s="22">
        <v>26830</v>
      </c>
      <c r="C11" s="22">
        <v>1815</v>
      </c>
      <c r="D11" s="22">
        <v>23259</v>
      </c>
      <c r="E11" s="22">
        <v>15663</v>
      </c>
      <c r="F11" s="22">
        <v>7596</v>
      </c>
      <c r="G11" s="22">
        <v>1</v>
      </c>
      <c r="H11" s="22">
        <v>1369</v>
      </c>
      <c r="I11" s="22">
        <v>386</v>
      </c>
      <c r="J11" s="22">
        <v>1070</v>
      </c>
    </row>
    <row r="12" spans="1:10" s="18" customFormat="1" ht="13.2" x14ac:dyDescent="0.25">
      <c r="A12" s="19" t="s">
        <v>6</v>
      </c>
      <c r="B12" s="22">
        <v>19003</v>
      </c>
      <c r="C12" s="22">
        <v>1826</v>
      </c>
      <c r="D12" s="22">
        <v>16439</v>
      </c>
      <c r="E12" s="22">
        <v>14553</v>
      </c>
      <c r="F12" s="22">
        <v>1886</v>
      </c>
      <c r="G12" s="22">
        <v>2</v>
      </c>
      <c r="H12" s="22">
        <v>528</v>
      </c>
      <c r="I12" s="22">
        <v>208</v>
      </c>
      <c r="J12" s="22">
        <v>942</v>
      </c>
    </row>
    <row r="13" spans="1:10" s="18" customFormat="1" ht="13.2" x14ac:dyDescent="0.25">
      <c r="A13" s="19" t="s">
        <v>7</v>
      </c>
      <c r="B13" s="22">
        <v>23458</v>
      </c>
      <c r="C13" s="22">
        <v>1936</v>
      </c>
      <c r="D13" s="22">
        <v>20477</v>
      </c>
      <c r="E13" s="22">
        <v>16407</v>
      </c>
      <c r="F13" s="22">
        <v>4070</v>
      </c>
      <c r="G13" s="22">
        <v>1</v>
      </c>
      <c r="H13" s="22">
        <v>809</v>
      </c>
      <c r="I13" s="22">
        <v>235</v>
      </c>
      <c r="J13" s="22">
        <v>830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96589</v>
      </c>
      <c r="C14" s="25">
        <f t="shared" si="0"/>
        <v>7463</v>
      </c>
      <c r="D14" s="25">
        <f t="shared" si="0"/>
        <v>84285</v>
      </c>
      <c r="E14" s="25">
        <f t="shared" si="0"/>
        <v>62070</v>
      </c>
      <c r="F14" s="25">
        <f t="shared" si="0"/>
        <v>22215</v>
      </c>
      <c r="G14" s="25">
        <f t="shared" si="0"/>
        <v>9</v>
      </c>
      <c r="H14" s="25">
        <f t="shared" si="0"/>
        <v>3786</v>
      </c>
      <c r="I14" s="25">
        <f t="shared" si="0"/>
        <v>1046</v>
      </c>
      <c r="J14" s="25">
        <f t="shared" si="0"/>
        <v>3867</v>
      </c>
    </row>
    <row r="15" spans="1:10" s="18" customFormat="1" ht="13.2" x14ac:dyDescent="0.25">
      <c r="A15" s="19" t="s">
        <v>9</v>
      </c>
      <c r="B15" s="22">
        <v>32646</v>
      </c>
      <c r="C15" s="22">
        <v>2334</v>
      </c>
      <c r="D15" s="22">
        <v>28549</v>
      </c>
      <c r="E15" s="22">
        <v>23601</v>
      </c>
      <c r="F15" s="22">
        <v>4948</v>
      </c>
      <c r="G15" s="22">
        <v>2</v>
      </c>
      <c r="H15" s="22">
        <v>1294</v>
      </c>
      <c r="I15" s="22">
        <v>467</v>
      </c>
      <c r="J15" s="22">
        <v>1580</v>
      </c>
    </row>
    <row r="16" spans="1:10" s="18" customFormat="1" ht="13.2" x14ac:dyDescent="0.25">
      <c r="A16" s="19" t="s">
        <v>10</v>
      </c>
      <c r="B16" s="22">
        <v>3277</v>
      </c>
      <c r="C16" s="22">
        <v>235</v>
      </c>
      <c r="D16" s="22">
        <v>2913</v>
      </c>
      <c r="E16" s="22">
        <v>2714</v>
      </c>
      <c r="F16" s="22">
        <v>199</v>
      </c>
      <c r="G16" s="22">
        <v>0</v>
      </c>
      <c r="H16" s="22">
        <v>72</v>
      </c>
      <c r="I16" s="22">
        <v>57</v>
      </c>
      <c r="J16" s="22">
        <v>161</v>
      </c>
    </row>
    <row r="17" spans="1:10" s="18" customFormat="1" ht="13.2" x14ac:dyDescent="0.25">
      <c r="A17" s="19" t="s">
        <v>11</v>
      </c>
      <c r="B17" s="22">
        <v>6855</v>
      </c>
      <c r="C17" s="22">
        <v>583</v>
      </c>
      <c r="D17" s="22">
        <v>6033</v>
      </c>
      <c r="E17" s="22">
        <v>5625</v>
      </c>
      <c r="F17" s="22">
        <v>408</v>
      </c>
      <c r="G17" s="22">
        <v>12</v>
      </c>
      <c r="H17" s="22">
        <v>179</v>
      </c>
      <c r="I17" s="22">
        <v>48</v>
      </c>
      <c r="J17" s="22">
        <v>287</v>
      </c>
    </row>
    <row r="18" spans="1:10" s="18" customFormat="1" ht="13.2" x14ac:dyDescent="0.25">
      <c r="A18" s="19" t="s">
        <v>12</v>
      </c>
      <c r="B18" s="22">
        <v>10251</v>
      </c>
      <c r="C18" s="22">
        <v>708</v>
      </c>
      <c r="D18" s="22">
        <v>8952</v>
      </c>
      <c r="E18" s="22">
        <v>7136</v>
      </c>
      <c r="F18" s="22">
        <v>1816</v>
      </c>
      <c r="G18" s="22">
        <v>0</v>
      </c>
      <c r="H18" s="22">
        <v>449</v>
      </c>
      <c r="I18" s="22">
        <v>142</v>
      </c>
      <c r="J18" s="22">
        <v>509</v>
      </c>
    </row>
    <row r="19" spans="1:10" s="18" customFormat="1" ht="13.2" x14ac:dyDescent="0.25">
      <c r="A19" s="19" t="s">
        <v>13</v>
      </c>
      <c r="B19" s="22">
        <v>18058</v>
      </c>
      <c r="C19" s="22">
        <v>1251</v>
      </c>
      <c r="D19" s="22">
        <v>15654</v>
      </c>
      <c r="E19" s="22">
        <v>11544</v>
      </c>
      <c r="F19" s="22">
        <v>4110</v>
      </c>
      <c r="G19" s="22">
        <v>1</v>
      </c>
      <c r="H19" s="22">
        <v>871</v>
      </c>
      <c r="I19" s="22">
        <v>281</v>
      </c>
      <c r="J19" s="22">
        <v>1011</v>
      </c>
    </row>
    <row r="20" spans="1:10" s="18" customFormat="1" ht="13.2" x14ac:dyDescent="0.25">
      <c r="A20" s="19" t="s">
        <v>14</v>
      </c>
      <c r="B20" s="22">
        <v>6127</v>
      </c>
      <c r="C20" s="22">
        <v>502</v>
      </c>
      <c r="D20" s="22">
        <v>4999</v>
      </c>
      <c r="E20" s="22">
        <v>4237</v>
      </c>
      <c r="F20" s="22">
        <v>762</v>
      </c>
      <c r="G20" s="22">
        <v>0</v>
      </c>
      <c r="H20" s="22">
        <v>462</v>
      </c>
      <c r="I20" s="22">
        <v>164</v>
      </c>
      <c r="J20" s="22">
        <v>542</v>
      </c>
    </row>
    <row r="21" spans="1:10" s="18" customFormat="1" ht="13.2" x14ac:dyDescent="0.25">
      <c r="A21" s="19" t="s">
        <v>15</v>
      </c>
      <c r="B21" s="22">
        <v>34547</v>
      </c>
      <c r="C21" s="22">
        <v>1376</v>
      </c>
      <c r="D21" s="22">
        <v>29698</v>
      </c>
      <c r="E21" s="22">
        <v>13088</v>
      </c>
      <c r="F21" s="22">
        <v>16610</v>
      </c>
      <c r="G21" s="22">
        <v>296</v>
      </c>
      <c r="H21" s="22">
        <v>2633</v>
      </c>
      <c r="I21" s="22">
        <v>544</v>
      </c>
      <c r="J21" s="22">
        <v>1699</v>
      </c>
    </row>
    <row r="22" spans="1:10" s="18" customFormat="1" ht="13.2" x14ac:dyDescent="0.25">
      <c r="A22" s="19" t="s">
        <v>16</v>
      </c>
      <c r="B22" s="22">
        <v>12265</v>
      </c>
      <c r="C22" s="22">
        <v>925</v>
      </c>
      <c r="D22" s="22">
        <v>10925</v>
      </c>
      <c r="E22" s="22">
        <v>10463</v>
      </c>
      <c r="F22" s="22">
        <v>462</v>
      </c>
      <c r="G22" s="22">
        <v>20</v>
      </c>
      <c r="H22" s="22">
        <v>260</v>
      </c>
      <c r="I22" s="22">
        <v>135</v>
      </c>
      <c r="J22" s="22">
        <v>707</v>
      </c>
    </row>
    <row r="23" spans="1:10" s="18" customFormat="1" ht="13.2" x14ac:dyDescent="0.25">
      <c r="A23" s="19" t="s">
        <v>17</v>
      </c>
      <c r="B23" s="22">
        <v>3527</v>
      </c>
      <c r="C23" s="22">
        <v>298</v>
      </c>
      <c r="D23" s="22">
        <v>2925</v>
      </c>
      <c r="E23" s="22">
        <v>2624</v>
      </c>
      <c r="F23" s="22">
        <v>301</v>
      </c>
      <c r="G23" s="22">
        <v>0</v>
      </c>
      <c r="H23" s="22">
        <v>236</v>
      </c>
      <c r="I23" s="22">
        <v>68</v>
      </c>
      <c r="J23" s="22">
        <v>380</v>
      </c>
    </row>
    <row r="24" spans="1:10" s="18" customFormat="1" ht="13.2" x14ac:dyDescent="0.25">
      <c r="A24" s="19" t="s">
        <v>18</v>
      </c>
      <c r="B24" s="22">
        <v>4967</v>
      </c>
      <c r="C24" s="22">
        <v>460</v>
      </c>
      <c r="D24" s="22">
        <v>4031</v>
      </c>
      <c r="E24" s="22">
        <v>3535</v>
      </c>
      <c r="F24" s="22">
        <v>496</v>
      </c>
      <c r="G24" s="22">
        <v>0</v>
      </c>
      <c r="H24" s="22">
        <v>320</v>
      </c>
      <c r="I24" s="22">
        <v>156</v>
      </c>
      <c r="J24" s="22">
        <v>356</v>
      </c>
    </row>
    <row r="25" spans="1:10" s="18" customFormat="1" ht="13.2" x14ac:dyDescent="0.25">
      <c r="A25" s="19" t="s">
        <v>19</v>
      </c>
      <c r="B25" s="22">
        <v>7187</v>
      </c>
      <c r="C25" s="22">
        <v>567</v>
      </c>
      <c r="D25" s="22">
        <v>6133</v>
      </c>
      <c r="E25" s="22">
        <v>5363</v>
      </c>
      <c r="F25" s="22">
        <v>770</v>
      </c>
      <c r="G25" s="22">
        <v>0</v>
      </c>
      <c r="H25" s="22">
        <v>261</v>
      </c>
      <c r="I25" s="22">
        <v>226</v>
      </c>
      <c r="J25" s="22">
        <v>500</v>
      </c>
    </row>
    <row r="26" spans="1:10" s="18" customFormat="1" ht="13.2" x14ac:dyDescent="0.25">
      <c r="A26" s="19" t="s">
        <v>20</v>
      </c>
      <c r="B26" s="22">
        <v>12353</v>
      </c>
      <c r="C26" s="22">
        <v>885</v>
      </c>
      <c r="D26" s="22">
        <v>11136</v>
      </c>
      <c r="E26" s="22">
        <v>10557</v>
      </c>
      <c r="F26" s="22">
        <v>579</v>
      </c>
      <c r="G26" s="22">
        <v>0</v>
      </c>
      <c r="H26" s="22">
        <v>218</v>
      </c>
      <c r="I26" s="22">
        <v>114</v>
      </c>
      <c r="J26" s="22">
        <v>485</v>
      </c>
    </row>
    <row r="27" spans="1:10" s="18" customFormat="1" ht="13.2" x14ac:dyDescent="0.25">
      <c r="A27" s="19" t="s">
        <v>21</v>
      </c>
      <c r="B27" s="22">
        <v>7629</v>
      </c>
      <c r="C27" s="22">
        <v>677</v>
      </c>
      <c r="D27" s="22">
        <v>6470</v>
      </c>
      <c r="E27" s="22">
        <v>5613</v>
      </c>
      <c r="F27" s="22">
        <v>857</v>
      </c>
      <c r="G27" s="22">
        <v>0</v>
      </c>
      <c r="H27" s="22">
        <v>357</v>
      </c>
      <c r="I27" s="22">
        <v>125</v>
      </c>
      <c r="J27" s="22">
        <v>637</v>
      </c>
    </row>
    <row r="28" spans="1:10" s="18" customFormat="1" ht="13.2" x14ac:dyDescent="0.25">
      <c r="A28" s="19" t="s">
        <v>22</v>
      </c>
      <c r="B28" s="22">
        <v>8548</v>
      </c>
      <c r="C28" s="22">
        <v>730</v>
      </c>
      <c r="D28" s="22">
        <v>7273</v>
      </c>
      <c r="E28" s="22">
        <v>6774</v>
      </c>
      <c r="F28" s="22">
        <v>499</v>
      </c>
      <c r="G28" s="22">
        <v>0</v>
      </c>
      <c r="H28" s="22">
        <v>378</v>
      </c>
      <c r="I28" s="22">
        <v>167</v>
      </c>
      <c r="J28" s="22">
        <v>535</v>
      </c>
    </row>
    <row r="29" spans="1:10" s="18" customFormat="1" ht="13.2" x14ac:dyDescent="0.25">
      <c r="A29" s="19" t="s">
        <v>23</v>
      </c>
      <c r="B29" s="22">
        <v>26815</v>
      </c>
      <c r="C29" s="22">
        <v>1897</v>
      </c>
      <c r="D29" s="22">
        <v>23142</v>
      </c>
      <c r="E29" s="22">
        <v>17425</v>
      </c>
      <c r="F29" s="22">
        <v>5717</v>
      </c>
      <c r="G29" s="22">
        <v>0</v>
      </c>
      <c r="H29" s="22">
        <v>1469</v>
      </c>
      <c r="I29" s="22">
        <v>307</v>
      </c>
      <c r="J29" s="22">
        <v>1643</v>
      </c>
    </row>
    <row r="30" spans="1:10" s="18" customFormat="1" ht="13.2" x14ac:dyDescent="0.25">
      <c r="A30" s="19" t="s">
        <v>24</v>
      </c>
      <c r="B30" s="22">
        <v>6399</v>
      </c>
      <c r="C30" s="22">
        <v>410</v>
      </c>
      <c r="D30" s="22">
        <v>5080</v>
      </c>
      <c r="E30" s="22">
        <v>3297</v>
      </c>
      <c r="F30" s="22">
        <v>1783</v>
      </c>
      <c r="G30" s="22">
        <v>9</v>
      </c>
      <c r="H30" s="22">
        <v>765</v>
      </c>
      <c r="I30" s="22">
        <v>135</v>
      </c>
      <c r="J30" s="22">
        <v>438</v>
      </c>
    </row>
    <row r="31" spans="1:10" s="18" customFormat="1" ht="13.2" x14ac:dyDescent="0.25">
      <c r="A31" s="19" t="s">
        <v>25</v>
      </c>
      <c r="B31" s="22">
        <v>18916</v>
      </c>
      <c r="C31" s="22">
        <v>1237</v>
      </c>
      <c r="D31" s="22">
        <v>16439</v>
      </c>
      <c r="E31" s="22">
        <v>13193</v>
      </c>
      <c r="F31" s="22">
        <v>3246</v>
      </c>
      <c r="G31" s="22">
        <v>19</v>
      </c>
      <c r="H31" s="22">
        <v>1014</v>
      </c>
      <c r="I31" s="22">
        <v>207</v>
      </c>
      <c r="J31" s="22">
        <v>1064</v>
      </c>
    </row>
    <row r="32" spans="1:10" s="18" customFormat="1" ht="13.2" x14ac:dyDescent="0.25">
      <c r="A32" s="19" t="s">
        <v>26</v>
      </c>
      <c r="B32" s="22">
        <v>25451</v>
      </c>
      <c r="C32" s="22">
        <v>1316</v>
      </c>
      <c r="D32" s="22">
        <v>22918</v>
      </c>
      <c r="E32" s="22">
        <v>13593</v>
      </c>
      <c r="F32" s="22">
        <v>9325</v>
      </c>
      <c r="G32" s="22">
        <v>18</v>
      </c>
      <c r="H32" s="22">
        <v>1001</v>
      </c>
      <c r="I32" s="22">
        <v>198</v>
      </c>
      <c r="J32" s="22">
        <v>1070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245818</v>
      </c>
      <c r="C33" s="25">
        <f t="shared" si="1"/>
        <v>16391</v>
      </c>
      <c r="D33" s="25">
        <f t="shared" si="1"/>
        <v>213270</v>
      </c>
      <c r="E33" s="25">
        <f t="shared" si="1"/>
        <v>160382</v>
      </c>
      <c r="F33" s="25">
        <f t="shared" si="1"/>
        <v>52888</v>
      </c>
      <c r="G33" s="25">
        <f t="shared" si="1"/>
        <v>377</v>
      </c>
      <c r="H33" s="25">
        <f t="shared" si="1"/>
        <v>12239</v>
      </c>
      <c r="I33" s="25">
        <f t="shared" si="1"/>
        <v>3541</v>
      </c>
      <c r="J33" s="25">
        <f t="shared" si="1"/>
        <v>13604</v>
      </c>
    </row>
    <row r="34" spans="1:10" s="18" customFormat="1" ht="21.75" customHeight="1" x14ac:dyDescent="0.25">
      <c r="A34" s="21" t="s">
        <v>28</v>
      </c>
      <c r="B34" s="24">
        <f>B33+B14</f>
        <v>342407</v>
      </c>
      <c r="C34" s="24">
        <f t="shared" ref="C34:J34" si="2">C33+C14</f>
        <v>23854</v>
      </c>
      <c r="D34" s="24">
        <f t="shared" si="2"/>
        <v>297555</v>
      </c>
      <c r="E34" s="24">
        <f t="shared" si="2"/>
        <v>222452</v>
      </c>
      <c r="F34" s="24">
        <f t="shared" si="2"/>
        <v>75103</v>
      </c>
      <c r="G34" s="24">
        <f t="shared" si="2"/>
        <v>386</v>
      </c>
      <c r="H34" s="24">
        <f t="shared" si="2"/>
        <v>16025</v>
      </c>
      <c r="I34" s="24">
        <f t="shared" si="2"/>
        <v>4587</v>
      </c>
      <c r="J34" s="24">
        <f t="shared" si="2"/>
        <v>17471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96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14015</v>
      </c>
      <c r="C9" s="22">
        <v>734</v>
      </c>
      <c r="D9" s="22">
        <v>12360</v>
      </c>
      <c r="E9" s="22">
        <v>5766</v>
      </c>
      <c r="F9" s="22">
        <v>6594</v>
      </c>
      <c r="G9" s="22">
        <v>5</v>
      </c>
      <c r="H9" s="22">
        <v>777</v>
      </c>
      <c r="I9" s="22">
        <v>139</v>
      </c>
      <c r="J9" s="22">
        <v>555</v>
      </c>
    </row>
    <row r="10" spans="1:10" s="18" customFormat="1" ht="13.2" x14ac:dyDescent="0.25">
      <c r="A10" s="19" t="s">
        <v>4</v>
      </c>
      <c r="B10" s="22">
        <v>12539</v>
      </c>
      <c r="C10" s="22">
        <v>951</v>
      </c>
      <c r="D10" s="22">
        <v>11228</v>
      </c>
      <c r="E10" s="22">
        <v>9339</v>
      </c>
      <c r="F10" s="22">
        <v>1889</v>
      </c>
      <c r="G10" s="22">
        <v>0</v>
      </c>
      <c r="H10" s="22">
        <v>272</v>
      </c>
      <c r="I10" s="22">
        <v>88</v>
      </c>
      <c r="J10" s="22">
        <v>461</v>
      </c>
    </row>
    <row r="11" spans="1:10" s="18" customFormat="1" ht="13.2" x14ac:dyDescent="0.25">
      <c r="A11" s="19" t="s">
        <v>5</v>
      </c>
      <c r="B11" s="22">
        <v>26183</v>
      </c>
      <c r="C11" s="22">
        <v>1752</v>
      </c>
      <c r="D11" s="22">
        <v>22681</v>
      </c>
      <c r="E11" s="22">
        <v>15474</v>
      </c>
      <c r="F11" s="22">
        <v>7207</v>
      </c>
      <c r="G11" s="22">
        <v>1</v>
      </c>
      <c r="H11" s="22">
        <v>1309</v>
      </c>
      <c r="I11" s="22">
        <v>440</v>
      </c>
      <c r="J11" s="22">
        <v>1073</v>
      </c>
    </row>
    <row r="12" spans="1:10" s="18" customFormat="1" ht="13.2" x14ac:dyDescent="0.25">
      <c r="A12" s="19" t="s">
        <v>6</v>
      </c>
      <c r="B12" s="22">
        <v>18605</v>
      </c>
      <c r="C12" s="22">
        <v>1721</v>
      </c>
      <c r="D12" s="22">
        <v>16200</v>
      </c>
      <c r="E12" s="22">
        <v>14365</v>
      </c>
      <c r="F12" s="22">
        <v>1835</v>
      </c>
      <c r="G12" s="22">
        <v>2</v>
      </c>
      <c r="H12" s="22">
        <v>498</v>
      </c>
      <c r="I12" s="22">
        <v>184</v>
      </c>
      <c r="J12" s="22">
        <v>952</v>
      </c>
    </row>
    <row r="13" spans="1:10" s="18" customFormat="1" ht="13.2" x14ac:dyDescent="0.25">
      <c r="A13" s="19" t="s">
        <v>7</v>
      </c>
      <c r="B13" s="22">
        <v>23456</v>
      </c>
      <c r="C13" s="22">
        <v>1873</v>
      </c>
      <c r="D13" s="22">
        <v>20280</v>
      </c>
      <c r="E13" s="22">
        <v>16263</v>
      </c>
      <c r="F13" s="22">
        <v>4017</v>
      </c>
      <c r="G13" s="22">
        <v>310</v>
      </c>
      <c r="H13" s="22">
        <v>770</v>
      </c>
      <c r="I13" s="22">
        <v>223</v>
      </c>
      <c r="J13" s="22">
        <v>817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94798</v>
      </c>
      <c r="C14" s="25">
        <f t="shared" si="0"/>
        <v>7031</v>
      </c>
      <c r="D14" s="25">
        <f t="shared" si="0"/>
        <v>82749</v>
      </c>
      <c r="E14" s="25">
        <f t="shared" si="0"/>
        <v>61207</v>
      </c>
      <c r="F14" s="25">
        <f t="shared" si="0"/>
        <v>21542</v>
      </c>
      <c r="G14" s="25">
        <f t="shared" si="0"/>
        <v>318</v>
      </c>
      <c r="H14" s="25">
        <f t="shared" si="0"/>
        <v>3626</v>
      </c>
      <c r="I14" s="25">
        <f t="shared" si="0"/>
        <v>1074</v>
      </c>
      <c r="J14" s="25">
        <f t="shared" si="0"/>
        <v>3858</v>
      </c>
    </row>
    <row r="15" spans="1:10" s="18" customFormat="1" ht="13.2" x14ac:dyDescent="0.25">
      <c r="A15" s="19" t="s">
        <v>9</v>
      </c>
      <c r="B15" s="22">
        <v>32384</v>
      </c>
      <c r="C15" s="22">
        <v>2259</v>
      </c>
      <c r="D15" s="22">
        <v>28279</v>
      </c>
      <c r="E15" s="22">
        <v>23379</v>
      </c>
      <c r="F15" s="22">
        <v>4900</v>
      </c>
      <c r="G15" s="22">
        <v>1</v>
      </c>
      <c r="H15" s="22">
        <v>1346</v>
      </c>
      <c r="I15" s="22">
        <v>499</v>
      </c>
      <c r="J15" s="22">
        <v>1556</v>
      </c>
    </row>
    <row r="16" spans="1:10" s="18" customFormat="1" ht="13.2" x14ac:dyDescent="0.25">
      <c r="A16" s="19" t="s">
        <v>10</v>
      </c>
      <c r="B16" s="22">
        <v>3243</v>
      </c>
      <c r="C16" s="22">
        <v>242</v>
      </c>
      <c r="D16" s="22">
        <v>2875</v>
      </c>
      <c r="E16" s="22">
        <v>2686</v>
      </c>
      <c r="F16" s="22">
        <v>189</v>
      </c>
      <c r="G16" s="22">
        <v>0</v>
      </c>
      <c r="H16" s="22">
        <v>67</v>
      </c>
      <c r="I16" s="22">
        <v>59</v>
      </c>
      <c r="J16" s="22">
        <v>164</v>
      </c>
    </row>
    <row r="17" spans="1:10" s="18" customFormat="1" ht="13.2" x14ac:dyDescent="0.25">
      <c r="A17" s="19" t="s">
        <v>11</v>
      </c>
      <c r="B17" s="22">
        <v>6756</v>
      </c>
      <c r="C17" s="22">
        <v>553</v>
      </c>
      <c r="D17" s="22">
        <v>5986</v>
      </c>
      <c r="E17" s="22">
        <v>5595</v>
      </c>
      <c r="F17" s="22">
        <v>391</v>
      </c>
      <c r="G17" s="22">
        <v>10</v>
      </c>
      <c r="H17" s="22">
        <v>160</v>
      </c>
      <c r="I17" s="22">
        <v>47</v>
      </c>
      <c r="J17" s="22">
        <v>287</v>
      </c>
    </row>
    <row r="18" spans="1:10" s="18" customFormat="1" ht="13.2" x14ac:dyDescent="0.25">
      <c r="A18" s="19" t="s">
        <v>12</v>
      </c>
      <c r="B18" s="22">
        <v>10039</v>
      </c>
      <c r="C18" s="22">
        <v>700</v>
      </c>
      <c r="D18" s="22">
        <v>8787</v>
      </c>
      <c r="E18" s="22">
        <v>7017</v>
      </c>
      <c r="F18" s="22">
        <v>1770</v>
      </c>
      <c r="G18" s="22">
        <v>0</v>
      </c>
      <c r="H18" s="22">
        <v>421</v>
      </c>
      <c r="I18" s="22">
        <v>131</v>
      </c>
      <c r="J18" s="22">
        <v>509</v>
      </c>
    </row>
    <row r="19" spans="1:10" s="18" customFormat="1" ht="13.2" x14ac:dyDescent="0.25">
      <c r="A19" s="19" t="s">
        <v>13</v>
      </c>
      <c r="B19" s="22">
        <v>17505</v>
      </c>
      <c r="C19" s="22">
        <v>1213</v>
      </c>
      <c r="D19" s="22">
        <v>15264</v>
      </c>
      <c r="E19" s="22">
        <v>11387</v>
      </c>
      <c r="F19" s="22">
        <v>3877</v>
      </c>
      <c r="G19" s="22">
        <v>1</v>
      </c>
      <c r="H19" s="22">
        <v>777</v>
      </c>
      <c r="I19" s="22">
        <v>250</v>
      </c>
      <c r="J19" s="22">
        <v>927</v>
      </c>
    </row>
    <row r="20" spans="1:10" s="18" customFormat="1" ht="13.2" x14ac:dyDescent="0.25">
      <c r="A20" s="19" t="s">
        <v>14</v>
      </c>
      <c r="B20" s="22">
        <v>5973</v>
      </c>
      <c r="C20" s="22">
        <v>482</v>
      </c>
      <c r="D20" s="22">
        <v>4890</v>
      </c>
      <c r="E20" s="22">
        <v>4164</v>
      </c>
      <c r="F20" s="22">
        <v>726</v>
      </c>
      <c r="G20" s="22">
        <v>0</v>
      </c>
      <c r="H20" s="22">
        <v>444</v>
      </c>
      <c r="I20" s="22">
        <v>157</v>
      </c>
      <c r="J20" s="22">
        <v>524</v>
      </c>
    </row>
    <row r="21" spans="1:10" s="18" customFormat="1" ht="13.2" x14ac:dyDescent="0.25">
      <c r="A21" s="19" t="s">
        <v>15</v>
      </c>
      <c r="B21" s="22">
        <v>33790</v>
      </c>
      <c r="C21" s="22">
        <v>1312</v>
      </c>
      <c r="D21" s="22">
        <v>29240</v>
      </c>
      <c r="E21" s="22">
        <v>12811</v>
      </c>
      <c r="F21" s="22">
        <v>16429</v>
      </c>
      <c r="G21" s="22">
        <v>288</v>
      </c>
      <c r="H21" s="22">
        <v>2411</v>
      </c>
      <c r="I21" s="22">
        <v>539</v>
      </c>
      <c r="J21" s="22">
        <v>1627</v>
      </c>
    </row>
    <row r="22" spans="1:10" s="18" customFormat="1" ht="13.2" x14ac:dyDescent="0.25">
      <c r="A22" s="19" t="s">
        <v>16</v>
      </c>
      <c r="B22" s="22">
        <v>12161</v>
      </c>
      <c r="C22" s="22">
        <v>935</v>
      </c>
      <c r="D22" s="22">
        <v>10841</v>
      </c>
      <c r="E22" s="22">
        <v>10380</v>
      </c>
      <c r="F22" s="22">
        <v>461</v>
      </c>
      <c r="G22" s="22">
        <v>20</v>
      </c>
      <c r="H22" s="22">
        <v>228</v>
      </c>
      <c r="I22" s="22">
        <v>137</v>
      </c>
      <c r="J22" s="22">
        <v>704</v>
      </c>
    </row>
    <row r="23" spans="1:10" s="18" customFormat="1" ht="13.2" x14ac:dyDescent="0.25">
      <c r="A23" s="19" t="s">
        <v>17</v>
      </c>
      <c r="B23" s="22">
        <v>3426</v>
      </c>
      <c r="C23" s="22">
        <v>285</v>
      </c>
      <c r="D23" s="22">
        <v>2866</v>
      </c>
      <c r="E23" s="22">
        <v>2576</v>
      </c>
      <c r="F23" s="22">
        <v>290</v>
      </c>
      <c r="G23" s="22">
        <v>0</v>
      </c>
      <c r="H23" s="22">
        <v>212</v>
      </c>
      <c r="I23" s="22">
        <v>63</v>
      </c>
      <c r="J23" s="22">
        <v>375</v>
      </c>
    </row>
    <row r="24" spans="1:10" s="18" customFormat="1" ht="13.2" x14ac:dyDescent="0.25">
      <c r="A24" s="19" t="s">
        <v>18</v>
      </c>
      <c r="B24" s="22">
        <v>4951</v>
      </c>
      <c r="C24" s="22">
        <v>480</v>
      </c>
      <c r="D24" s="22">
        <v>3992</v>
      </c>
      <c r="E24" s="22">
        <v>3496</v>
      </c>
      <c r="F24" s="22">
        <v>496</v>
      </c>
      <c r="G24" s="22">
        <v>0</v>
      </c>
      <c r="H24" s="22">
        <v>322</v>
      </c>
      <c r="I24" s="22">
        <v>157</v>
      </c>
      <c r="J24" s="22">
        <v>353</v>
      </c>
    </row>
    <row r="25" spans="1:10" s="18" customFormat="1" ht="13.2" x14ac:dyDescent="0.25">
      <c r="A25" s="19" t="s">
        <v>19</v>
      </c>
      <c r="B25" s="22">
        <v>7073</v>
      </c>
      <c r="C25" s="22">
        <v>560</v>
      </c>
      <c r="D25" s="22">
        <v>6045</v>
      </c>
      <c r="E25" s="22">
        <v>5305</v>
      </c>
      <c r="F25" s="22">
        <v>740</v>
      </c>
      <c r="G25" s="22">
        <v>0</v>
      </c>
      <c r="H25" s="22">
        <v>239</v>
      </c>
      <c r="I25" s="22">
        <v>229</v>
      </c>
      <c r="J25" s="22">
        <v>483</v>
      </c>
    </row>
    <row r="26" spans="1:10" s="18" customFormat="1" ht="13.2" x14ac:dyDescent="0.25">
      <c r="A26" s="19" t="s">
        <v>20</v>
      </c>
      <c r="B26" s="22">
        <v>12123</v>
      </c>
      <c r="C26" s="22">
        <v>843</v>
      </c>
      <c r="D26" s="22">
        <v>10957</v>
      </c>
      <c r="E26" s="22">
        <v>10396</v>
      </c>
      <c r="F26" s="22">
        <v>561</v>
      </c>
      <c r="G26" s="22">
        <v>0</v>
      </c>
      <c r="H26" s="22">
        <v>201</v>
      </c>
      <c r="I26" s="22">
        <v>122</v>
      </c>
      <c r="J26" s="22">
        <v>466</v>
      </c>
    </row>
    <row r="27" spans="1:10" s="18" customFormat="1" ht="13.2" x14ac:dyDescent="0.25">
      <c r="A27" s="19" t="s">
        <v>21</v>
      </c>
      <c r="B27" s="22">
        <v>7498</v>
      </c>
      <c r="C27" s="22">
        <v>672</v>
      </c>
      <c r="D27" s="22">
        <v>6329</v>
      </c>
      <c r="E27" s="22">
        <v>5513</v>
      </c>
      <c r="F27" s="22">
        <v>816</v>
      </c>
      <c r="G27" s="22">
        <v>0</v>
      </c>
      <c r="H27" s="22">
        <v>364</v>
      </c>
      <c r="I27" s="22">
        <v>133</v>
      </c>
      <c r="J27" s="22">
        <v>631</v>
      </c>
    </row>
    <row r="28" spans="1:10" s="18" customFormat="1" ht="13.2" x14ac:dyDescent="0.25">
      <c r="A28" s="19" t="s">
        <v>22</v>
      </c>
      <c r="B28" s="22">
        <v>8388</v>
      </c>
      <c r="C28" s="22">
        <v>710</v>
      </c>
      <c r="D28" s="22">
        <v>7170</v>
      </c>
      <c r="E28" s="22">
        <v>6657</v>
      </c>
      <c r="F28" s="22">
        <v>513</v>
      </c>
      <c r="G28" s="22">
        <v>0</v>
      </c>
      <c r="H28" s="22">
        <v>344</v>
      </c>
      <c r="I28" s="22">
        <v>164</v>
      </c>
      <c r="J28" s="22">
        <v>541</v>
      </c>
    </row>
    <row r="29" spans="1:10" s="18" customFormat="1" ht="13.2" x14ac:dyDescent="0.25">
      <c r="A29" s="19" t="s">
        <v>23</v>
      </c>
      <c r="B29" s="22">
        <v>26644</v>
      </c>
      <c r="C29" s="22">
        <v>1864</v>
      </c>
      <c r="D29" s="22">
        <v>23145</v>
      </c>
      <c r="E29" s="22">
        <v>17200</v>
      </c>
      <c r="F29" s="22">
        <v>5945</v>
      </c>
      <c r="G29" s="22">
        <v>0</v>
      </c>
      <c r="H29" s="22">
        <v>1339</v>
      </c>
      <c r="I29" s="22">
        <v>296</v>
      </c>
      <c r="J29" s="22">
        <v>1571</v>
      </c>
    </row>
    <row r="30" spans="1:10" s="18" customFormat="1" ht="13.2" x14ac:dyDescent="0.25">
      <c r="A30" s="19" t="s">
        <v>24</v>
      </c>
      <c r="B30" s="22">
        <v>6373</v>
      </c>
      <c r="C30" s="22">
        <v>391</v>
      </c>
      <c r="D30" s="22">
        <v>5188</v>
      </c>
      <c r="E30" s="22">
        <v>3257</v>
      </c>
      <c r="F30" s="22">
        <v>1931</v>
      </c>
      <c r="G30" s="22">
        <v>10</v>
      </c>
      <c r="H30" s="22">
        <v>709</v>
      </c>
      <c r="I30" s="22">
        <v>75</v>
      </c>
      <c r="J30" s="22">
        <v>388</v>
      </c>
    </row>
    <row r="31" spans="1:10" s="18" customFormat="1" ht="13.2" x14ac:dyDescent="0.25">
      <c r="A31" s="19" t="s">
        <v>25</v>
      </c>
      <c r="B31" s="22">
        <v>18484</v>
      </c>
      <c r="C31" s="22">
        <v>1231</v>
      </c>
      <c r="D31" s="22">
        <v>15999</v>
      </c>
      <c r="E31" s="22">
        <v>12900</v>
      </c>
      <c r="F31" s="22">
        <v>3099</v>
      </c>
      <c r="G31" s="22">
        <v>22</v>
      </c>
      <c r="H31" s="22">
        <v>1025</v>
      </c>
      <c r="I31" s="22">
        <v>207</v>
      </c>
      <c r="J31" s="22">
        <v>1056</v>
      </c>
    </row>
    <row r="32" spans="1:10" s="18" customFormat="1" ht="13.2" x14ac:dyDescent="0.25">
      <c r="A32" s="19" t="s">
        <v>26</v>
      </c>
      <c r="B32" s="22">
        <v>24626</v>
      </c>
      <c r="C32" s="22">
        <v>1316</v>
      </c>
      <c r="D32" s="22">
        <v>22118</v>
      </c>
      <c r="E32" s="22">
        <v>13348</v>
      </c>
      <c r="F32" s="22">
        <v>8770</v>
      </c>
      <c r="G32" s="22">
        <v>3</v>
      </c>
      <c r="H32" s="22">
        <v>992</v>
      </c>
      <c r="I32" s="22">
        <v>197</v>
      </c>
      <c r="J32" s="22">
        <v>1065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241437</v>
      </c>
      <c r="C33" s="25">
        <f t="shared" si="1"/>
        <v>16048</v>
      </c>
      <c r="D33" s="25">
        <f t="shared" si="1"/>
        <v>209971</v>
      </c>
      <c r="E33" s="25">
        <f t="shared" si="1"/>
        <v>158067</v>
      </c>
      <c r="F33" s="25">
        <f t="shared" si="1"/>
        <v>51904</v>
      </c>
      <c r="G33" s="25">
        <f t="shared" si="1"/>
        <v>355</v>
      </c>
      <c r="H33" s="25">
        <f t="shared" si="1"/>
        <v>11601</v>
      </c>
      <c r="I33" s="25">
        <f t="shared" si="1"/>
        <v>3462</v>
      </c>
      <c r="J33" s="25">
        <f t="shared" si="1"/>
        <v>13227</v>
      </c>
    </row>
    <row r="34" spans="1:10" s="18" customFormat="1" ht="21.75" customHeight="1" x14ac:dyDescent="0.25">
      <c r="A34" s="21" t="s">
        <v>28</v>
      </c>
      <c r="B34" s="24">
        <f>B33+B14</f>
        <v>336235</v>
      </c>
      <c r="C34" s="24">
        <f t="shared" ref="C34:J34" si="2">C33+C14</f>
        <v>23079</v>
      </c>
      <c r="D34" s="24">
        <f t="shared" si="2"/>
        <v>292720</v>
      </c>
      <c r="E34" s="24">
        <f t="shared" si="2"/>
        <v>219274</v>
      </c>
      <c r="F34" s="24">
        <f t="shared" si="2"/>
        <v>73446</v>
      </c>
      <c r="G34" s="24">
        <f t="shared" si="2"/>
        <v>673</v>
      </c>
      <c r="H34" s="24">
        <f t="shared" si="2"/>
        <v>15227</v>
      </c>
      <c r="I34" s="24">
        <f t="shared" si="2"/>
        <v>4536</v>
      </c>
      <c r="J34" s="24">
        <f t="shared" si="2"/>
        <v>17085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95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14828</v>
      </c>
      <c r="C9" s="22">
        <v>739</v>
      </c>
      <c r="D9" s="22">
        <v>13064</v>
      </c>
      <c r="E9" s="22">
        <v>5637</v>
      </c>
      <c r="F9" s="22">
        <v>7427</v>
      </c>
      <c r="G9" s="22">
        <v>4</v>
      </c>
      <c r="H9" s="22">
        <v>870</v>
      </c>
      <c r="I9" s="22">
        <v>151</v>
      </c>
      <c r="J9" s="22">
        <v>608</v>
      </c>
    </row>
    <row r="10" spans="1:10" s="18" customFormat="1" ht="13.2" x14ac:dyDescent="0.25">
      <c r="A10" s="19" t="s">
        <v>4</v>
      </c>
      <c r="B10" s="22">
        <v>12557</v>
      </c>
      <c r="C10" s="22">
        <v>917</v>
      </c>
      <c r="D10" s="22">
        <v>11266</v>
      </c>
      <c r="E10" s="22">
        <v>9223</v>
      </c>
      <c r="F10" s="22">
        <v>2043</v>
      </c>
      <c r="G10" s="22">
        <v>0</v>
      </c>
      <c r="H10" s="22">
        <v>286</v>
      </c>
      <c r="I10" s="22">
        <v>88</v>
      </c>
      <c r="J10" s="22">
        <v>460</v>
      </c>
    </row>
    <row r="11" spans="1:10" s="18" customFormat="1" ht="13.2" x14ac:dyDescent="0.25">
      <c r="A11" s="19" t="s">
        <v>5</v>
      </c>
      <c r="B11" s="22">
        <v>25391</v>
      </c>
      <c r="C11" s="22">
        <v>1710</v>
      </c>
      <c r="D11" s="22">
        <v>22050</v>
      </c>
      <c r="E11" s="22">
        <v>15300</v>
      </c>
      <c r="F11" s="22">
        <v>6750</v>
      </c>
      <c r="G11" s="22">
        <v>1</v>
      </c>
      <c r="H11" s="22">
        <v>1213</v>
      </c>
      <c r="I11" s="22">
        <v>417</v>
      </c>
      <c r="J11" s="22">
        <v>1084</v>
      </c>
    </row>
    <row r="12" spans="1:10" s="18" customFormat="1" ht="13.2" x14ac:dyDescent="0.25">
      <c r="A12" s="19" t="s">
        <v>6</v>
      </c>
      <c r="B12" s="22">
        <v>18288</v>
      </c>
      <c r="C12" s="22">
        <v>1665</v>
      </c>
      <c r="D12" s="22">
        <v>15981</v>
      </c>
      <c r="E12" s="22">
        <v>14192</v>
      </c>
      <c r="F12" s="22">
        <v>1789</v>
      </c>
      <c r="G12" s="22">
        <v>2</v>
      </c>
      <c r="H12" s="22">
        <v>477</v>
      </c>
      <c r="I12" s="22">
        <v>163</v>
      </c>
      <c r="J12" s="22">
        <v>938</v>
      </c>
    </row>
    <row r="13" spans="1:10" s="18" customFormat="1" ht="13.2" x14ac:dyDescent="0.25">
      <c r="A13" s="19" t="s">
        <v>7</v>
      </c>
      <c r="B13" s="22">
        <v>23024</v>
      </c>
      <c r="C13" s="22">
        <v>1803</v>
      </c>
      <c r="D13" s="22">
        <v>19952</v>
      </c>
      <c r="E13" s="22">
        <v>16066</v>
      </c>
      <c r="F13" s="22">
        <v>3886</v>
      </c>
      <c r="G13" s="22">
        <v>298</v>
      </c>
      <c r="H13" s="22">
        <v>759</v>
      </c>
      <c r="I13" s="22">
        <v>212</v>
      </c>
      <c r="J13" s="22">
        <v>797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94088</v>
      </c>
      <c r="C14" s="25">
        <f t="shared" si="0"/>
        <v>6834</v>
      </c>
      <c r="D14" s="25">
        <f t="shared" si="0"/>
        <v>82313</v>
      </c>
      <c r="E14" s="25">
        <f t="shared" si="0"/>
        <v>60418</v>
      </c>
      <c r="F14" s="25">
        <f t="shared" si="0"/>
        <v>21895</v>
      </c>
      <c r="G14" s="25">
        <f t="shared" si="0"/>
        <v>305</v>
      </c>
      <c r="H14" s="25">
        <f t="shared" si="0"/>
        <v>3605</v>
      </c>
      <c r="I14" s="25">
        <f t="shared" si="0"/>
        <v>1031</v>
      </c>
      <c r="J14" s="25">
        <f t="shared" si="0"/>
        <v>3887</v>
      </c>
    </row>
    <row r="15" spans="1:10" s="18" customFormat="1" ht="13.2" x14ac:dyDescent="0.25">
      <c r="A15" s="19" t="s">
        <v>9</v>
      </c>
      <c r="B15" s="22">
        <v>31915</v>
      </c>
      <c r="C15" s="22">
        <v>2186</v>
      </c>
      <c r="D15" s="22">
        <v>27931</v>
      </c>
      <c r="E15" s="22">
        <v>23142</v>
      </c>
      <c r="F15" s="22">
        <v>4789</v>
      </c>
      <c r="G15" s="22">
        <v>1</v>
      </c>
      <c r="H15" s="22">
        <v>1322</v>
      </c>
      <c r="I15" s="22">
        <v>475</v>
      </c>
      <c r="J15" s="22">
        <v>1551</v>
      </c>
    </row>
    <row r="16" spans="1:10" s="18" customFormat="1" ht="13.2" x14ac:dyDescent="0.25">
      <c r="A16" s="19" t="s">
        <v>10</v>
      </c>
      <c r="B16" s="22">
        <v>3228</v>
      </c>
      <c r="C16" s="22">
        <v>237</v>
      </c>
      <c r="D16" s="22">
        <v>2876</v>
      </c>
      <c r="E16" s="22">
        <v>2692</v>
      </c>
      <c r="F16" s="22">
        <v>184</v>
      </c>
      <c r="G16" s="22">
        <v>0</v>
      </c>
      <c r="H16" s="22">
        <v>64</v>
      </c>
      <c r="I16" s="22">
        <v>51</v>
      </c>
      <c r="J16" s="22">
        <v>163</v>
      </c>
    </row>
    <row r="17" spans="1:10" s="18" customFormat="1" ht="13.2" x14ac:dyDescent="0.25">
      <c r="A17" s="19" t="s">
        <v>11</v>
      </c>
      <c r="B17" s="22">
        <v>6697</v>
      </c>
      <c r="C17" s="22">
        <v>551</v>
      </c>
      <c r="D17" s="22">
        <v>5934</v>
      </c>
      <c r="E17" s="22">
        <v>5546</v>
      </c>
      <c r="F17" s="22">
        <v>388</v>
      </c>
      <c r="G17" s="22">
        <v>10</v>
      </c>
      <c r="H17" s="22">
        <v>152</v>
      </c>
      <c r="I17" s="22">
        <v>50</v>
      </c>
      <c r="J17" s="22">
        <v>293</v>
      </c>
    </row>
    <row r="18" spans="1:10" s="18" customFormat="1" ht="13.2" x14ac:dyDescent="0.25">
      <c r="A18" s="19" t="s">
        <v>12</v>
      </c>
      <c r="B18" s="22">
        <v>9945</v>
      </c>
      <c r="C18" s="22">
        <v>703</v>
      </c>
      <c r="D18" s="22">
        <v>8716</v>
      </c>
      <c r="E18" s="22">
        <v>7029</v>
      </c>
      <c r="F18" s="22">
        <v>1687</v>
      </c>
      <c r="G18" s="22">
        <v>0</v>
      </c>
      <c r="H18" s="22">
        <v>394</v>
      </c>
      <c r="I18" s="22">
        <v>132</v>
      </c>
      <c r="J18" s="22">
        <v>506</v>
      </c>
    </row>
    <row r="19" spans="1:10" s="18" customFormat="1" ht="13.2" x14ac:dyDescent="0.25">
      <c r="A19" s="19" t="s">
        <v>13</v>
      </c>
      <c r="B19" s="22">
        <v>17204</v>
      </c>
      <c r="C19" s="22">
        <v>1210</v>
      </c>
      <c r="D19" s="22">
        <v>14985</v>
      </c>
      <c r="E19" s="22">
        <v>11236</v>
      </c>
      <c r="F19" s="22">
        <v>3749</v>
      </c>
      <c r="G19" s="22">
        <v>1</v>
      </c>
      <c r="H19" s="22">
        <v>757</v>
      </c>
      <c r="I19" s="22">
        <v>251</v>
      </c>
      <c r="J19" s="22">
        <v>877</v>
      </c>
    </row>
    <row r="20" spans="1:10" s="18" customFormat="1" ht="13.2" x14ac:dyDescent="0.25">
      <c r="A20" s="19" t="s">
        <v>14</v>
      </c>
      <c r="B20" s="22">
        <v>5849</v>
      </c>
      <c r="C20" s="22">
        <v>469</v>
      </c>
      <c r="D20" s="22">
        <v>4827</v>
      </c>
      <c r="E20" s="22">
        <v>4107</v>
      </c>
      <c r="F20" s="22">
        <v>720</v>
      </c>
      <c r="G20" s="22">
        <v>0</v>
      </c>
      <c r="H20" s="22">
        <v>408</v>
      </c>
      <c r="I20" s="22">
        <v>145</v>
      </c>
      <c r="J20" s="22">
        <v>500</v>
      </c>
    </row>
    <row r="21" spans="1:10" s="18" customFormat="1" ht="13.2" x14ac:dyDescent="0.25">
      <c r="A21" s="19" t="s">
        <v>15</v>
      </c>
      <c r="B21" s="22">
        <v>32899</v>
      </c>
      <c r="C21" s="22">
        <v>1308</v>
      </c>
      <c r="D21" s="22">
        <v>28463</v>
      </c>
      <c r="E21" s="22">
        <v>12520</v>
      </c>
      <c r="F21" s="22">
        <v>15943</v>
      </c>
      <c r="G21" s="22">
        <v>284</v>
      </c>
      <c r="H21" s="22">
        <v>2270</v>
      </c>
      <c r="I21" s="22">
        <v>574</v>
      </c>
      <c r="J21" s="22">
        <v>1522</v>
      </c>
    </row>
    <row r="22" spans="1:10" s="18" customFormat="1" ht="13.2" x14ac:dyDescent="0.25">
      <c r="A22" s="19" t="s">
        <v>16</v>
      </c>
      <c r="B22" s="22">
        <v>12121</v>
      </c>
      <c r="C22" s="22">
        <v>921</v>
      </c>
      <c r="D22" s="22">
        <v>10837</v>
      </c>
      <c r="E22" s="22">
        <v>10382</v>
      </c>
      <c r="F22" s="22">
        <v>455</v>
      </c>
      <c r="G22" s="22">
        <v>19</v>
      </c>
      <c r="H22" s="22">
        <v>211</v>
      </c>
      <c r="I22" s="22">
        <v>133</v>
      </c>
      <c r="J22" s="22">
        <v>695</v>
      </c>
    </row>
    <row r="23" spans="1:10" s="18" customFormat="1" ht="13.2" x14ac:dyDescent="0.25">
      <c r="A23" s="19" t="s">
        <v>17</v>
      </c>
      <c r="B23" s="22">
        <v>3369</v>
      </c>
      <c r="C23" s="22">
        <v>267</v>
      </c>
      <c r="D23" s="22">
        <v>2833</v>
      </c>
      <c r="E23" s="22">
        <v>2549</v>
      </c>
      <c r="F23" s="22">
        <v>284</v>
      </c>
      <c r="G23" s="22">
        <v>0</v>
      </c>
      <c r="H23" s="22">
        <v>209</v>
      </c>
      <c r="I23" s="22">
        <v>60</v>
      </c>
      <c r="J23" s="22">
        <v>371</v>
      </c>
    </row>
    <row r="24" spans="1:10" s="18" customFormat="1" ht="13.2" x14ac:dyDescent="0.25">
      <c r="A24" s="19" t="s">
        <v>18</v>
      </c>
      <c r="B24" s="22">
        <v>4882</v>
      </c>
      <c r="C24" s="22">
        <v>468</v>
      </c>
      <c r="D24" s="22">
        <v>3946</v>
      </c>
      <c r="E24" s="22">
        <v>3441</v>
      </c>
      <c r="F24" s="22">
        <v>505</v>
      </c>
      <c r="G24" s="22">
        <v>0</v>
      </c>
      <c r="H24" s="22">
        <v>306</v>
      </c>
      <c r="I24" s="22">
        <v>162</v>
      </c>
      <c r="J24" s="22">
        <v>353</v>
      </c>
    </row>
    <row r="25" spans="1:10" s="18" customFormat="1" ht="13.2" x14ac:dyDescent="0.25">
      <c r="A25" s="19" t="s">
        <v>19</v>
      </c>
      <c r="B25" s="22">
        <v>7071</v>
      </c>
      <c r="C25" s="22">
        <v>535</v>
      </c>
      <c r="D25" s="22">
        <v>6100</v>
      </c>
      <c r="E25" s="22">
        <v>5325</v>
      </c>
      <c r="F25" s="22">
        <v>775</v>
      </c>
      <c r="G25" s="22">
        <v>0</v>
      </c>
      <c r="H25" s="22">
        <v>215</v>
      </c>
      <c r="I25" s="22">
        <v>221</v>
      </c>
      <c r="J25" s="22">
        <v>477</v>
      </c>
    </row>
    <row r="26" spans="1:10" s="18" customFormat="1" ht="13.2" x14ac:dyDescent="0.25">
      <c r="A26" s="19" t="s">
        <v>20</v>
      </c>
      <c r="B26" s="22">
        <v>12081</v>
      </c>
      <c r="C26" s="22">
        <v>837</v>
      </c>
      <c r="D26" s="22">
        <v>10930</v>
      </c>
      <c r="E26" s="22">
        <v>10366</v>
      </c>
      <c r="F26" s="22">
        <v>564</v>
      </c>
      <c r="G26" s="22">
        <v>0</v>
      </c>
      <c r="H26" s="22">
        <v>192</v>
      </c>
      <c r="I26" s="22">
        <v>122</v>
      </c>
      <c r="J26" s="22">
        <v>462</v>
      </c>
    </row>
    <row r="27" spans="1:10" s="18" customFormat="1" ht="13.2" x14ac:dyDescent="0.25">
      <c r="A27" s="19" t="s">
        <v>21</v>
      </c>
      <c r="B27" s="22">
        <v>7404</v>
      </c>
      <c r="C27" s="22">
        <v>660</v>
      </c>
      <c r="D27" s="22">
        <v>6250</v>
      </c>
      <c r="E27" s="22">
        <v>5456</v>
      </c>
      <c r="F27" s="22">
        <v>794</v>
      </c>
      <c r="G27" s="22">
        <v>0</v>
      </c>
      <c r="H27" s="22">
        <v>354</v>
      </c>
      <c r="I27" s="22">
        <v>140</v>
      </c>
      <c r="J27" s="22">
        <v>619</v>
      </c>
    </row>
    <row r="28" spans="1:10" s="18" customFormat="1" ht="13.2" x14ac:dyDescent="0.25">
      <c r="A28" s="19" t="s">
        <v>22</v>
      </c>
      <c r="B28" s="22">
        <v>8343</v>
      </c>
      <c r="C28" s="22">
        <v>691</v>
      </c>
      <c r="D28" s="22">
        <v>7175</v>
      </c>
      <c r="E28" s="22">
        <v>6633</v>
      </c>
      <c r="F28" s="22">
        <v>542</v>
      </c>
      <c r="G28" s="22">
        <v>0</v>
      </c>
      <c r="H28" s="22">
        <v>305</v>
      </c>
      <c r="I28" s="22">
        <v>172</v>
      </c>
      <c r="J28" s="22">
        <v>527</v>
      </c>
    </row>
    <row r="29" spans="1:10" s="18" customFormat="1" ht="13.2" x14ac:dyDescent="0.25">
      <c r="A29" s="19" t="s">
        <v>23</v>
      </c>
      <c r="B29" s="22">
        <v>25613</v>
      </c>
      <c r="C29" s="22">
        <v>1828</v>
      </c>
      <c r="D29" s="22">
        <v>22473</v>
      </c>
      <c r="E29" s="22">
        <v>16974</v>
      </c>
      <c r="F29" s="22">
        <v>5499</v>
      </c>
      <c r="G29" s="22">
        <v>0</v>
      </c>
      <c r="H29" s="22">
        <v>1040</v>
      </c>
      <c r="I29" s="22">
        <v>272</v>
      </c>
      <c r="J29" s="22">
        <v>1468</v>
      </c>
    </row>
    <row r="30" spans="1:10" s="18" customFormat="1" ht="13.2" x14ac:dyDescent="0.25">
      <c r="A30" s="19" t="s">
        <v>24</v>
      </c>
      <c r="B30" s="22">
        <v>6326</v>
      </c>
      <c r="C30" s="22">
        <v>379</v>
      </c>
      <c r="D30" s="22">
        <v>5178</v>
      </c>
      <c r="E30" s="22">
        <v>3202</v>
      </c>
      <c r="F30" s="22">
        <v>1976</v>
      </c>
      <c r="G30" s="22">
        <v>7</v>
      </c>
      <c r="H30" s="22">
        <v>689</v>
      </c>
      <c r="I30" s="22">
        <v>73</v>
      </c>
      <c r="J30" s="22">
        <v>387</v>
      </c>
    </row>
    <row r="31" spans="1:10" s="18" customFormat="1" ht="13.2" x14ac:dyDescent="0.25">
      <c r="A31" s="19" t="s">
        <v>25</v>
      </c>
      <c r="B31" s="22">
        <v>18168</v>
      </c>
      <c r="C31" s="22">
        <v>1235</v>
      </c>
      <c r="D31" s="22">
        <v>15716</v>
      </c>
      <c r="E31" s="22">
        <v>12733</v>
      </c>
      <c r="F31" s="22">
        <v>2983</v>
      </c>
      <c r="G31" s="22">
        <v>20</v>
      </c>
      <c r="H31" s="22">
        <v>996</v>
      </c>
      <c r="I31" s="22">
        <v>201</v>
      </c>
      <c r="J31" s="22">
        <v>1024</v>
      </c>
    </row>
    <row r="32" spans="1:10" s="18" customFormat="1" ht="13.2" x14ac:dyDescent="0.25">
      <c r="A32" s="19" t="s">
        <v>26</v>
      </c>
      <c r="B32" s="22">
        <v>23452</v>
      </c>
      <c r="C32" s="22">
        <v>1276</v>
      </c>
      <c r="D32" s="22">
        <v>21044</v>
      </c>
      <c r="E32" s="22">
        <v>13256</v>
      </c>
      <c r="F32" s="22">
        <v>7788</v>
      </c>
      <c r="G32" s="22">
        <v>0</v>
      </c>
      <c r="H32" s="22">
        <v>949</v>
      </c>
      <c r="I32" s="22">
        <v>183</v>
      </c>
      <c r="J32" s="22">
        <v>1042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236567</v>
      </c>
      <c r="C33" s="25">
        <f t="shared" si="1"/>
        <v>15761</v>
      </c>
      <c r="D33" s="25">
        <f t="shared" si="1"/>
        <v>206214</v>
      </c>
      <c r="E33" s="25">
        <f t="shared" si="1"/>
        <v>156589</v>
      </c>
      <c r="F33" s="25">
        <f t="shared" si="1"/>
        <v>49625</v>
      </c>
      <c r="G33" s="25">
        <f t="shared" si="1"/>
        <v>342</v>
      </c>
      <c r="H33" s="25">
        <f t="shared" si="1"/>
        <v>10833</v>
      </c>
      <c r="I33" s="25">
        <f t="shared" si="1"/>
        <v>3417</v>
      </c>
      <c r="J33" s="25">
        <f t="shared" si="1"/>
        <v>12837</v>
      </c>
    </row>
    <row r="34" spans="1:10" s="18" customFormat="1" ht="21.75" customHeight="1" x14ac:dyDescent="0.25">
      <c r="A34" s="21" t="s">
        <v>28</v>
      </c>
      <c r="B34" s="24">
        <f>B33+B14</f>
        <v>330655</v>
      </c>
      <c r="C34" s="24">
        <f t="shared" ref="C34:J34" si="2">C33+C14</f>
        <v>22595</v>
      </c>
      <c r="D34" s="24">
        <f t="shared" si="2"/>
        <v>288527</v>
      </c>
      <c r="E34" s="24">
        <f t="shared" si="2"/>
        <v>217007</v>
      </c>
      <c r="F34" s="24">
        <f t="shared" si="2"/>
        <v>71520</v>
      </c>
      <c r="G34" s="24">
        <f t="shared" si="2"/>
        <v>647</v>
      </c>
      <c r="H34" s="24">
        <f t="shared" si="2"/>
        <v>14438</v>
      </c>
      <c r="I34" s="24">
        <f t="shared" si="2"/>
        <v>4448</v>
      </c>
      <c r="J34" s="24">
        <f t="shared" si="2"/>
        <v>16724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94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15228</v>
      </c>
      <c r="C9" s="22">
        <v>751</v>
      </c>
      <c r="D9" s="22">
        <v>13241</v>
      </c>
      <c r="E9" s="22">
        <v>5626</v>
      </c>
      <c r="F9" s="22">
        <v>7615</v>
      </c>
      <c r="G9" s="22">
        <v>1</v>
      </c>
      <c r="H9" s="22">
        <v>1085</v>
      </c>
      <c r="I9" s="22">
        <v>150</v>
      </c>
      <c r="J9" s="22">
        <v>629</v>
      </c>
    </row>
    <row r="10" spans="1:10" s="18" customFormat="1" ht="13.2" x14ac:dyDescent="0.25">
      <c r="A10" s="19" t="s">
        <v>4</v>
      </c>
      <c r="B10" s="22">
        <v>12458</v>
      </c>
      <c r="C10" s="22">
        <v>879</v>
      </c>
      <c r="D10" s="22">
        <v>11208</v>
      </c>
      <c r="E10" s="22">
        <v>9168</v>
      </c>
      <c r="F10" s="22">
        <v>2040</v>
      </c>
      <c r="G10" s="22">
        <v>0</v>
      </c>
      <c r="H10" s="22">
        <v>281</v>
      </c>
      <c r="I10" s="22">
        <v>90</v>
      </c>
      <c r="J10" s="22">
        <v>473</v>
      </c>
    </row>
    <row r="11" spans="1:10" s="18" customFormat="1" ht="13.2" x14ac:dyDescent="0.25">
      <c r="A11" s="19" t="s">
        <v>5</v>
      </c>
      <c r="B11" s="22">
        <v>24597</v>
      </c>
      <c r="C11" s="22">
        <v>1628</v>
      </c>
      <c r="D11" s="22">
        <v>21434</v>
      </c>
      <c r="E11" s="22">
        <v>15202</v>
      </c>
      <c r="F11" s="22">
        <v>6232</v>
      </c>
      <c r="G11" s="22">
        <v>1</v>
      </c>
      <c r="H11" s="22">
        <v>1140</v>
      </c>
      <c r="I11" s="22">
        <v>394</v>
      </c>
      <c r="J11" s="22">
        <v>1049</v>
      </c>
    </row>
    <row r="12" spans="1:10" s="18" customFormat="1" ht="13.2" x14ac:dyDescent="0.25">
      <c r="A12" s="19" t="s">
        <v>6</v>
      </c>
      <c r="B12" s="22">
        <v>18106</v>
      </c>
      <c r="C12" s="22">
        <v>1606</v>
      </c>
      <c r="D12" s="22">
        <v>15851</v>
      </c>
      <c r="E12" s="22">
        <v>14190</v>
      </c>
      <c r="F12" s="22">
        <v>1661</v>
      </c>
      <c r="G12" s="22">
        <v>1</v>
      </c>
      <c r="H12" s="22">
        <v>496</v>
      </c>
      <c r="I12" s="22">
        <v>152</v>
      </c>
      <c r="J12" s="22">
        <v>913</v>
      </c>
    </row>
    <row r="13" spans="1:10" s="18" customFormat="1" ht="13.2" x14ac:dyDescent="0.25">
      <c r="A13" s="19" t="s">
        <v>7</v>
      </c>
      <c r="B13" s="22">
        <v>22905</v>
      </c>
      <c r="C13" s="22">
        <v>1771</v>
      </c>
      <c r="D13" s="22">
        <v>19899</v>
      </c>
      <c r="E13" s="22">
        <v>16045</v>
      </c>
      <c r="F13" s="22">
        <v>3854</v>
      </c>
      <c r="G13" s="22">
        <v>300</v>
      </c>
      <c r="H13" s="22">
        <v>716</v>
      </c>
      <c r="I13" s="22">
        <v>219</v>
      </c>
      <c r="J13" s="22">
        <v>784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93294</v>
      </c>
      <c r="C14" s="25">
        <f t="shared" si="0"/>
        <v>6635</v>
      </c>
      <c r="D14" s="25">
        <f t="shared" si="0"/>
        <v>81633</v>
      </c>
      <c r="E14" s="25">
        <f t="shared" si="0"/>
        <v>60231</v>
      </c>
      <c r="F14" s="25">
        <f t="shared" si="0"/>
        <v>21402</v>
      </c>
      <c r="G14" s="25">
        <f t="shared" si="0"/>
        <v>303</v>
      </c>
      <c r="H14" s="25">
        <f t="shared" si="0"/>
        <v>3718</v>
      </c>
      <c r="I14" s="25">
        <f t="shared" si="0"/>
        <v>1005</v>
      </c>
      <c r="J14" s="25">
        <f t="shared" si="0"/>
        <v>3848</v>
      </c>
    </row>
    <row r="15" spans="1:10" s="18" customFormat="1" ht="13.2" x14ac:dyDescent="0.25">
      <c r="A15" s="19" t="s">
        <v>9</v>
      </c>
      <c r="B15" s="22">
        <v>31351</v>
      </c>
      <c r="C15" s="22">
        <v>2130</v>
      </c>
      <c r="D15" s="22">
        <v>27452</v>
      </c>
      <c r="E15" s="22">
        <v>22970</v>
      </c>
      <c r="F15" s="22">
        <v>4482</v>
      </c>
      <c r="G15" s="22">
        <v>1</v>
      </c>
      <c r="H15" s="22">
        <v>1301</v>
      </c>
      <c r="I15" s="22">
        <v>467</v>
      </c>
      <c r="J15" s="22">
        <v>1521</v>
      </c>
    </row>
    <row r="16" spans="1:10" s="18" customFormat="1" ht="13.2" x14ac:dyDescent="0.25">
      <c r="A16" s="19" t="s">
        <v>10</v>
      </c>
      <c r="B16" s="22">
        <v>3173</v>
      </c>
      <c r="C16" s="22">
        <v>229</v>
      </c>
      <c r="D16" s="22">
        <v>2830</v>
      </c>
      <c r="E16" s="22">
        <v>2649</v>
      </c>
      <c r="F16" s="22">
        <v>181</v>
      </c>
      <c r="G16" s="22">
        <v>0</v>
      </c>
      <c r="H16" s="22">
        <v>63</v>
      </c>
      <c r="I16" s="22">
        <v>51</v>
      </c>
      <c r="J16" s="22">
        <v>165</v>
      </c>
    </row>
    <row r="17" spans="1:10" s="18" customFormat="1" ht="13.2" x14ac:dyDescent="0.25">
      <c r="A17" s="19" t="s">
        <v>11</v>
      </c>
      <c r="B17" s="22">
        <v>6664</v>
      </c>
      <c r="C17" s="22">
        <v>540</v>
      </c>
      <c r="D17" s="22">
        <v>5925</v>
      </c>
      <c r="E17" s="22">
        <v>5520</v>
      </c>
      <c r="F17" s="22">
        <v>405</v>
      </c>
      <c r="G17" s="22">
        <v>8</v>
      </c>
      <c r="H17" s="22">
        <v>144</v>
      </c>
      <c r="I17" s="22">
        <v>47</v>
      </c>
      <c r="J17" s="22">
        <v>281</v>
      </c>
    </row>
    <row r="18" spans="1:10" s="18" customFormat="1" ht="13.2" x14ac:dyDescent="0.25">
      <c r="A18" s="19" t="s">
        <v>12</v>
      </c>
      <c r="B18" s="22">
        <v>9916</v>
      </c>
      <c r="C18" s="22">
        <v>699</v>
      </c>
      <c r="D18" s="22">
        <v>8701</v>
      </c>
      <c r="E18" s="22">
        <v>7043</v>
      </c>
      <c r="F18" s="22">
        <v>1658</v>
      </c>
      <c r="G18" s="22">
        <v>0</v>
      </c>
      <c r="H18" s="22">
        <v>385</v>
      </c>
      <c r="I18" s="22">
        <v>131</v>
      </c>
      <c r="J18" s="22">
        <v>475</v>
      </c>
    </row>
    <row r="19" spans="1:10" s="18" customFormat="1" ht="13.2" x14ac:dyDescent="0.25">
      <c r="A19" s="19" t="s">
        <v>13</v>
      </c>
      <c r="B19" s="22">
        <v>16873</v>
      </c>
      <c r="C19" s="22">
        <v>1174</v>
      </c>
      <c r="D19" s="22">
        <v>14773</v>
      </c>
      <c r="E19" s="22">
        <v>11092</v>
      </c>
      <c r="F19" s="22">
        <v>3681</v>
      </c>
      <c r="G19" s="22">
        <v>1</v>
      </c>
      <c r="H19" s="22">
        <v>689</v>
      </c>
      <c r="I19" s="22">
        <v>236</v>
      </c>
      <c r="J19" s="22">
        <v>840</v>
      </c>
    </row>
    <row r="20" spans="1:10" s="18" customFormat="1" ht="13.2" x14ac:dyDescent="0.25">
      <c r="A20" s="19" t="s">
        <v>14</v>
      </c>
      <c r="B20" s="22">
        <v>5749</v>
      </c>
      <c r="C20" s="22">
        <v>450</v>
      </c>
      <c r="D20" s="22">
        <v>4805</v>
      </c>
      <c r="E20" s="22">
        <v>4025</v>
      </c>
      <c r="F20" s="22">
        <v>780</v>
      </c>
      <c r="G20" s="22">
        <v>0</v>
      </c>
      <c r="H20" s="22">
        <v>346</v>
      </c>
      <c r="I20" s="22">
        <v>148</v>
      </c>
      <c r="J20" s="22">
        <v>493</v>
      </c>
    </row>
    <row r="21" spans="1:10" s="18" customFormat="1" ht="13.2" x14ac:dyDescent="0.25">
      <c r="A21" s="19" t="s">
        <v>15</v>
      </c>
      <c r="B21" s="22">
        <v>31574</v>
      </c>
      <c r="C21" s="22">
        <v>1247</v>
      </c>
      <c r="D21" s="22">
        <v>27460</v>
      </c>
      <c r="E21" s="22">
        <v>12305</v>
      </c>
      <c r="F21" s="22">
        <v>15155</v>
      </c>
      <c r="G21" s="22">
        <v>292</v>
      </c>
      <c r="H21" s="22">
        <v>1983</v>
      </c>
      <c r="I21" s="22">
        <v>592</v>
      </c>
      <c r="J21" s="22">
        <v>1458</v>
      </c>
    </row>
    <row r="22" spans="1:10" s="18" customFormat="1" ht="13.2" x14ac:dyDescent="0.25">
      <c r="A22" s="19" t="s">
        <v>16</v>
      </c>
      <c r="B22" s="22">
        <v>12208</v>
      </c>
      <c r="C22" s="22">
        <v>900</v>
      </c>
      <c r="D22" s="22">
        <v>10941</v>
      </c>
      <c r="E22" s="22">
        <v>10486</v>
      </c>
      <c r="F22" s="22">
        <v>455</v>
      </c>
      <c r="G22" s="22">
        <v>19</v>
      </c>
      <c r="H22" s="22">
        <v>211</v>
      </c>
      <c r="I22" s="22">
        <v>137</v>
      </c>
      <c r="J22" s="22">
        <v>717</v>
      </c>
    </row>
    <row r="23" spans="1:10" s="18" customFormat="1" ht="13.2" x14ac:dyDescent="0.25">
      <c r="A23" s="19" t="s">
        <v>17</v>
      </c>
      <c r="B23" s="22">
        <v>3263</v>
      </c>
      <c r="C23" s="22">
        <v>267</v>
      </c>
      <c r="D23" s="22">
        <v>2745</v>
      </c>
      <c r="E23" s="22">
        <v>2481</v>
      </c>
      <c r="F23" s="22">
        <v>264</v>
      </c>
      <c r="G23" s="22">
        <v>0</v>
      </c>
      <c r="H23" s="22">
        <v>194</v>
      </c>
      <c r="I23" s="22">
        <v>57</v>
      </c>
      <c r="J23" s="22">
        <v>354</v>
      </c>
    </row>
    <row r="24" spans="1:10" s="18" customFormat="1" ht="13.2" x14ac:dyDescent="0.25">
      <c r="A24" s="19" t="s">
        <v>18</v>
      </c>
      <c r="B24" s="22">
        <v>4838</v>
      </c>
      <c r="C24" s="22">
        <v>449</v>
      </c>
      <c r="D24" s="22">
        <v>3924</v>
      </c>
      <c r="E24" s="22">
        <v>3448</v>
      </c>
      <c r="F24" s="22">
        <v>476</v>
      </c>
      <c r="G24" s="22">
        <v>0</v>
      </c>
      <c r="H24" s="22">
        <v>292</v>
      </c>
      <c r="I24" s="22">
        <v>173</v>
      </c>
      <c r="J24" s="22">
        <v>330</v>
      </c>
    </row>
    <row r="25" spans="1:10" s="18" customFormat="1" ht="13.2" x14ac:dyDescent="0.25">
      <c r="A25" s="19" t="s">
        <v>19</v>
      </c>
      <c r="B25" s="22">
        <v>6871</v>
      </c>
      <c r="C25" s="22">
        <v>504</v>
      </c>
      <c r="D25" s="22">
        <v>5952</v>
      </c>
      <c r="E25" s="22">
        <v>5236</v>
      </c>
      <c r="F25" s="22">
        <v>716</v>
      </c>
      <c r="G25" s="22">
        <v>0</v>
      </c>
      <c r="H25" s="22">
        <v>202</v>
      </c>
      <c r="I25" s="22">
        <v>213</v>
      </c>
      <c r="J25" s="22">
        <v>475</v>
      </c>
    </row>
    <row r="26" spans="1:10" s="18" customFormat="1" ht="13.2" x14ac:dyDescent="0.25">
      <c r="A26" s="19" t="s">
        <v>20</v>
      </c>
      <c r="B26" s="22">
        <v>11938</v>
      </c>
      <c r="C26" s="22">
        <v>816</v>
      </c>
      <c r="D26" s="22">
        <v>10823</v>
      </c>
      <c r="E26" s="22">
        <v>10263</v>
      </c>
      <c r="F26" s="22">
        <v>560</v>
      </c>
      <c r="G26" s="22">
        <v>0</v>
      </c>
      <c r="H26" s="22">
        <v>181</v>
      </c>
      <c r="I26" s="22">
        <v>118</v>
      </c>
      <c r="J26" s="22">
        <v>452</v>
      </c>
    </row>
    <row r="27" spans="1:10" s="18" customFormat="1" ht="13.2" x14ac:dyDescent="0.25">
      <c r="A27" s="19" t="s">
        <v>21</v>
      </c>
      <c r="B27" s="22">
        <v>7397</v>
      </c>
      <c r="C27" s="22">
        <v>643</v>
      </c>
      <c r="D27" s="22">
        <v>6276</v>
      </c>
      <c r="E27" s="22">
        <v>5456</v>
      </c>
      <c r="F27" s="22">
        <v>820</v>
      </c>
      <c r="G27" s="22">
        <v>0</v>
      </c>
      <c r="H27" s="22">
        <v>337</v>
      </c>
      <c r="I27" s="22">
        <v>141</v>
      </c>
      <c r="J27" s="22">
        <v>610</v>
      </c>
    </row>
    <row r="28" spans="1:10" s="18" customFormat="1" ht="13.2" x14ac:dyDescent="0.25">
      <c r="A28" s="19" t="s">
        <v>22</v>
      </c>
      <c r="B28" s="22">
        <v>8310</v>
      </c>
      <c r="C28" s="22">
        <v>669</v>
      </c>
      <c r="D28" s="22">
        <v>7154</v>
      </c>
      <c r="E28" s="22">
        <v>6594</v>
      </c>
      <c r="F28" s="22">
        <v>560</v>
      </c>
      <c r="G28" s="22">
        <v>0</v>
      </c>
      <c r="H28" s="22">
        <v>307</v>
      </c>
      <c r="I28" s="22">
        <v>180</v>
      </c>
      <c r="J28" s="22">
        <v>511</v>
      </c>
    </row>
    <row r="29" spans="1:10" s="18" customFormat="1" ht="13.2" x14ac:dyDescent="0.25">
      <c r="A29" s="19" t="s">
        <v>23</v>
      </c>
      <c r="B29" s="22">
        <v>25242</v>
      </c>
      <c r="C29" s="22">
        <v>1749</v>
      </c>
      <c r="D29" s="22">
        <v>22250</v>
      </c>
      <c r="E29" s="22">
        <v>16950</v>
      </c>
      <c r="F29" s="22">
        <v>5300</v>
      </c>
      <c r="G29" s="22">
        <v>0</v>
      </c>
      <c r="H29" s="22">
        <v>985</v>
      </c>
      <c r="I29" s="22">
        <v>258</v>
      </c>
      <c r="J29" s="22">
        <v>1428</v>
      </c>
    </row>
    <row r="30" spans="1:10" s="18" customFormat="1" ht="13.2" x14ac:dyDescent="0.25">
      <c r="A30" s="19" t="s">
        <v>24</v>
      </c>
      <c r="B30" s="22">
        <v>6396</v>
      </c>
      <c r="C30" s="22">
        <v>367</v>
      </c>
      <c r="D30" s="22">
        <v>5300</v>
      </c>
      <c r="E30" s="22">
        <v>3153</v>
      </c>
      <c r="F30" s="22">
        <v>2147</v>
      </c>
      <c r="G30" s="22">
        <v>5</v>
      </c>
      <c r="H30" s="22">
        <v>656</v>
      </c>
      <c r="I30" s="22">
        <v>68</v>
      </c>
      <c r="J30" s="22">
        <v>383</v>
      </c>
    </row>
    <row r="31" spans="1:10" s="18" customFormat="1" ht="13.2" x14ac:dyDescent="0.25">
      <c r="A31" s="19" t="s">
        <v>25</v>
      </c>
      <c r="B31" s="22">
        <v>18222</v>
      </c>
      <c r="C31" s="22">
        <v>1208</v>
      </c>
      <c r="D31" s="22">
        <v>15789</v>
      </c>
      <c r="E31" s="22">
        <v>12612</v>
      </c>
      <c r="F31" s="22">
        <v>3177</v>
      </c>
      <c r="G31" s="22">
        <v>16</v>
      </c>
      <c r="H31" s="22">
        <v>1000</v>
      </c>
      <c r="I31" s="22">
        <v>209</v>
      </c>
      <c r="J31" s="22">
        <v>1031</v>
      </c>
    </row>
    <row r="32" spans="1:10" s="18" customFormat="1" ht="13.2" x14ac:dyDescent="0.25">
      <c r="A32" s="19" t="s">
        <v>26</v>
      </c>
      <c r="B32" s="22">
        <v>22749</v>
      </c>
      <c r="C32" s="22">
        <v>1216</v>
      </c>
      <c r="D32" s="22">
        <v>20461</v>
      </c>
      <c r="E32" s="22">
        <v>13068</v>
      </c>
      <c r="F32" s="22">
        <v>7393</v>
      </c>
      <c r="G32" s="22">
        <v>0</v>
      </c>
      <c r="H32" s="22">
        <v>888</v>
      </c>
      <c r="I32" s="22">
        <v>184</v>
      </c>
      <c r="J32" s="22">
        <v>988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232734</v>
      </c>
      <c r="C33" s="25">
        <f t="shared" si="1"/>
        <v>15257</v>
      </c>
      <c r="D33" s="25">
        <f t="shared" si="1"/>
        <v>203561</v>
      </c>
      <c r="E33" s="25">
        <f t="shared" si="1"/>
        <v>155351</v>
      </c>
      <c r="F33" s="25">
        <f t="shared" si="1"/>
        <v>48210</v>
      </c>
      <c r="G33" s="25">
        <f t="shared" si="1"/>
        <v>342</v>
      </c>
      <c r="H33" s="25">
        <f t="shared" si="1"/>
        <v>10164</v>
      </c>
      <c r="I33" s="25">
        <f t="shared" si="1"/>
        <v>3410</v>
      </c>
      <c r="J33" s="25">
        <f t="shared" si="1"/>
        <v>12512</v>
      </c>
    </row>
    <row r="34" spans="1:10" s="18" customFormat="1" ht="12.75" customHeight="1" x14ac:dyDescent="0.25">
      <c r="A34" s="26" t="s">
        <v>59</v>
      </c>
      <c r="B34" s="22">
        <v>410</v>
      </c>
      <c r="C34" s="22">
        <v>1</v>
      </c>
      <c r="D34" s="22">
        <v>354</v>
      </c>
      <c r="E34" s="22">
        <v>6</v>
      </c>
      <c r="F34" s="22">
        <v>348</v>
      </c>
      <c r="G34" s="22"/>
      <c r="H34" s="22">
        <v>49</v>
      </c>
      <c r="I34" s="22">
        <v>6</v>
      </c>
      <c r="J34" s="22">
        <v>1</v>
      </c>
    </row>
    <row r="35" spans="1:10" s="18" customFormat="1" ht="21.75" customHeight="1" x14ac:dyDescent="0.25">
      <c r="A35" s="21" t="s">
        <v>28</v>
      </c>
      <c r="B35" s="24">
        <f t="shared" ref="B35:J35" si="2">B33+B14+B34</f>
        <v>326438</v>
      </c>
      <c r="C35" s="24">
        <f t="shared" si="2"/>
        <v>21893</v>
      </c>
      <c r="D35" s="24">
        <f t="shared" si="2"/>
        <v>285548</v>
      </c>
      <c r="E35" s="24">
        <f t="shared" si="2"/>
        <v>215588</v>
      </c>
      <c r="F35" s="24">
        <f t="shared" si="2"/>
        <v>69960</v>
      </c>
      <c r="G35" s="24">
        <f t="shared" si="2"/>
        <v>645</v>
      </c>
      <c r="H35" s="24">
        <f t="shared" si="2"/>
        <v>13931</v>
      </c>
      <c r="I35" s="24">
        <f t="shared" si="2"/>
        <v>4421</v>
      </c>
      <c r="J35" s="24">
        <f t="shared" si="2"/>
        <v>16361</v>
      </c>
    </row>
    <row r="36" spans="1:10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</row>
    <row r="37" spans="1:10" ht="11.4" x14ac:dyDescent="0.2">
      <c r="A37" s="44" t="s">
        <v>71</v>
      </c>
      <c r="B37" s="42"/>
      <c r="C37" s="42"/>
      <c r="G37" s="42"/>
      <c r="H37" s="42"/>
      <c r="I37" s="42"/>
    </row>
    <row r="38" spans="1:10" ht="11.4" x14ac:dyDescent="0.2">
      <c r="A38" s="30"/>
      <c r="B38" s="42"/>
      <c r="C38" s="42"/>
      <c r="G38" s="42"/>
      <c r="H38" s="42"/>
      <c r="I38" s="42"/>
    </row>
    <row r="39" spans="1:10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93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14766</v>
      </c>
      <c r="C9" s="22">
        <v>712</v>
      </c>
      <c r="D9" s="22">
        <v>12845</v>
      </c>
      <c r="E9" s="22">
        <v>5620</v>
      </c>
      <c r="F9" s="22">
        <v>7225</v>
      </c>
      <c r="G9" s="22">
        <v>2</v>
      </c>
      <c r="H9" s="22">
        <v>1060</v>
      </c>
      <c r="I9" s="22">
        <v>147</v>
      </c>
      <c r="J9" s="22">
        <v>591</v>
      </c>
    </row>
    <row r="10" spans="1:10" s="18" customFormat="1" ht="13.2" x14ac:dyDescent="0.25">
      <c r="A10" s="19" t="s">
        <v>4</v>
      </c>
      <c r="B10" s="22">
        <v>12377</v>
      </c>
      <c r="C10" s="22">
        <v>838</v>
      </c>
      <c r="D10" s="22">
        <v>11167</v>
      </c>
      <c r="E10" s="22">
        <v>9086</v>
      </c>
      <c r="F10" s="22">
        <v>2081</v>
      </c>
      <c r="G10" s="22">
        <v>0</v>
      </c>
      <c r="H10" s="22">
        <v>282</v>
      </c>
      <c r="I10" s="22">
        <v>90</v>
      </c>
      <c r="J10" s="22">
        <v>469</v>
      </c>
    </row>
    <row r="11" spans="1:10" s="18" customFormat="1" ht="13.2" x14ac:dyDescent="0.25">
      <c r="A11" s="19" t="s">
        <v>5</v>
      </c>
      <c r="B11" s="22">
        <v>23728</v>
      </c>
      <c r="C11" s="22">
        <v>1597</v>
      </c>
      <c r="D11" s="22">
        <v>20673</v>
      </c>
      <c r="E11" s="22">
        <v>15128</v>
      </c>
      <c r="F11" s="22">
        <v>5545</v>
      </c>
      <c r="G11" s="22">
        <v>1</v>
      </c>
      <c r="H11" s="22">
        <v>1081</v>
      </c>
      <c r="I11" s="22">
        <v>376</v>
      </c>
      <c r="J11" s="22">
        <v>1032</v>
      </c>
    </row>
    <row r="12" spans="1:10" s="18" customFormat="1" ht="13.2" x14ac:dyDescent="0.25">
      <c r="A12" s="19" t="s">
        <v>6</v>
      </c>
      <c r="B12" s="22">
        <v>18024</v>
      </c>
      <c r="C12" s="22">
        <v>1546</v>
      </c>
      <c r="D12" s="22">
        <v>15799</v>
      </c>
      <c r="E12" s="22">
        <v>14139</v>
      </c>
      <c r="F12" s="22">
        <v>1660</v>
      </c>
      <c r="G12" s="22">
        <v>1</v>
      </c>
      <c r="H12" s="22">
        <v>511</v>
      </c>
      <c r="I12" s="22">
        <v>167</v>
      </c>
      <c r="J12" s="22">
        <v>912</v>
      </c>
    </row>
    <row r="13" spans="1:10" s="18" customFormat="1" ht="13.2" x14ac:dyDescent="0.25">
      <c r="A13" s="19" t="s">
        <v>7</v>
      </c>
      <c r="B13" s="22">
        <v>22777</v>
      </c>
      <c r="C13" s="22">
        <v>1735</v>
      </c>
      <c r="D13" s="22">
        <v>19806</v>
      </c>
      <c r="E13" s="22">
        <v>16002</v>
      </c>
      <c r="F13" s="22">
        <v>3804</v>
      </c>
      <c r="G13" s="22">
        <v>293</v>
      </c>
      <c r="H13" s="22">
        <v>720</v>
      </c>
      <c r="I13" s="22">
        <v>223</v>
      </c>
      <c r="J13" s="22">
        <v>773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91672</v>
      </c>
      <c r="C14" s="25">
        <f t="shared" si="0"/>
        <v>6428</v>
      </c>
      <c r="D14" s="25">
        <f t="shared" si="0"/>
        <v>80290</v>
      </c>
      <c r="E14" s="25">
        <f t="shared" si="0"/>
        <v>59975</v>
      </c>
      <c r="F14" s="25">
        <f t="shared" si="0"/>
        <v>20315</v>
      </c>
      <c r="G14" s="25">
        <f t="shared" si="0"/>
        <v>297</v>
      </c>
      <c r="H14" s="25">
        <f t="shared" si="0"/>
        <v>3654</v>
      </c>
      <c r="I14" s="25">
        <f t="shared" si="0"/>
        <v>1003</v>
      </c>
      <c r="J14" s="25">
        <f t="shared" si="0"/>
        <v>3777</v>
      </c>
    </row>
    <row r="15" spans="1:10" s="18" customFormat="1" ht="13.2" x14ac:dyDescent="0.25">
      <c r="A15" s="19" t="s">
        <v>9</v>
      </c>
      <c r="B15" s="22">
        <v>31045</v>
      </c>
      <c r="C15" s="22">
        <v>2101</v>
      </c>
      <c r="D15" s="22">
        <v>27212</v>
      </c>
      <c r="E15" s="22">
        <v>22757</v>
      </c>
      <c r="F15" s="22">
        <v>4455</v>
      </c>
      <c r="G15" s="22">
        <v>1</v>
      </c>
      <c r="H15" s="22">
        <v>1269</v>
      </c>
      <c r="I15" s="22">
        <v>462</v>
      </c>
      <c r="J15" s="22">
        <v>1524</v>
      </c>
    </row>
    <row r="16" spans="1:10" s="18" customFormat="1" ht="13.2" x14ac:dyDescent="0.25">
      <c r="A16" s="19" t="s">
        <v>10</v>
      </c>
      <c r="B16" s="22">
        <v>3148</v>
      </c>
      <c r="C16" s="22">
        <v>231</v>
      </c>
      <c r="D16" s="22">
        <v>2802</v>
      </c>
      <c r="E16" s="22">
        <v>2615</v>
      </c>
      <c r="F16" s="22">
        <v>187</v>
      </c>
      <c r="G16" s="22">
        <v>0</v>
      </c>
      <c r="H16" s="22">
        <v>61</v>
      </c>
      <c r="I16" s="22">
        <v>54</v>
      </c>
      <c r="J16" s="22">
        <v>162</v>
      </c>
    </row>
    <row r="17" spans="1:10" s="18" customFormat="1" ht="13.2" x14ac:dyDescent="0.25">
      <c r="A17" s="19" t="s">
        <v>11</v>
      </c>
      <c r="B17" s="22">
        <v>6713</v>
      </c>
      <c r="C17" s="22">
        <v>533</v>
      </c>
      <c r="D17" s="22">
        <v>5972</v>
      </c>
      <c r="E17" s="22">
        <v>5545</v>
      </c>
      <c r="F17" s="22">
        <v>427</v>
      </c>
      <c r="G17" s="22">
        <v>8</v>
      </c>
      <c r="H17" s="22">
        <v>146</v>
      </c>
      <c r="I17" s="22">
        <v>54</v>
      </c>
      <c r="J17" s="22">
        <v>276</v>
      </c>
    </row>
    <row r="18" spans="1:10" s="18" customFormat="1" ht="13.2" x14ac:dyDescent="0.25">
      <c r="A18" s="19" t="s">
        <v>12</v>
      </c>
      <c r="B18" s="22">
        <v>9858</v>
      </c>
      <c r="C18" s="22">
        <v>687</v>
      </c>
      <c r="D18" s="22">
        <v>8669</v>
      </c>
      <c r="E18" s="22">
        <v>7051</v>
      </c>
      <c r="F18" s="22">
        <v>1618</v>
      </c>
      <c r="G18" s="22">
        <v>1</v>
      </c>
      <c r="H18" s="22">
        <v>371</v>
      </c>
      <c r="I18" s="22">
        <v>130</v>
      </c>
      <c r="J18" s="22">
        <v>469</v>
      </c>
    </row>
    <row r="19" spans="1:10" s="18" customFormat="1" ht="13.2" x14ac:dyDescent="0.25">
      <c r="A19" s="19" t="s">
        <v>13</v>
      </c>
      <c r="B19" s="22">
        <v>16446</v>
      </c>
      <c r="C19" s="22">
        <v>1138</v>
      </c>
      <c r="D19" s="22">
        <v>14452</v>
      </c>
      <c r="E19" s="22">
        <v>10962</v>
      </c>
      <c r="F19" s="22">
        <v>3490</v>
      </c>
      <c r="G19" s="22">
        <v>1</v>
      </c>
      <c r="H19" s="22">
        <v>617</v>
      </c>
      <c r="I19" s="22">
        <v>238</v>
      </c>
      <c r="J19" s="22">
        <v>810</v>
      </c>
    </row>
    <row r="20" spans="1:10" s="18" customFormat="1" ht="13.2" x14ac:dyDescent="0.25">
      <c r="A20" s="19" t="s">
        <v>14</v>
      </c>
      <c r="B20" s="22">
        <v>5672</v>
      </c>
      <c r="C20" s="22">
        <v>444</v>
      </c>
      <c r="D20" s="22">
        <v>4738</v>
      </c>
      <c r="E20" s="22">
        <v>3996</v>
      </c>
      <c r="F20" s="22">
        <v>742</v>
      </c>
      <c r="G20" s="22">
        <v>0</v>
      </c>
      <c r="H20" s="22">
        <v>335</v>
      </c>
      <c r="I20" s="22">
        <v>155</v>
      </c>
      <c r="J20" s="22">
        <v>496</v>
      </c>
    </row>
    <row r="21" spans="1:10" s="18" customFormat="1" ht="13.2" x14ac:dyDescent="0.25">
      <c r="A21" s="19" t="s">
        <v>15</v>
      </c>
      <c r="B21" s="22">
        <v>31494</v>
      </c>
      <c r="C21" s="22">
        <v>1186</v>
      </c>
      <c r="D21" s="22">
        <v>27538</v>
      </c>
      <c r="E21" s="22">
        <v>12172</v>
      </c>
      <c r="F21" s="22">
        <v>15366</v>
      </c>
      <c r="G21" s="22">
        <v>297</v>
      </c>
      <c r="H21" s="22">
        <v>1881</v>
      </c>
      <c r="I21" s="22">
        <v>592</v>
      </c>
      <c r="J21" s="22">
        <v>1412</v>
      </c>
    </row>
    <row r="22" spans="1:10" s="18" customFormat="1" ht="13.2" x14ac:dyDescent="0.25">
      <c r="A22" s="19" t="s">
        <v>16</v>
      </c>
      <c r="B22" s="22">
        <v>12074</v>
      </c>
      <c r="C22" s="22">
        <v>879</v>
      </c>
      <c r="D22" s="22">
        <v>10827</v>
      </c>
      <c r="E22" s="22">
        <v>10393</v>
      </c>
      <c r="F22" s="22">
        <v>434</v>
      </c>
      <c r="G22" s="22">
        <v>17</v>
      </c>
      <c r="H22" s="22">
        <v>207</v>
      </c>
      <c r="I22" s="22">
        <v>144</v>
      </c>
      <c r="J22" s="22">
        <v>706</v>
      </c>
    </row>
    <row r="23" spans="1:10" s="18" customFormat="1" ht="13.2" x14ac:dyDescent="0.25">
      <c r="A23" s="19" t="s">
        <v>17</v>
      </c>
      <c r="B23" s="22">
        <v>3203</v>
      </c>
      <c r="C23" s="22">
        <v>254</v>
      </c>
      <c r="D23" s="22">
        <v>2704</v>
      </c>
      <c r="E23" s="22">
        <v>2442</v>
      </c>
      <c r="F23" s="22">
        <v>262</v>
      </c>
      <c r="G23" s="22">
        <v>0</v>
      </c>
      <c r="H23" s="22">
        <v>192</v>
      </c>
      <c r="I23" s="22">
        <v>53</v>
      </c>
      <c r="J23" s="22">
        <v>346</v>
      </c>
    </row>
    <row r="24" spans="1:10" s="18" customFormat="1" ht="13.2" x14ac:dyDescent="0.25">
      <c r="A24" s="19" t="s">
        <v>18</v>
      </c>
      <c r="B24" s="22">
        <v>4712</v>
      </c>
      <c r="C24" s="22">
        <v>448</v>
      </c>
      <c r="D24" s="22">
        <v>3838</v>
      </c>
      <c r="E24" s="22">
        <v>3378</v>
      </c>
      <c r="F24" s="22">
        <v>460</v>
      </c>
      <c r="G24" s="22">
        <v>0</v>
      </c>
      <c r="H24" s="22">
        <v>252</v>
      </c>
      <c r="I24" s="22">
        <v>174</v>
      </c>
      <c r="J24" s="22">
        <v>323</v>
      </c>
    </row>
    <row r="25" spans="1:10" s="18" customFormat="1" ht="13.2" x14ac:dyDescent="0.25">
      <c r="A25" s="19" t="s">
        <v>19</v>
      </c>
      <c r="B25" s="22">
        <v>6812</v>
      </c>
      <c r="C25" s="22">
        <v>490</v>
      </c>
      <c r="D25" s="22">
        <v>5922</v>
      </c>
      <c r="E25" s="22">
        <v>5242</v>
      </c>
      <c r="F25" s="22">
        <v>680</v>
      </c>
      <c r="G25" s="22">
        <v>0</v>
      </c>
      <c r="H25" s="22">
        <v>197</v>
      </c>
      <c r="I25" s="22">
        <v>203</v>
      </c>
      <c r="J25" s="22">
        <v>458</v>
      </c>
    </row>
    <row r="26" spans="1:10" s="18" customFormat="1" ht="13.2" x14ac:dyDescent="0.25">
      <c r="A26" s="19" t="s">
        <v>20</v>
      </c>
      <c r="B26" s="22">
        <v>11914</v>
      </c>
      <c r="C26" s="22">
        <v>798</v>
      </c>
      <c r="D26" s="22">
        <v>10835</v>
      </c>
      <c r="E26" s="22">
        <v>10272</v>
      </c>
      <c r="F26" s="22">
        <v>563</v>
      </c>
      <c r="G26" s="22">
        <v>0</v>
      </c>
      <c r="H26" s="22">
        <v>167</v>
      </c>
      <c r="I26" s="22">
        <v>114</v>
      </c>
      <c r="J26" s="22">
        <v>457</v>
      </c>
    </row>
    <row r="27" spans="1:10" s="18" customFormat="1" ht="13.2" x14ac:dyDescent="0.25">
      <c r="A27" s="19" t="s">
        <v>21</v>
      </c>
      <c r="B27" s="22">
        <v>7285</v>
      </c>
      <c r="C27" s="22">
        <v>621</v>
      </c>
      <c r="D27" s="22">
        <v>6253</v>
      </c>
      <c r="E27" s="22">
        <v>5427</v>
      </c>
      <c r="F27" s="22">
        <v>826</v>
      </c>
      <c r="G27" s="22">
        <v>0</v>
      </c>
      <c r="H27" s="22">
        <v>321</v>
      </c>
      <c r="I27" s="22">
        <v>90</v>
      </c>
      <c r="J27" s="22">
        <v>486</v>
      </c>
    </row>
    <row r="28" spans="1:10" s="18" customFormat="1" ht="13.2" x14ac:dyDescent="0.25">
      <c r="A28" s="19" t="s">
        <v>22</v>
      </c>
      <c r="B28" s="22">
        <v>8253</v>
      </c>
      <c r="C28" s="22">
        <v>644</v>
      </c>
      <c r="D28" s="22">
        <v>7123</v>
      </c>
      <c r="E28" s="22">
        <v>6552</v>
      </c>
      <c r="F28" s="22">
        <v>571</v>
      </c>
      <c r="G28" s="22">
        <v>0</v>
      </c>
      <c r="H28" s="22">
        <v>316</v>
      </c>
      <c r="I28" s="22">
        <v>170</v>
      </c>
      <c r="J28" s="22">
        <v>512</v>
      </c>
    </row>
    <row r="29" spans="1:10" s="18" customFormat="1" ht="13.2" x14ac:dyDescent="0.25">
      <c r="A29" s="19" t="s">
        <v>23</v>
      </c>
      <c r="B29" s="22">
        <v>25357</v>
      </c>
      <c r="C29" s="22">
        <v>1702</v>
      </c>
      <c r="D29" s="22">
        <v>22431</v>
      </c>
      <c r="E29" s="22">
        <v>16897</v>
      </c>
      <c r="F29" s="22">
        <v>5534</v>
      </c>
      <c r="G29" s="22">
        <v>0</v>
      </c>
      <c r="H29" s="22">
        <v>976</v>
      </c>
      <c r="I29" s="22">
        <v>248</v>
      </c>
      <c r="J29" s="22">
        <v>1409</v>
      </c>
    </row>
    <row r="30" spans="1:10" s="18" customFormat="1" ht="13.2" x14ac:dyDescent="0.25">
      <c r="A30" s="19" t="s">
        <v>24</v>
      </c>
      <c r="B30" s="22">
        <v>6446</v>
      </c>
      <c r="C30" s="22">
        <v>359</v>
      </c>
      <c r="D30" s="22">
        <v>5393</v>
      </c>
      <c r="E30" s="22">
        <v>3139</v>
      </c>
      <c r="F30" s="22">
        <v>2254</v>
      </c>
      <c r="G30" s="22">
        <v>6</v>
      </c>
      <c r="H30" s="22">
        <v>627</v>
      </c>
      <c r="I30" s="22">
        <v>61</v>
      </c>
      <c r="J30" s="22">
        <v>377</v>
      </c>
    </row>
    <row r="31" spans="1:10" s="18" customFormat="1" ht="13.2" x14ac:dyDescent="0.25">
      <c r="A31" s="19" t="s">
        <v>25</v>
      </c>
      <c r="B31" s="22">
        <v>18364</v>
      </c>
      <c r="C31" s="22">
        <v>1155</v>
      </c>
      <c r="D31" s="22">
        <v>15987</v>
      </c>
      <c r="E31" s="22">
        <v>12645</v>
      </c>
      <c r="F31" s="22">
        <v>3342</v>
      </c>
      <c r="G31" s="22">
        <v>14</v>
      </c>
      <c r="H31" s="22">
        <v>1008</v>
      </c>
      <c r="I31" s="22">
        <v>200</v>
      </c>
      <c r="J31" s="22">
        <v>1015</v>
      </c>
    </row>
    <row r="32" spans="1:10" s="18" customFormat="1" ht="13.2" x14ac:dyDescent="0.25">
      <c r="A32" s="19" t="s">
        <v>26</v>
      </c>
      <c r="B32" s="22">
        <v>21986</v>
      </c>
      <c r="C32" s="22">
        <v>1201</v>
      </c>
      <c r="D32" s="22">
        <v>19673</v>
      </c>
      <c r="E32" s="22">
        <v>12868</v>
      </c>
      <c r="F32" s="22">
        <v>6805</v>
      </c>
      <c r="G32" s="22">
        <v>1</v>
      </c>
      <c r="H32" s="22">
        <v>867</v>
      </c>
      <c r="I32" s="22">
        <v>244</v>
      </c>
      <c r="J32" s="22">
        <v>1101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230782</v>
      </c>
      <c r="C33" s="25">
        <f t="shared" si="1"/>
        <v>14871</v>
      </c>
      <c r="D33" s="25">
        <f t="shared" si="1"/>
        <v>202369</v>
      </c>
      <c r="E33" s="25">
        <f t="shared" si="1"/>
        <v>154353</v>
      </c>
      <c r="F33" s="25">
        <f t="shared" si="1"/>
        <v>48016</v>
      </c>
      <c r="G33" s="25">
        <f t="shared" si="1"/>
        <v>346</v>
      </c>
      <c r="H33" s="25">
        <f t="shared" si="1"/>
        <v>9810</v>
      </c>
      <c r="I33" s="25">
        <f t="shared" si="1"/>
        <v>3386</v>
      </c>
      <c r="J33" s="25">
        <f t="shared" si="1"/>
        <v>12339</v>
      </c>
    </row>
    <row r="34" spans="1:10" s="18" customFormat="1" ht="12.75" customHeight="1" x14ac:dyDescent="0.25">
      <c r="A34" s="26" t="s">
        <v>59</v>
      </c>
      <c r="B34" s="22">
        <v>437</v>
      </c>
      <c r="C34" s="22">
        <v>0</v>
      </c>
      <c r="D34" s="22">
        <v>416</v>
      </c>
      <c r="E34" s="22">
        <v>2</v>
      </c>
      <c r="F34" s="22">
        <v>414</v>
      </c>
      <c r="G34" s="22">
        <v>0</v>
      </c>
      <c r="H34" s="22">
        <v>19</v>
      </c>
      <c r="I34" s="22">
        <v>2</v>
      </c>
      <c r="J34" s="22">
        <v>0</v>
      </c>
    </row>
    <row r="35" spans="1:10" s="18" customFormat="1" ht="21.75" customHeight="1" x14ac:dyDescent="0.25">
      <c r="A35" s="21" t="s">
        <v>28</v>
      </c>
      <c r="B35" s="24">
        <f t="shared" ref="B35:I35" si="2">B33+B14+B34</f>
        <v>322891</v>
      </c>
      <c r="C35" s="24">
        <f t="shared" si="2"/>
        <v>21299</v>
      </c>
      <c r="D35" s="24">
        <f t="shared" si="2"/>
        <v>283075</v>
      </c>
      <c r="E35" s="24">
        <f t="shared" si="2"/>
        <v>214330</v>
      </c>
      <c r="F35" s="24">
        <f t="shared" si="2"/>
        <v>68745</v>
      </c>
      <c r="G35" s="24">
        <f t="shared" si="2"/>
        <v>643</v>
      </c>
      <c r="H35" s="24">
        <f t="shared" si="2"/>
        <v>13483</v>
      </c>
      <c r="I35" s="24">
        <f t="shared" si="2"/>
        <v>4391</v>
      </c>
      <c r="J35" s="24">
        <f>J33+J14+J34</f>
        <v>16116</v>
      </c>
    </row>
    <row r="36" spans="1:10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</row>
    <row r="37" spans="1:10" ht="11.4" x14ac:dyDescent="0.2">
      <c r="A37" s="44" t="s">
        <v>71</v>
      </c>
      <c r="B37" s="42"/>
      <c r="C37" s="42"/>
      <c r="G37" s="42"/>
      <c r="H37" s="42"/>
      <c r="I37" s="42"/>
    </row>
    <row r="38" spans="1:10" ht="11.4" x14ac:dyDescent="0.2">
      <c r="A38" s="30"/>
      <c r="B38" s="42"/>
      <c r="C38" s="42"/>
      <c r="G38" s="42"/>
      <c r="H38" s="42"/>
      <c r="I38" s="42"/>
    </row>
    <row r="39" spans="1:10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29" sqref="G29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92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14344</v>
      </c>
      <c r="C9" s="22">
        <v>674</v>
      </c>
      <c r="D9" s="22">
        <v>12446</v>
      </c>
      <c r="E9" s="22">
        <v>5471</v>
      </c>
      <c r="F9" s="22">
        <v>6975</v>
      </c>
      <c r="G9" s="22">
        <v>1</v>
      </c>
      <c r="H9" s="22">
        <v>1067</v>
      </c>
      <c r="I9" s="22">
        <v>156</v>
      </c>
      <c r="J9" s="22">
        <v>592</v>
      </c>
    </row>
    <row r="10" spans="1:10" s="18" customFormat="1" ht="13.2" x14ac:dyDescent="0.25">
      <c r="A10" s="19" t="s">
        <v>4</v>
      </c>
      <c r="B10" s="22">
        <v>12326</v>
      </c>
      <c r="C10" s="22">
        <v>824</v>
      </c>
      <c r="D10" s="22">
        <v>11122</v>
      </c>
      <c r="E10" s="22">
        <v>9026</v>
      </c>
      <c r="F10" s="22">
        <v>2096</v>
      </c>
      <c r="G10" s="22">
        <v>0</v>
      </c>
      <c r="H10" s="22">
        <v>284</v>
      </c>
      <c r="I10" s="22">
        <v>96</v>
      </c>
      <c r="J10" s="22">
        <v>470</v>
      </c>
    </row>
    <row r="11" spans="1:10" s="18" customFormat="1" ht="13.2" x14ac:dyDescent="0.25">
      <c r="A11" s="19" t="s">
        <v>5</v>
      </c>
      <c r="B11" s="22">
        <v>23002</v>
      </c>
      <c r="C11" s="22">
        <v>1563</v>
      </c>
      <c r="D11" s="22">
        <v>19978</v>
      </c>
      <c r="E11" s="22">
        <v>15072</v>
      </c>
      <c r="F11" s="22">
        <v>4906</v>
      </c>
      <c r="G11" s="22">
        <v>1</v>
      </c>
      <c r="H11" s="22">
        <v>1076</v>
      </c>
      <c r="I11" s="22">
        <v>384</v>
      </c>
      <c r="J11" s="22">
        <v>1020</v>
      </c>
    </row>
    <row r="12" spans="1:10" s="18" customFormat="1" ht="13.2" x14ac:dyDescent="0.25">
      <c r="A12" s="19" t="s">
        <v>6</v>
      </c>
      <c r="B12" s="22">
        <v>17980</v>
      </c>
      <c r="C12" s="22">
        <v>1509</v>
      </c>
      <c r="D12" s="22">
        <v>15799</v>
      </c>
      <c r="E12" s="22">
        <v>14198</v>
      </c>
      <c r="F12" s="22">
        <v>1601</v>
      </c>
      <c r="G12" s="22">
        <v>2</v>
      </c>
      <c r="H12" s="22">
        <v>514</v>
      </c>
      <c r="I12" s="22">
        <v>156</v>
      </c>
      <c r="J12" s="22">
        <v>926</v>
      </c>
    </row>
    <row r="13" spans="1:10" s="18" customFormat="1" ht="13.2" x14ac:dyDescent="0.25">
      <c r="A13" s="19" t="s">
        <v>7</v>
      </c>
      <c r="B13" s="22">
        <v>22525</v>
      </c>
      <c r="C13" s="22">
        <v>1695</v>
      </c>
      <c r="D13" s="22">
        <v>19643</v>
      </c>
      <c r="E13" s="22">
        <v>15889</v>
      </c>
      <c r="F13" s="22">
        <v>3754</v>
      </c>
      <c r="G13" s="22">
        <v>297</v>
      </c>
      <c r="H13" s="22">
        <v>677</v>
      </c>
      <c r="I13" s="22">
        <v>213</v>
      </c>
      <c r="J13" s="22">
        <v>768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90177</v>
      </c>
      <c r="C14" s="25">
        <f t="shared" si="0"/>
        <v>6265</v>
      </c>
      <c r="D14" s="25">
        <f t="shared" si="0"/>
        <v>78988</v>
      </c>
      <c r="E14" s="25">
        <f t="shared" si="0"/>
        <v>59656</v>
      </c>
      <c r="F14" s="25">
        <f t="shared" si="0"/>
        <v>19332</v>
      </c>
      <c r="G14" s="25">
        <f t="shared" si="0"/>
        <v>301</v>
      </c>
      <c r="H14" s="25">
        <f t="shared" si="0"/>
        <v>3618</v>
      </c>
      <c r="I14" s="25">
        <f t="shared" si="0"/>
        <v>1005</v>
      </c>
      <c r="J14" s="25">
        <f t="shared" si="0"/>
        <v>3776</v>
      </c>
    </row>
    <row r="15" spans="1:10" s="18" customFormat="1" ht="13.2" x14ac:dyDescent="0.25">
      <c r="A15" s="19" t="s">
        <v>9</v>
      </c>
      <c r="B15" s="22">
        <v>30726</v>
      </c>
      <c r="C15" s="22">
        <v>2049</v>
      </c>
      <c r="D15" s="22">
        <v>26900</v>
      </c>
      <c r="E15" s="22">
        <v>22581</v>
      </c>
      <c r="F15" s="22">
        <v>4319</v>
      </c>
      <c r="G15" s="22">
        <v>0</v>
      </c>
      <c r="H15" s="22">
        <v>1314</v>
      </c>
      <c r="I15" s="22">
        <v>463</v>
      </c>
      <c r="J15" s="22">
        <v>1528</v>
      </c>
    </row>
    <row r="16" spans="1:10" s="18" customFormat="1" ht="13.2" x14ac:dyDescent="0.25">
      <c r="A16" s="19" t="s">
        <v>10</v>
      </c>
      <c r="B16" s="22">
        <v>3090</v>
      </c>
      <c r="C16" s="22">
        <v>220</v>
      </c>
      <c r="D16" s="22">
        <v>2761</v>
      </c>
      <c r="E16" s="22">
        <v>2578</v>
      </c>
      <c r="F16" s="22">
        <v>183</v>
      </c>
      <c r="G16" s="22">
        <v>0</v>
      </c>
      <c r="H16" s="22">
        <v>57</v>
      </c>
      <c r="I16" s="22">
        <v>52</v>
      </c>
      <c r="J16" s="22">
        <v>160</v>
      </c>
    </row>
    <row r="17" spans="1:10" s="18" customFormat="1" ht="13.2" x14ac:dyDescent="0.25">
      <c r="A17" s="19" t="s">
        <v>11</v>
      </c>
      <c r="B17" s="22">
        <v>6622</v>
      </c>
      <c r="C17" s="22">
        <v>502</v>
      </c>
      <c r="D17" s="22">
        <v>5916</v>
      </c>
      <c r="E17" s="22">
        <v>5491</v>
      </c>
      <c r="F17" s="22">
        <v>425</v>
      </c>
      <c r="G17" s="22">
        <v>7</v>
      </c>
      <c r="H17" s="22">
        <v>137</v>
      </c>
      <c r="I17" s="22">
        <v>60</v>
      </c>
      <c r="J17" s="22">
        <v>265</v>
      </c>
    </row>
    <row r="18" spans="1:10" s="18" customFormat="1" ht="13.2" x14ac:dyDescent="0.25">
      <c r="A18" s="19" t="s">
        <v>12</v>
      </c>
      <c r="B18" s="22">
        <v>9852</v>
      </c>
      <c r="C18" s="22">
        <v>665</v>
      </c>
      <c r="D18" s="22">
        <v>8656</v>
      </c>
      <c r="E18" s="22">
        <v>7004</v>
      </c>
      <c r="F18" s="22">
        <v>1652</v>
      </c>
      <c r="G18" s="22">
        <v>1</v>
      </c>
      <c r="H18" s="22">
        <v>372</v>
      </c>
      <c r="I18" s="22">
        <v>158</v>
      </c>
      <c r="J18" s="22">
        <v>453</v>
      </c>
    </row>
    <row r="19" spans="1:10" s="18" customFormat="1" ht="13.2" x14ac:dyDescent="0.25">
      <c r="A19" s="19" t="s">
        <v>13</v>
      </c>
      <c r="B19" s="22">
        <v>15983</v>
      </c>
      <c r="C19" s="22">
        <v>1115</v>
      </c>
      <c r="D19" s="22">
        <v>14047</v>
      </c>
      <c r="E19" s="22">
        <v>10845</v>
      </c>
      <c r="F19" s="22">
        <v>3202</v>
      </c>
      <c r="G19" s="22">
        <v>2</v>
      </c>
      <c r="H19" s="22">
        <v>582</v>
      </c>
      <c r="I19" s="22">
        <v>237</v>
      </c>
      <c r="J19" s="22">
        <v>795</v>
      </c>
    </row>
    <row r="20" spans="1:10" s="18" customFormat="1" ht="13.2" x14ac:dyDescent="0.25">
      <c r="A20" s="19" t="s">
        <v>14</v>
      </c>
      <c r="B20" s="22">
        <v>5524</v>
      </c>
      <c r="C20" s="22">
        <v>438</v>
      </c>
      <c r="D20" s="22">
        <v>4632</v>
      </c>
      <c r="E20" s="22">
        <v>3916</v>
      </c>
      <c r="F20" s="22">
        <v>716</v>
      </c>
      <c r="G20" s="22"/>
      <c r="H20" s="22">
        <v>307</v>
      </c>
      <c r="I20" s="22">
        <v>147</v>
      </c>
      <c r="J20" s="22">
        <v>457</v>
      </c>
    </row>
    <row r="21" spans="1:10" s="18" customFormat="1" ht="13.2" x14ac:dyDescent="0.25">
      <c r="A21" s="19" t="s">
        <v>15</v>
      </c>
      <c r="B21" s="22">
        <v>30955</v>
      </c>
      <c r="C21" s="22">
        <v>1193</v>
      </c>
      <c r="D21" s="22">
        <v>27091</v>
      </c>
      <c r="E21" s="22">
        <v>12061</v>
      </c>
      <c r="F21" s="22">
        <v>15030</v>
      </c>
      <c r="G21" s="22">
        <v>293</v>
      </c>
      <c r="H21" s="22">
        <v>1765</v>
      </c>
      <c r="I21" s="22">
        <v>613</v>
      </c>
      <c r="J21" s="22">
        <v>1346</v>
      </c>
    </row>
    <row r="22" spans="1:10" s="18" customFormat="1" ht="13.2" x14ac:dyDescent="0.25">
      <c r="A22" s="19" t="s">
        <v>16</v>
      </c>
      <c r="B22" s="22">
        <v>11959</v>
      </c>
      <c r="C22" s="22">
        <v>883</v>
      </c>
      <c r="D22" s="22">
        <v>10709</v>
      </c>
      <c r="E22" s="22">
        <v>10288</v>
      </c>
      <c r="F22" s="22">
        <v>421</v>
      </c>
      <c r="G22" s="22">
        <v>17</v>
      </c>
      <c r="H22" s="22">
        <v>205</v>
      </c>
      <c r="I22" s="22">
        <v>145</v>
      </c>
      <c r="J22" s="22">
        <v>706</v>
      </c>
    </row>
    <row r="23" spans="1:10" s="18" customFormat="1" ht="13.2" x14ac:dyDescent="0.25">
      <c r="A23" s="19" t="s">
        <v>17</v>
      </c>
      <c r="B23" s="22">
        <v>3189</v>
      </c>
      <c r="C23" s="22">
        <v>240</v>
      </c>
      <c r="D23" s="22">
        <v>2697</v>
      </c>
      <c r="E23" s="22">
        <v>2426</v>
      </c>
      <c r="F23" s="22">
        <v>271</v>
      </c>
      <c r="G23" s="22">
        <v>0</v>
      </c>
      <c r="H23" s="22">
        <v>195</v>
      </c>
      <c r="I23" s="22">
        <v>57</v>
      </c>
      <c r="J23" s="22">
        <v>358</v>
      </c>
    </row>
    <row r="24" spans="1:10" s="18" customFormat="1" ht="13.2" x14ac:dyDescent="0.25">
      <c r="A24" s="19" t="s">
        <v>18</v>
      </c>
      <c r="B24" s="22">
        <v>4627</v>
      </c>
      <c r="C24" s="22">
        <v>418</v>
      </c>
      <c r="D24" s="22">
        <v>3788</v>
      </c>
      <c r="E24" s="22">
        <v>3322</v>
      </c>
      <c r="F24" s="22">
        <v>466</v>
      </c>
      <c r="G24" s="22">
        <v>0</v>
      </c>
      <c r="H24" s="22">
        <v>249</v>
      </c>
      <c r="I24" s="22">
        <v>172</v>
      </c>
      <c r="J24" s="22">
        <v>322</v>
      </c>
    </row>
    <row r="25" spans="1:10" s="18" customFormat="1" ht="13.2" x14ac:dyDescent="0.25">
      <c r="A25" s="19" t="s">
        <v>19</v>
      </c>
      <c r="B25" s="22">
        <v>6772</v>
      </c>
      <c r="C25" s="22">
        <v>472</v>
      </c>
      <c r="D25" s="22">
        <v>5911</v>
      </c>
      <c r="E25" s="22">
        <v>5194</v>
      </c>
      <c r="F25" s="22">
        <v>717</v>
      </c>
      <c r="G25" s="22">
        <v>0</v>
      </c>
      <c r="H25" s="22">
        <v>192</v>
      </c>
      <c r="I25" s="22">
        <v>197</v>
      </c>
      <c r="J25" s="22">
        <v>461</v>
      </c>
    </row>
    <row r="26" spans="1:10" s="18" customFormat="1" ht="13.2" x14ac:dyDescent="0.25">
      <c r="A26" s="19" t="s">
        <v>20</v>
      </c>
      <c r="B26" s="22">
        <v>11805</v>
      </c>
      <c r="C26" s="22">
        <v>764</v>
      </c>
      <c r="D26" s="22">
        <v>10757</v>
      </c>
      <c r="E26" s="22">
        <v>10164</v>
      </c>
      <c r="F26" s="22">
        <v>593</v>
      </c>
      <c r="G26" s="22">
        <v>0</v>
      </c>
      <c r="H26" s="22">
        <v>165</v>
      </c>
      <c r="I26" s="22">
        <v>119</v>
      </c>
      <c r="J26" s="22">
        <v>445</v>
      </c>
    </row>
    <row r="27" spans="1:10" s="18" customFormat="1" ht="13.2" x14ac:dyDescent="0.25">
      <c r="A27" s="19" t="s">
        <v>21</v>
      </c>
      <c r="B27" s="22">
        <v>7276</v>
      </c>
      <c r="C27" s="22">
        <v>618</v>
      </c>
      <c r="D27" s="22">
        <v>6259</v>
      </c>
      <c r="E27" s="22">
        <v>5433</v>
      </c>
      <c r="F27" s="22">
        <v>826</v>
      </c>
      <c r="G27" s="22">
        <v>0</v>
      </c>
      <c r="H27" s="22">
        <v>309</v>
      </c>
      <c r="I27" s="22">
        <v>90</v>
      </c>
      <c r="J27" s="22">
        <v>479</v>
      </c>
    </row>
    <row r="28" spans="1:10" s="18" customFormat="1" ht="13.2" x14ac:dyDescent="0.25">
      <c r="A28" s="19" t="s">
        <v>22</v>
      </c>
      <c r="B28" s="22">
        <v>8163</v>
      </c>
      <c r="C28" s="22">
        <v>640</v>
      </c>
      <c r="D28" s="22">
        <v>7027</v>
      </c>
      <c r="E28" s="22">
        <v>6473</v>
      </c>
      <c r="F28" s="22">
        <v>554</v>
      </c>
      <c r="G28" s="22">
        <v>0</v>
      </c>
      <c r="H28" s="22">
        <v>322</v>
      </c>
      <c r="I28" s="22">
        <v>174</v>
      </c>
      <c r="J28" s="22">
        <v>517</v>
      </c>
    </row>
    <row r="29" spans="1:10" s="18" customFormat="1" ht="13.2" x14ac:dyDescent="0.25">
      <c r="A29" s="19" t="s">
        <v>23</v>
      </c>
      <c r="B29" s="22">
        <v>25080</v>
      </c>
      <c r="C29" s="22">
        <v>1685</v>
      </c>
      <c r="D29" s="22">
        <v>22254</v>
      </c>
      <c r="E29" s="22">
        <v>16649</v>
      </c>
      <c r="F29" s="22">
        <v>5605</v>
      </c>
      <c r="G29" s="22">
        <v>0</v>
      </c>
      <c r="H29" s="22">
        <v>899</v>
      </c>
      <c r="I29" s="22">
        <v>242</v>
      </c>
      <c r="J29" s="22">
        <v>1359</v>
      </c>
    </row>
    <row r="30" spans="1:10" s="18" customFormat="1" ht="13.2" x14ac:dyDescent="0.25">
      <c r="A30" s="19" t="s">
        <v>24</v>
      </c>
      <c r="B30" s="22">
        <v>6155</v>
      </c>
      <c r="C30" s="22">
        <v>358</v>
      </c>
      <c r="D30" s="22">
        <v>5126</v>
      </c>
      <c r="E30" s="22">
        <v>3117</v>
      </c>
      <c r="F30" s="22">
        <v>2009</v>
      </c>
      <c r="G30" s="22">
        <v>5</v>
      </c>
      <c r="H30" s="22">
        <v>598</v>
      </c>
      <c r="I30" s="22">
        <v>68</v>
      </c>
      <c r="J30" s="22">
        <v>390</v>
      </c>
    </row>
    <row r="31" spans="1:10" s="18" customFormat="1" ht="13.2" x14ac:dyDescent="0.25">
      <c r="A31" s="19" t="s">
        <v>25</v>
      </c>
      <c r="B31" s="22">
        <v>18125</v>
      </c>
      <c r="C31" s="22">
        <v>1096</v>
      </c>
      <c r="D31" s="22">
        <v>15846</v>
      </c>
      <c r="E31" s="22">
        <v>12456</v>
      </c>
      <c r="F31" s="22">
        <v>3390</v>
      </c>
      <c r="G31" s="22">
        <v>16</v>
      </c>
      <c r="H31" s="22">
        <v>968</v>
      </c>
      <c r="I31" s="22">
        <v>199</v>
      </c>
      <c r="J31" s="22">
        <v>1008</v>
      </c>
    </row>
    <row r="32" spans="1:10" s="18" customFormat="1" ht="13.2" x14ac:dyDescent="0.25">
      <c r="A32" s="19" t="s">
        <v>26</v>
      </c>
      <c r="B32" s="22">
        <v>21761</v>
      </c>
      <c r="C32" s="22">
        <v>1171</v>
      </c>
      <c r="D32" s="22">
        <v>19442</v>
      </c>
      <c r="E32" s="22">
        <v>12637</v>
      </c>
      <c r="F32" s="22">
        <v>6805</v>
      </c>
      <c r="G32" s="22">
        <v>2</v>
      </c>
      <c r="H32" s="22">
        <v>887</v>
      </c>
      <c r="I32" s="22">
        <v>259</v>
      </c>
      <c r="J32" s="22">
        <v>1099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227664</v>
      </c>
      <c r="C33" s="25">
        <f t="shared" si="1"/>
        <v>14527</v>
      </c>
      <c r="D33" s="25">
        <f t="shared" si="1"/>
        <v>199819</v>
      </c>
      <c r="E33" s="25">
        <f t="shared" si="1"/>
        <v>152635</v>
      </c>
      <c r="F33" s="25">
        <f t="shared" si="1"/>
        <v>47184</v>
      </c>
      <c r="G33" s="25">
        <f t="shared" si="1"/>
        <v>343</v>
      </c>
      <c r="H33" s="25">
        <f t="shared" si="1"/>
        <v>9523</v>
      </c>
      <c r="I33" s="25">
        <f t="shared" si="1"/>
        <v>3452</v>
      </c>
      <c r="J33" s="25">
        <f t="shared" si="1"/>
        <v>12148</v>
      </c>
    </row>
    <row r="34" spans="1:10" s="18" customFormat="1" ht="21.75" customHeight="1" x14ac:dyDescent="0.25">
      <c r="A34" s="21" t="s">
        <v>28</v>
      </c>
      <c r="B34" s="24">
        <f>B33+B14</f>
        <v>317841</v>
      </c>
      <c r="C34" s="24">
        <f t="shared" ref="C34:J34" si="2">C33+C14</f>
        <v>20792</v>
      </c>
      <c r="D34" s="24">
        <f t="shared" si="2"/>
        <v>278807</v>
      </c>
      <c r="E34" s="24">
        <f t="shared" si="2"/>
        <v>212291</v>
      </c>
      <c r="F34" s="24">
        <f t="shared" si="2"/>
        <v>66516</v>
      </c>
      <c r="G34" s="24">
        <f t="shared" si="2"/>
        <v>644</v>
      </c>
      <c r="H34" s="24">
        <f t="shared" si="2"/>
        <v>13141</v>
      </c>
      <c r="I34" s="24">
        <f t="shared" si="2"/>
        <v>4457</v>
      </c>
      <c r="J34" s="24">
        <f t="shared" si="2"/>
        <v>15924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91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14128</v>
      </c>
      <c r="C9" s="22">
        <v>639</v>
      </c>
      <c r="D9" s="22">
        <v>12295</v>
      </c>
      <c r="E9" s="22">
        <v>5487</v>
      </c>
      <c r="F9" s="22">
        <v>6808</v>
      </c>
      <c r="G9" s="22">
        <v>1</v>
      </c>
      <c r="H9" s="22">
        <v>1026</v>
      </c>
      <c r="I9" s="22">
        <v>167</v>
      </c>
      <c r="J9" s="22">
        <v>582</v>
      </c>
    </row>
    <row r="10" spans="1:10" s="18" customFormat="1" ht="13.2" x14ac:dyDescent="0.25">
      <c r="A10" s="19" t="s">
        <v>4</v>
      </c>
      <c r="B10" s="22">
        <v>12168</v>
      </c>
      <c r="C10" s="22">
        <v>775</v>
      </c>
      <c r="D10" s="22">
        <v>11008</v>
      </c>
      <c r="E10" s="22">
        <v>8845</v>
      </c>
      <c r="F10" s="22">
        <v>2163</v>
      </c>
      <c r="G10" s="22">
        <v>0</v>
      </c>
      <c r="H10" s="22">
        <v>288</v>
      </c>
      <c r="I10" s="22">
        <v>97</v>
      </c>
      <c r="J10" s="22">
        <v>442</v>
      </c>
    </row>
    <row r="11" spans="1:10" s="18" customFormat="1" ht="13.2" x14ac:dyDescent="0.25">
      <c r="A11" s="19" t="s">
        <v>5</v>
      </c>
      <c r="B11" s="22">
        <v>20966</v>
      </c>
      <c r="C11" s="22">
        <v>1501</v>
      </c>
      <c r="D11" s="22">
        <v>18088</v>
      </c>
      <c r="E11" s="22">
        <v>14906</v>
      </c>
      <c r="F11" s="22">
        <v>3182</v>
      </c>
      <c r="G11" s="22">
        <v>3</v>
      </c>
      <c r="H11" s="22">
        <v>1003</v>
      </c>
      <c r="I11" s="22">
        <v>371</v>
      </c>
      <c r="J11" s="22">
        <v>1007</v>
      </c>
    </row>
    <row r="12" spans="1:10" s="18" customFormat="1" ht="13.2" x14ac:dyDescent="0.25">
      <c r="A12" s="19" t="s">
        <v>6</v>
      </c>
      <c r="B12" s="22">
        <v>17796</v>
      </c>
      <c r="C12" s="22">
        <v>1484</v>
      </c>
      <c r="D12" s="22">
        <v>15647</v>
      </c>
      <c r="E12" s="22">
        <v>14021</v>
      </c>
      <c r="F12" s="22">
        <v>1626</v>
      </c>
      <c r="G12" s="22">
        <v>3</v>
      </c>
      <c r="H12" s="22">
        <v>505</v>
      </c>
      <c r="I12" s="22">
        <v>157</v>
      </c>
      <c r="J12" s="22">
        <v>904</v>
      </c>
    </row>
    <row r="13" spans="1:10" s="18" customFormat="1" ht="13.2" x14ac:dyDescent="0.25">
      <c r="A13" s="19" t="s">
        <v>7</v>
      </c>
      <c r="B13" s="22">
        <v>22010</v>
      </c>
      <c r="C13" s="22">
        <v>1670</v>
      </c>
      <c r="D13" s="22">
        <v>19181</v>
      </c>
      <c r="E13" s="22">
        <v>15501</v>
      </c>
      <c r="F13" s="22">
        <v>3680</v>
      </c>
      <c r="G13" s="22">
        <v>296</v>
      </c>
      <c r="H13" s="22">
        <v>650</v>
      </c>
      <c r="I13" s="22">
        <v>213</v>
      </c>
      <c r="J13" s="22">
        <v>785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87068</v>
      </c>
      <c r="C14" s="25">
        <f t="shared" si="0"/>
        <v>6069</v>
      </c>
      <c r="D14" s="25">
        <f t="shared" si="0"/>
        <v>76219</v>
      </c>
      <c r="E14" s="25">
        <f t="shared" si="0"/>
        <v>58760</v>
      </c>
      <c r="F14" s="25">
        <f t="shared" si="0"/>
        <v>17459</v>
      </c>
      <c r="G14" s="25">
        <f t="shared" si="0"/>
        <v>303</v>
      </c>
      <c r="H14" s="25">
        <f t="shared" si="0"/>
        <v>3472</v>
      </c>
      <c r="I14" s="25">
        <f t="shared" si="0"/>
        <v>1005</v>
      </c>
      <c r="J14" s="25">
        <f t="shared" si="0"/>
        <v>3720</v>
      </c>
    </row>
    <row r="15" spans="1:10" s="18" customFormat="1" ht="13.2" x14ac:dyDescent="0.25">
      <c r="A15" s="19" t="s">
        <v>9</v>
      </c>
      <c r="B15" s="22">
        <v>30017</v>
      </c>
      <c r="C15" s="22">
        <v>2004</v>
      </c>
      <c r="D15" s="22">
        <v>26361</v>
      </c>
      <c r="E15" s="22">
        <v>22216</v>
      </c>
      <c r="F15" s="22">
        <v>4145</v>
      </c>
      <c r="G15" s="22">
        <v>1</v>
      </c>
      <c r="H15" s="22">
        <v>1220</v>
      </c>
      <c r="I15" s="22">
        <v>431</v>
      </c>
      <c r="J15" s="22">
        <v>1549</v>
      </c>
    </row>
    <row r="16" spans="1:10" s="18" customFormat="1" ht="13.2" x14ac:dyDescent="0.25">
      <c r="A16" s="19" t="s">
        <v>10</v>
      </c>
      <c r="B16" s="22">
        <v>3026</v>
      </c>
      <c r="C16" s="22">
        <v>228</v>
      </c>
      <c r="D16" s="22">
        <v>2696</v>
      </c>
      <c r="E16" s="22">
        <v>2517</v>
      </c>
      <c r="F16" s="22">
        <v>179</v>
      </c>
      <c r="G16" s="22">
        <v>0</v>
      </c>
      <c r="H16" s="22">
        <v>53</v>
      </c>
      <c r="I16" s="22">
        <v>49</v>
      </c>
      <c r="J16" s="22">
        <v>162</v>
      </c>
    </row>
    <row r="17" spans="1:10" s="18" customFormat="1" ht="13.2" x14ac:dyDescent="0.25">
      <c r="A17" s="19" t="s">
        <v>11</v>
      </c>
      <c r="B17" s="22">
        <v>6563</v>
      </c>
      <c r="C17" s="22">
        <v>473</v>
      </c>
      <c r="D17" s="22">
        <v>5901</v>
      </c>
      <c r="E17" s="22">
        <v>5515</v>
      </c>
      <c r="F17" s="22">
        <v>386</v>
      </c>
      <c r="G17" s="22">
        <v>6</v>
      </c>
      <c r="H17" s="22">
        <v>124</v>
      </c>
      <c r="I17" s="22">
        <v>59</v>
      </c>
      <c r="J17" s="22">
        <v>253</v>
      </c>
    </row>
    <row r="18" spans="1:10" s="18" customFormat="1" ht="13.2" x14ac:dyDescent="0.25">
      <c r="A18" s="19" t="s">
        <v>12</v>
      </c>
      <c r="B18" s="22">
        <v>9706</v>
      </c>
      <c r="C18" s="22">
        <v>657</v>
      </c>
      <c r="D18" s="22">
        <v>8549</v>
      </c>
      <c r="E18" s="22">
        <v>6914</v>
      </c>
      <c r="F18" s="22">
        <v>1635</v>
      </c>
      <c r="G18" s="22">
        <v>1</v>
      </c>
      <c r="H18" s="22">
        <v>347</v>
      </c>
      <c r="I18" s="22">
        <v>152</v>
      </c>
      <c r="J18" s="22">
        <v>451</v>
      </c>
    </row>
    <row r="19" spans="1:10" s="18" customFormat="1" ht="13.2" x14ac:dyDescent="0.25">
      <c r="A19" s="19" t="s">
        <v>13</v>
      </c>
      <c r="B19" s="22">
        <v>15791</v>
      </c>
      <c r="C19" s="22">
        <v>1100</v>
      </c>
      <c r="D19" s="22">
        <v>13877</v>
      </c>
      <c r="E19" s="22">
        <v>10661</v>
      </c>
      <c r="F19" s="22">
        <v>3216</v>
      </c>
      <c r="G19" s="22">
        <v>2</v>
      </c>
      <c r="H19" s="22">
        <v>567</v>
      </c>
      <c r="I19" s="22">
        <v>245</v>
      </c>
      <c r="J19" s="22">
        <v>785</v>
      </c>
    </row>
    <row r="20" spans="1:10" s="18" customFormat="1" ht="13.2" x14ac:dyDescent="0.25">
      <c r="A20" s="19" t="s">
        <v>14</v>
      </c>
      <c r="B20" s="22">
        <v>5446</v>
      </c>
      <c r="C20" s="22">
        <v>419</v>
      </c>
      <c r="D20" s="22">
        <v>4594</v>
      </c>
      <c r="E20" s="22">
        <v>3849</v>
      </c>
      <c r="F20" s="22">
        <v>745</v>
      </c>
      <c r="G20" s="22">
        <v>0</v>
      </c>
      <c r="H20" s="22">
        <v>294</v>
      </c>
      <c r="I20" s="22">
        <v>139</v>
      </c>
      <c r="J20" s="22">
        <v>419</v>
      </c>
    </row>
    <row r="21" spans="1:10" s="18" customFormat="1" ht="13.2" x14ac:dyDescent="0.25">
      <c r="A21" s="19" t="s">
        <v>15</v>
      </c>
      <c r="B21" s="22">
        <v>30282</v>
      </c>
      <c r="C21" s="22">
        <v>1188</v>
      </c>
      <c r="D21" s="22">
        <v>26521</v>
      </c>
      <c r="E21" s="22">
        <v>11811</v>
      </c>
      <c r="F21" s="22">
        <v>14710</v>
      </c>
      <c r="G21" s="22">
        <v>304</v>
      </c>
      <c r="H21" s="22">
        <v>1698</v>
      </c>
      <c r="I21" s="22">
        <v>571</v>
      </c>
      <c r="J21" s="22">
        <v>1335</v>
      </c>
    </row>
    <row r="22" spans="1:10" s="18" customFormat="1" ht="13.2" x14ac:dyDescent="0.25">
      <c r="A22" s="19" t="s">
        <v>16</v>
      </c>
      <c r="B22" s="22">
        <v>11753</v>
      </c>
      <c r="C22" s="22">
        <v>850</v>
      </c>
      <c r="D22" s="22">
        <v>10544</v>
      </c>
      <c r="E22" s="22">
        <v>10133</v>
      </c>
      <c r="F22" s="22">
        <v>411</v>
      </c>
      <c r="G22" s="22">
        <v>17</v>
      </c>
      <c r="H22" s="22">
        <v>197</v>
      </c>
      <c r="I22" s="22">
        <v>145</v>
      </c>
      <c r="J22" s="22">
        <v>673</v>
      </c>
    </row>
    <row r="23" spans="1:10" s="18" customFormat="1" ht="13.2" x14ac:dyDescent="0.25">
      <c r="A23" s="19" t="s">
        <v>17</v>
      </c>
      <c r="B23" s="22">
        <v>3149</v>
      </c>
      <c r="C23" s="22">
        <v>254</v>
      </c>
      <c r="D23" s="22">
        <v>2642</v>
      </c>
      <c r="E23" s="22">
        <v>2374</v>
      </c>
      <c r="F23" s="22">
        <v>268</v>
      </c>
      <c r="G23" s="22">
        <v>0</v>
      </c>
      <c r="H23" s="22">
        <v>195</v>
      </c>
      <c r="I23" s="22">
        <v>58</v>
      </c>
      <c r="J23" s="22">
        <v>347</v>
      </c>
    </row>
    <row r="24" spans="1:10" s="18" customFormat="1" ht="13.2" x14ac:dyDescent="0.25">
      <c r="A24" s="19" t="s">
        <v>18</v>
      </c>
      <c r="B24" s="22">
        <v>4529</v>
      </c>
      <c r="C24" s="22">
        <v>385</v>
      </c>
      <c r="D24" s="22">
        <v>3726</v>
      </c>
      <c r="E24" s="22">
        <v>3287</v>
      </c>
      <c r="F24" s="22">
        <v>439</v>
      </c>
      <c r="G24" s="22">
        <v>0</v>
      </c>
      <c r="H24" s="22">
        <v>247</v>
      </c>
      <c r="I24" s="22">
        <v>171</v>
      </c>
      <c r="J24" s="22">
        <v>315</v>
      </c>
    </row>
    <row r="25" spans="1:10" s="18" customFormat="1" ht="13.2" x14ac:dyDescent="0.25">
      <c r="A25" s="19" t="s">
        <v>19</v>
      </c>
      <c r="B25" s="22">
        <v>6596</v>
      </c>
      <c r="C25" s="22">
        <v>451</v>
      </c>
      <c r="D25" s="22">
        <v>5757</v>
      </c>
      <c r="E25" s="22">
        <v>5077</v>
      </c>
      <c r="F25" s="22">
        <v>680</v>
      </c>
      <c r="G25" s="22">
        <v>0</v>
      </c>
      <c r="H25" s="22">
        <v>189</v>
      </c>
      <c r="I25" s="22">
        <v>199</v>
      </c>
      <c r="J25" s="22">
        <v>442</v>
      </c>
    </row>
    <row r="26" spans="1:10" s="18" customFormat="1" ht="13.2" x14ac:dyDescent="0.25">
      <c r="A26" s="19" t="s">
        <v>20</v>
      </c>
      <c r="B26" s="22">
        <v>11781</v>
      </c>
      <c r="C26" s="22">
        <v>736</v>
      </c>
      <c r="D26" s="22">
        <v>10775</v>
      </c>
      <c r="E26" s="22">
        <v>10150</v>
      </c>
      <c r="F26" s="22">
        <v>625</v>
      </c>
      <c r="G26" s="22">
        <v>0</v>
      </c>
      <c r="H26" s="22">
        <v>151</v>
      </c>
      <c r="I26" s="22">
        <v>119</v>
      </c>
      <c r="J26" s="22">
        <v>445</v>
      </c>
    </row>
    <row r="27" spans="1:10" s="18" customFormat="1" ht="13.2" x14ac:dyDescent="0.25">
      <c r="A27" s="19" t="s">
        <v>21</v>
      </c>
      <c r="B27" s="22">
        <v>7155</v>
      </c>
      <c r="C27" s="22">
        <v>596</v>
      </c>
      <c r="D27" s="22">
        <v>6167</v>
      </c>
      <c r="E27" s="22">
        <v>5359</v>
      </c>
      <c r="F27" s="22">
        <v>808</v>
      </c>
      <c r="G27" s="22">
        <v>0</v>
      </c>
      <c r="H27" s="22">
        <v>305</v>
      </c>
      <c r="I27" s="22">
        <v>87</v>
      </c>
      <c r="J27" s="22">
        <v>484</v>
      </c>
    </row>
    <row r="28" spans="1:10" s="18" customFormat="1" ht="13.2" x14ac:dyDescent="0.25">
      <c r="A28" s="19" t="s">
        <v>22</v>
      </c>
      <c r="B28" s="22">
        <v>8139</v>
      </c>
      <c r="C28" s="22">
        <v>633</v>
      </c>
      <c r="D28" s="22">
        <v>6999</v>
      </c>
      <c r="E28" s="22">
        <v>6435</v>
      </c>
      <c r="F28" s="22">
        <v>564</v>
      </c>
      <c r="G28" s="22">
        <v>0</v>
      </c>
      <c r="H28" s="22">
        <v>329</v>
      </c>
      <c r="I28" s="22">
        <v>178</v>
      </c>
      <c r="J28" s="22">
        <v>512</v>
      </c>
    </row>
    <row r="29" spans="1:10" s="18" customFormat="1" ht="13.2" x14ac:dyDescent="0.25">
      <c r="A29" s="19" t="s">
        <v>23</v>
      </c>
      <c r="B29" s="22">
        <v>24193</v>
      </c>
      <c r="C29" s="22">
        <v>1602</v>
      </c>
      <c r="D29" s="22">
        <v>21487</v>
      </c>
      <c r="E29" s="22">
        <v>16381</v>
      </c>
      <c r="F29" s="22">
        <v>5106</v>
      </c>
      <c r="G29" s="22">
        <v>0</v>
      </c>
      <c r="H29" s="22">
        <v>848</v>
      </c>
      <c r="I29" s="22">
        <v>256</v>
      </c>
      <c r="J29" s="22">
        <v>1311</v>
      </c>
    </row>
    <row r="30" spans="1:10" s="18" customFormat="1" ht="13.2" x14ac:dyDescent="0.25">
      <c r="A30" s="19" t="s">
        <v>24</v>
      </c>
      <c r="B30" s="22">
        <v>5926</v>
      </c>
      <c r="C30" s="22">
        <v>362</v>
      </c>
      <c r="D30" s="22">
        <v>4943</v>
      </c>
      <c r="E30" s="22">
        <v>3073</v>
      </c>
      <c r="F30" s="22">
        <v>1870</v>
      </c>
      <c r="G30" s="22">
        <v>6</v>
      </c>
      <c r="H30" s="22">
        <v>542</v>
      </c>
      <c r="I30" s="22">
        <v>73</v>
      </c>
      <c r="J30" s="22">
        <v>373</v>
      </c>
    </row>
    <row r="31" spans="1:10" s="18" customFormat="1" ht="13.2" x14ac:dyDescent="0.25">
      <c r="A31" s="19" t="s">
        <v>25</v>
      </c>
      <c r="B31" s="22">
        <v>17957</v>
      </c>
      <c r="C31" s="22">
        <v>1071</v>
      </c>
      <c r="D31" s="22">
        <v>15743</v>
      </c>
      <c r="E31" s="22">
        <v>12206</v>
      </c>
      <c r="F31" s="22">
        <v>3537</v>
      </c>
      <c r="G31" s="22">
        <v>15</v>
      </c>
      <c r="H31" s="22">
        <v>922</v>
      </c>
      <c r="I31" s="22">
        <v>206</v>
      </c>
      <c r="J31" s="22">
        <v>992</v>
      </c>
    </row>
    <row r="32" spans="1:10" s="18" customFormat="1" ht="13.2" x14ac:dyDescent="0.25">
      <c r="A32" s="19" t="s">
        <v>26</v>
      </c>
      <c r="B32" s="22">
        <v>21439</v>
      </c>
      <c r="C32" s="22">
        <v>1126</v>
      </c>
      <c r="D32" s="22">
        <v>19183</v>
      </c>
      <c r="E32" s="22">
        <v>12452</v>
      </c>
      <c r="F32" s="22">
        <v>6731</v>
      </c>
      <c r="G32" s="22">
        <v>7</v>
      </c>
      <c r="H32" s="22">
        <v>872</v>
      </c>
      <c r="I32" s="22">
        <v>251</v>
      </c>
      <c r="J32" s="22">
        <v>1099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223448</v>
      </c>
      <c r="C33" s="25">
        <f t="shared" si="1"/>
        <v>14135</v>
      </c>
      <c r="D33" s="25">
        <f t="shared" si="1"/>
        <v>196465</v>
      </c>
      <c r="E33" s="25">
        <f t="shared" si="1"/>
        <v>150410</v>
      </c>
      <c r="F33" s="25">
        <f t="shared" si="1"/>
        <v>46055</v>
      </c>
      <c r="G33" s="25">
        <f t="shared" si="1"/>
        <v>359</v>
      </c>
      <c r="H33" s="25">
        <f t="shared" si="1"/>
        <v>9100</v>
      </c>
      <c r="I33" s="25">
        <f t="shared" si="1"/>
        <v>3389</v>
      </c>
      <c r="J33" s="25">
        <f t="shared" si="1"/>
        <v>11947</v>
      </c>
    </row>
    <row r="34" spans="1:10" s="18" customFormat="1" ht="21.75" customHeight="1" x14ac:dyDescent="0.25">
      <c r="A34" s="21" t="s">
        <v>28</v>
      </c>
      <c r="B34" s="24">
        <f>B33+B14</f>
        <v>310516</v>
      </c>
      <c r="C34" s="24">
        <f t="shared" ref="C34:J34" si="2">C33+C14</f>
        <v>20204</v>
      </c>
      <c r="D34" s="24">
        <f t="shared" si="2"/>
        <v>272684</v>
      </c>
      <c r="E34" s="24">
        <f t="shared" si="2"/>
        <v>209170</v>
      </c>
      <c r="F34" s="24">
        <f t="shared" si="2"/>
        <v>63514</v>
      </c>
      <c r="G34" s="24">
        <f t="shared" si="2"/>
        <v>662</v>
      </c>
      <c r="H34" s="24">
        <f t="shared" si="2"/>
        <v>12572</v>
      </c>
      <c r="I34" s="24">
        <f t="shared" si="2"/>
        <v>4394</v>
      </c>
      <c r="J34" s="24">
        <f t="shared" si="2"/>
        <v>15667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100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14380</v>
      </c>
      <c r="C9" s="22">
        <v>609</v>
      </c>
      <c r="D9" s="22">
        <v>12598</v>
      </c>
      <c r="E9" s="22">
        <v>5422</v>
      </c>
      <c r="F9" s="22">
        <v>7176</v>
      </c>
      <c r="G9" s="22">
        <v>0</v>
      </c>
      <c r="H9" s="22">
        <v>967</v>
      </c>
      <c r="I9" s="22">
        <v>206</v>
      </c>
      <c r="J9" s="22">
        <v>587</v>
      </c>
    </row>
    <row r="10" spans="1:10" s="18" customFormat="1" ht="13.2" x14ac:dyDescent="0.25">
      <c r="A10" s="19" t="s">
        <v>4</v>
      </c>
      <c r="B10" s="22">
        <v>11879</v>
      </c>
      <c r="C10" s="22">
        <v>776</v>
      </c>
      <c r="D10" s="22">
        <v>10710</v>
      </c>
      <c r="E10" s="22">
        <v>8742</v>
      </c>
      <c r="F10" s="22">
        <v>1968</v>
      </c>
      <c r="G10" s="22">
        <v>0</v>
      </c>
      <c r="H10" s="22">
        <v>298</v>
      </c>
      <c r="I10" s="22">
        <v>95</v>
      </c>
      <c r="J10" s="22">
        <v>441</v>
      </c>
    </row>
    <row r="11" spans="1:10" s="18" customFormat="1" ht="13.2" x14ac:dyDescent="0.25">
      <c r="A11" s="19" t="s">
        <v>5</v>
      </c>
      <c r="B11" s="22">
        <v>20765</v>
      </c>
      <c r="C11" s="22">
        <v>1450</v>
      </c>
      <c r="D11" s="22">
        <v>17895</v>
      </c>
      <c r="E11" s="22">
        <v>14838</v>
      </c>
      <c r="F11" s="22">
        <v>3057</v>
      </c>
      <c r="G11" s="22">
        <v>4</v>
      </c>
      <c r="H11" s="22">
        <v>1049</v>
      </c>
      <c r="I11" s="22">
        <v>367</v>
      </c>
      <c r="J11" s="22">
        <v>1033</v>
      </c>
    </row>
    <row r="12" spans="1:10" s="18" customFormat="1" ht="13.2" x14ac:dyDescent="0.25">
      <c r="A12" s="19" t="s">
        <v>6</v>
      </c>
      <c r="B12" s="22">
        <v>17676</v>
      </c>
      <c r="C12" s="22">
        <v>1447</v>
      </c>
      <c r="D12" s="22">
        <v>15503</v>
      </c>
      <c r="E12" s="22">
        <v>13875</v>
      </c>
      <c r="F12" s="22">
        <v>1628</v>
      </c>
      <c r="G12" s="22">
        <v>3</v>
      </c>
      <c r="H12" s="22">
        <v>541</v>
      </c>
      <c r="I12" s="22">
        <v>182</v>
      </c>
      <c r="J12" s="22">
        <v>907</v>
      </c>
    </row>
    <row r="13" spans="1:10" s="18" customFormat="1" ht="13.2" x14ac:dyDescent="0.25">
      <c r="A13" s="19" t="s">
        <v>7</v>
      </c>
      <c r="B13" s="22">
        <v>21897</v>
      </c>
      <c r="C13" s="22">
        <v>1607</v>
      </c>
      <c r="D13" s="22">
        <v>19131</v>
      </c>
      <c r="E13" s="22">
        <v>15351</v>
      </c>
      <c r="F13" s="22">
        <v>3780</v>
      </c>
      <c r="G13" s="22">
        <v>303</v>
      </c>
      <c r="H13" s="22">
        <v>654</v>
      </c>
      <c r="I13" s="22">
        <v>202</v>
      </c>
      <c r="J13" s="22">
        <v>780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86597</v>
      </c>
      <c r="C14" s="25">
        <f t="shared" si="0"/>
        <v>5889</v>
      </c>
      <c r="D14" s="25">
        <f t="shared" si="0"/>
        <v>75837</v>
      </c>
      <c r="E14" s="25">
        <f t="shared" si="0"/>
        <v>58228</v>
      </c>
      <c r="F14" s="25">
        <f t="shared" si="0"/>
        <v>17609</v>
      </c>
      <c r="G14" s="25">
        <f t="shared" si="0"/>
        <v>310</v>
      </c>
      <c r="H14" s="25">
        <f t="shared" si="0"/>
        <v>3509</v>
      </c>
      <c r="I14" s="25">
        <f t="shared" si="0"/>
        <v>1052</v>
      </c>
      <c r="J14" s="25">
        <f t="shared" si="0"/>
        <v>3748</v>
      </c>
    </row>
    <row r="15" spans="1:10" s="18" customFormat="1" ht="13.2" x14ac:dyDescent="0.25">
      <c r="A15" s="19" t="s">
        <v>9</v>
      </c>
      <c r="B15" s="22">
        <v>29823</v>
      </c>
      <c r="C15" s="22">
        <v>1963</v>
      </c>
      <c r="D15" s="22">
        <v>26306</v>
      </c>
      <c r="E15" s="22">
        <v>22131</v>
      </c>
      <c r="F15" s="22">
        <v>4175</v>
      </c>
      <c r="G15" s="22">
        <v>0</v>
      </c>
      <c r="H15" s="22">
        <v>1146</v>
      </c>
      <c r="I15" s="22">
        <v>408</v>
      </c>
      <c r="J15" s="22">
        <v>1521</v>
      </c>
    </row>
    <row r="16" spans="1:10" s="18" customFormat="1" ht="13.2" x14ac:dyDescent="0.25">
      <c r="A16" s="19" t="s">
        <v>10</v>
      </c>
      <c r="B16" s="22">
        <v>2995</v>
      </c>
      <c r="C16" s="22">
        <v>214</v>
      </c>
      <c r="D16" s="22">
        <v>2694</v>
      </c>
      <c r="E16" s="22">
        <v>2514</v>
      </c>
      <c r="F16" s="22">
        <v>180</v>
      </c>
      <c r="G16" s="22">
        <v>0</v>
      </c>
      <c r="H16" s="22">
        <v>48</v>
      </c>
      <c r="I16" s="22">
        <v>39</v>
      </c>
      <c r="J16" s="22">
        <v>151</v>
      </c>
    </row>
    <row r="17" spans="1:10" s="18" customFormat="1" ht="13.2" x14ac:dyDescent="0.25">
      <c r="A17" s="19" t="s">
        <v>11</v>
      </c>
      <c r="B17" s="22">
        <v>6527</v>
      </c>
      <c r="C17" s="22">
        <v>465</v>
      </c>
      <c r="D17" s="22">
        <v>5874</v>
      </c>
      <c r="E17" s="22">
        <v>5496</v>
      </c>
      <c r="F17" s="22">
        <v>378</v>
      </c>
      <c r="G17" s="22">
        <v>7</v>
      </c>
      <c r="H17" s="22">
        <v>118</v>
      </c>
      <c r="I17" s="22">
        <v>63</v>
      </c>
      <c r="J17" s="22">
        <v>251</v>
      </c>
    </row>
    <row r="18" spans="1:10" s="18" customFormat="1" ht="13.2" x14ac:dyDescent="0.25">
      <c r="A18" s="19" t="s">
        <v>12</v>
      </c>
      <c r="B18" s="22">
        <v>9696</v>
      </c>
      <c r="C18" s="22">
        <v>647</v>
      </c>
      <c r="D18" s="22">
        <v>8537</v>
      </c>
      <c r="E18" s="22">
        <v>6862</v>
      </c>
      <c r="F18" s="22">
        <v>1675</v>
      </c>
      <c r="G18" s="22">
        <v>1</v>
      </c>
      <c r="H18" s="22">
        <v>349</v>
      </c>
      <c r="I18" s="22">
        <v>162</v>
      </c>
      <c r="J18" s="22">
        <v>436</v>
      </c>
    </row>
    <row r="19" spans="1:10" s="18" customFormat="1" ht="13.2" x14ac:dyDescent="0.25">
      <c r="A19" s="19" t="s">
        <v>13</v>
      </c>
      <c r="B19" s="22">
        <v>15587</v>
      </c>
      <c r="C19" s="22">
        <v>1073</v>
      </c>
      <c r="D19" s="22">
        <v>13699</v>
      </c>
      <c r="E19" s="22">
        <v>10510</v>
      </c>
      <c r="F19" s="22">
        <v>3189</v>
      </c>
      <c r="G19" s="22">
        <v>3</v>
      </c>
      <c r="H19" s="22">
        <v>565</v>
      </c>
      <c r="I19" s="22">
        <v>247</v>
      </c>
      <c r="J19" s="22">
        <v>788</v>
      </c>
    </row>
    <row r="20" spans="1:10" s="18" customFormat="1" ht="13.2" x14ac:dyDescent="0.25">
      <c r="A20" s="19" t="s">
        <v>14</v>
      </c>
      <c r="B20" s="22">
        <v>5412</v>
      </c>
      <c r="C20" s="22">
        <v>419</v>
      </c>
      <c r="D20" s="22">
        <v>4581</v>
      </c>
      <c r="E20" s="22">
        <v>3850</v>
      </c>
      <c r="F20" s="22">
        <v>731</v>
      </c>
      <c r="G20" s="22">
        <v>0</v>
      </c>
      <c r="H20" s="22">
        <v>281</v>
      </c>
      <c r="I20" s="22">
        <v>131</v>
      </c>
      <c r="J20" s="22">
        <v>411</v>
      </c>
    </row>
    <row r="21" spans="1:10" s="18" customFormat="1" ht="13.2" x14ac:dyDescent="0.25">
      <c r="A21" s="19" t="s">
        <v>15</v>
      </c>
      <c r="B21" s="22">
        <v>29571</v>
      </c>
      <c r="C21" s="22">
        <v>1164</v>
      </c>
      <c r="D21" s="22">
        <v>25962</v>
      </c>
      <c r="E21" s="22">
        <v>11674</v>
      </c>
      <c r="F21" s="22">
        <v>14288</v>
      </c>
      <c r="G21" s="22">
        <v>300</v>
      </c>
      <c r="H21" s="22">
        <v>1607</v>
      </c>
      <c r="I21" s="22">
        <v>538</v>
      </c>
      <c r="J21" s="22">
        <v>1294</v>
      </c>
    </row>
    <row r="22" spans="1:10" s="18" customFormat="1" ht="13.2" x14ac:dyDescent="0.25">
      <c r="A22" s="19" t="s">
        <v>16</v>
      </c>
      <c r="B22" s="22">
        <v>11533</v>
      </c>
      <c r="C22" s="22">
        <v>809</v>
      </c>
      <c r="D22" s="22">
        <v>10392</v>
      </c>
      <c r="E22" s="22">
        <v>9988</v>
      </c>
      <c r="F22" s="22">
        <v>404</v>
      </c>
      <c r="G22" s="22">
        <v>17</v>
      </c>
      <c r="H22" s="22">
        <v>167</v>
      </c>
      <c r="I22" s="22">
        <v>148</v>
      </c>
      <c r="J22" s="22">
        <v>645</v>
      </c>
    </row>
    <row r="23" spans="1:10" s="18" customFormat="1" ht="13.2" x14ac:dyDescent="0.25">
      <c r="A23" s="19" t="s">
        <v>17</v>
      </c>
      <c r="B23" s="22">
        <v>3169</v>
      </c>
      <c r="C23" s="22">
        <v>253</v>
      </c>
      <c r="D23" s="22">
        <v>2670</v>
      </c>
      <c r="E23" s="22">
        <v>2397</v>
      </c>
      <c r="F23" s="22">
        <v>273</v>
      </c>
      <c r="G23" s="22">
        <v>0</v>
      </c>
      <c r="H23" s="22">
        <v>184</v>
      </c>
      <c r="I23" s="22">
        <v>62</v>
      </c>
      <c r="J23" s="22">
        <v>337</v>
      </c>
    </row>
    <row r="24" spans="1:10" s="18" customFormat="1" ht="13.2" x14ac:dyDescent="0.25">
      <c r="A24" s="19" t="s">
        <v>18</v>
      </c>
      <c r="B24" s="22">
        <v>4530</v>
      </c>
      <c r="C24" s="22">
        <v>382</v>
      </c>
      <c r="D24" s="22">
        <v>3720</v>
      </c>
      <c r="E24" s="22">
        <v>3274</v>
      </c>
      <c r="F24" s="22">
        <v>446</v>
      </c>
      <c r="G24" s="22">
        <v>0</v>
      </c>
      <c r="H24" s="22">
        <v>250</v>
      </c>
      <c r="I24" s="22">
        <v>178</v>
      </c>
      <c r="J24" s="22">
        <v>324</v>
      </c>
    </row>
    <row r="25" spans="1:10" s="18" customFormat="1" ht="13.2" x14ac:dyDescent="0.25">
      <c r="A25" s="19" t="s">
        <v>19</v>
      </c>
      <c r="B25" s="22">
        <v>6500</v>
      </c>
      <c r="C25" s="22">
        <v>435</v>
      </c>
      <c r="D25" s="22">
        <v>5676</v>
      </c>
      <c r="E25" s="22">
        <v>5001</v>
      </c>
      <c r="F25" s="22">
        <v>675</v>
      </c>
      <c r="G25" s="22">
        <v>0</v>
      </c>
      <c r="H25" s="22">
        <v>194</v>
      </c>
      <c r="I25" s="22">
        <v>195</v>
      </c>
      <c r="J25" s="22">
        <v>452</v>
      </c>
    </row>
    <row r="26" spans="1:10" s="18" customFormat="1" ht="13.2" x14ac:dyDescent="0.25">
      <c r="A26" s="19" t="s">
        <v>20</v>
      </c>
      <c r="B26" s="22">
        <v>11803</v>
      </c>
      <c r="C26" s="22">
        <v>735</v>
      </c>
      <c r="D26" s="22">
        <v>10778</v>
      </c>
      <c r="E26" s="22">
        <v>10123</v>
      </c>
      <c r="F26" s="22">
        <v>655</v>
      </c>
      <c r="G26" s="22">
        <v>0</v>
      </c>
      <c r="H26" s="22">
        <v>156</v>
      </c>
      <c r="I26" s="22">
        <v>134</v>
      </c>
      <c r="J26" s="22">
        <v>429</v>
      </c>
    </row>
    <row r="27" spans="1:10" s="18" customFormat="1" ht="13.2" x14ac:dyDescent="0.25">
      <c r="A27" s="19" t="s">
        <v>21</v>
      </c>
      <c r="B27" s="22">
        <v>7107</v>
      </c>
      <c r="C27" s="22">
        <v>578</v>
      </c>
      <c r="D27" s="22">
        <v>6159</v>
      </c>
      <c r="E27" s="22">
        <v>5331</v>
      </c>
      <c r="F27" s="22">
        <v>828</v>
      </c>
      <c r="G27" s="22">
        <v>0</v>
      </c>
      <c r="H27" s="22">
        <v>280</v>
      </c>
      <c r="I27" s="22">
        <v>90</v>
      </c>
      <c r="J27" s="22">
        <v>475</v>
      </c>
    </row>
    <row r="28" spans="1:10" s="18" customFormat="1" ht="13.2" x14ac:dyDescent="0.25">
      <c r="A28" s="19" t="s">
        <v>22</v>
      </c>
      <c r="B28" s="22">
        <v>7960</v>
      </c>
      <c r="C28" s="22">
        <v>623</v>
      </c>
      <c r="D28" s="22">
        <v>6832</v>
      </c>
      <c r="E28" s="22">
        <v>6274</v>
      </c>
      <c r="F28" s="22">
        <v>558</v>
      </c>
      <c r="G28" s="22">
        <v>0</v>
      </c>
      <c r="H28" s="22">
        <v>331</v>
      </c>
      <c r="I28" s="22">
        <v>174</v>
      </c>
      <c r="J28" s="22">
        <v>491</v>
      </c>
    </row>
    <row r="29" spans="1:10" s="18" customFormat="1" ht="13.2" x14ac:dyDescent="0.25">
      <c r="A29" s="19" t="s">
        <v>23</v>
      </c>
      <c r="B29" s="22">
        <v>23348</v>
      </c>
      <c r="C29" s="22">
        <v>1549</v>
      </c>
      <c r="D29" s="22">
        <v>20782</v>
      </c>
      <c r="E29" s="22">
        <v>16279</v>
      </c>
      <c r="F29" s="22">
        <v>4503</v>
      </c>
      <c r="G29" s="22">
        <v>0</v>
      </c>
      <c r="H29" s="22">
        <v>773</v>
      </c>
      <c r="I29" s="22">
        <v>244</v>
      </c>
      <c r="J29" s="22">
        <v>1287</v>
      </c>
    </row>
    <row r="30" spans="1:10" s="18" customFormat="1" ht="13.2" x14ac:dyDescent="0.25">
      <c r="A30" s="19" t="s">
        <v>24</v>
      </c>
      <c r="B30" s="22">
        <v>5900</v>
      </c>
      <c r="C30" s="22">
        <v>349</v>
      </c>
      <c r="D30" s="22">
        <v>4901</v>
      </c>
      <c r="E30" s="22">
        <v>3076</v>
      </c>
      <c r="F30" s="22">
        <v>1825</v>
      </c>
      <c r="G30" s="22">
        <v>6</v>
      </c>
      <c r="H30" s="22">
        <v>568</v>
      </c>
      <c r="I30" s="22">
        <v>76</v>
      </c>
      <c r="J30" s="22">
        <v>369</v>
      </c>
    </row>
    <row r="31" spans="1:10" s="18" customFormat="1" ht="13.2" x14ac:dyDescent="0.25">
      <c r="A31" s="19" t="s">
        <v>25</v>
      </c>
      <c r="B31" s="22">
        <v>17757</v>
      </c>
      <c r="C31" s="22">
        <v>1019</v>
      </c>
      <c r="D31" s="22">
        <v>15598</v>
      </c>
      <c r="E31" s="22">
        <v>11877</v>
      </c>
      <c r="F31" s="22">
        <v>3721</v>
      </c>
      <c r="G31" s="22">
        <v>16</v>
      </c>
      <c r="H31" s="22">
        <v>901</v>
      </c>
      <c r="I31" s="22">
        <v>223</v>
      </c>
      <c r="J31" s="22">
        <v>959</v>
      </c>
    </row>
    <row r="32" spans="1:10" s="18" customFormat="1" ht="13.2" x14ac:dyDescent="0.25">
      <c r="A32" s="19" t="s">
        <v>26</v>
      </c>
      <c r="B32" s="22">
        <v>21294</v>
      </c>
      <c r="C32" s="22">
        <v>1131</v>
      </c>
      <c r="D32" s="22">
        <v>19016</v>
      </c>
      <c r="E32" s="22">
        <v>12107</v>
      </c>
      <c r="F32" s="22">
        <v>6909</v>
      </c>
      <c r="G32" s="22">
        <v>5</v>
      </c>
      <c r="H32" s="22">
        <v>882</v>
      </c>
      <c r="I32" s="22">
        <v>260</v>
      </c>
      <c r="J32" s="22">
        <v>1073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220512</v>
      </c>
      <c r="C33" s="25">
        <f t="shared" si="1"/>
        <v>13808</v>
      </c>
      <c r="D33" s="25">
        <f t="shared" si="1"/>
        <v>194177</v>
      </c>
      <c r="E33" s="25">
        <f t="shared" si="1"/>
        <v>148764</v>
      </c>
      <c r="F33" s="25">
        <f t="shared" si="1"/>
        <v>45413</v>
      </c>
      <c r="G33" s="25">
        <f t="shared" si="1"/>
        <v>355</v>
      </c>
      <c r="H33" s="25">
        <f t="shared" si="1"/>
        <v>8800</v>
      </c>
      <c r="I33" s="25">
        <f t="shared" si="1"/>
        <v>3372</v>
      </c>
      <c r="J33" s="25">
        <f t="shared" si="1"/>
        <v>11693</v>
      </c>
    </row>
    <row r="34" spans="1:10" s="18" customFormat="1" ht="21.75" customHeight="1" x14ac:dyDescent="0.25">
      <c r="A34" s="21" t="s">
        <v>28</v>
      </c>
      <c r="B34" s="24">
        <f>B33+B14</f>
        <v>307109</v>
      </c>
      <c r="C34" s="24">
        <f t="shared" ref="C34:J34" si="2">C33+C14</f>
        <v>19697</v>
      </c>
      <c r="D34" s="24">
        <f t="shared" si="2"/>
        <v>270014</v>
      </c>
      <c r="E34" s="24">
        <f t="shared" si="2"/>
        <v>206992</v>
      </c>
      <c r="F34" s="24">
        <f t="shared" si="2"/>
        <v>63022</v>
      </c>
      <c r="G34" s="24">
        <f t="shared" si="2"/>
        <v>665</v>
      </c>
      <c r="H34" s="24">
        <f t="shared" si="2"/>
        <v>12309</v>
      </c>
      <c r="I34" s="24">
        <f t="shared" si="2"/>
        <v>4424</v>
      </c>
      <c r="J34" s="24">
        <f t="shared" si="2"/>
        <v>15441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2"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99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14411</v>
      </c>
      <c r="C9" s="22">
        <v>637</v>
      </c>
      <c r="D9" s="22">
        <v>12618</v>
      </c>
      <c r="E9" s="22">
        <v>5425</v>
      </c>
      <c r="F9" s="22">
        <v>7193</v>
      </c>
      <c r="G9" s="22">
        <v>0</v>
      </c>
      <c r="H9" s="22">
        <v>891</v>
      </c>
      <c r="I9" s="22">
        <v>265</v>
      </c>
      <c r="J9" s="22">
        <v>585</v>
      </c>
    </row>
    <row r="10" spans="1:10" s="18" customFormat="1" ht="13.2" x14ac:dyDescent="0.25">
      <c r="A10" s="19" t="s">
        <v>4</v>
      </c>
      <c r="B10" s="22">
        <v>11755</v>
      </c>
      <c r="C10" s="22">
        <v>752</v>
      </c>
      <c r="D10" s="22">
        <v>10612</v>
      </c>
      <c r="E10" s="22">
        <v>8610</v>
      </c>
      <c r="F10" s="22">
        <v>2002</v>
      </c>
      <c r="G10" s="22">
        <v>0</v>
      </c>
      <c r="H10" s="22">
        <v>293</v>
      </c>
      <c r="I10" s="22">
        <v>98</v>
      </c>
      <c r="J10" s="22">
        <v>443</v>
      </c>
    </row>
    <row r="11" spans="1:10" s="18" customFormat="1" ht="13.2" x14ac:dyDescent="0.25">
      <c r="A11" s="19" t="s">
        <v>5</v>
      </c>
      <c r="B11" s="22">
        <v>20970</v>
      </c>
      <c r="C11" s="22">
        <v>1395</v>
      </c>
      <c r="D11" s="22">
        <v>18142</v>
      </c>
      <c r="E11" s="22">
        <v>14843</v>
      </c>
      <c r="F11" s="22">
        <v>3299</v>
      </c>
      <c r="G11" s="22">
        <v>5</v>
      </c>
      <c r="H11" s="22">
        <v>1054</v>
      </c>
      <c r="I11" s="22">
        <v>374</v>
      </c>
      <c r="J11" s="22">
        <v>1024</v>
      </c>
    </row>
    <row r="12" spans="1:10" s="18" customFormat="1" ht="13.2" x14ac:dyDescent="0.25">
      <c r="A12" s="19" t="s">
        <v>6</v>
      </c>
      <c r="B12" s="22">
        <v>17502</v>
      </c>
      <c r="C12" s="22">
        <v>1354</v>
      </c>
      <c r="D12" s="22">
        <v>15432</v>
      </c>
      <c r="E12" s="22">
        <v>13767</v>
      </c>
      <c r="F12" s="22">
        <v>1665</v>
      </c>
      <c r="G12" s="22">
        <v>3</v>
      </c>
      <c r="H12" s="22">
        <v>537</v>
      </c>
      <c r="I12" s="22">
        <v>176</v>
      </c>
      <c r="J12" s="22">
        <v>900</v>
      </c>
    </row>
    <row r="13" spans="1:10" s="18" customFormat="1" ht="13.2" x14ac:dyDescent="0.25">
      <c r="A13" s="19" t="s">
        <v>7</v>
      </c>
      <c r="B13" s="22">
        <v>21774</v>
      </c>
      <c r="C13" s="22">
        <v>1543</v>
      </c>
      <c r="D13" s="22">
        <v>19083</v>
      </c>
      <c r="E13" s="22">
        <v>15254</v>
      </c>
      <c r="F13" s="22">
        <v>3829</v>
      </c>
      <c r="G13" s="22">
        <v>308</v>
      </c>
      <c r="H13" s="22">
        <v>638</v>
      </c>
      <c r="I13" s="22">
        <v>202</v>
      </c>
      <c r="J13" s="22">
        <v>746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86412</v>
      </c>
      <c r="C14" s="25">
        <f t="shared" si="0"/>
        <v>5681</v>
      </c>
      <c r="D14" s="25">
        <f t="shared" si="0"/>
        <v>75887</v>
      </c>
      <c r="E14" s="25">
        <f t="shared" si="0"/>
        <v>57899</v>
      </c>
      <c r="F14" s="25">
        <f t="shared" si="0"/>
        <v>17988</v>
      </c>
      <c r="G14" s="25">
        <f t="shared" si="0"/>
        <v>316</v>
      </c>
      <c r="H14" s="25">
        <f t="shared" si="0"/>
        <v>3413</v>
      </c>
      <c r="I14" s="25">
        <f t="shared" si="0"/>
        <v>1115</v>
      </c>
      <c r="J14" s="25">
        <f t="shared" si="0"/>
        <v>3698</v>
      </c>
    </row>
    <row r="15" spans="1:10" s="18" customFormat="1" ht="13.2" x14ac:dyDescent="0.25">
      <c r="A15" s="19" t="s">
        <v>9</v>
      </c>
      <c r="B15" s="22">
        <v>29020</v>
      </c>
      <c r="C15" s="22">
        <v>1920</v>
      </c>
      <c r="D15" s="22">
        <v>25582</v>
      </c>
      <c r="E15" s="22">
        <v>21897</v>
      </c>
      <c r="F15" s="22">
        <v>3685</v>
      </c>
      <c r="G15" s="22">
        <v>0</v>
      </c>
      <c r="H15" s="22">
        <v>1110</v>
      </c>
      <c r="I15" s="22">
        <v>408</v>
      </c>
      <c r="J15" s="22">
        <v>1534</v>
      </c>
    </row>
    <row r="16" spans="1:10" s="18" customFormat="1" ht="13.2" x14ac:dyDescent="0.25">
      <c r="A16" s="19" t="s">
        <v>10</v>
      </c>
      <c r="B16" s="22">
        <v>2964</v>
      </c>
      <c r="C16" s="22">
        <v>209</v>
      </c>
      <c r="D16" s="22">
        <v>2671</v>
      </c>
      <c r="E16" s="22">
        <v>2491</v>
      </c>
      <c r="F16" s="22">
        <v>180</v>
      </c>
      <c r="G16" s="22">
        <v>0</v>
      </c>
      <c r="H16" s="22">
        <v>48</v>
      </c>
      <c r="I16" s="22">
        <v>36</v>
      </c>
      <c r="J16" s="22">
        <v>155</v>
      </c>
    </row>
    <row r="17" spans="1:10" s="18" customFormat="1" ht="13.2" x14ac:dyDescent="0.25">
      <c r="A17" s="19" t="s">
        <v>11</v>
      </c>
      <c r="B17" s="22">
        <v>6575</v>
      </c>
      <c r="C17" s="22">
        <v>454</v>
      </c>
      <c r="D17" s="22">
        <v>5924</v>
      </c>
      <c r="E17" s="22">
        <v>5521</v>
      </c>
      <c r="F17" s="22">
        <v>403</v>
      </c>
      <c r="G17" s="22">
        <v>8</v>
      </c>
      <c r="H17" s="22">
        <v>119</v>
      </c>
      <c r="I17" s="22">
        <v>70</v>
      </c>
      <c r="J17" s="22">
        <v>253</v>
      </c>
    </row>
    <row r="18" spans="1:10" s="18" customFormat="1" ht="13.2" x14ac:dyDescent="0.25">
      <c r="A18" s="19" t="s">
        <v>12</v>
      </c>
      <c r="B18" s="22">
        <v>9710</v>
      </c>
      <c r="C18" s="22">
        <v>629</v>
      </c>
      <c r="D18" s="22">
        <v>8590</v>
      </c>
      <c r="E18" s="22">
        <v>6809</v>
      </c>
      <c r="F18" s="22">
        <v>1781</v>
      </c>
      <c r="G18" s="22">
        <v>1</v>
      </c>
      <c r="H18" s="22">
        <v>335</v>
      </c>
      <c r="I18" s="22">
        <v>155</v>
      </c>
      <c r="J18" s="22">
        <v>434</v>
      </c>
    </row>
    <row r="19" spans="1:10" s="18" customFormat="1" ht="13.2" x14ac:dyDescent="0.25">
      <c r="A19" s="19" t="s">
        <v>13</v>
      </c>
      <c r="B19" s="22">
        <v>15545</v>
      </c>
      <c r="C19" s="22">
        <v>1060</v>
      </c>
      <c r="D19" s="22">
        <v>13696</v>
      </c>
      <c r="E19" s="22">
        <v>10439</v>
      </c>
      <c r="F19" s="22">
        <v>3257</v>
      </c>
      <c r="G19" s="22">
        <v>2</v>
      </c>
      <c r="H19" s="22">
        <v>536</v>
      </c>
      <c r="I19" s="22">
        <v>251</v>
      </c>
      <c r="J19" s="22">
        <v>792</v>
      </c>
    </row>
    <row r="20" spans="1:10" s="18" customFormat="1" ht="13.2" x14ac:dyDescent="0.25">
      <c r="A20" s="19" t="s">
        <v>14</v>
      </c>
      <c r="B20" s="22">
        <v>5344</v>
      </c>
      <c r="C20" s="22">
        <v>416</v>
      </c>
      <c r="D20" s="22">
        <v>4514</v>
      </c>
      <c r="E20" s="22">
        <v>3799</v>
      </c>
      <c r="F20" s="22">
        <v>715</v>
      </c>
      <c r="G20" s="22">
        <v>0</v>
      </c>
      <c r="H20" s="22">
        <v>293</v>
      </c>
      <c r="I20" s="22">
        <v>121</v>
      </c>
      <c r="J20" s="22">
        <v>421</v>
      </c>
    </row>
    <row r="21" spans="1:10" s="18" customFormat="1" ht="13.2" x14ac:dyDescent="0.25">
      <c r="A21" s="19" t="s">
        <v>15</v>
      </c>
      <c r="B21" s="22">
        <v>32059</v>
      </c>
      <c r="C21" s="22">
        <v>1142</v>
      </c>
      <c r="D21" s="22">
        <v>28367</v>
      </c>
      <c r="E21" s="22">
        <v>11542</v>
      </c>
      <c r="F21" s="22">
        <v>16825</v>
      </c>
      <c r="G21" s="22">
        <v>293</v>
      </c>
      <c r="H21" s="22">
        <v>1672</v>
      </c>
      <c r="I21" s="22">
        <v>585</v>
      </c>
      <c r="J21" s="22">
        <v>1304</v>
      </c>
    </row>
    <row r="22" spans="1:10" s="18" customFormat="1" ht="13.2" x14ac:dyDescent="0.25">
      <c r="A22" s="19" t="s">
        <v>16</v>
      </c>
      <c r="B22" s="22">
        <v>11399</v>
      </c>
      <c r="C22" s="22">
        <v>764</v>
      </c>
      <c r="D22" s="22">
        <v>10308</v>
      </c>
      <c r="E22" s="22">
        <v>9904</v>
      </c>
      <c r="F22" s="22">
        <v>404</v>
      </c>
      <c r="G22" s="22">
        <v>16</v>
      </c>
      <c r="H22" s="22">
        <v>162</v>
      </c>
      <c r="I22" s="22">
        <v>149</v>
      </c>
      <c r="J22" s="22">
        <v>630</v>
      </c>
    </row>
    <row r="23" spans="1:10" s="18" customFormat="1" ht="13.2" x14ac:dyDescent="0.25">
      <c r="A23" s="19" t="s">
        <v>17</v>
      </c>
      <c r="B23" s="22">
        <v>3158</v>
      </c>
      <c r="C23" s="22">
        <v>256</v>
      </c>
      <c r="D23" s="22">
        <v>2651</v>
      </c>
      <c r="E23" s="22">
        <v>2369</v>
      </c>
      <c r="F23" s="22">
        <v>282</v>
      </c>
      <c r="G23" s="22">
        <v>0</v>
      </c>
      <c r="H23" s="22">
        <v>189</v>
      </c>
      <c r="I23" s="22">
        <v>62</v>
      </c>
      <c r="J23" s="22">
        <v>338</v>
      </c>
    </row>
    <row r="24" spans="1:10" s="18" customFormat="1" ht="13.2" x14ac:dyDescent="0.25">
      <c r="A24" s="19" t="s">
        <v>18</v>
      </c>
      <c r="B24" s="22">
        <v>4470</v>
      </c>
      <c r="C24" s="22">
        <v>360</v>
      </c>
      <c r="D24" s="22">
        <v>3678</v>
      </c>
      <c r="E24" s="22">
        <v>3213</v>
      </c>
      <c r="F24" s="22">
        <v>465</v>
      </c>
      <c r="G24" s="22">
        <v>0</v>
      </c>
      <c r="H24" s="22">
        <v>254</v>
      </c>
      <c r="I24" s="22">
        <v>178</v>
      </c>
      <c r="J24" s="22">
        <v>318</v>
      </c>
    </row>
    <row r="25" spans="1:10" s="18" customFormat="1" ht="13.2" x14ac:dyDescent="0.25">
      <c r="A25" s="19" t="s">
        <v>19</v>
      </c>
      <c r="B25" s="22">
        <v>6425</v>
      </c>
      <c r="C25" s="22">
        <v>415</v>
      </c>
      <c r="D25" s="22">
        <v>5622</v>
      </c>
      <c r="E25" s="22">
        <v>4958</v>
      </c>
      <c r="F25" s="22">
        <v>664</v>
      </c>
      <c r="G25" s="22">
        <v>0</v>
      </c>
      <c r="H25" s="22">
        <v>190</v>
      </c>
      <c r="I25" s="22">
        <v>198</v>
      </c>
      <c r="J25" s="22">
        <v>437</v>
      </c>
    </row>
    <row r="26" spans="1:10" s="18" customFormat="1" ht="13.2" x14ac:dyDescent="0.25">
      <c r="A26" s="19" t="s">
        <v>20</v>
      </c>
      <c r="B26" s="22">
        <v>11795</v>
      </c>
      <c r="C26" s="22">
        <v>721</v>
      </c>
      <c r="D26" s="22">
        <v>10786</v>
      </c>
      <c r="E26" s="22">
        <v>10098</v>
      </c>
      <c r="F26" s="22">
        <v>688</v>
      </c>
      <c r="G26" s="22">
        <v>0</v>
      </c>
      <c r="H26" s="22">
        <v>153</v>
      </c>
      <c r="I26" s="22">
        <v>135</v>
      </c>
      <c r="J26" s="22">
        <v>422</v>
      </c>
    </row>
    <row r="27" spans="1:10" s="18" customFormat="1" ht="13.2" x14ac:dyDescent="0.25">
      <c r="A27" s="19" t="s">
        <v>21</v>
      </c>
      <c r="B27" s="22">
        <v>7052</v>
      </c>
      <c r="C27" s="22">
        <v>536</v>
      </c>
      <c r="D27" s="22">
        <v>6144</v>
      </c>
      <c r="E27" s="22">
        <v>5298</v>
      </c>
      <c r="F27" s="22">
        <v>846</v>
      </c>
      <c r="G27" s="22">
        <v>0</v>
      </c>
      <c r="H27" s="22">
        <v>278</v>
      </c>
      <c r="I27" s="22">
        <v>94</v>
      </c>
      <c r="J27" s="22">
        <v>462</v>
      </c>
    </row>
    <row r="28" spans="1:10" s="18" customFormat="1" ht="13.2" x14ac:dyDescent="0.25">
      <c r="A28" s="19" t="s">
        <v>22</v>
      </c>
      <c r="B28" s="22">
        <v>7933</v>
      </c>
      <c r="C28" s="22">
        <v>591</v>
      </c>
      <c r="D28" s="22">
        <v>6827</v>
      </c>
      <c r="E28" s="22">
        <v>6261</v>
      </c>
      <c r="F28" s="22">
        <v>566</v>
      </c>
      <c r="G28" s="22">
        <v>0</v>
      </c>
      <c r="H28" s="22">
        <v>338</v>
      </c>
      <c r="I28" s="22">
        <v>177</v>
      </c>
      <c r="J28" s="22">
        <v>490</v>
      </c>
    </row>
    <row r="29" spans="1:10" s="18" customFormat="1" ht="13.2" x14ac:dyDescent="0.25">
      <c r="A29" s="19" t="s">
        <v>23</v>
      </c>
      <c r="B29" s="22">
        <v>23046</v>
      </c>
      <c r="C29" s="22">
        <v>1523</v>
      </c>
      <c r="D29" s="22">
        <v>20585</v>
      </c>
      <c r="E29" s="22">
        <v>16194</v>
      </c>
      <c r="F29" s="22">
        <v>4391</v>
      </c>
      <c r="G29" s="22">
        <v>0</v>
      </c>
      <c r="H29" s="22">
        <v>696</v>
      </c>
      <c r="I29" s="22">
        <v>242</v>
      </c>
      <c r="J29" s="22">
        <v>1230</v>
      </c>
    </row>
    <row r="30" spans="1:10" s="18" customFormat="1" ht="13.2" x14ac:dyDescent="0.25">
      <c r="A30" s="19" t="s">
        <v>24</v>
      </c>
      <c r="B30" s="22">
        <v>6198</v>
      </c>
      <c r="C30" s="22">
        <v>347</v>
      </c>
      <c r="D30" s="22">
        <v>5154</v>
      </c>
      <c r="E30" s="22">
        <v>3043</v>
      </c>
      <c r="F30" s="22">
        <v>2111</v>
      </c>
      <c r="G30" s="22">
        <v>8</v>
      </c>
      <c r="H30" s="22">
        <v>606</v>
      </c>
      <c r="I30" s="22">
        <v>83</v>
      </c>
      <c r="J30" s="22">
        <v>380</v>
      </c>
    </row>
    <row r="31" spans="1:10" s="18" customFormat="1" ht="13.2" x14ac:dyDescent="0.25">
      <c r="A31" s="19" t="s">
        <v>25</v>
      </c>
      <c r="B31" s="22">
        <v>17854</v>
      </c>
      <c r="C31" s="22">
        <v>1001</v>
      </c>
      <c r="D31" s="22">
        <v>15625</v>
      </c>
      <c r="E31" s="22">
        <v>11713</v>
      </c>
      <c r="F31" s="22">
        <v>3912</v>
      </c>
      <c r="G31" s="22">
        <v>15</v>
      </c>
      <c r="H31" s="22">
        <v>986</v>
      </c>
      <c r="I31" s="22">
        <v>227</v>
      </c>
      <c r="J31" s="22">
        <v>966</v>
      </c>
    </row>
    <row r="32" spans="1:10" s="18" customFormat="1" ht="13.2" x14ac:dyDescent="0.25">
      <c r="A32" s="19" t="s">
        <v>26</v>
      </c>
      <c r="B32" s="22">
        <v>21142</v>
      </c>
      <c r="C32" s="22">
        <v>1107</v>
      </c>
      <c r="D32" s="22">
        <v>18852</v>
      </c>
      <c r="E32" s="22">
        <v>11991</v>
      </c>
      <c r="F32" s="22">
        <v>6861</v>
      </c>
      <c r="G32" s="22">
        <v>4</v>
      </c>
      <c r="H32" s="22">
        <v>912</v>
      </c>
      <c r="I32" s="22">
        <v>267</v>
      </c>
      <c r="J32" s="22">
        <v>1076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221689</v>
      </c>
      <c r="C33" s="25">
        <f t="shared" si="1"/>
        <v>13451</v>
      </c>
      <c r="D33" s="25">
        <f t="shared" si="1"/>
        <v>195576</v>
      </c>
      <c r="E33" s="25">
        <f t="shared" si="1"/>
        <v>147540</v>
      </c>
      <c r="F33" s="25">
        <f t="shared" si="1"/>
        <v>48036</v>
      </c>
      <c r="G33" s="25">
        <f t="shared" si="1"/>
        <v>347</v>
      </c>
      <c r="H33" s="25">
        <f t="shared" si="1"/>
        <v>8877</v>
      </c>
      <c r="I33" s="25">
        <f t="shared" si="1"/>
        <v>3438</v>
      </c>
      <c r="J33" s="25">
        <f t="shared" si="1"/>
        <v>11642</v>
      </c>
    </row>
    <row r="34" spans="1:10" s="18" customFormat="1" ht="21.75" customHeight="1" x14ac:dyDescent="0.25">
      <c r="A34" s="21" t="s">
        <v>28</v>
      </c>
      <c r="B34" s="24">
        <f>B33+B14</f>
        <v>308101</v>
      </c>
      <c r="C34" s="24">
        <f t="shared" ref="C34:J34" si="2">C33+C14</f>
        <v>19132</v>
      </c>
      <c r="D34" s="24">
        <f t="shared" si="2"/>
        <v>271463</v>
      </c>
      <c r="E34" s="24">
        <f t="shared" si="2"/>
        <v>205439</v>
      </c>
      <c r="F34" s="24">
        <f t="shared" si="2"/>
        <v>66024</v>
      </c>
      <c r="G34" s="24">
        <f t="shared" si="2"/>
        <v>663</v>
      </c>
      <c r="H34" s="24">
        <f t="shared" si="2"/>
        <v>12290</v>
      </c>
      <c r="I34" s="24">
        <f t="shared" si="2"/>
        <v>4553</v>
      </c>
      <c r="J34" s="24">
        <f t="shared" si="2"/>
        <v>15340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98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14710</v>
      </c>
      <c r="C9" s="22">
        <v>617</v>
      </c>
      <c r="D9" s="22">
        <v>12866</v>
      </c>
      <c r="E9" s="22">
        <v>5859</v>
      </c>
      <c r="F9" s="22">
        <v>7007</v>
      </c>
      <c r="G9" s="22">
        <v>0</v>
      </c>
      <c r="H9" s="22">
        <v>842</v>
      </c>
      <c r="I9" s="22">
        <v>385</v>
      </c>
      <c r="J9" s="22">
        <v>598</v>
      </c>
    </row>
    <row r="10" spans="1:10" s="18" customFormat="1" ht="13.2" x14ac:dyDescent="0.25">
      <c r="A10" s="19" t="s">
        <v>4</v>
      </c>
      <c r="B10" s="22">
        <v>12506</v>
      </c>
      <c r="C10" s="22">
        <v>758</v>
      </c>
      <c r="D10" s="22">
        <v>11298</v>
      </c>
      <c r="E10" s="22">
        <v>9048</v>
      </c>
      <c r="F10" s="22">
        <v>2250</v>
      </c>
      <c r="G10" s="22">
        <v>0</v>
      </c>
      <c r="H10" s="22">
        <v>346</v>
      </c>
      <c r="I10" s="22">
        <v>104</v>
      </c>
      <c r="J10" s="22">
        <v>429</v>
      </c>
    </row>
    <row r="11" spans="1:10" s="18" customFormat="1" ht="13.2" x14ac:dyDescent="0.25">
      <c r="A11" s="19" t="s">
        <v>5</v>
      </c>
      <c r="B11" s="22">
        <v>22655</v>
      </c>
      <c r="C11" s="22">
        <v>1447</v>
      </c>
      <c r="D11" s="22">
        <v>19680</v>
      </c>
      <c r="E11" s="22">
        <v>15710</v>
      </c>
      <c r="F11" s="22">
        <v>3970</v>
      </c>
      <c r="G11" s="22">
        <v>5</v>
      </c>
      <c r="H11" s="22">
        <v>1135</v>
      </c>
      <c r="I11" s="22">
        <v>388</v>
      </c>
      <c r="J11" s="22">
        <v>1010</v>
      </c>
    </row>
    <row r="12" spans="1:10" s="18" customFormat="1" ht="13.2" x14ac:dyDescent="0.25">
      <c r="A12" s="19" t="s">
        <v>6</v>
      </c>
      <c r="B12" s="22">
        <v>18383</v>
      </c>
      <c r="C12" s="22">
        <v>1394</v>
      </c>
      <c r="D12" s="22">
        <v>16223</v>
      </c>
      <c r="E12" s="22">
        <v>14408</v>
      </c>
      <c r="F12" s="22">
        <v>1815</v>
      </c>
      <c r="G12" s="22">
        <v>3</v>
      </c>
      <c r="H12" s="22">
        <v>580</v>
      </c>
      <c r="I12" s="22">
        <v>183</v>
      </c>
      <c r="J12" s="22">
        <v>907</v>
      </c>
    </row>
    <row r="13" spans="1:10" s="18" customFormat="1" ht="13.2" x14ac:dyDescent="0.25">
      <c r="A13" s="19" t="s">
        <v>7</v>
      </c>
      <c r="B13" s="22">
        <v>22648</v>
      </c>
      <c r="C13" s="22">
        <v>1572</v>
      </c>
      <c r="D13" s="22">
        <v>19882</v>
      </c>
      <c r="E13" s="22">
        <v>16104</v>
      </c>
      <c r="F13" s="22">
        <v>3778</v>
      </c>
      <c r="G13" s="22">
        <v>295</v>
      </c>
      <c r="H13" s="22">
        <v>673</v>
      </c>
      <c r="I13" s="22">
        <v>226</v>
      </c>
      <c r="J13" s="22">
        <v>763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90902</v>
      </c>
      <c r="C14" s="25">
        <f t="shared" si="0"/>
        <v>5788</v>
      </c>
      <c r="D14" s="25">
        <f t="shared" si="0"/>
        <v>79949</v>
      </c>
      <c r="E14" s="25">
        <f t="shared" si="0"/>
        <v>61129</v>
      </c>
      <c r="F14" s="25">
        <f t="shared" si="0"/>
        <v>18820</v>
      </c>
      <c r="G14" s="25">
        <f t="shared" si="0"/>
        <v>303</v>
      </c>
      <c r="H14" s="25">
        <f t="shared" si="0"/>
        <v>3576</v>
      </c>
      <c r="I14" s="25">
        <f t="shared" si="0"/>
        <v>1286</v>
      </c>
      <c r="J14" s="25">
        <f t="shared" si="0"/>
        <v>3707</v>
      </c>
    </row>
    <row r="15" spans="1:10" s="18" customFormat="1" ht="13.2" x14ac:dyDescent="0.25">
      <c r="A15" s="19" t="s">
        <v>9</v>
      </c>
      <c r="B15" s="22">
        <v>30510</v>
      </c>
      <c r="C15" s="22">
        <v>1927</v>
      </c>
      <c r="D15" s="22">
        <v>27037</v>
      </c>
      <c r="E15" s="22">
        <v>23044</v>
      </c>
      <c r="F15" s="22">
        <v>3993</v>
      </c>
      <c r="G15" s="22">
        <v>0</v>
      </c>
      <c r="H15" s="22">
        <v>1133</v>
      </c>
      <c r="I15" s="22">
        <v>413</v>
      </c>
      <c r="J15" s="22">
        <v>1548</v>
      </c>
    </row>
    <row r="16" spans="1:10" s="18" customFormat="1" ht="13.2" x14ac:dyDescent="0.25">
      <c r="A16" s="19" t="s">
        <v>10</v>
      </c>
      <c r="B16" s="22">
        <v>3132</v>
      </c>
      <c r="C16" s="22">
        <v>209</v>
      </c>
      <c r="D16" s="22">
        <v>2835</v>
      </c>
      <c r="E16" s="22">
        <v>2617</v>
      </c>
      <c r="F16" s="22">
        <v>218</v>
      </c>
      <c r="G16" s="22">
        <v>0</v>
      </c>
      <c r="H16" s="22">
        <v>51</v>
      </c>
      <c r="I16" s="22">
        <v>37</v>
      </c>
      <c r="J16" s="22">
        <v>147</v>
      </c>
    </row>
    <row r="17" spans="1:10" s="18" customFormat="1" ht="13.2" x14ac:dyDescent="0.25">
      <c r="A17" s="19" t="s">
        <v>11</v>
      </c>
      <c r="B17" s="22">
        <v>6910</v>
      </c>
      <c r="C17" s="22">
        <v>444</v>
      </c>
      <c r="D17" s="22">
        <v>6260</v>
      </c>
      <c r="E17" s="22">
        <v>5801</v>
      </c>
      <c r="F17" s="22">
        <v>459</v>
      </c>
      <c r="G17" s="22">
        <v>8</v>
      </c>
      <c r="H17" s="22">
        <v>131</v>
      </c>
      <c r="I17" s="22">
        <v>67</v>
      </c>
      <c r="J17" s="22">
        <v>263</v>
      </c>
    </row>
    <row r="18" spans="1:10" s="18" customFormat="1" ht="13.2" x14ac:dyDescent="0.25">
      <c r="A18" s="19" t="s">
        <v>12</v>
      </c>
      <c r="B18" s="22">
        <v>10128</v>
      </c>
      <c r="C18" s="22">
        <v>626</v>
      </c>
      <c r="D18" s="22">
        <v>8998</v>
      </c>
      <c r="E18" s="22">
        <v>7076</v>
      </c>
      <c r="F18" s="22">
        <v>1922</v>
      </c>
      <c r="G18" s="22">
        <v>1</v>
      </c>
      <c r="H18" s="22">
        <v>352</v>
      </c>
      <c r="I18" s="22">
        <v>151</v>
      </c>
      <c r="J18" s="22">
        <v>432</v>
      </c>
    </row>
    <row r="19" spans="1:10" s="18" customFormat="1" ht="13.2" x14ac:dyDescent="0.25">
      <c r="A19" s="19" t="s">
        <v>13</v>
      </c>
      <c r="B19" s="22">
        <v>16472</v>
      </c>
      <c r="C19" s="22">
        <v>1048</v>
      </c>
      <c r="D19" s="22">
        <v>14562</v>
      </c>
      <c r="E19" s="22">
        <v>10929</v>
      </c>
      <c r="F19" s="22">
        <v>3633</v>
      </c>
      <c r="G19" s="22">
        <v>2</v>
      </c>
      <c r="H19" s="22">
        <v>586</v>
      </c>
      <c r="I19" s="22">
        <v>274</v>
      </c>
      <c r="J19" s="22">
        <v>807</v>
      </c>
    </row>
    <row r="20" spans="1:10" s="18" customFormat="1" ht="13.2" x14ac:dyDescent="0.25">
      <c r="A20" s="19" t="s">
        <v>14</v>
      </c>
      <c r="B20" s="22">
        <v>5461</v>
      </c>
      <c r="C20" s="22">
        <v>391</v>
      </c>
      <c r="D20" s="22">
        <v>4673</v>
      </c>
      <c r="E20" s="22">
        <v>3980</v>
      </c>
      <c r="F20" s="22">
        <v>693</v>
      </c>
      <c r="G20" s="22">
        <v>0</v>
      </c>
      <c r="H20" s="22">
        <v>258</v>
      </c>
      <c r="I20" s="22">
        <v>139</v>
      </c>
      <c r="J20" s="22">
        <v>432</v>
      </c>
    </row>
    <row r="21" spans="1:10" s="18" customFormat="1" ht="13.2" x14ac:dyDescent="0.25">
      <c r="A21" s="19" t="s">
        <v>15</v>
      </c>
      <c r="B21" s="22">
        <v>34252</v>
      </c>
      <c r="C21" s="22">
        <v>1160</v>
      </c>
      <c r="D21" s="22">
        <v>30582</v>
      </c>
      <c r="E21" s="22">
        <v>12109</v>
      </c>
      <c r="F21" s="22">
        <v>18473</v>
      </c>
      <c r="G21" s="22">
        <v>309</v>
      </c>
      <c r="H21" s="22">
        <v>1616</v>
      </c>
      <c r="I21" s="22">
        <v>585</v>
      </c>
      <c r="J21" s="22">
        <v>1303</v>
      </c>
    </row>
    <row r="22" spans="1:10" s="18" customFormat="1" ht="13.2" x14ac:dyDescent="0.25">
      <c r="A22" s="19" t="s">
        <v>16</v>
      </c>
      <c r="B22" s="22">
        <v>11971</v>
      </c>
      <c r="C22" s="22">
        <v>784</v>
      </c>
      <c r="D22" s="22">
        <v>10824</v>
      </c>
      <c r="E22" s="22">
        <v>10376</v>
      </c>
      <c r="F22" s="22">
        <v>448</v>
      </c>
      <c r="G22" s="22">
        <v>17</v>
      </c>
      <c r="H22" s="22">
        <v>178</v>
      </c>
      <c r="I22" s="22">
        <v>168</v>
      </c>
      <c r="J22" s="22">
        <v>647</v>
      </c>
    </row>
    <row r="23" spans="1:10" s="18" customFormat="1" ht="13.2" x14ac:dyDescent="0.25">
      <c r="A23" s="19" t="s">
        <v>17</v>
      </c>
      <c r="B23" s="22">
        <v>3314</v>
      </c>
      <c r="C23" s="22">
        <v>262</v>
      </c>
      <c r="D23" s="22">
        <v>2761</v>
      </c>
      <c r="E23" s="22">
        <v>2470</v>
      </c>
      <c r="F23" s="22">
        <v>291</v>
      </c>
      <c r="G23" s="22">
        <v>1</v>
      </c>
      <c r="H23" s="22">
        <v>222</v>
      </c>
      <c r="I23" s="22">
        <v>68</v>
      </c>
      <c r="J23" s="22">
        <v>364</v>
      </c>
    </row>
    <row r="24" spans="1:10" s="18" customFormat="1" ht="13.2" x14ac:dyDescent="0.25">
      <c r="A24" s="19" t="s">
        <v>18</v>
      </c>
      <c r="B24" s="22">
        <v>4637</v>
      </c>
      <c r="C24" s="22">
        <v>350</v>
      </c>
      <c r="D24" s="22">
        <v>3830</v>
      </c>
      <c r="E24" s="22">
        <v>3327</v>
      </c>
      <c r="F24" s="22">
        <v>503</v>
      </c>
      <c r="G24" s="22">
        <v>0</v>
      </c>
      <c r="H24" s="22">
        <v>268</v>
      </c>
      <c r="I24" s="22">
        <v>189</v>
      </c>
      <c r="J24" s="22">
        <v>338</v>
      </c>
    </row>
    <row r="25" spans="1:10" s="18" customFormat="1" ht="13.2" x14ac:dyDescent="0.25">
      <c r="A25" s="19" t="s">
        <v>19</v>
      </c>
      <c r="B25" s="22">
        <v>6770</v>
      </c>
      <c r="C25" s="22">
        <v>416</v>
      </c>
      <c r="D25" s="22">
        <v>5954</v>
      </c>
      <c r="E25" s="22">
        <v>5176</v>
      </c>
      <c r="F25" s="22">
        <v>778</v>
      </c>
      <c r="G25" s="22">
        <v>0</v>
      </c>
      <c r="H25" s="22">
        <v>195</v>
      </c>
      <c r="I25" s="22">
        <v>205</v>
      </c>
      <c r="J25" s="22">
        <v>442</v>
      </c>
    </row>
    <row r="26" spans="1:10" s="18" customFormat="1" ht="13.2" x14ac:dyDescent="0.25">
      <c r="A26" s="19" t="s">
        <v>20</v>
      </c>
      <c r="B26" s="22">
        <v>12295</v>
      </c>
      <c r="C26" s="22">
        <v>735</v>
      </c>
      <c r="D26" s="22">
        <v>11247</v>
      </c>
      <c r="E26" s="22">
        <v>10511</v>
      </c>
      <c r="F26" s="22">
        <v>736</v>
      </c>
      <c r="G26" s="22">
        <v>0</v>
      </c>
      <c r="H26" s="22">
        <v>163</v>
      </c>
      <c r="I26" s="22">
        <v>150</v>
      </c>
      <c r="J26" s="22">
        <v>432</v>
      </c>
    </row>
    <row r="27" spans="1:10" s="18" customFormat="1" ht="13.2" x14ac:dyDescent="0.25">
      <c r="A27" s="19" t="s">
        <v>21</v>
      </c>
      <c r="B27" s="22">
        <v>7304</v>
      </c>
      <c r="C27" s="22">
        <v>537</v>
      </c>
      <c r="D27" s="22">
        <v>6390</v>
      </c>
      <c r="E27" s="22">
        <v>5504</v>
      </c>
      <c r="F27" s="22">
        <v>886</v>
      </c>
      <c r="G27" s="22">
        <v>0</v>
      </c>
      <c r="H27" s="22">
        <v>275</v>
      </c>
      <c r="I27" s="22">
        <v>102</v>
      </c>
      <c r="J27" s="22">
        <v>465</v>
      </c>
    </row>
    <row r="28" spans="1:10" s="18" customFormat="1" ht="13.2" x14ac:dyDescent="0.25">
      <c r="A28" s="19" t="s">
        <v>22</v>
      </c>
      <c r="B28" s="22">
        <v>8391</v>
      </c>
      <c r="C28" s="22">
        <v>605</v>
      </c>
      <c r="D28" s="22">
        <v>7227</v>
      </c>
      <c r="E28" s="22">
        <v>6595</v>
      </c>
      <c r="F28" s="22">
        <v>632</v>
      </c>
      <c r="G28" s="22">
        <v>1</v>
      </c>
      <c r="H28" s="22">
        <v>382</v>
      </c>
      <c r="I28" s="22">
        <v>176</v>
      </c>
      <c r="J28" s="22">
        <v>485</v>
      </c>
    </row>
    <row r="29" spans="1:10" s="18" customFormat="1" ht="13.2" x14ac:dyDescent="0.25">
      <c r="A29" s="19" t="s">
        <v>23</v>
      </c>
      <c r="B29" s="22">
        <v>23541</v>
      </c>
      <c r="C29" s="22">
        <v>1582</v>
      </c>
      <c r="D29" s="22">
        <v>21010</v>
      </c>
      <c r="E29" s="22">
        <v>16790</v>
      </c>
      <c r="F29" s="22">
        <v>4220</v>
      </c>
      <c r="G29" s="22">
        <v>0</v>
      </c>
      <c r="H29" s="22">
        <v>693</v>
      </c>
      <c r="I29" s="22">
        <v>256</v>
      </c>
      <c r="J29" s="22">
        <v>1223</v>
      </c>
    </row>
    <row r="30" spans="1:10" s="18" customFormat="1" ht="13.2" x14ac:dyDescent="0.25">
      <c r="A30" s="19" t="s">
        <v>24</v>
      </c>
      <c r="B30" s="22">
        <v>6283</v>
      </c>
      <c r="C30" s="22">
        <v>345</v>
      </c>
      <c r="D30" s="22">
        <v>5253</v>
      </c>
      <c r="E30" s="22">
        <v>3169</v>
      </c>
      <c r="F30" s="22">
        <v>2084</v>
      </c>
      <c r="G30" s="22">
        <v>8</v>
      </c>
      <c r="H30" s="22">
        <v>591</v>
      </c>
      <c r="I30" s="22">
        <v>86</v>
      </c>
      <c r="J30" s="22">
        <v>370</v>
      </c>
    </row>
    <row r="31" spans="1:10" s="18" customFormat="1" ht="13.2" x14ac:dyDescent="0.25">
      <c r="A31" s="19" t="s">
        <v>25</v>
      </c>
      <c r="B31" s="22">
        <v>19677</v>
      </c>
      <c r="C31" s="22">
        <v>1035</v>
      </c>
      <c r="D31" s="22">
        <v>17009</v>
      </c>
      <c r="E31" s="22">
        <v>12120</v>
      </c>
      <c r="F31" s="22">
        <v>4889</v>
      </c>
      <c r="G31" s="22">
        <v>15</v>
      </c>
      <c r="H31" s="22">
        <v>1291</v>
      </c>
      <c r="I31" s="22">
        <v>327</v>
      </c>
      <c r="J31" s="22">
        <v>1016</v>
      </c>
    </row>
    <row r="32" spans="1:10" s="18" customFormat="1" ht="13.2" x14ac:dyDescent="0.25">
      <c r="A32" s="19" t="s">
        <v>26</v>
      </c>
      <c r="B32" s="22">
        <v>22017</v>
      </c>
      <c r="C32" s="22">
        <v>1108</v>
      </c>
      <c r="D32" s="22">
        <v>19699</v>
      </c>
      <c r="E32" s="22">
        <v>12556</v>
      </c>
      <c r="F32" s="22">
        <v>7143</v>
      </c>
      <c r="G32" s="22">
        <v>5</v>
      </c>
      <c r="H32" s="22">
        <v>925</v>
      </c>
      <c r="I32" s="22">
        <v>280</v>
      </c>
      <c r="J32" s="22">
        <v>1052</v>
      </c>
    </row>
    <row r="33" spans="1:10" s="18" customFormat="1" ht="21.75" customHeight="1" x14ac:dyDescent="0.25">
      <c r="A33" s="20" t="s">
        <v>27</v>
      </c>
      <c r="B33" s="25">
        <f t="shared" ref="B33:J33" si="1">SUM(B15:B32)</f>
        <v>233065</v>
      </c>
      <c r="C33" s="25">
        <f t="shared" si="1"/>
        <v>13564</v>
      </c>
      <c r="D33" s="25">
        <f t="shared" si="1"/>
        <v>206151</v>
      </c>
      <c r="E33" s="25">
        <f t="shared" si="1"/>
        <v>154150</v>
      </c>
      <c r="F33" s="25">
        <f t="shared" si="1"/>
        <v>52001</v>
      </c>
      <c r="G33" s="25">
        <f t="shared" si="1"/>
        <v>367</v>
      </c>
      <c r="H33" s="25">
        <f t="shared" si="1"/>
        <v>9310</v>
      </c>
      <c r="I33" s="25">
        <f t="shared" si="1"/>
        <v>3673</v>
      </c>
      <c r="J33" s="25">
        <f t="shared" si="1"/>
        <v>11766</v>
      </c>
    </row>
    <row r="34" spans="1:10" s="18" customFormat="1" ht="21.75" customHeight="1" x14ac:dyDescent="0.25">
      <c r="A34" s="21" t="s">
        <v>28</v>
      </c>
      <c r="B34" s="24">
        <f t="shared" ref="B34:J34" si="2">B33+B14</f>
        <v>323967</v>
      </c>
      <c r="C34" s="24">
        <f t="shared" si="2"/>
        <v>19352</v>
      </c>
      <c r="D34" s="24">
        <f t="shared" si="2"/>
        <v>286100</v>
      </c>
      <c r="E34" s="24">
        <f t="shared" si="2"/>
        <v>215279</v>
      </c>
      <c r="F34" s="24">
        <f t="shared" si="2"/>
        <v>70821</v>
      </c>
      <c r="G34" s="24">
        <f t="shared" si="2"/>
        <v>670</v>
      </c>
      <c r="H34" s="24">
        <f t="shared" si="2"/>
        <v>12886</v>
      </c>
      <c r="I34" s="24">
        <f t="shared" si="2"/>
        <v>4959</v>
      </c>
      <c r="J34" s="24">
        <f t="shared" si="2"/>
        <v>15473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/>
  </sheetViews>
  <sheetFormatPr baseColWidth="10" defaultRowHeight="10.199999999999999" x14ac:dyDescent="0.2"/>
  <sheetData>
    <row r="1" spans="1:12" ht="13.2" x14ac:dyDescent="0.25">
      <c r="A1" s="77" t="s">
        <v>52</v>
      </c>
      <c r="B1" s="84"/>
      <c r="C1" s="84"/>
      <c r="D1" s="84"/>
      <c r="E1" s="84"/>
      <c r="F1" s="84"/>
      <c r="G1" s="84"/>
      <c r="H1" s="83"/>
      <c r="I1" s="99"/>
      <c r="J1" s="99"/>
      <c r="K1" s="100"/>
      <c r="L1" s="76"/>
    </row>
    <row r="2" spans="1:12" ht="13.2" x14ac:dyDescent="0.25">
      <c r="A2" s="77"/>
      <c r="B2" s="84"/>
      <c r="C2" s="84"/>
      <c r="D2" s="84"/>
      <c r="E2" s="84"/>
      <c r="F2" s="84"/>
      <c r="G2" s="84"/>
      <c r="H2" s="84"/>
      <c r="I2" s="84"/>
      <c r="J2" s="84"/>
      <c r="K2" s="76"/>
      <c r="L2" s="76"/>
    </row>
    <row r="3" spans="1:12" ht="13.2" x14ac:dyDescent="0.2">
      <c r="A3" s="101" t="s">
        <v>111</v>
      </c>
      <c r="B3" s="85"/>
      <c r="C3" s="85"/>
      <c r="D3" s="85"/>
      <c r="E3" s="85"/>
      <c r="F3" s="85"/>
      <c r="G3" s="85"/>
      <c r="H3" s="85"/>
      <c r="I3" s="85"/>
      <c r="J3" s="85"/>
      <c r="K3" s="86"/>
      <c r="L3" s="76"/>
    </row>
    <row r="4" spans="1:12" ht="10.8" thickBot="1" x14ac:dyDescent="0.25">
      <c r="A4" s="87"/>
      <c r="B4" s="88"/>
      <c r="C4" s="89"/>
      <c r="D4" s="89"/>
      <c r="E4" s="89"/>
      <c r="F4" s="89"/>
      <c r="G4" s="89"/>
      <c r="H4" s="89"/>
      <c r="I4" s="89"/>
      <c r="J4" s="89"/>
      <c r="K4" s="90"/>
      <c r="L4" s="76"/>
    </row>
    <row r="5" spans="1:12" ht="10.8" thickBot="1" x14ac:dyDescent="0.25">
      <c r="A5" s="69" t="s">
        <v>2</v>
      </c>
      <c r="B5" s="70" t="s">
        <v>53</v>
      </c>
      <c r="C5" s="91" t="s">
        <v>1</v>
      </c>
      <c r="D5" s="91"/>
      <c r="E5" s="91"/>
      <c r="F5" s="91"/>
      <c r="G5" s="91"/>
      <c r="H5" s="91"/>
      <c r="I5" s="91"/>
      <c r="J5" s="72" t="s">
        <v>102</v>
      </c>
      <c r="K5" s="72" t="s">
        <v>63</v>
      </c>
      <c r="L5" s="76"/>
    </row>
    <row r="6" spans="1:12" ht="10.8" thickBot="1" x14ac:dyDescent="0.25">
      <c r="A6" s="69"/>
      <c r="B6" s="70"/>
      <c r="C6" s="74" t="s">
        <v>50</v>
      </c>
      <c r="D6" s="74" t="s">
        <v>64</v>
      </c>
      <c r="E6" s="91" t="s">
        <v>65</v>
      </c>
      <c r="F6" s="91"/>
      <c r="G6" s="74" t="s">
        <v>66</v>
      </c>
      <c r="H6" s="74" t="s">
        <v>67</v>
      </c>
      <c r="I6" s="74" t="s">
        <v>72</v>
      </c>
      <c r="J6" s="72"/>
      <c r="K6" s="72"/>
      <c r="L6" s="76"/>
    </row>
    <row r="7" spans="1:12" ht="21" thickBot="1" x14ac:dyDescent="0.25">
      <c r="A7" s="69"/>
      <c r="B7" s="71"/>
      <c r="C7" s="75"/>
      <c r="D7" s="75"/>
      <c r="E7" s="82" t="s">
        <v>68</v>
      </c>
      <c r="F7" s="82" t="s">
        <v>69</v>
      </c>
      <c r="G7" s="75"/>
      <c r="H7" s="75"/>
      <c r="I7" s="75"/>
      <c r="J7" s="73"/>
      <c r="K7" s="73"/>
      <c r="L7" s="76"/>
    </row>
    <row r="8" spans="1:12" x14ac:dyDescent="0.2">
      <c r="A8" s="92"/>
      <c r="B8" s="93"/>
      <c r="C8" s="94"/>
      <c r="D8" s="94"/>
      <c r="E8" s="94"/>
      <c r="F8" s="94"/>
      <c r="G8" s="94"/>
      <c r="H8" s="76"/>
      <c r="I8" s="94"/>
      <c r="J8" s="94"/>
      <c r="K8" s="76"/>
      <c r="L8" s="76"/>
    </row>
    <row r="9" spans="1:12" ht="13.2" x14ac:dyDescent="0.25">
      <c r="A9" s="79" t="s">
        <v>3</v>
      </c>
      <c r="B9" s="102">
        <v>14614</v>
      </c>
      <c r="C9" s="102">
        <v>921</v>
      </c>
      <c r="D9" s="102">
        <v>12689</v>
      </c>
      <c r="E9" s="102">
        <v>5486</v>
      </c>
      <c r="F9" s="102">
        <v>7203</v>
      </c>
      <c r="G9" s="102">
        <v>1</v>
      </c>
      <c r="H9" s="102">
        <v>875</v>
      </c>
      <c r="I9" s="102">
        <v>128</v>
      </c>
      <c r="J9" s="102">
        <v>622.13707960834392</v>
      </c>
      <c r="K9" s="102">
        <v>551</v>
      </c>
      <c r="L9" s="78"/>
    </row>
    <row r="10" spans="1:12" ht="13.2" x14ac:dyDescent="0.25">
      <c r="A10" s="79" t="s">
        <v>4</v>
      </c>
      <c r="B10" s="102">
        <v>14114</v>
      </c>
      <c r="C10" s="102">
        <v>1209</v>
      </c>
      <c r="D10" s="102">
        <v>12376</v>
      </c>
      <c r="E10" s="102">
        <v>9912</v>
      </c>
      <c r="F10" s="102">
        <v>2464</v>
      </c>
      <c r="G10" s="102">
        <v>0</v>
      </c>
      <c r="H10" s="102">
        <v>398</v>
      </c>
      <c r="I10" s="102">
        <v>131</v>
      </c>
      <c r="J10" s="102">
        <v>505.02737324220845</v>
      </c>
      <c r="K10" s="102">
        <v>528</v>
      </c>
      <c r="L10" s="78"/>
    </row>
    <row r="11" spans="1:12" ht="13.2" x14ac:dyDescent="0.25">
      <c r="A11" s="79" t="s">
        <v>5</v>
      </c>
      <c r="B11" s="102">
        <v>23775</v>
      </c>
      <c r="C11" s="102">
        <v>2197</v>
      </c>
      <c r="D11" s="102">
        <v>19442</v>
      </c>
      <c r="E11" s="102">
        <v>15534</v>
      </c>
      <c r="F11" s="102">
        <v>3908</v>
      </c>
      <c r="G11" s="102">
        <v>0</v>
      </c>
      <c r="H11" s="102">
        <v>1607</v>
      </c>
      <c r="I11" s="102">
        <v>529</v>
      </c>
      <c r="J11" s="102">
        <v>494.7456039954219</v>
      </c>
      <c r="K11" s="102">
        <v>1116</v>
      </c>
      <c r="L11" s="78"/>
    </row>
    <row r="12" spans="1:12" ht="13.2" x14ac:dyDescent="0.25">
      <c r="A12" s="79" t="s">
        <v>6</v>
      </c>
      <c r="B12" s="102">
        <v>18842</v>
      </c>
      <c r="C12" s="102">
        <v>2145</v>
      </c>
      <c r="D12" s="102">
        <v>15794</v>
      </c>
      <c r="E12" s="102">
        <v>13902</v>
      </c>
      <c r="F12" s="102">
        <v>1892</v>
      </c>
      <c r="G12" s="102">
        <v>2</v>
      </c>
      <c r="H12" s="102">
        <v>622</v>
      </c>
      <c r="I12" s="102">
        <v>279</v>
      </c>
      <c r="J12" s="102">
        <v>437.33172407390214</v>
      </c>
      <c r="K12" s="102">
        <v>893</v>
      </c>
      <c r="L12" s="78"/>
    </row>
    <row r="13" spans="1:12" ht="13.2" x14ac:dyDescent="0.25">
      <c r="A13" s="79" t="s">
        <v>7</v>
      </c>
      <c r="B13" s="102">
        <v>23121</v>
      </c>
      <c r="C13" s="102">
        <v>2261</v>
      </c>
      <c r="D13" s="102">
        <v>19609</v>
      </c>
      <c r="E13" s="102">
        <v>15533</v>
      </c>
      <c r="F13" s="102">
        <v>4076</v>
      </c>
      <c r="G13" s="102">
        <v>23</v>
      </c>
      <c r="H13" s="102">
        <v>953</v>
      </c>
      <c r="I13" s="102">
        <v>275</v>
      </c>
      <c r="J13" s="102">
        <v>444.96834164084601</v>
      </c>
      <c r="K13" s="102">
        <v>894</v>
      </c>
      <c r="L13" s="78"/>
    </row>
    <row r="14" spans="1:12" ht="13.2" x14ac:dyDescent="0.25">
      <c r="A14" s="80" t="s">
        <v>8</v>
      </c>
      <c r="B14" s="81">
        <v>94466</v>
      </c>
      <c r="C14" s="81">
        <v>8733</v>
      </c>
      <c r="D14" s="81">
        <v>79910</v>
      </c>
      <c r="E14" s="81">
        <v>60367</v>
      </c>
      <c r="F14" s="81">
        <v>19543</v>
      </c>
      <c r="G14" s="81">
        <v>26</v>
      </c>
      <c r="H14" s="81">
        <v>4455</v>
      </c>
      <c r="I14" s="81">
        <v>1342</v>
      </c>
      <c r="J14" s="81">
        <v>485.59400011308901</v>
      </c>
      <c r="K14" s="81">
        <v>3982</v>
      </c>
      <c r="L14" s="78"/>
    </row>
    <row r="15" spans="1:12" ht="13.2" x14ac:dyDescent="0.25">
      <c r="A15" s="79" t="s">
        <v>9</v>
      </c>
      <c r="B15" s="102">
        <v>38050</v>
      </c>
      <c r="C15" s="102">
        <v>2758</v>
      </c>
      <c r="D15" s="102">
        <v>32670</v>
      </c>
      <c r="E15" s="102">
        <v>23398</v>
      </c>
      <c r="F15" s="102">
        <v>9272</v>
      </c>
      <c r="G15" s="102">
        <v>6</v>
      </c>
      <c r="H15" s="102">
        <v>2020</v>
      </c>
      <c r="I15" s="102">
        <v>596</v>
      </c>
      <c r="J15" s="102">
        <v>548.19980117852151</v>
      </c>
      <c r="K15" s="102">
        <v>1832</v>
      </c>
      <c r="L15" s="78"/>
    </row>
    <row r="16" spans="1:12" ht="13.2" x14ac:dyDescent="0.25">
      <c r="A16" s="79" t="s">
        <v>10</v>
      </c>
      <c r="B16" s="102">
        <v>3510</v>
      </c>
      <c r="C16" s="102">
        <v>297</v>
      </c>
      <c r="D16" s="102">
        <v>3045</v>
      </c>
      <c r="E16" s="102">
        <v>2808</v>
      </c>
      <c r="F16" s="102">
        <v>237</v>
      </c>
      <c r="G16" s="102">
        <v>0</v>
      </c>
      <c r="H16" s="102">
        <v>107</v>
      </c>
      <c r="I16" s="102">
        <v>61</v>
      </c>
      <c r="J16" s="102">
        <v>481.01959709469645</v>
      </c>
      <c r="K16" s="102">
        <v>222</v>
      </c>
      <c r="L16" s="78"/>
    </row>
    <row r="17" spans="1:12" ht="13.2" x14ac:dyDescent="0.25">
      <c r="A17" s="79" t="s">
        <v>11</v>
      </c>
      <c r="B17" s="102">
        <v>6935</v>
      </c>
      <c r="C17" s="102">
        <v>671</v>
      </c>
      <c r="D17" s="102">
        <v>6006</v>
      </c>
      <c r="E17" s="102">
        <v>5591</v>
      </c>
      <c r="F17" s="102">
        <v>415</v>
      </c>
      <c r="G17" s="102">
        <v>12</v>
      </c>
      <c r="H17" s="102">
        <v>180</v>
      </c>
      <c r="I17" s="102">
        <v>66</v>
      </c>
      <c r="J17" s="102">
        <v>544.69054351240959</v>
      </c>
      <c r="K17" s="102">
        <v>313</v>
      </c>
      <c r="L17" s="78"/>
    </row>
    <row r="18" spans="1:12" ht="13.2" x14ac:dyDescent="0.25">
      <c r="A18" s="79" t="s">
        <v>12</v>
      </c>
      <c r="B18" s="102">
        <v>10356</v>
      </c>
      <c r="C18" s="102">
        <v>803</v>
      </c>
      <c r="D18" s="102">
        <v>8810</v>
      </c>
      <c r="E18" s="102">
        <v>6910</v>
      </c>
      <c r="F18" s="102">
        <v>1900</v>
      </c>
      <c r="G18" s="102">
        <v>1</v>
      </c>
      <c r="H18" s="102">
        <v>572</v>
      </c>
      <c r="I18" s="102">
        <v>170</v>
      </c>
      <c r="J18" s="102">
        <v>629.46754194018956</v>
      </c>
      <c r="K18" s="102">
        <v>546</v>
      </c>
      <c r="L18" s="78"/>
    </row>
    <row r="19" spans="1:12" ht="13.2" x14ac:dyDescent="0.25">
      <c r="A19" s="79" t="s">
        <v>13</v>
      </c>
      <c r="B19" s="102">
        <v>18839</v>
      </c>
      <c r="C19" s="102">
        <v>1607</v>
      </c>
      <c r="D19" s="102">
        <v>15888</v>
      </c>
      <c r="E19" s="102">
        <v>11768</v>
      </c>
      <c r="F19" s="102">
        <v>4120</v>
      </c>
      <c r="G19" s="102">
        <v>1</v>
      </c>
      <c r="H19" s="102">
        <v>1040</v>
      </c>
      <c r="I19" s="102">
        <v>303</v>
      </c>
      <c r="J19" s="102">
        <v>610.70409751037346</v>
      </c>
      <c r="K19" s="102">
        <v>1030</v>
      </c>
      <c r="L19" s="78"/>
    </row>
    <row r="20" spans="1:12" ht="13.2" x14ac:dyDescent="0.25">
      <c r="A20" s="79" t="s">
        <v>14</v>
      </c>
      <c r="B20" s="102">
        <v>7817</v>
      </c>
      <c r="C20" s="102">
        <v>647</v>
      </c>
      <c r="D20" s="102">
        <v>5468</v>
      </c>
      <c r="E20" s="102">
        <v>4178</v>
      </c>
      <c r="F20" s="102">
        <v>1290</v>
      </c>
      <c r="G20" s="102">
        <v>0</v>
      </c>
      <c r="H20" s="102">
        <v>832</v>
      </c>
      <c r="I20" s="102">
        <v>870</v>
      </c>
      <c r="J20" s="102">
        <v>795.7854016084699</v>
      </c>
      <c r="K20" s="102">
        <v>843</v>
      </c>
      <c r="L20" s="78"/>
    </row>
    <row r="21" spans="1:12" ht="13.2" x14ac:dyDescent="0.25">
      <c r="A21" s="79" t="s">
        <v>15</v>
      </c>
      <c r="B21" s="102">
        <v>24219</v>
      </c>
      <c r="C21" s="102">
        <v>1553</v>
      </c>
      <c r="D21" s="102">
        <v>19907</v>
      </c>
      <c r="E21" s="102">
        <v>12991</v>
      </c>
      <c r="F21" s="102">
        <v>6916</v>
      </c>
      <c r="G21" s="102">
        <v>287</v>
      </c>
      <c r="H21" s="102">
        <v>2077</v>
      </c>
      <c r="I21" s="102">
        <v>395</v>
      </c>
      <c r="J21" s="102">
        <v>709.17396269508947</v>
      </c>
      <c r="K21" s="102">
        <v>1705</v>
      </c>
      <c r="L21" s="78"/>
    </row>
    <row r="22" spans="1:12" ht="13.2" x14ac:dyDescent="0.25">
      <c r="A22" s="79" t="s">
        <v>16</v>
      </c>
      <c r="B22" s="102">
        <v>12587</v>
      </c>
      <c r="C22" s="102">
        <v>1144</v>
      </c>
      <c r="D22" s="102">
        <v>10940</v>
      </c>
      <c r="E22" s="102">
        <v>10414</v>
      </c>
      <c r="F22" s="102">
        <v>526</v>
      </c>
      <c r="G22" s="102">
        <v>26</v>
      </c>
      <c r="H22" s="102">
        <v>317</v>
      </c>
      <c r="I22" s="102">
        <v>160</v>
      </c>
      <c r="J22" s="102">
        <v>482.00199126905108</v>
      </c>
      <c r="K22" s="102">
        <v>808</v>
      </c>
      <c r="L22" s="78"/>
    </row>
    <row r="23" spans="1:12" ht="13.2" x14ac:dyDescent="0.25">
      <c r="A23" s="79" t="s">
        <v>17</v>
      </c>
      <c r="B23" s="102">
        <v>3629</v>
      </c>
      <c r="C23" s="102">
        <v>371</v>
      </c>
      <c r="D23" s="102">
        <v>2914</v>
      </c>
      <c r="E23" s="102">
        <v>2578</v>
      </c>
      <c r="F23" s="102">
        <v>336</v>
      </c>
      <c r="G23" s="102">
        <v>0</v>
      </c>
      <c r="H23" s="102">
        <v>283</v>
      </c>
      <c r="I23" s="102">
        <v>61</v>
      </c>
      <c r="J23" s="102">
        <v>572.75883838383834</v>
      </c>
      <c r="K23" s="102">
        <v>389</v>
      </c>
      <c r="L23" s="78"/>
    </row>
    <row r="24" spans="1:12" ht="13.2" x14ac:dyDescent="0.25">
      <c r="A24" s="79" t="s">
        <v>18</v>
      </c>
      <c r="B24" s="102">
        <v>5079</v>
      </c>
      <c r="C24" s="102">
        <v>508</v>
      </c>
      <c r="D24" s="102">
        <v>4073</v>
      </c>
      <c r="E24" s="102">
        <v>3577</v>
      </c>
      <c r="F24" s="102">
        <v>496</v>
      </c>
      <c r="G24" s="102">
        <v>0</v>
      </c>
      <c r="H24" s="102">
        <v>330</v>
      </c>
      <c r="I24" s="102">
        <v>168</v>
      </c>
      <c r="J24" s="102">
        <v>607.82671134514123</v>
      </c>
      <c r="K24" s="102">
        <v>383</v>
      </c>
      <c r="L24" s="78"/>
    </row>
    <row r="25" spans="1:12" ht="13.2" x14ac:dyDescent="0.25">
      <c r="A25" s="79" t="s">
        <v>19</v>
      </c>
      <c r="B25" s="102">
        <v>7841</v>
      </c>
      <c r="C25" s="102">
        <v>739</v>
      </c>
      <c r="D25" s="102">
        <v>6515</v>
      </c>
      <c r="E25" s="102">
        <v>5607</v>
      </c>
      <c r="F25" s="102">
        <v>908</v>
      </c>
      <c r="G25" s="102">
        <v>0</v>
      </c>
      <c r="H25" s="102">
        <v>337</v>
      </c>
      <c r="I25" s="102">
        <v>250</v>
      </c>
      <c r="J25" s="102">
        <v>558.35647653635272</v>
      </c>
      <c r="K25" s="102">
        <v>593</v>
      </c>
      <c r="L25" s="78"/>
    </row>
    <row r="26" spans="1:12" ht="13.2" x14ac:dyDescent="0.25">
      <c r="A26" s="79" t="s">
        <v>20</v>
      </c>
      <c r="B26" s="102">
        <v>12625</v>
      </c>
      <c r="C26" s="102">
        <v>1123</v>
      </c>
      <c r="D26" s="102">
        <v>11128</v>
      </c>
      <c r="E26" s="102">
        <v>10540</v>
      </c>
      <c r="F26" s="102">
        <v>588</v>
      </c>
      <c r="G26" s="102">
        <v>0</v>
      </c>
      <c r="H26" s="102">
        <v>249</v>
      </c>
      <c r="I26" s="102">
        <v>125</v>
      </c>
      <c r="J26" s="102">
        <v>534.36891560145602</v>
      </c>
      <c r="K26" s="102">
        <v>581</v>
      </c>
      <c r="L26" s="78"/>
    </row>
    <row r="27" spans="1:12" ht="13.2" x14ac:dyDescent="0.25">
      <c r="A27" s="79" t="s">
        <v>21</v>
      </c>
      <c r="B27" s="102">
        <v>8011</v>
      </c>
      <c r="C27" s="102">
        <v>757</v>
      </c>
      <c r="D27" s="102">
        <v>6767</v>
      </c>
      <c r="E27" s="102">
        <v>5747</v>
      </c>
      <c r="F27" s="102">
        <v>1020</v>
      </c>
      <c r="G27" s="102">
        <v>0</v>
      </c>
      <c r="H27" s="102">
        <v>391</v>
      </c>
      <c r="I27" s="102">
        <v>96</v>
      </c>
      <c r="J27" s="102">
        <v>606.11333888174329</v>
      </c>
      <c r="K27" s="102">
        <v>697</v>
      </c>
      <c r="L27" s="78"/>
    </row>
    <row r="28" spans="1:12" ht="13.2" x14ac:dyDescent="0.25">
      <c r="A28" s="79" t="s">
        <v>22</v>
      </c>
      <c r="B28" s="102">
        <v>8600</v>
      </c>
      <c r="C28" s="102">
        <v>857</v>
      </c>
      <c r="D28" s="102">
        <v>7179</v>
      </c>
      <c r="E28" s="102">
        <v>6657</v>
      </c>
      <c r="F28" s="102">
        <v>522</v>
      </c>
      <c r="G28" s="102">
        <v>0</v>
      </c>
      <c r="H28" s="102">
        <v>395</v>
      </c>
      <c r="I28" s="102">
        <v>169</v>
      </c>
      <c r="J28" s="102">
        <v>521.05422599212363</v>
      </c>
      <c r="K28" s="102">
        <v>546</v>
      </c>
      <c r="L28" s="78"/>
    </row>
    <row r="29" spans="1:12" ht="13.2" x14ac:dyDescent="0.25">
      <c r="A29" s="79" t="s">
        <v>23</v>
      </c>
      <c r="B29" s="102">
        <v>27900</v>
      </c>
      <c r="C29" s="102">
        <v>2175</v>
      </c>
      <c r="D29" s="102">
        <v>23938</v>
      </c>
      <c r="E29" s="102">
        <v>17490</v>
      </c>
      <c r="F29" s="102">
        <v>6448</v>
      </c>
      <c r="G29" s="102">
        <v>0</v>
      </c>
      <c r="H29" s="102">
        <v>1405</v>
      </c>
      <c r="I29" s="102">
        <v>382</v>
      </c>
      <c r="J29" s="102">
        <v>607.28744939271246</v>
      </c>
      <c r="K29" s="102">
        <v>1709</v>
      </c>
      <c r="L29" s="78"/>
    </row>
    <row r="30" spans="1:12" ht="13.2" x14ac:dyDescent="0.25">
      <c r="A30" s="79" t="s">
        <v>24</v>
      </c>
      <c r="B30" s="102">
        <v>6270</v>
      </c>
      <c r="C30" s="102">
        <v>478</v>
      </c>
      <c r="D30" s="102">
        <v>4739</v>
      </c>
      <c r="E30" s="102">
        <v>3291</v>
      </c>
      <c r="F30" s="102">
        <v>1448</v>
      </c>
      <c r="G30" s="102">
        <v>9</v>
      </c>
      <c r="H30" s="102">
        <v>888</v>
      </c>
      <c r="I30" s="102">
        <v>156</v>
      </c>
      <c r="J30" s="102">
        <v>685.69553805774274</v>
      </c>
      <c r="K30" s="102">
        <v>439</v>
      </c>
      <c r="L30" s="78"/>
    </row>
    <row r="31" spans="1:12" ht="13.2" x14ac:dyDescent="0.25">
      <c r="A31" s="79" t="s">
        <v>25</v>
      </c>
      <c r="B31" s="102">
        <v>19923</v>
      </c>
      <c r="C31" s="102">
        <v>1498</v>
      </c>
      <c r="D31" s="102">
        <v>16697</v>
      </c>
      <c r="E31" s="102">
        <v>13391</v>
      </c>
      <c r="F31" s="102">
        <v>3306</v>
      </c>
      <c r="G31" s="102">
        <v>23</v>
      </c>
      <c r="H31" s="102">
        <v>1469</v>
      </c>
      <c r="I31" s="102">
        <v>236</v>
      </c>
      <c r="J31" s="102">
        <v>619.93963344431654</v>
      </c>
      <c r="K31" s="102">
        <v>1232</v>
      </c>
      <c r="L31" s="78"/>
    </row>
    <row r="32" spans="1:12" ht="13.2" x14ac:dyDescent="0.25">
      <c r="A32" s="79" t="s">
        <v>26</v>
      </c>
      <c r="B32" s="102">
        <v>28717</v>
      </c>
      <c r="C32" s="102">
        <v>1667</v>
      </c>
      <c r="D32" s="102">
        <v>25556</v>
      </c>
      <c r="E32" s="102">
        <v>13874</v>
      </c>
      <c r="F32" s="102">
        <v>11682</v>
      </c>
      <c r="G32" s="102">
        <v>0</v>
      </c>
      <c r="H32" s="102">
        <v>1255</v>
      </c>
      <c r="I32" s="102">
        <v>239</v>
      </c>
      <c r="J32" s="102">
        <v>742.71304797620587</v>
      </c>
      <c r="K32" s="102">
        <v>1244</v>
      </c>
      <c r="L32" s="78"/>
    </row>
    <row r="33" spans="1:12" ht="13.2" x14ac:dyDescent="0.25">
      <c r="A33" s="80" t="s">
        <v>27</v>
      </c>
      <c r="B33" s="81">
        <v>250908</v>
      </c>
      <c r="C33" s="81">
        <v>19653</v>
      </c>
      <c r="D33" s="81">
        <v>212240</v>
      </c>
      <c r="E33" s="81">
        <v>160810</v>
      </c>
      <c r="F33" s="81">
        <v>51430</v>
      </c>
      <c r="G33" s="81">
        <v>365</v>
      </c>
      <c r="H33" s="81">
        <v>14147</v>
      </c>
      <c r="I33" s="81">
        <v>4503</v>
      </c>
      <c r="J33" s="81">
        <v>604.89347801454687</v>
      </c>
      <c r="K33" s="81">
        <v>15112</v>
      </c>
      <c r="L33" s="78"/>
    </row>
    <row r="34" spans="1:12" ht="13.2" x14ac:dyDescent="0.25">
      <c r="A34" s="79" t="s">
        <v>110</v>
      </c>
      <c r="B34" s="102">
        <v>5981</v>
      </c>
      <c r="C34" s="102">
        <v>121</v>
      </c>
      <c r="D34" s="102">
        <v>5318</v>
      </c>
      <c r="E34" s="102">
        <v>172</v>
      </c>
      <c r="F34" s="102">
        <v>5146</v>
      </c>
      <c r="G34" s="102">
        <v>36</v>
      </c>
      <c r="H34" s="102">
        <v>445</v>
      </c>
      <c r="I34" s="102">
        <v>61</v>
      </c>
      <c r="J34" s="102"/>
      <c r="K34" s="102">
        <v>255</v>
      </c>
      <c r="L34" s="78"/>
    </row>
    <row r="35" spans="1:12" ht="13.2" x14ac:dyDescent="0.25">
      <c r="A35" s="79" t="s">
        <v>108</v>
      </c>
      <c r="B35" s="102">
        <v>1</v>
      </c>
      <c r="C35" s="102">
        <v>0</v>
      </c>
      <c r="D35" s="102">
        <v>1</v>
      </c>
      <c r="E35" s="102">
        <v>0</v>
      </c>
      <c r="F35" s="102">
        <v>1</v>
      </c>
      <c r="G35" s="102">
        <v>0</v>
      </c>
      <c r="H35" s="102">
        <v>0</v>
      </c>
      <c r="I35" s="102">
        <v>0</v>
      </c>
      <c r="J35" s="102"/>
      <c r="K35" s="102">
        <v>0</v>
      </c>
      <c r="L35" s="78"/>
    </row>
    <row r="36" spans="1:12" ht="13.2" x14ac:dyDescent="0.25">
      <c r="A36" s="80" t="s">
        <v>28</v>
      </c>
      <c r="B36" s="81">
        <v>351356</v>
      </c>
      <c r="C36" s="81">
        <v>28507</v>
      </c>
      <c r="D36" s="81">
        <v>297469</v>
      </c>
      <c r="E36" s="81">
        <v>221349</v>
      </c>
      <c r="F36" s="81">
        <v>76120</v>
      </c>
      <c r="G36" s="81">
        <v>427</v>
      </c>
      <c r="H36" s="81">
        <v>19047</v>
      </c>
      <c r="I36" s="81">
        <v>5906</v>
      </c>
      <c r="J36" s="81">
        <v>576.6230015065629</v>
      </c>
      <c r="K36" s="81">
        <v>19349</v>
      </c>
      <c r="L36" s="78"/>
    </row>
    <row r="37" spans="1:12" x14ac:dyDescent="0.2">
      <c r="A37" s="96" t="s">
        <v>29</v>
      </c>
      <c r="B37" s="95"/>
      <c r="C37" s="95"/>
      <c r="D37" s="95"/>
      <c r="E37" s="95"/>
      <c r="F37" s="95"/>
      <c r="G37" s="95"/>
      <c r="H37" s="95"/>
      <c r="I37" s="95"/>
      <c r="J37" s="95"/>
      <c r="K37" s="76"/>
      <c r="L37" s="76"/>
    </row>
    <row r="38" spans="1:12" ht="11.4" x14ac:dyDescent="0.2">
      <c r="A38" s="97" t="s">
        <v>71</v>
      </c>
      <c r="B38" s="95"/>
      <c r="C38" s="95"/>
      <c r="D38" s="76"/>
      <c r="E38" s="76"/>
      <c r="F38" s="76"/>
      <c r="G38" s="95"/>
      <c r="H38" s="95"/>
      <c r="I38" s="95"/>
      <c r="J38" s="95"/>
      <c r="K38" s="76"/>
      <c r="L38" s="76"/>
    </row>
    <row r="39" spans="1:12" ht="11.4" x14ac:dyDescent="0.2">
      <c r="A39" s="104" t="s">
        <v>109</v>
      </c>
      <c r="B39" s="95"/>
      <c r="C39" s="95"/>
      <c r="D39" s="76"/>
      <c r="E39" s="76"/>
      <c r="F39" s="76"/>
      <c r="G39" s="95"/>
      <c r="H39" s="95"/>
      <c r="I39" s="95"/>
      <c r="J39" s="95"/>
      <c r="K39" s="76"/>
      <c r="L39" s="76"/>
    </row>
    <row r="40" spans="1:12" x14ac:dyDescent="0.2">
      <c r="A40" s="103"/>
      <c r="B40" s="95"/>
      <c r="C40" s="95"/>
      <c r="D40" s="76"/>
      <c r="E40" s="76"/>
      <c r="F40" s="76"/>
      <c r="G40" s="95"/>
      <c r="H40" s="95"/>
      <c r="I40" s="95"/>
      <c r="J40" s="95"/>
      <c r="K40" s="76"/>
      <c r="L40" s="76"/>
    </row>
    <row r="41" spans="1:12" x14ac:dyDescent="0.2">
      <c r="A41" s="76"/>
      <c r="B41" s="95"/>
      <c r="C41" s="95"/>
      <c r="D41" s="95"/>
      <c r="E41" s="95"/>
      <c r="F41" s="95"/>
      <c r="G41" s="95"/>
      <c r="H41" s="95"/>
      <c r="I41" s="95"/>
      <c r="J41" s="95"/>
      <c r="K41" s="76"/>
      <c r="L41" s="76"/>
    </row>
    <row r="42" spans="1:12" x14ac:dyDescent="0.2">
      <c r="A42" s="98" t="s">
        <v>70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3" sqref="A3"/>
    </sheetView>
  </sheetViews>
  <sheetFormatPr baseColWidth="10" defaultRowHeight="10.199999999999999" x14ac:dyDescent="0.2"/>
  <cols>
    <col min="1" max="1" width="28.28515625" customWidth="1"/>
  </cols>
  <sheetData>
    <row r="1" spans="1:12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2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2" ht="13.2" x14ac:dyDescent="0.2">
      <c r="A3" s="50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2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2" ht="10.8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2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2" ht="21" thickBot="1" x14ac:dyDescent="0.25">
      <c r="A7" s="69"/>
      <c r="B7" s="71"/>
      <c r="C7" s="75"/>
      <c r="D7" s="75"/>
      <c r="E7" s="63" t="s">
        <v>68</v>
      </c>
      <c r="F7" s="63" t="s">
        <v>69</v>
      </c>
      <c r="G7" s="75"/>
      <c r="H7" s="75"/>
      <c r="I7" s="75"/>
      <c r="J7" s="73"/>
      <c r="K7" s="73"/>
    </row>
    <row r="8" spans="1:12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2" ht="13.2" x14ac:dyDescent="0.25">
      <c r="A9" s="19" t="s">
        <v>3</v>
      </c>
      <c r="B9" s="61">
        <f>C9+D9+G9+H9+I9</f>
        <v>14470</v>
      </c>
      <c r="C9" s="61">
        <v>890</v>
      </c>
      <c r="D9" s="61">
        <v>12567</v>
      </c>
      <c r="E9" s="68">
        <v>5553</v>
      </c>
      <c r="F9" s="68">
        <v>7014</v>
      </c>
      <c r="G9" s="61">
        <v>6</v>
      </c>
      <c r="H9" s="61">
        <v>873</v>
      </c>
      <c r="I9" s="61">
        <v>134</v>
      </c>
      <c r="J9" s="61">
        <v>612.12400000000002</v>
      </c>
      <c r="K9" s="61">
        <v>487</v>
      </c>
      <c r="L9" s="18"/>
    </row>
    <row r="10" spans="1:12" ht="13.2" x14ac:dyDescent="0.25">
      <c r="A10" s="19" t="s">
        <v>4</v>
      </c>
      <c r="B10" s="61">
        <f t="shared" ref="B10:B35" si="0">C10+D10+G10+H10+I10</f>
        <v>13845</v>
      </c>
      <c r="C10" s="61">
        <v>1147</v>
      </c>
      <c r="D10" s="61">
        <v>12204</v>
      </c>
      <c r="E10" s="68">
        <v>9911</v>
      </c>
      <c r="F10" s="68">
        <v>2293</v>
      </c>
      <c r="G10" s="61">
        <v>0</v>
      </c>
      <c r="H10" s="61">
        <v>366</v>
      </c>
      <c r="I10" s="61">
        <v>128</v>
      </c>
      <c r="J10" s="61">
        <v>496.37889999999999</v>
      </c>
      <c r="K10" s="61">
        <v>514</v>
      </c>
      <c r="L10" s="18"/>
    </row>
    <row r="11" spans="1:12" ht="13.2" x14ac:dyDescent="0.25">
      <c r="A11" s="19" t="s">
        <v>5</v>
      </c>
      <c r="B11" s="61">
        <f t="shared" si="0"/>
        <v>23688</v>
      </c>
      <c r="C11" s="61">
        <v>2170</v>
      </c>
      <c r="D11" s="61">
        <v>19350</v>
      </c>
      <c r="E11" s="68">
        <v>15557</v>
      </c>
      <c r="F11" s="68">
        <v>3793</v>
      </c>
      <c r="G11" s="61">
        <v>1</v>
      </c>
      <c r="H11" s="61">
        <v>1629</v>
      </c>
      <c r="I11" s="61">
        <v>538</v>
      </c>
      <c r="J11" s="61">
        <v>492.46379999999999</v>
      </c>
      <c r="K11" s="61">
        <v>1139</v>
      </c>
      <c r="L11" s="18"/>
    </row>
    <row r="12" spans="1:12" ht="13.2" x14ac:dyDescent="0.25">
      <c r="A12" s="19" t="s">
        <v>6</v>
      </c>
      <c r="B12" s="61">
        <f t="shared" si="0"/>
        <v>18920</v>
      </c>
      <c r="C12" s="61">
        <v>2143</v>
      </c>
      <c r="D12" s="61">
        <v>15880</v>
      </c>
      <c r="E12" s="68">
        <v>13964</v>
      </c>
      <c r="F12" s="68">
        <v>1916</v>
      </c>
      <c r="G12" s="61">
        <v>2</v>
      </c>
      <c r="H12" s="61">
        <v>604</v>
      </c>
      <c r="I12" s="61">
        <v>291</v>
      </c>
      <c r="J12" s="61">
        <v>438.97910000000002</v>
      </c>
      <c r="K12" s="61">
        <v>894</v>
      </c>
      <c r="L12" s="18"/>
    </row>
    <row r="13" spans="1:12" ht="13.2" x14ac:dyDescent="0.25">
      <c r="A13" s="19" t="s">
        <v>7</v>
      </c>
      <c r="B13" s="61">
        <f t="shared" si="0"/>
        <v>23204</v>
      </c>
      <c r="C13" s="61">
        <v>2235</v>
      </c>
      <c r="D13" s="61">
        <v>19717</v>
      </c>
      <c r="E13" s="68">
        <v>15540</v>
      </c>
      <c r="F13" s="68">
        <v>4177</v>
      </c>
      <c r="G13" s="61">
        <v>70</v>
      </c>
      <c r="H13" s="61">
        <v>879</v>
      </c>
      <c r="I13" s="61">
        <v>303</v>
      </c>
      <c r="J13" s="61">
        <v>446.69459999999998</v>
      </c>
      <c r="K13" s="61">
        <v>909</v>
      </c>
      <c r="L13" s="18"/>
    </row>
    <row r="14" spans="1:12" ht="13.2" x14ac:dyDescent="0.25">
      <c r="A14" s="20" t="s">
        <v>8</v>
      </c>
      <c r="B14" s="62">
        <f t="shared" si="0"/>
        <v>94127</v>
      </c>
      <c r="C14" s="62">
        <f>SUM(C9:C13)</f>
        <v>8585</v>
      </c>
      <c r="D14" s="62">
        <f>SUM(D9:D13)</f>
        <v>79718</v>
      </c>
      <c r="E14" s="67">
        <v>60525</v>
      </c>
      <c r="F14" s="67">
        <v>19193</v>
      </c>
      <c r="G14" s="62">
        <f>SUM(G9:G13)</f>
        <v>79</v>
      </c>
      <c r="H14" s="62">
        <f>SUM(H9:H13)</f>
        <v>4351</v>
      </c>
      <c r="I14" s="62">
        <f>SUM(I9:I13)</f>
        <v>1394</v>
      </c>
      <c r="J14" s="62">
        <v>483.50099999999998</v>
      </c>
      <c r="K14" s="62">
        <f>SUM(K9:K13)</f>
        <v>3943</v>
      </c>
      <c r="L14" s="18"/>
    </row>
    <row r="15" spans="1:12" ht="13.2" x14ac:dyDescent="0.25">
      <c r="A15" s="19" t="s">
        <v>9</v>
      </c>
      <c r="B15" s="61">
        <f t="shared" si="0"/>
        <v>38786</v>
      </c>
      <c r="C15" s="61">
        <v>2706</v>
      </c>
      <c r="D15" s="61">
        <v>33386</v>
      </c>
      <c r="E15" s="68">
        <v>23354</v>
      </c>
      <c r="F15" s="68">
        <v>10032</v>
      </c>
      <c r="G15" s="61">
        <v>5</v>
      </c>
      <c r="H15" s="61">
        <v>2105</v>
      </c>
      <c r="I15" s="61">
        <v>584</v>
      </c>
      <c r="J15" s="61">
        <v>555.11659999999995</v>
      </c>
      <c r="K15" s="61">
        <v>1786</v>
      </c>
      <c r="L15" s="18"/>
    </row>
    <row r="16" spans="1:12" ht="13.2" x14ac:dyDescent="0.25">
      <c r="A16" s="19" t="s">
        <v>10</v>
      </c>
      <c r="B16" s="61">
        <f t="shared" si="0"/>
        <v>3442</v>
      </c>
      <c r="C16" s="61">
        <v>290</v>
      </c>
      <c r="D16" s="61">
        <v>2989</v>
      </c>
      <c r="E16" s="68">
        <v>2749</v>
      </c>
      <c r="F16" s="68">
        <v>240</v>
      </c>
      <c r="G16" s="61">
        <v>0</v>
      </c>
      <c r="H16" s="61">
        <v>98</v>
      </c>
      <c r="I16" s="61">
        <v>65</v>
      </c>
      <c r="J16" s="61">
        <v>485.19880000000001</v>
      </c>
      <c r="K16" s="61">
        <v>210</v>
      </c>
      <c r="L16" s="18"/>
    </row>
    <row r="17" spans="1:12" ht="13.2" x14ac:dyDescent="0.25">
      <c r="A17" s="19" t="s">
        <v>11</v>
      </c>
      <c r="B17" s="61">
        <f t="shared" si="0"/>
        <v>6849</v>
      </c>
      <c r="C17" s="61">
        <v>644</v>
      </c>
      <c r="D17" s="61">
        <v>5953</v>
      </c>
      <c r="E17" s="68">
        <v>5548</v>
      </c>
      <c r="F17" s="68">
        <v>405</v>
      </c>
      <c r="G17" s="61">
        <v>11</v>
      </c>
      <c r="H17" s="61">
        <v>177</v>
      </c>
      <c r="I17" s="61">
        <v>64</v>
      </c>
      <c r="J17" s="61">
        <v>533.74379999999996</v>
      </c>
      <c r="K17" s="61">
        <v>312</v>
      </c>
      <c r="L17" s="18"/>
    </row>
    <row r="18" spans="1:12" ht="13.2" x14ac:dyDescent="0.25">
      <c r="A18" s="19" t="s">
        <v>12</v>
      </c>
      <c r="B18" s="61">
        <f t="shared" si="0"/>
        <v>10224</v>
      </c>
      <c r="C18" s="61">
        <v>792</v>
      </c>
      <c r="D18" s="61">
        <v>8706</v>
      </c>
      <c r="E18" s="68">
        <v>6887</v>
      </c>
      <c r="F18" s="68">
        <v>1819</v>
      </c>
      <c r="G18" s="61">
        <v>1</v>
      </c>
      <c r="H18" s="61">
        <v>548</v>
      </c>
      <c r="I18" s="61">
        <v>177</v>
      </c>
      <c r="J18" s="61">
        <v>626.85469999999998</v>
      </c>
      <c r="K18" s="61">
        <v>556</v>
      </c>
      <c r="L18" s="18"/>
    </row>
    <row r="19" spans="1:12" ht="13.2" x14ac:dyDescent="0.25">
      <c r="A19" s="19" t="s">
        <v>13</v>
      </c>
      <c r="B19" s="61">
        <f t="shared" si="0"/>
        <v>18301</v>
      </c>
      <c r="C19" s="61">
        <v>1551</v>
      </c>
      <c r="D19" s="61">
        <v>15475</v>
      </c>
      <c r="E19" s="68">
        <v>11698</v>
      </c>
      <c r="F19" s="68">
        <v>3777</v>
      </c>
      <c r="G19" s="61">
        <v>1</v>
      </c>
      <c r="H19" s="61">
        <v>978</v>
      </c>
      <c r="I19" s="61">
        <v>296</v>
      </c>
      <c r="J19" s="61">
        <v>593.53309999999999</v>
      </c>
      <c r="K19" s="61">
        <v>1042</v>
      </c>
      <c r="L19" s="18"/>
    </row>
    <row r="20" spans="1:12" ht="13.2" x14ac:dyDescent="0.25">
      <c r="A20" s="19" t="s">
        <v>14</v>
      </c>
      <c r="B20" s="61">
        <f t="shared" si="0"/>
        <v>7727</v>
      </c>
      <c r="C20" s="61">
        <v>620</v>
      </c>
      <c r="D20" s="61">
        <v>5563</v>
      </c>
      <c r="E20" s="68">
        <v>4166</v>
      </c>
      <c r="F20" s="68">
        <v>1397</v>
      </c>
      <c r="G20" s="61">
        <v>0</v>
      </c>
      <c r="H20" s="61">
        <v>810</v>
      </c>
      <c r="I20" s="61">
        <v>734</v>
      </c>
      <c r="J20" s="61">
        <v>755.10599999999999</v>
      </c>
      <c r="K20" s="61">
        <v>794</v>
      </c>
      <c r="L20" s="18"/>
    </row>
    <row r="21" spans="1:12" ht="13.2" x14ac:dyDescent="0.25">
      <c r="A21" s="19" t="s">
        <v>15</v>
      </c>
      <c r="B21" s="61">
        <f t="shared" si="0"/>
        <v>24264</v>
      </c>
      <c r="C21" s="61">
        <v>1536</v>
      </c>
      <c r="D21" s="61">
        <v>19872</v>
      </c>
      <c r="E21" s="68">
        <v>12976</v>
      </c>
      <c r="F21" s="68">
        <v>6896</v>
      </c>
      <c r="G21" s="61">
        <v>300</v>
      </c>
      <c r="H21" s="61">
        <v>2142</v>
      </c>
      <c r="I21" s="61">
        <v>414</v>
      </c>
      <c r="J21" s="61">
        <v>704.81610000000001</v>
      </c>
      <c r="K21" s="61">
        <v>1712</v>
      </c>
      <c r="L21" s="18"/>
    </row>
    <row r="22" spans="1:12" ht="13.2" x14ac:dyDescent="0.25">
      <c r="A22" s="19" t="s">
        <v>16</v>
      </c>
      <c r="B22" s="61">
        <f t="shared" si="0"/>
        <v>12625</v>
      </c>
      <c r="C22" s="61">
        <v>1136</v>
      </c>
      <c r="D22" s="61">
        <v>10975</v>
      </c>
      <c r="E22" s="68">
        <v>10445</v>
      </c>
      <c r="F22" s="68">
        <v>530</v>
      </c>
      <c r="G22" s="61">
        <v>22</v>
      </c>
      <c r="H22" s="61">
        <v>315</v>
      </c>
      <c r="I22" s="61">
        <v>177</v>
      </c>
      <c r="J22" s="61">
        <v>485.80110000000002</v>
      </c>
      <c r="K22" s="61">
        <v>815</v>
      </c>
      <c r="L22" s="18"/>
    </row>
    <row r="23" spans="1:12" ht="13.2" x14ac:dyDescent="0.25">
      <c r="A23" s="19" t="s">
        <v>17</v>
      </c>
      <c r="B23" s="61">
        <f t="shared" si="0"/>
        <v>3658</v>
      </c>
      <c r="C23" s="61">
        <v>373</v>
      </c>
      <c r="D23" s="61">
        <v>2940</v>
      </c>
      <c r="E23" s="68">
        <v>2594</v>
      </c>
      <c r="F23" s="68">
        <v>346</v>
      </c>
      <c r="G23" s="61">
        <v>0</v>
      </c>
      <c r="H23" s="61">
        <v>284</v>
      </c>
      <c r="I23" s="61">
        <v>61</v>
      </c>
      <c r="J23" s="61">
        <v>561.73220000000003</v>
      </c>
      <c r="K23" s="61">
        <v>389</v>
      </c>
      <c r="L23" s="18"/>
    </row>
    <row r="24" spans="1:12" ht="13.2" x14ac:dyDescent="0.25">
      <c r="A24" s="19" t="s">
        <v>18</v>
      </c>
      <c r="B24" s="61">
        <f t="shared" si="0"/>
        <v>5006</v>
      </c>
      <c r="C24" s="61">
        <v>483</v>
      </c>
      <c r="D24" s="61">
        <v>4032</v>
      </c>
      <c r="E24" s="68">
        <v>3538</v>
      </c>
      <c r="F24" s="68">
        <v>494</v>
      </c>
      <c r="G24" s="61">
        <v>0</v>
      </c>
      <c r="H24" s="61">
        <v>314</v>
      </c>
      <c r="I24" s="61">
        <v>177</v>
      </c>
      <c r="J24" s="61">
        <v>599.09050000000002</v>
      </c>
      <c r="K24" s="61">
        <v>376</v>
      </c>
      <c r="L24" s="18"/>
    </row>
    <row r="25" spans="1:12" ht="13.2" x14ac:dyDescent="0.25">
      <c r="A25" s="19" t="s">
        <v>19</v>
      </c>
      <c r="B25" s="61">
        <f t="shared" si="0"/>
        <v>7688</v>
      </c>
      <c r="C25" s="61">
        <v>703</v>
      </c>
      <c r="D25" s="61">
        <v>6411</v>
      </c>
      <c r="E25" s="68">
        <v>5484</v>
      </c>
      <c r="F25" s="68">
        <v>927</v>
      </c>
      <c r="G25" s="61">
        <v>0</v>
      </c>
      <c r="H25" s="61">
        <v>325</v>
      </c>
      <c r="I25" s="61">
        <v>249</v>
      </c>
      <c r="J25" s="61">
        <v>557.78859999999997</v>
      </c>
      <c r="K25" s="61">
        <v>586</v>
      </c>
      <c r="L25" s="18"/>
    </row>
    <row r="26" spans="1:12" ht="13.2" x14ac:dyDescent="0.25">
      <c r="A26" s="19" t="s">
        <v>20</v>
      </c>
      <c r="B26" s="61">
        <f t="shared" si="0"/>
        <v>12544</v>
      </c>
      <c r="C26" s="61">
        <v>1075</v>
      </c>
      <c r="D26" s="61">
        <v>11105</v>
      </c>
      <c r="E26" s="68">
        <v>10515</v>
      </c>
      <c r="F26" s="68">
        <v>590</v>
      </c>
      <c r="G26" s="61">
        <v>0</v>
      </c>
      <c r="H26" s="61">
        <v>237</v>
      </c>
      <c r="I26" s="61">
        <v>127</v>
      </c>
      <c r="J26" s="61">
        <v>529.93110000000001</v>
      </c>
      <c r="K26" s="61">
        <v>574</v>
      </c>
      <c r="L26" s="18"/>
    </row>
    <row r="27" spans="1:12" ht="13.2" x14ac:dyDescent="0.25">
      <c r="A27" s="19" t="s">
        <v>21</v>
      </c>
      <c r="B27" s="61">
        <f t="shared" si="0"/>
        <v>7904</v>
      </c>
      <c r="C27" s="61">
        <v>730</v>
      </c>
      <c r="D27" s="61">
        <v>6705</v>
      </c>
      <c r="E27" s="68">
        <v>5699</v>
      </c>
      <c r="F27" s="68">
        <v>1006</v>
      </c>
      <c r="G27" s="61">
        <v>0</v>
      </c>
      <c r="H27" s="61">
        <v>366</v>
      </c>
      <c r="I27" s="61">
        <v>103</v>
      </c>
      <c r="J27" s="61">
        <v>608.32759999999996</v>
      </c>
      <c r="K27" s="61">
        <v>697</v>
      </c>
      <c r="L27" s="18"/>
    </row>
    <row r="28" spans="1:12" ht="13.2" x14ac:dyDescent="0.25">
      <c r="A28" s="19" t="s">
        <v>22</v>
      </c>
      <c r="B28" s="61">
        <f t="shared" si="0"/>
        <v>8616</v>
      </c>
      <c r="C28" s="61">
        <v>828</v>
      </c>
      <c r="D28" s="61">
        <v>7228</v>
      </c>
      <c r="E28" s="68">
        <v>6692</v>
      </c>
      <c r="F28" s="68">
        <v>536</v>
      </c>
      <c r="G28" s="61">
        <v>0</v>
      </c>
      <c r="H28" s="61">
        <v>382</v>
      </c>
      <c r="I28" s="61">
        <v>178</v>
      </c>
      <c r="J28" s="61">
        <v>522.56190000000004</v>
      </c>
      <c r="K28" s="61">
        <v>547</v>
      </c>
      <c r="L28" s="18"/>
    </row>
    <row r="29" spans="1:12" ht="13.2" x14ac:dyDescent="0.25">
      <c r="A29" s="19" t="s">
        <v>23</v>
      </c>
      <c r="B29" s="61">
        <f t="shared" si="0"/>
        <v>27611</v>
      </c>
      <c r="C29" s="61">
        <v>2166</v>
      </c>
      <c r="D29" s="61">
        <v>23709</v>
      </c>
      <c r="E29" s="68">
        <v>17474</v>
      </c>
      <c r="F29" s="68">
        <v>6235</v>
      </c>
      <c r="G29" s="61">
        <v>0</v>
      </c>
      <c r="H29" s="61">
        <v>1349</v>
      </c>
      <c r="I29" s="61">
        <v>387</v>
      </c>
      <c r="J29" s="61">
        <v>600.93150000000003</v>
      </c>
      <c r="K29" s="61">
        <v>1691</v>
      </c>
      <c r="L29" s="18"/>
    </row>
    <row r="30" spans="1:12" ht="13.2" x14ac:dyDescent="0.25">
      <c r="A30" s="19" t="s">
        <v>24</v>
      </c>
      <c r="B30" s="61">
        <f t="shared" si="0"/>
        <v>6177</v>
      </c>
      <c r="C30" s="61">
        <v>618</v>
      </c>
      <c r="D30" s="61">
        <v>4668</v>
      </c>
      <c r="E30" s="68">
        <v>3274</v>
      </c>
      <c r="F30" s="68">
        <v>1394</v>
      </c>
      <c r="G30" s="61">
        <v>8</v>
      </c>
      <c r="H30" s="61">
        <v>760</v>
      </c>
      <c r="I30" s="61">
        <v>123</v>
      </c>
      <c r="J30" s="61">
        <v>670.24739999999997</v>
      </c>
      <c r="K30" s="61">
        <v>382</v>
      </c>
      <c r="L30" s="18"/>
    </row>
    <row r="31" spans="1:12" ht="13.2" x14ac:dyDescent="0.25">
      <c r="A31" s="19" t="s">
        <v>25</v>
      </c>
      <c r="B31" s="61">
        <f t="shared" si="0"/>
        <v>19730</v>
      </c>
      <c r="C31" s="61">
        <v>1453</v>
      </c>
      <c r="D31" s="61">
        <v>16577</v>
      </c>
      <c r="E31" s="68">
        <v>13301</v>
      </c>
      <c r="F31" s="68">
        <v>3276</v>
      </c>
      <c r="G31" s="61">
        <v>23</v>
      </c>
      <c r="H31" s="61">
        <v>1459</v>
      </c>
      <c r="I31" s="61">
        <v>218</v>
      </c>
      <c r="J31" s="61">
        <v>614.14430000000004</v>
      </c>
      <c r="K31" s="61">
        <v>1283</v>
      </c>
      <c r="L31" s="18"/>
    </row>
    <row r="32" spans="1:12" ht="13.2" x14ac:dyDescent="0.25">
      <c r="A32" s="19" t="s">
        <v>26</v>
      </c>
      <c r="B32" s="61">
        <f t="shared" si="0"/>
        <v>26181</v>
      </c>
      <c r="C32" s="61">
        <v>1608</v>
      </c>
      <c r="D32" s="61">
        <v>23158</v>
      </c>
      <c r="E32" s="68">
        <v>13784</v>
      </c>
      <c r="F32" s="68">
        <v>9374</v>
      </c>
      <c r="G32" s="61">
        <v>0</v>
      </c>
      <c r="H32" s="61">
        <v>1187</v>
      </c>
      <c r="I32" s="61">
        <v>228</v>
      </c>
      <c r="J32" s="61">
        <v>676.30190000000005</v>
      </c>
      <c r="K32" s="61">
        <v>1227</v>
      </c>
      <c r="L32" s="18"/>
    </row>
    <row r="33" spans="1:12" ht="13.2" x14ac:dyDescent="0.25">
      <c r="A33" s="20" t="s">
        <v>27</v>
      </c>
      <c r="B33" s="62">
        <f t="shared" si="0"/>
        <v>247333</v>
      </c>
      <c r="C33" s="62">
        <f>SUM(C15:C32)</f>
        <v>19312</v>
      </c>
      <c r="D33" s="62">
        <f>SUM(D15:D32)</f>
        <v>209452</v>
      </c>
      <c r="E33" s="67">
        <v>160178</v>
      </c>
      <c r="F33" s="67">
        <v>49274</v>
      </c>
      <c r="G33" s="62">
        <f>SUM(G15:G32)</f>
        <v>371</v>
      </c>
      <c r="H33" s="62">
        <f>SUM(H15:H32)</f>
        <v>13836</v>
      </c>
      <c r="I33" s="62">
        <f>SUM(I15:I32)</f>
        <v>4362</v>
      </c>
      <c r="J33" s="62">
        <v>595.4221</v>
      </c>
      <c r="K33" s="62">
        <f>SUM(K15:K32)</f>
        <v>14979</v>
      </c>
      <c r="L33" s="18"/>
    </row>
    <row r="34" spans="1:12" ht="13.2" x14ac:dyDescent="0.25">
      <c r="A34" s="66" t="s">
        <v>110</v>
      </c>
      <c r="B34" s="61">
        <f t="shared" si="0"/>
        <v>6425</v>
      </c>
      <c r="C34" s="61">
        <v>144</v>
      </c>
      <c r="D34" s="61">
        <v>5607</v>
      </c>
      <c r="E34" s="68">
        <v>261</v>
      </c>
      <c r="F34" s="68">
        <v>5346</v>
      </c>
      <c r="G34" s="61">
        <v>34</v>
      </c>
      <c r="H34" s="61">
        <v>565</v>
      </c>
      <c r="I34" s="61">
        <v>75</v>
      </c>
      <c r="J34" s="61">
        <v>0</v>
      </c>
      <c r="K34" s="61">
        <v>289</v>
      </c>
      <c r="L34" s="18"/>
    </row>
    <row r="35" spans="1:12" ht="13.2" x14ac:dyDescent="0.25">
      <c r="A35" s="66" t="s">
        <v>108</v>
      </c>
      <c r="B35" s="61">
        <f t="shared" si="0"/>
        <v>13</v>
      </c>
      <c r="C35" s="61">
        <v>0</v>
      </c>
      <c r="D35" s="61">
        <v>12</v>
      </c>
      <c r="E35" s="68">
        <v>8</v>
      </c>
      <c r="F35" s="68">
        <v>4</v>
      </c>
      <c r="G35" s="61">
        <v>0</v>
      </c>
      <c r="H35" s="61">
        <v>1</v>
      </c>
      <c r="I35" s="61">
        <v>0</v>
      </c>
      <c r="J35" s="61">
        <v>0</v>
      </c>
      <c r="K35" s="61">
        <v>0</v>
      </c>
      <c r="L35" s="18"/>
    </row>
    <row r="36" spans="1:12" ht="13.2" x14ac:dyDescent="0.25">
      <c r="A36" s="20" t="s">
        <v>28</v>
      </c>
      <c r="B36" s="62">
        <f t="shared" ref="B36:I36" si="1">B14+B33+B34+B35</f>
        <v>347898</v>
      </c>
      <c r="C36" s="62">
        <f t="shared" si="1"/>
        <v>28041</v>
      </c>
      <c r="D36" s="62">
        <f t="shared" si="1"/>
        <v>294789</v>
      </c>
      <c r="E36" s="67">
        <v>220972</v>
      </c>
      <c r="F36" s="67">
        <v>73817</v>
      </c>
      <c r="G36" s="62">
        <f t="shared" si="1"/>
        <v>484</v>
      </c>
      <c r="H36" s="62">
        <f t="shared" si="1"/>
        <v>18753</v>
      </c>
      <c r="I36" s="62">
        <f t="shared" si="1"/>
        <v>5831</v>
      </c>
      <c r="J36" s="62">
        <v>570.26009999999997</v>
      </c>
      <c r="K36" s="62">
        <f>K14+K33+K34+K35</f>
        <v>19211</v>
      </c>
      <c r="L36" s="18"/>
    </row>
    <row r="37" spans="1:12" x14ac:dyDescent="0.2">
      <c r="A37" s="43" t="s">
        <v>29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12" ht="11.4" x14ac:dyDescent="0.2">
      <c r="A38" s="44" t="s">
        <v>71</v>
      </c>
      <c r="B38" s="42"/>
      <c r="C38" s="42"/>
      <c r="G38" s="42"/>
      <c r="H38" s="42"/>
      <c r="I38" s="42"/>
      <c r="J38" s="42"/>
    </row>
    <row r="39" spans="1:12" ht="11.4" x14ac:dyDescent="0.2">
      <c r="A39" s="65" t="s">
        <v>109</v>
      </c>
      <c r="B39" s="42"/>
      <c r="C39" s="42"/>
      <c r="G39" s="42"/>
      <c r="H39" s="42"/>
      <c r="I39" s="42"/>
      <c r="J39" s="42"/>
    </row>
    <row r="40" spans="1:12" x14ac:dyDescent="0.2">
      <c r="A40" s="64"/>
      <c r="B40" s="42"/>
      <c r="C40" s="42"/>
      <c r="G40" s="42"/>
      <c r="H40" s="42"/>
      <c r="I40" s="42"/>
      <c r="J40" s="42"/>
    </row>
    <row r="41" spans="1:12" x14ac:dyDescent="0.2">
      <c r="B41" s="42"/>
      <c r="C41" s="42"/>
      <c r="D41" s="42"/>
      <c r="E41" s="42"/>
      <c r="F41" s="42"/>
      <c r="G41" s="42"/>
      <c r="H41" s="42"/>
      <c r="I41" s="42"/>
      <c r="J41" s="42"/>
    </row>
    <row r="42" spans="1:12" x14ac:dyDescent="0.2">
      <c r="A42" s="45" t="s">
        <v>70</v>
      </c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L40" sqref="A1:L40"/>
    </sheetView>
  </sheetViews>
  <sheetFormatPr baseColWidth="10" defaultRowHeight="10.199999999999999" x14ac:dyDescent="0.2"/>
  <cols>
    <col min="1" max="1" width="21.140625" customWidth="1"/>
  </cols>
  <sheetData>
    <row r="1" spans="1:11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1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1" ht="26.25" customHeight="1" x14ac:dyDescent="0.2">
      <c r="A3" s="50" t="s">
        <v>106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1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1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1" ht="21" thickBot="1" x14ac:dyDescent="0.25">
      <c r="A7" s="69"/>
      <c r="B7" s="71"/>
      <c r="C7" s="75"/>
      <c r="D7" s="75"/>
      <c r="E7" s="58" t="s">
        <v>68</v>
      </c>
      <c r="F7" s="58" t="s">
        <v>69</v>
      </c>
      <c r="G7" s="75"/>
      <c r="H7" s="75"/>
      <c r="I7" s="75"/>
      <c r="J7" s="73"/>
      <c r="K7" s="73"/>
    </row>
    <row r="8" spans="1:11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1" s="18" customFormat="1" ht="13.2" x14ac:dyDescent="0.25">
      <c r="A9" s="19" t="s">
        <v>3</v>
      </c>
      <c r="B9" s="61">
        <v>147</v>
      </c>
      <c r="C9" s="61">
        <v>909</v>
      </c>
      <c r="D9" s="61">
        <v>13176</v>
      </c>
      <c r="E9" s="61">
        <v>5635</v>
      </c>
      <c r="F9" s="61">
        <v>7541</v>
      </c>
      <c r="G9" s="61">
        <v>6</v>
      </c>
      <c r="H9" s="61">
        <v>1034</v>
      </c>
      <c r="I9" s="61">
        <v>147</v>
      </c>
      <c r="J9" s="61">
        <v>644.06207827260505</v>
      </c>
      <c r="K9" s="61">
        <v>592</v>
      </c>
    </row>
    <row r="10" spans="1:11" s="18" customFormat="1" ht="13.2" x14ac:dyDescent="0.25">
      <c r="A10" s="19" t="s">
        <v>4</v>
      </c>
      <c r="B10" s="61">
        <v>125</v>
      </c>
      <c r="C10" s="61">
        <v>1120</v>
      </c>
      <c r="D10" s="61">
        <v>12169</v>
      </c>
      <c r="E10" s="61">
        <v>9887</v>
      </c>
      <c r="F10" s="61">
        <v>2282</v>
      </c>
      <c r="G10" s="61">
        <v>0</v>
      </c>
      <c r="H10" s="61">
        <v>385</v>
      </c>
      <c r="I10" s="61">
        <v>125</v>
      </c>
      <c r="J10" s="61">
        <v>498.55480887347397</v>
      </c>
      <c r="K10" s="61">
        <v>540</v>
      </c>
    </row>
    <row r="11" spans="1:11" s="18" customFormat="1" ht="13.2" x14ac:dyDescent="0.25">
      <c r="A11" s="19" t="s">
        <v>5</v>
      </c>
      <c r="B11" s="61">
        <v>532</v>
      </c>
      <c r="C11" s="61">
        <v>2173</v>
      </c>
      <c r="D11" s="61">
        <v>22183</v>
      </c>
      <c r="E11" s="61">
        <v>15636</v>
      </c>
      <c r="F11" s="61">
        <v>6547</v>
      </c>
      <c r="G11" s="61">
        <v>1</v>
      </c>
      <c r="H11" s="61">
        <v>1490</v>
      </c>
      <c r="I11" s="61">
        <v>532</v>
      </c>
      <c r="J11" s="61">
        <v>549.03838148364002</v>
      </c>
      <c r="K11" s="61">
        <v>1139</v>
      </c>
    </row>
    <row r="12" spans="1:11" s="18" customFormat="1" ht="13.2" x14ac:dyDescent="0.25">
      <c r="A12" s="19" t="s">
        <v>6</v>
      </c>
      <c r="B12" s="61">
        <v>291</v>
      </c>
      <c r="C12" s="61">
        <v>2141</v>
      </c>
      <c r="D12" s="61">
        <v>16142</v>
      </c>
      <c r="E12" s="61">
        <v>14152</v>
      </c>
      <c r="F12" s="61">
        <v>1990</v>
      </c>
      <c r="G12" s="61">
        <v>2</v>
      </c>
      <c r="H12" s="61">
        <v>609</v>
      </c>
      <c r="I12" s="61">
        <v>291</v>
      </c>
      <c r="J12" s="61">
        <v>443.18418073875603</v>
      </c>
      <c r="K12" s="61">
        <v>927</v>
      </c>
    </row>
    <row r="13" spans="1:11" s="18" customFormat="1" ht="13.2" x14ac:dyDescent="0.25">
      <c r="A13" s="19" t="s">
        <v>7</v>
      </c>
      <c r="B13" s="61">
        <v>318</v>
      </c>
      <c r="C13" s="61">
        <v>2258</v>
      </c>
      <c r="D13" s="61">
        <v>20103</v>
      </c>
      <c r="E13" s="61">
        <v>15847</v>
      </c>
      <c r="F13" s="61">
        <v>4256</v>
      </c>
      <c r="G13" s="61">
        <v>5</v>
      </c>
      <c r="H13" s="61">
        <v>902</v>
      </c>
      <c r="I13" s="61">
        <v>318</v>
      </c>
      <c r="J13" s="61">
        <v>453.30668255463098</v>
      </c>
      <c r="K13" s="61">
        <v>927</v>
      </c>
    </row>
    <row r="14" spans="1:11" s="18" customFormat="1" ht="21.75" customHeight="1" x14ac:dyDescent="0.25">
      <c r="A14" s="20" t="s">
        <v>8</v>
      </c>
      <c r="B14" s="62">
        <f>C14+D14+G14+H14+I14</f>
        <v>98220</v>
      </c>
      <c r="C14" s="62">
        <v>8601</v>
      </c>
      <c r="D14" s="62">
        <v>83773</v>
      </c>
      <c r="E14" s="62">
        <v>61157</v>
      </c>
      <c r="F14" s="61">
        <v>22616</v>
      </c>
      <c r="G14" s="62">
        <v>13</v>
      </c>
      <c r="H14" s="62">
        <v>4420</v>
      </c>
      <c r="I14" s="62">
        <v>1413</v>
      </c>
      <c r="J14" s="61">
        <v>504.32853753966498</v>
      </c>
      <c r="K14" s="62">
        <v>4125</v>
      </c>
    </row>
    <row r="15" spans="1:11" s="18" customFormat="1" ht="13.2" x14ac:dyDescent="0.25">
      <c r="A15" s="19" t="s">
        <v>9</v>
      </c>
      <c r="B15" s="61">
        <v>572</v>
      </c>
      <c r="C15" s="61">
        <v>2626</v>
      </c>
      <c r="D15" s="61">
        <v>34027</v>
      </c>
      <c r="E15" s="61">
        <v>23486</v>
      </c>
      <c r="F15" s="61">
        <v>10541</v>
      </c>
      <c r="G15" s="61">
        <v>6</v>
      </c>
      <c r="H15" s="61">
        <v>2073</v>
      </c>
      <c r="I15" s="61">
        <v>572</v>
      </c>
      <c r="J15" s="61">
        <v>554.61639409033796</v>
      </c>
      <c r="K15" s="61">
        <v>1813</v>
      </c>
    </row>
    <row r="16" spans="1:11" s="18" customFormat="1" ht="13.2" x14ac:dyDescent="0.25">
      <c r="A16" s="19" t="s">
        <v>10</v>
      </c>
      <c r="B16" s="61">
        <v>68</v>
      </c>
      <c r="C16" s="61">
        <v>284</v>
      </c>
      <c r="D16" s="61">
        <v>3073</v>
      </c>
      <c r="E16" s="61">
        <v>2793</v>
      </c>
      <c r="F16" s="61">
        <v>280</v>
      </c>
      <c r="G16" s="61">
        <v>0</v>
      </c>
      <c r="H16" s="61">
        <v>98</v>
      </c>
      <c r="I16" s="61">
        <v>68</v>
      </c>
      <c r="J16" s="61">
        <v>483.19846385955299</v>
      </c>
      <c r="K16" s="61">
        <v>195</v>
      </c>
    </row>
    <row r="17" spans="1:11" s="18" customFormat="1" ht="13.2" x14ac:dyDescent="0.25">
      <c r="A17" s="19" t="s">
        <v>11</v>
      </c>
      <c r="B17" s="61">
        <v>63</v>
      </c>
      <c r="C17" s="61">
        <v>651</v>
      </c>
      <c r="D17" s="61">
        <v>5969</v>
      </c>
      <c r="E17" s="61">
        <v>5554</v>
      </c>
      <c r="F17" s="61">
        <v>415</v>
      </c>
      <c r="G17" s="61">
        <v>12</v>
      </c>
      <c r="H17" s="61">
        <v>169</v>
      </c>
      <c r="I17" s="61">
        <v>63</v>
      </c>
      <c r="J17" s="61">
        <v>534.996102883866</v>
      </c>
      <c r="K17" s="61">
        <v>314</v>
      </c>
    </row>
    <row r="18" spans="1:11" s="18" customFormat="1" ht="13.2" x14ac:dyDescent="0.25">
      <c r="A18" s="19" t="s">
        <v>12</v>
      </c>
      <c r="B18" s="61">
        <v>179</v>
      </c>
      <c r="C18" s="61">
        <v>769</v>
      </c>
      <c r="D18" s="61">
        <v>8821</v>
      </c>
      <c r="E18" s="61">
        <v>7036</v>
      </c>
      <c r="F18" s="61">
        <v>1785</v>
      </c>
      <c r="G18" s="61">
        <v>0</v>
      </c>
      <c r="H18" s="61">
        <v>543</v>
      </c>
      <c r="I18" s="61">
        <v>179</v>
      </c>
      <c r="J18" s="61">
        <v>632.98753913203598</v>
      </c>
      <c r="K18" s="61">
        <v>572</v>
      </c>
    </row>
    <row r="19" spans="1:11" s="18" customFormat="1" ht="13.2" x14ac:dyDescent="0.25">
      <c r="A19" s="19" t="s">
        <v>13</v>
      </c>
      <c r="B19" s="61">
        <v>293</v>
      </c>
      <c r="C19" s="61">
        <v>1504</v>
      </c>
      <c r="D19" s="61">
        <v>15771</v>
      </c>
      <c r="E19" s="61">
        <v>11671</v>
      </c>
      <c r="F19" s="61">
        <v>4100</v>
      </c>
      <c r="G19" s="61">
        <v>1</v>
      </c>
      <c r="H19" s="61">
        <v>1043</v>
      </c>
      <c r="I19" s="61">
        <v>293</v>
      </c>
      <c r="J19" s="61">
        <v>606.39233701495505</v>
      </c>
      <c r="K19" s="61">
        <v>1031</v>
      </c>
    </row>
    <row r="20" spans="1:11" s="18" customFormat="1" ht="13.2" x14ac:dyDescent="0.25">
      <c r="A20" s="19" t="s">
        <v>14</v>
      </c>
      <c r="B20" s="61">
        <v>592</v>
      </c>
      <c r="C20" s="61">
        <v>603</v>
      </c>
      <c r="D20" s="61">
        <v>5098</v>
      </c>
      <c r="E20" s="61">
        <v>4152</v>
      </c>
      <c r="F20" s="61">
        <v>946</v>
      </c>
      <c r="G20" s="61">
        <v>0</v>
      </c>
      <c r="H20" s="61">
        <v>634</v>
      </c>
      <c r="I20" s="61">
        <v>592</v>
      </c>
      <c r="J20" s="61">
        <v>671.09087386165504</v>
      </c>
      <c r="K20" s="61">
        <v>721</v>
      </c>
    </row>
    <row r="21" spans="1:11" s="18" customFormat="1" ht="13.2" x14ac:dyDescent="0.25">
      <c r="A21" s="19" t="s">
        <v>15</v>
      </c>
      <c r="B21" s="61">
        <v>452</v>
      </c>
      <c r="C21" s="61">
        <v>1531</v>
      </c>
      <c r="D21" s="61">
        <v>20268</v>
      </c>
      <c r="E21" s="61">
        <v>13001</v>
      </c>
      <c r="F21" s="61">
        <v>7267</v>
      </c>
      <c r="G21" s="61">
        <v>288</v>
      </c>
      <c r="H21" s="61">
        <v>2145</v>
      </c>
      <c r="I21" s="61">
        <v>452</v>
      </c>
      <c r="J21" s="61">
        <v>724.38079586805998</v>
      </c>
      <c r="K21" s="61">
        <v>1710</v>
      </c>
    </row>
    <row r="22" spans="1:11" s="18" customFormat="1" ht="13.2" x14ac:dyDescent="0.25">
      <c r="A22" s="19" t="s">
        <v>16</v>
      </c>
      <c r="B22" s="61">
        <v>169</v>
      </c>
      <c r="C22" s="61">
        <v>1090</v>
      </c>
      <c r="D22" s="61">
        <v>10960</v>
      </c>
      <c r="E22" s="61">
        <v>10418</v>
      </c>
      <c r="F22" s="61">
        <v>542</v>
      </c>
      <c r="G22" s="61">
        <v>22</v>
      </c>
      <c r="H22" s="61">
        <v>296</v>
      </c>
      <c r="I22" s="61">
        <v>169</v>
      </c>
      <c r="J22" s="61">
        <v>485.02785515320301</v>
      </c>
      <c r="K22" s="61">
        <v>809</v>
      </c>
    </row>
    <row r="23" spans="1:11" s="18" customFormat="1" ht="13.2" x14ac:dyDescent="0.25">
      <c r="A23" s="19" t="s">
        <v>17</v>
      </c>
      <c r="B23" s="61">
        <v>67</v>
      </c>
      <c r="C23" s="61">
        <v>365</v>
      </c>
      <c r="D23" s="61">
        <v>2956</v>
      </c>
      <c r="E23" s="61">
        <v>2605</v>
      </c>
      <c r="F23" s="61">
        <v>351</v>
      </c>
      <c r="G23" s="61">
        <v>0</v>
      </c>
      <c r="H23" s="61">
        <v>284</v>
      </c>
      <c r="I23" s="61">
        <v>67</v>
      </c>
      <c r="J23" s="61">
        <v>558.73402312842404</v>
      </c>
      <c r="K23" s="61">
        <v>395</v>
      </c>
    </row>
    <row r="24" spans="1:11" s="18" customFormat="1" ht="13.2" x14ac:dyDescent="0.25">
      <c r="A24" s="19" t="s">
        <v>18</v>
      </c>
      <c r="B24" s="61">
        <v>180</v>
      </c>
      <c r="C24" s="61">
        <v>482</v>
      </c>
      <c r="D24" s="61">
        <v>4140</v>
      </c>
      <c r="E24" s="61">
        <v>3595</v>
      </c>
      <c r="F24" s="61">
        <v>545</v>
      </c>
      <c r="G24" s="61">
        <v>0</v>
      </c>
      <c r="H24" s="61">
        <v>361</v>
      </c>
      <c r="I24" s="61">
        <v>180</v>
      </c>
      <c r="J24" s="61">
        <v>609.05980889465604</v>
      </c>
      <c r="K24" s="61">
        <v>393</v>
      </c>
    </row>
    <row r="25" spans="1:11" s="18" customFormat="1" ht="13.2" x14ac:dyDescent="0.25">
      <c r="A25" s="19" t="s">
        <v>19</v>
      </c>
      <c r="B25" s="61">
        <v>255</v>
      </c>
      <c r="C25" s="61">
        <v>686</v>
      </c>
      <c r="D25" s="61">
        <v>6343</v>
      </c>
      <c r="E25" s="61">
        <v>5505</v>
      </c>
      <c r="F25" s="61">
        <v>838</v>
      </c>
      <c r="G25" s="61">
        <v>0</v>
      </c>
      <c r="H25" s="61">
        <v>328</v>
      </c>
      <c r="I25" s="61">
        <v>255</v>
      </c>
      <c r="J25" s="61">
        <v>556.18880607920505</v>
      </c>
      <c r="K25" s="61">
        <v>591</v>
      </c>
    </row>
    <row r="26" spans="1:11" s="18" customFormat="1" ht="13.2" x14ac:dyDescent="0.25">
      <c r="A26" s="19" t="s">
        <v>20</v>
      </c>
      <c r="B26" s="61">
        <v>124</v>
      </c>
      <c r="C26" s="61">
        <v>1022</v>
      </c>
      <c r="D26" s="61">
        <v>11134</v>
      </c>
      <c r="E26" s="61">
        <v>10528</v>
      </c>
      <c r="F26" s="61">
        <v>606</v>
      </c>
      <c r="G26" s="61">
        <v>0</v>
      </c>
      <c r="H26" s="61">
        <v>249</v>
      </c>
      <c r="I26" s="61">
        <v>124</v>
      </c>
      <c r="J26" s="61">
        <v>527.15950687928603</v>
      </c>
      <c r="K26" s="61">
        <v>579</v>
      </c>
    </row>
    <row r="27" spans="1:11" s="18" customFormat="1" ht="13.2" x14ac:dyDescent="0.25">
      <c r="A27" s="19" t="s">
        <v>21</v>
      </c>
      <c r="B27" s="61">
        <v>93</v>
      </c>
      <c r="C27" s="61">
        <v>726</v>
      </c>
      <c r="D27" s="61">
        <v>6665</v>
      </c>
      <c r="E27" s="61">
        <v>5673</v>
      </c>
      <c r="F27" s="61">
        <v>992</v>
      </c>
      <c r="G27" s="61">
        <v>0</v>
      </c>
      <c r="H27" s="61">
        <v>379</v>
      </c>
      <c r="I27" s="61">
        <v>93</v>
      </c>
      <c r="J27" s="61">
        <v>616.07772467288305</v>
      </c>
      <c r="K27" s="61">
        <v>676</v>
      </c>
    </row>
    <row r="28" spans="1:11" s="18" customFormat="1" ht="13.2" x14ac:dyDescent="0.25">
      <c r="A28" s="19" t="s">
        <v>22</v>
      </c>
      <c r="B28" s="61">
        <v>174</v>
      </c>
      <c r="C28" s="61">
        <v>801</v>
      </c>
      <c r="D28" s="61">
        <v>7279</v>
      </c>
      <c r="E28" s="61">
        <v>6706</v>
      </c>
      <c r="F28" s="61">
        <v>573</v>
      </c>
      <c r="G28" s="61">
        <v>0</v>
      </c>
      <c r="H28" s="61">
        <v>384</v>
      </c>
      <c r="I28" s="61">
        <v>174</v>
      </c>
      <c r="J28" s="61">
        <v>523.51515151515196</v>
      </c>
      <c r="K28" s="61">
        <v>549</v>
      </c>
    </row>
    <row r="29" spans="1:11" s="18" customFormat="1" ht="13.2" x14ac:dyDescent="0.25">
      <c r="A29" s="19" t="s">
        <v>23</v>
      </c>
      <c r="B29" s="61">
        <v>371</v>
      </c>
      <c r="C29" s="61">
        <v>2132</v>
      </c>
      <c r="D29" s="61">
        <v>23456</v>
      </c>
      <c r="E29" s="61">
        <v>17468</v>
      </c>
      <c r="F29" s="61">
        <v>5988</v>
      </c>
      <c r="G29" s="61">
        <v>0</v>
      </c>
      <c r="H29" s="61">
        <v>1252</v>
      </c>
      <c r="I29" s="61">
        <v>371</v>
      </c>
      <c r="J29" s="61">
        <v>592.22582540753501</v>
      </c>
      <c r="K29" s="61">
        <v>1702</v>
      </c>
    </row>
    <row r="30" spans="1:11" s="18" customFormat="1" ht="13.2" x14ac:dyDescent="0.25">
      <c r="A30" s="19" t="s">
        <v>24</v>
      </c>
      <c r="B30" s="61">
        <v>134</v>
      </c>
      <c r="C30" s="61">
        <v>443</v>
      </c>
      <c r="D30" s="61">
        <v>4680</v>
      </c>
      <c r="E30" s="61">
        <v>3310</v>
      </c>
      <c r="F30" s="61">
        <v>1370</v>
      </c>
      <c r="G30" s="61">
        <v>6</v>
      </c>
      <c r="H30" s="61">
        <v>803</v>
      </c>
      <c r="I30" s="61">
        <v>134</v>
      </c>
      <c r="J30" s="61">
        <v>655.07559395248404</v>
      </c>
      <c r="K30" s="61">
        <v>418</v>
      </c>
    </row>
    <row r="31" spans="1:11" s="18" customFormat="1" ht="13.2" x14ac:dyDescent="0.25">
      <c r="A31" s="19" t="s">
        <v>25</v>
      </c>
      <c r="B31" s="61">
        <v>214</v>
      </c>
      <c r="C31" s="61">
        <v>1430</v>
      </c>
      <c r="D31" s="61">
        <v>16492</v>
      </c>
      <c r="E31" s="61">
        <v>13329</v>
      </c>
      <c r="F31" s="61">
        <v>3163</v>
      </c>
      <c r="G31" s="61">
        <v>26</v>
      </c>
      <c r="H31" s="61">
        <v>1420</v>
      </c>
      <c r="I31" s="61">
        <v>214</v>
      </c>
      <c r="J31" s="61">
        <v>618.11868686868695</v>
      </c>
      <c r="K31" s="61">
        <v>1253</v>
      </c>
    </row>
    <row r="32" spans="1:11" s="18" customFormat="1" ht="13.2" x14ac:dyDescent="0.25">
      <c r="A32" s="19" t="s">
        <v>26</v>
      </c>
      <c r="B32" s="61">
        <v>227</v>
      </c>
      <c r="C32" s="61">
        <v>1570</v>
      </c>
      <c r="D32" s="61">
        <v>25090</v>
      </c>
      <c r="E32" s="61">
        <v>13888</v>
      </c>
      <c r="F32" s="61">
        <v>11202</v>
      </c>
      <c r="G32" s="61">
        <v>1</v>
      </c>
      <c r="H32" s="61">
        <v>1237</v>
      </c>
      <c r="I32" s="61">
        <v>227</v>
      </c>
      <c r="J32" s="61">
        <v>732.68900119835405</v>
      </c>
      <c r="K32" s="61">
        <v>1230</v>
      </c>
    </row>
    <row r="33" spans="1:11" s="18" customFormat="1" ht="21.75" customHeight="1" x14ac:dyDescent="0.25">
      <c r="A33" s="20" t="s">
        <v>27</v>
      </c>
      <c r="B33" s="62">
        <f>C33+D33+G33+H33+I33</f>
        <v>249224</v>
      </c>
      <c r="C33" s="62">
        <v>18715</v>
      </c>
      <c r="D33" s="62">
        <v>212222</v>
      </c>
      <c r="E33" s="62">
        <v>160718</v>
      </c>
      <c r="F33" s="62">
        <v>51504</v>
      </c>
      <c r="G33" s="62">
        <v>362</v>
      </c>
      <c r="H33" s="62">
        <v>13698</v>
      </c>
      <c r="I33" s="62">
        <v>4227</v>
      </c>
      <c r="J33" s="62">
        <v>600.16953397422299</v>
      </c>
      <c r="K33" s="62">
        <v>14951</v>
      </c>
    </row>
    <row r="34" spans="1:11" s="18" customFormat="1" ht="12.75" customHeight="1" x14ac:dyDescent="0.25">
      <c r="A34" s="26" t="s">
        <v>59</v>
      </c>
      <c r="B34" s="61">
        <f>C34+D34+G34+H34+I34</f>
        <v>1077</v>
      </c>
      <c r="C34" s="61">
        <v>0</v>
      </c>
      <c r="D34" s="61">
        <v>877</v>
      </c>
      <c r="E34" s="61">
        <v>3</v>
      </c>
      <c r="F34" s="61">
        <v>0</v>
      </c>
      <c r="G34" s="61">
        <v>129</v>
      </c>
      <c r="H34" s="61">
        <v>49</v>
      </c>
      <c r="I34" s="61">
        <v>22</v>
      </c>
      <c r="J34" s="61">
        <v>0</v>
      </c>
      <c r="K34" s="61">
        <v>29</v>
      </c>
    </row>
    <row r="35" spans="1:11" s="18" customFormat="1" ht="21.75" customHeight="1" x14ac:dyDescent="0.25">
      <c r="A35" s="20" t="s">
        <v>28</v>
      </c>
      <c r="B35" s="62">
        <v>348521</v>
      </c>
      <c r="C35" s="62">
        <v>27316</v>
      </c>
      <c r="D35" s="62">
        <v>296872</v>
      </c>
      <c r="E35" s="62">
        <v>221878</v>
      </c>
      <c r="F35" s="62">
        <v>74994</v>
      </c>
      <c r="G35" s="62">
        <v>504</v>
      </c>
      <c r="H35" s="62">
        <v>18167</v>
      </c>
      <c r="I35" s="62">
        <v>5591</v>
      </c>
      <c r="J35" s="62">
        <v>571</v>
      </c>
      <c r="K35" s="62">
        <v>19105</v>
      </c>
    </row>
    <row r="36" spans="1:11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1.4" x14ac:dyDescent="0.2">
      <c r="A37" s="44" t="s">
        <v>71</v>
      </c>
      <c r="B37" s="42"/>
      <c r="C37" s="42"/>
      <c r="G37" s="42"/>
      <c r="H37" s="42"/>
      <c r="I37" s="42"/>
      <c r="J37" s="42"/>
    </row>
    <row r="38" spans="1:11" ht="11.4" x14ac:dyDescent="0.2">
      <c r="A38" s="30"/>
      <c r="B38" s="42"/>
      <c r="C38" s="42"/>
      <c r="G38" s="42"/>
      <c r="H38" s="42"/>
      <c r="I38" s="42"/>
      <c r="J38" s="42"/>
    </row>
    <row r="39" spans="1:11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13" workbookViewId="0">
      <selection activeCell="K35" sqref="K35"/>
    </sheetView>
  </sheetViews>
  <sheetFormatPr baseColWidth="10" defaultRowHeight="10.199999999999999" x14ac:dyDescent="0.2"/>
  <cols>
    <col min="1" max="1" width="21.140625" customWidth="1"/>
  </cols>
  <sheetData>
    <row r="1" spans="1:11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1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1" ht="26.25" customHeight="1" x14ac:dyDescent="0.2">
      <c r="A3" s="50" t="s">
        <v>105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1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1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1" ht="21" thickBot="1" x14ac:dyDescent="0.25">
      <c r="A7" s="69"/>
      <c r="B7" s="71"/>
      <c r="C7" s="75"/>
      <c r="D7" s="75"/>
      <c r="E7" s="57" t="s">
        <v>68</v>
      </c>
      <c r="F7" s="57" t="s">
        <v>69</v>
      </c>
      <c r="G7" s="75"/>
      <c r="H7" s="75"/>
      <c r="I7" s="75"/>
      <c r="J7" s="73"/>
      <c r="K7" s="73"/>
    </row>
    <row r="8" spans="1:11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1" s="18" customFormat="1" ht="13.2" x14ac:dyDescent="0.25">
      <c r="A9" s="19" t="s">
        <v>3</v>
      </c>
      <c r="B9" s="59">
        <v>15234</v>
      </c>
      <c r="C9" s="59">
        <v>887</v>
      </c>
      <c r="D9" s="59">
        <v>13210</v>
      </c>
      <c r="E9" s="59">
        <v>5824</v>
      </c>
      <c r="F9" s="59">
        <v>7386</v>
      </c>
      <c r="G9" s="59">
        <v>6</v>
      </c>
      <c r="H9" s="59">
        <v>986</v>
      </c>
      <c r="I9" s="59">
        <v>145</v>
      </c>
      <c r="J9" s="59">
        <v>653.53925353925354</v>
      </c>
      <c r="K9" s="59">
        <v>578</v>
      </c>
    </row>
    <row r="10" spans="1:11" s="18" customFormat="1" ht="13.2" x14ac:dyDescent="0.25">
      <c r="A10" s="19" t="s">
        <v>4</v>
      </c>
      <c r="B10" s="59">
        <v>13812</v>
      </c>
      <c r="C10" s="59">
        <v>1086</v>
      </c>
      <c r="D10" s="59">
        <v>12222</v>
      </c>
      <c r="E10" s="59">
        <v>9992</v>
      </c>
      <c r="F10" s="59">
        <v>2230</v>
      </c>
      <c r="G10" s="59">
        <v>0</v>
      </c>
      <c r="H10" s="59">
        <v>386</v>
      </c>
      <c r="I10" s="59">
        <v>118</v>
      </c>
      <c r="J10" s="59">
        <v>508.22386576884873</v>
      </c>
      <c r="K10" s="59">
        <v>536</v>
      </c>
    </row>
    <row r="11" spans="1:11" s="18" customFormat="1" ht="13.2" x14ac:dyDescent="0.25">
      <c r="A11" s="19" t="s">
        <v>5</v>
      </c>
      <c r="B11" s="59">
        <v>26545</v>
      </c>
      <c r="C11" s="59">
        <v>2114</v>
      </c>
      <c r="D11" s="59">
        <v>22390</v>
      </c>
      <c r="E11" s="59">
        <v>15820</v>
      </c>
      <c r="F11" s="59">
        <v>6570</v>
      </c>
      <c r="G11" s="59">
        <v>1</v>
      </c>
      <c r="H11" s="59">
        <v>1529</v>
      </c>
      <c r="I11" s="59">
        <v>511</v>
      </c>
      <c r="J11" s="59">
        <v>555.28826039661953</v>
      </c>
      <c r="K11" s="59">
        <v>1125</v>
      </c>
    </row>
    <row r="12" spans="1:11" s="18" customFormat="1" ht="13.2" x14ac:dyDescent="0.25">
      <c r="A12" s="19" t="s">
        <v>6</v>
      </c>
      <c r="B12" s="59">
        <v>19453</v>
      </c>
      <c r="C12" s="59">
        <v>2171</v>
      </c>
      <c r="D12" s="59">
        <v>16378</v>
      </c>
      <c r="E12" s="59">
        <v>14436</v>
      </c>
      <c r="F12" s="59">
        <v>1942</v>
      </c>
      <c r="G12" s="59">
        <v>2</v>
      </c>
      <c r="H12" s="59">
        <v>623</v>
      </c>
      <c r="I12" s="59">
        <v>279</v>
      </c>
      <c r="J12" s="59">
        <v>449.4166570405452</v>
      </c>
      <c r="K12" s="59">
        <v>932</v>
      </c>
    </row>
    <row r="13" spans="1:11" s="18" customFormat="1" ht="13.2" x14ac:dyDescent="0.25">
      <c r="A13" s="19" t="s">
        <v>7</v>
      </c>
      <c r="B13" s="59">
        <v>23768</v>
      </c>
      <c r="C13" s="59">
        <v>2159</v>
      </c>
      <c r="D13" s="59">
        <v>20313</v>
      </c>
      <c r="E13" s="59">
        <v>16183</v>
      </c>
      <c r="F13" s="59">
        <v>4130</v>
      </c>
      <c r="G13" s="59">
        <v>6</v>
      </c>
      <c r="H13" s="59">
        <v>985</v>
      </c>
      <c r="I13" s="59">
        <v>305</v>
      </c>
      <c r="J13" s="59">
        <v>457.30557586485548</v>
      </c>
      <c r="K13" s="59">
        <v>927</v>
      </c>
    </row>
    <row r="14" spans="1:11" s="18" customFormat="1" ht="21.75" customHeight="1" x14ac:dyDescent="0.25">
      <c r="A14" s="20" t="s">
        <v>8</v>
      </c>
      <c r="B14" s="60">
        <v>98812</v>
      </c>
      <c r="C14" s="60">
        <v>8417</v>
      </c>
      <c r="D14" s="60">
        <v>84513</v>
      </c>
      <c r="E14" s="60">
        <v>62255</v>
      </c>
      <c r="F14" s="59">
        <v>22258</v>
      </c>
      <c r="G14" s="60">
        <v>15</v>
      </c>
      <c r="H14" s="60">
        <v>4509</v>
      </c>
      <c r="I14" s="60">
        <v>1358</v>
      </c>
      <c r="J14" s="59">
        <v>510.52441229656421</v>
      </c>
      <c r="K14" s="60">
        <v>4098</v>
      </c>
    </row>
    <row r="15" spans="1:11" s="18" customFormat="1" ht="13.2" x14ac:dyDescent="0.25">
      <c r="A15" s="19" t="s">
        <v>9</v>
      </c>
      <c r="B15" s="59">
        <v>40822</v>
      </c>
      <c r="C15" s="59">
        <v>2602</v>
      </c>
      <c r="D15" s="59">
        <v>35456</v>
      </c>
      <c r="E15" s="59">
        <v>23760</v>
      </c>
      <c r="F15" s="59">
        <v>11696</v>
      </c>
      <c r="G15" s="59">
        <v>7</v>
      </c>
      <c r="H15" s="59">
        <v>2122</v>
      </c>
      <c r="I15" s="59">
        <v>635</v>
      </c>
      <c r="J15" s="59">
        <v>587.41761878723344</v>
      </c>
      <c r="K15" s="59">
        <v>1793</v>
      </c>
    </row>
    <row r="16" spans="1:11" s="18" customFormat="1" ht="13.2" x14ac:dyDescent="0.25">
      <c r="A16" s="19" t="s">
        <v>10</v>
      </c>
      <c r="B16" s="59">
        <v>3512</v>
      </c>
      <c r="C16" s="59">
        <v>273</v>
      </c>
      <c r="D16" s="59">
        <v>3080</v>
      </c>
      <c r="E16" s="59">
        <v>2813</v>
      </c>
      <c r="F16" s="59">
        <v>267</v>
      </c>
      <c r="G16" s="59">
        <v>0</v>
      </c>
      <c r="H16" s="59">
        <v>94</v>
      </c>
      <c r="I16" s="59">
        <v>65</v>
      </c>
      <c r="J16" s="59">
        <v>490.0237198269848</v>
      </c>
      <c r="K16" s="59">
        <v>192</v>
      </c>
    </row>
    <row r="17" spans="1:11" s="18" customFormat="1" ht="13.2" x14ac:dyDescent="0.25">
      <c r="A17" s="19" t="s">
        <v>11</v>
      </c>
      <c r="B17" s="59">
        <v>6884</v>
      </c>
      <c r="C17" s="59">
        <v>619</v>
      </c>
      <c r="D17" s="59">
        <v>6015</v>
      </c>
      <c r="E17" s="59">
        <v>5620</v>
      </c>
      <c r="F17" s="59">
        <v>395</v>
      </c>
      <c r="G17" s="59">
        <v>13</v>
      </c>
      <c r="H17" s="59">
        <v>173</v>
      </c>
      <c r="I17" s="59">
        <v>64</v>
      </c>
      <c r="J17" s="59">
        <v>536.80598877105422</v>
      </c>
      <c r="K17" s="59">
        <v>312</v>
      </c>
    </row>
    <row r="18" spans="1:11" s="18" customFormat="1" ht="13.2" x14ac:dyDescent="0.25">
      <c r="A18" s="19" t="s">
        <v>12</v>
      </c>
      <c r="B18" s="59">
        <v>10196</v>
      </c>
      <c r="C18" s="59">
        <v>738</v>
      </c>
      <c r="D18" s="59">
        <v>8773</v>
      </c>
      <c r="E18" s="59">
        <v>7097</v>
      </c>
      <c r="F18" s="59">
        <v>1676</v>
      </c>
      <c r="G18" s="59">
        <v>0</v>
      </c>
      <c r="H18" s="59">
        <v>518</v>
      </c>
      <c r="I18" s="59">
        <v>167</v>
      </c>
      <c r="J18" s="59">
        <v>628.18064198139371</v>
      </c>
      <c r="K18" s="59">
        <v>558</v>
      </c>
    </row>
    <row r="19" spans="1:11" s="18" customFormat="1" ht="13.2" x14ac:dyDescent="0.25">
      <c r="A19" s="19" t="s">
        <v>13</v>
      </c>
      <c r="B19" s="59">
        <v>18635</v>
      </c>
      <c r="C19" s="59">
        <v>1478</v>
      </c>
      <c r="D19" s="59">
        <v>15848</v>
      </c>
      <c r="E19" s="59">
        <v>11838</v>
      </c>
      <c r="F19" s="59">
        <v>4010</v>
      </c>
      <c r="G19" s="59">
        <v>1</v>
      </c>
      <c r="H19" s="59">
        <v>1005</v>
      </c>
      <c r="I19" s="59">
        <v>303</v>
      </c>
      <c r="J19" s="59">
        <v>621.49813233724649</v>
      </c>
      <c r="K19" s="59">
        <v>1029</v>
      </c>
    </row>
    <row r="20" spans="1:11" s="18" customFormat="1" ht="13.2" x14ac:dyDescent="0.25">
      <c r="A20" s="19" t="s">
        <v>14</v>
      </c>
      <c r="B20" s="59">
        <v>6599</v>
      </c>
      <c r="C20" s="59">
        <v>570</v>
      </c>
      <c r="D20" s="59">
        <v>5036</v>
      </c>
      <c r="E20" s="59">
        <v>4155</v>
      </c>
      <c r="F20" s="59">
        <v>881</v>
      </c>
      <c r="G20" s="59">
        <v>0</v>
      </c>
      <c r="H20" s="59">
        <v>582</v>
      </c>
      <c r="I20" s="59">
        <v>411</v>
      </c>
      <c r="J20" s="59">
        <v>645.44209702660407</v>
      </c>
      <c r="K20" s="59">
        <v>676</v>
      </c>
    </row>
    <row r="21" spans="1:11" s="18" customFormat="1" ht="13.2" x14ac:dyDescent="0.25">
      <c r="A21" s="19" t="s">
        <v>15</v>
      </c>
      <c r="B21" s="59">
        <v>24730</v>
      </c>
      <c r="C21" s="59">
        <v>1487</v>
      </c>
      <c r="D21" s="59">
        <v>20296</v>
      </c>
      <c r="E21" s="59">
        <v>13074</v>
      </c>
      <c r="F21" s="59">
        <v>7222</v>
      </c>
      <c r="G21" s="59">
        <v>272</v>
      </c>
      <c r="H21" s="59">
        <v>2214</v>
      </c>
      <c r="I21" s="59">
        <v>461</v>
      </c>
      <c r="J21" s="59">
        <v>754.44644436987096</v>
      </c>
      <c r="K21" s="59">
        <v>1691</v>
      </c>
    </row>
    <row r="22" spans="1:11" s="18" customFormat="1" ht="13.2" x14ac:dyDescent="0.25">
      <c r="A22" s="19" t="s">
        <v>16</v>
      </c>
      <c r="B22" s="59">
        <v>12529</v>
      </c>
      <c r="C22" s="59">
        <v>1040</v>
      </c>
      <c r="D22" s="59">
        <v>11029</v>
      </c>
      <c r="E22" s="59">
        <v>10501</v>
      </c>
      <c r="F22" s="59">
        <v>528</v>
      </c>
      <c r="G22" s="59">
        <v>22</v>
      </c>
      <c r="H22" s="59">
        <v>279</v>
      </c>
      <c r="I22" s="59">
        <v>159</v>
      </c>
      <c r="J22" s="59">
        <v>491.39114405616345</v>
      </c>
      <c r="K22" s="59">
        <v>798</v>
      </c>
    </row>
    <row r="23" spans="1:11" s="18" customFormat="1" ht="13.2" x14ac:dyDescent="0.25">
      <c r="A23" s="19" t="s">
        <v>17</v>
      </c>
      <c r="B23" s="59">
        <v>3654</v>
      </c>
      <c r="C23" s="59">
        <v>366</v>
      </c>
      <c r="D23" s="59">
        <v>2959</v>
      </c>
      <c r="E23" s="59">
        <v>2628</v>
      </c>
      <c r="F23" s="59">
        <v>331</v>
      </c>
      <c r="G23" s="59">
        <v>0</v>
      </c>
      <c r="H23" s="59">
        <v>262</v>
      </c>
      <c r="I23" s="59">
        <v>67</v>
      </c>
      <c r="J23" s="59">
        <v>552.13055303717135</v>
      </c>
      <c r="K23" s="59">
        <v>393</v>
      </c>
    </row>
    <row r="24" spans="1:11" s="18" customFormat="1" ht="13.2" x14ac:dyDescent="0.25">
      <c r="A24" s="19" t="s">
        <v>18</v>
      </c>
      <c r="B24" s="59">
        <v>5215</v>
      </c>
      <c r="C24" s="59">
        <v>482</v>
      </c>
      <c r="D24" s="59">
        <v>4201</v>
      </c>
      <c r="E24" s="59">
        <v>3624</v>
      </c>
      <c r="F24" s="59">
        <v>577</v>
      </c>
      <c r="G24" s="59">
        <v>0</v>
      </c>
      <c r="H24" s="59">
        <v>357</v>
      </c>
      <c r="I24" s="59">
        <v>175</v>
      </c>
      <c r="J24" s="59">
        <v>613.09663766752874</v>
      </c>
      <c r="K24" s="59">
        <v>385</v>
      </c>
    </row>
    <row r="25" spans="1:11" s="18" customFormat="1" ht="13.2" x14ac:dyDescent="0.25">
      <c r="A25" s="19" t="s">
        <v>19</v>
      </c>
      <c r="B25" s="59">
        <v>7572</v>
      </c>
      <c r="C25" s="59">
        <v>665</v>
      </c>
      <c r="D25" s="59">
        <v>6338</v>
      </c>
      <c r="E25" s="59">
        <v>5537</v>
      </c>
      <c r="F25" s="59">
        <v>801</v>
      </c>
      <c r="G25" s="59">
        <v>0</v>
      </c>
      <c r="H25" s="59">
        <v>317</v>
      </c>
      <c r="I25" s="59">
        <v>252</v>
      </c>
      <c r="J25" s="59">
        <v>568.98106402164115</v>
      </c>
      <c r="K25" s="59">
        <v>583</v>
      </c>
    </row>
    <row r="26" spans="1:11" s="18" customFormat="1" ht="13.2" x14ac:dyDescent="0.25">
      <c r="A26" s="19" t="s">
        <v>20</v>
      </c>
      <c r="B26" s="59">
        <v>12620</v>
      </c>
      <c r="C26" s="59">
        <v>1029</v>
      </c>
      <c r="D26" s="59">
        <v>11227</v>
      </c>
      <c r="E26" s="59">
        <v>10607</v>
      </c>
      <c r="F26" s="59">
        <v>620</v>
      </c>
      <c r="G26" s="59">
        <v>0</v>
      </c>
      <c r="H26" s="59">
        <v>244</v>
      </c>
      <c r="I26" s="59">
        <v>120</v>
      </c>
      <c r="J26" s="59">
        <v>530.94366611973578</v>
      </c>
      <c r="K26" s="59">
        <v>564</v>
      </c>
    </row>
    <row r="27" spans="1:11" s="18" customFormat="1" ht="13.2" x14ac:dyDescent="0.25">
      <c r="A27" s="19" t="s">
        <v>21</v>
      </c>
      <c r="B27" s="59">
        <v>7906</v>
      </c>
      <c r="C27" s="59">
        <v>720</v>
      </c>
      <c r="D27" s="59">
        <v>6720</v>
      </c>
      <c r="E27" s="59">
        <v>5715</v>
      </c>
      <c r="F27" s="59">
        <v>1005</v>
      </c>
      <c r="G27" s="59">
        <v>0</v>
      </c>
      <c r="H27" s="59">
        <v>378</v>
      </c>
      <c r="I27" s="59">
        <v>88</v>
      </c>
      <c r="J27" s="59">
        <v>633.08776425368353</v>
      </c>
      <c r="K27" s="59">
        <v>665</v>
      </c>
    </row>
    <row r="28" spans="1:11" s="18" customFormat="1" ht="13.2" x14ac:dyDescent="0.25">
      <c r="A28" s="19" t="s">
        <v>22</v>
      </c>
      <c r="B28" s="59">
        <v>8754</v>
      </c>
      <c r="C28" s="59">
        <v>791</v>
      </c>
      <c r="D28" s="59">
        <v>7414</v>
      </c>
      <c r="E28" s="59">
        <v>6832</v>
      </c>
      <c r="F28" s="59">
        <v>582</v>
      </c>
      <c r="G28" s="59">
        <v>0</v>
      </c>
      <c r="H28" s="59">
        <v>373</v>
      </c>
      <c r="I28" s="59">
        <v>176</v>
      </c>
      <c r="J28" s="59">
        <v>531.51183970856096</v>
      </c>
      <c r="K28" s="59">
        <v>562</v>
      </c>
    </row>
    <row r="29" spans="1:11" s="18" customFormat="1" ht="13.2" x14ac:dyDescent="0.25">
      <c r="A29" s="19" t="s">
        <v>23</v>
      </c>
      <c r="B29" s="59">
        <v>27005</v>
      </c>
      <c r="C29" s="59">
        <v>2091</v>
      </c>
      <c r="D29" s="59">
        <v>23350</v>
      </c>
      <c r="E29" s="59">
        <v>17600</v>
      </c>
      <c r="F29" s="59">
        <v>5750</v>
      </c>
      <c r="G29" s="59">
        <v>0</v>
      </c>
      <c r="H29" s="59">
        <v>1205</v>
      </c>
      <c r="I29" s="59">
        <v>359</v>
      </c>
      <c r="J29" s="59">
        <v>589.6030741015677</v>
      </c>
      <c r="K29" s="59">
        <v>1666</v>
      </c>
    </row>
    <row r="30" spans="1:11" s="18" customFormat="1" ht="13.2" x14ac:dyDescent="0.25">
      <c r="A30" s="19" t="s">
        <v>24</v>
      </c>
      <c r="B30" s="59">
        <v>6026</v>
      </c>
      <c r="C30" s="59">
        <v>446</v>
      </c>
      <c r="D30" s="59">
        <v>4692</v>
      </c>
      <c r="E30" s="59">
        <v>3322</v>
      </c>
      <c r="F30" s="59">
        <v>1370</v>
      </c>
      <c r="G30" s="59">
        <v>7</v>
      </c>
      <c r="H30" s="59">
        <v>756</v>
      </c>
      <c r="I30" s="59">
        <v>125</v>
      </c>
      <c r="J30" s="59">
        <v>653.43743222728256</v>
      </c>
      <c r="K30" s="59">
        <v>412</v>
      </c>
    </row>
    <row r="31" spans="1:11" s="18" customFormat="1" ht="13.2" x14ac:dyDescent="0.25">
      <c r="A31" s="19" t="s">
        <v>25</v>
      </c>
      <c r="B31" s="59">
        <v>19624</v>
      </c>
      <c r="C31" s="59">
        <v>1379</v>
      </c>
      <c r="D31" s="59">
        <v>16574</v>
      </c>
      <c r="E31" s="59">
        <v>13424</v>
      </c>
      <c r="F31" s="59">
        <v>3150</v>
      </c>
      <c r="G31" s="59">
        <v>20</v>
      </c>
      <c r="H31" s="59">
        <v>1448</v>
      </c>
      <c r="I31" s="59">
        <v>203</v>
      </c>
      <c r="J31" s="59">
        <v>622.17431279921379</v>
      </c>
      <c r="K31" s="59">
        <v>1238</v>
      </c>
    </row>
    <row r="32" spans="1:11" s="18" customFormat="1" ht="13.2" x14ac:dyDescent="0.25">
      <c r="A32" s="19" t="s">
        <v>26</v>
      </c>
      <c r="B32" s="59">
        <v>28275</v>
      </c>
      <c r="C32" s="59">
        <v>1514</v>
      </c>
      <c r="D32" s="59">
        <v>25336</v>
      </c>
      <c r="E32" s="59">
        <v>14063</v>
      </c>
      <c r="F32" s="59">
        <v>11273</v>
      </c>
      <c r="G32" s="59">
        <v>1</v>
      </c>
      <c r="H32" s="59">
        <v>1206</v>
      </c>
      <c r="I32" s="59">
        <v>218</v>
      </c>
      <c r="J32" s="59">
        <v>739.4283323308664</v>
      </c>
      <c r="K32" s="59">
        <v>1228</v>
      </c>
    </row>
    <row r="33" spans="1:11" s="18" customFormat="1" ht="21.75" customHeight="1" x14ac:dyDescent="0.25">
      <c r="A33" s="20" t="s">
        <v>27</v>
      </c>
      <c r="B33" s="60">
        <v>250558</v>
      </c>
      <c r="C33" s="60">
        <v>18290</v>
      </c>
      <c r="D33" s="60">
        <v>214344</v>
      </c>
      <c r="E33" s="60">
        <v>162210</v>
      </c>
      <c r="F33" s="60">
        <v>52134</v>
      </c>
      <c r="G33" s="60">
        <v>343</v>
      </c>
      <c r="H33" s="60">
        <v>13533</v>
      </c>
      <c r="I33" s="60">
        <v>4048</v>
      </c>
      <c r="J33" s="60">
        <v>610.87421342246864</v>
      </c>
      <c r="K33" s="60">
        <v>14745</v>
      </c>
    </row>
    <row r="34" spans="1:11" s="18" customFormat="1" ht="12.75" customHeight="1" x14ac:dyDescent="0.25">
      <c r="A34" s="26" t="s">
        <v>59</v>
      </c>
      <c r="B34" s="59">
        <v>923</v>
      </c>
      <c r="C34" s="59">
        <v>0</v>
      </c>
      <c r="D34" s="59">
        <v>753</v>
      </c>
      <c r="E34" s="59">
        <v>2</v>
      </c>
      <c r="F34" s="59">
        <v>751</v>
      </c>
      <c r="G34" s="59">
        <v>124</v>
      </c>
      <c r="H34" s="59">
        <v>38</v>
      </c>
      <c r="I34" s="59">
        <v>8</v>
      </c>
      <c r="J34" s="59">
        <v>0</v>
      </c>
      <c r="K34" s="61">
        <v>7</v>
      </c>
    </row>
    <row r="35" spans="1:11" s="18" customFormat="1" ht="21.75" customHeight="1" x14ac:dyDescent="0.25">
      <c r="A35" s="20" t="s">
        <v>28</v>
      </c>
      <c r="B35" s="60">
        <v>350293</v>
      </c>
      <c r="C35" s="60">
        <v>26707</v>
      </c>
      <c r="D35" s="60">
        <v>299610</v>
      </c>
      <c r="E35" s="60">
        <v>224467</v>
      </c>
      <c r="F35" s="60">
        <v>75143</v>
      </c>
      <c r="G35" s="60">
        <v>482</v>
      </c>
      <c r="H35" s="60">
        <v>18080</v>
      </c>
      <c r="I35" s="60">
        <v>5414</v>
      </c>
      <c r="J35" s="60">
        <v>580.23100380478797</v>
      </c>
      <c r="K35" s="62">
        <v>18850</v>
      </c>
    </row>
    <row r="36" spans="1:11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1.4" x14ac:dyDescent="0.2">
      <c r="A37" s="44" t="s">
        <v>71</v>
      </c>
      <c r="B37" s="42"/>
      <c r="C37" s="42"/>
      <c r="G37" s="42"/>
      <c r="H37" s="42"/>
      <c r="I37" s="42"/>
      <c r="J37" s="42"/>
    </row>
    <row r="38" spans="1:11" ht="11.4" x14ac:dyDescent="0.2">
      <c r="A38" s="30"/>
      <c r="B38" s="42"/>
      <c r="C38" s="42"/>
      <c r="G38" s="42"/>
      <c r="H38" s="42"/>
      <c r="I38" s="42"/>
      <c r="J38" s="42"/>
    </row>
    <row r="39" spans="1:11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1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1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1" ht="26.25" customHeight="1" x14ac:dyDescent="0.2">
      <c r="A3" s="50" t="s">
        <v>104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1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1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1" ht="21" thickBot="1" x14ac:dyDescent="0.25">
      <c r="A7" s="69"/>
      <c r="B7" s="71"/>
      <c r="C7" s="75"/>
      <c r="D7" s="75"/>
      <c r="E7" s="51" t="s">
        <v>68</v>
      </c>
      <c r="F7" s="51" t="s">
        <v>69</v>
      </c>
      <c r="G7" s="75"/>
      <c r="H7" s="75"/>
      <c r="I7" s="75"/>
      <c r="J7" s="73"/>
      <c r="K7" s="73"/>
    </row>
    <row r="8" spans="1:11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1" s="18" customFormat="1" ht="13.2" x14ac:dyDescent="0.25">
      <c r="A9" s="19" t="s">
        <v>3</v>
      </c>
      <c r="B9" s="52">
        <v>15244</v>
      </c>
      <c r="C9" s="52">
        <v>863</v>
      </c>
      <c r="D9" s="52">
        <v>13333</v>
      </c>
      <c r="E9" s="52">
        <v>5810</v>
      </c>
      <c r="F9" s="52">
        <v>7523</v>
      </c>
      <c r="G9" s="52">
        <v>6</v>
      </c>
      <c r="H9" s="52">
        <v>905</v>
      </c>
      <c r="I9" s="52">
        <v>137</v>
      </c>
      <c r="J9" s="52">
        <v>645</v>
      </c>
      <c r="K9" s="52">
        <v>555</v>
      </c>
    </row>
    <row r="10" spans="1:11" s="18" customFormat="1" ht="13.2" x14ac:dyDescent="0.25">
      <c r="A10" s="19" t="s">
        <v>4</v>
      </c>
      <c r="B10" s="52">
        <v>13809</v>
      </c>
      <c r="C10" s="52">
        <v>1114</v>
      </c>
      <c r="D10" s="52">
        <v>12209</v>
      </c>
      <c r="E10" s="52">
        <v>9980</v>
      </c>
      <c r="F10" s="52">
        <v>2229</v>
      </c>
      <c r="G10" s="52">
        <v>0</v>
      </c>
      <c r="H10" s="52">
        <v>374</v>
      </c>
      <c r="I10" s="52">
        <v>112</v>
      </c>
      <c r="J10" s="52">
        <v>506</v>
      </c>
      <c r="K10" s="52">
        <v>525</v>
      </c>
    </row>
    <row r="11" spans="1:11" s="18" customFormat="1" ht="13.2" x14ac:dyDescent="0.25">
      <c r="A11" s="19" t="s">
        <v>5</v>
      </c>
      <c r="B11" s="52">
        <v>27841</v>
      </c>
      <c r="C11" s="52">
        <v>2060</v>
      </c>
      <c r="D11" s="52">
        <v>23718</v>
      </c>
      <c r="E11" s="52">
        <v>16002</v>
      </c>
      <c r="F11" s="52">
        <v>7716</v>
      </c>
      <c r="G11" s="52">
        <v>1</v>
      </c>
      <c r="H11" s="52">
        <v>1580</v>
      </c>
      <c r="I11" s="52">
        <v>482</v>
      </c>
      <c r="J11" s="52">
        <v>576</v>
      </c>
      <c r="K11" s="52">
        <v>1123</v>
      </c>
    </row>
    <row r="12" spans="1:11" s="18" customFormat="1" ht="13.2" x14ac:dyDescent="0.25">
      <c r="A12" s="19" t="s">
        <v>6</v>
      </c>
      <c r="B12" s="52">
        <v>19512</v>
      </c>
      <c r="C12" s="52">
        <v>2105</v>
      </c>
      <c r="D12" s="52">
        <v>16552</v>
      </c>
      <c r="E12" s="52">
        <v>14620</v>
      </c>
      <c r="F12" s="52">
        <v>1932</v>
      </c>
      <c r="G12" s="52">
        <v>1</v>
      </c>
      <c r="H12" s="52">
        <v>600</v>
      </c>
      <c r="I12" s="52">
        <v>254</v>
      </c>
      <c r="J12" s="52">
        <v>446</v>
      </c>
      <c r="K12" s="52">
        <v>943</v>
      </c>
    </row>
    <row r="13" spans="1:11" s="18" customFormat="1" ht="13.2" x14ac:dyDescent="0.25">
      <c r="A13" s="19" t="s">
        <v>7</v>
      </c>
      <c r="B13" s="52">
        <v>23732</v>
      </c>
      <c r="C13" s="52">
        <v>2149</v>
      </c>
      <c r="D13" s="52">
        <v>20312</v>
      </c>
      <c r="E13" s="52">
        <v>16376</v>
      </c>
      <c r="F13" s="52">
        <v>3936</v>
      </c>
      <c r="G13" s="52">
        <v>3</v>
      </c>
      <c r="H13" s="52">
        <v>979</v>
      </c>
      <c r="I13" s="52">
        <v>289</v>
      </c>
      <c r="J13" s="52">
        <v>452</v>
      </c>
      <c r="K13" s="52">
        <v>898</v>
      </c>
    </row>
    <row r="14" spans="1:11" s="18" customFormat="1" ht="21.75" customHeight="1" x14ac:dyDescent="0.25">
      <c r="A14" s="20" t="s">
        <v>8</v>
      </c>
      <c r="B14" s="25">
        <f t="shared" ref="B14:K14" si="0">SUM(B9:B13)</f>
        <v>100138</v>
      </c>
      <c r="C14" s="25">
        <f t="shared" si="0"/>
        <v>8291</v>
      </c>
      <c r="D14" s="25">
        <f t="shared" si="0"/>
        <v>86124</v>
      </c>
      <c r="E14" s="25">
        <f t="shared" si="0"/>
        <v>62788</v>
      </c>
      <c r="F14" s="25">
        <f t="shared" si="0"/>
        <v>23336</v>
      </c>
      <c r="G14" s="25">
        <f t="shared" si="0"/>
        <v>11</v>
      </c>
      <c r="H14" s="25">
        <f t="shared" si="0"/>
        <v>4438</v>
      </c>
      <c r="I14" s="25">
        <f t="shared" si="0"/>
        <v>1274</v>
      </c>
      <c r="J14" s="53">
        <v>512</v>
      </c>
      <c r="K14" s="25">
        <f t="shared" si="0"/>
        <v>4044</v>
      </c>
    </row>
    <row r="15" spans="1:11" s="18" customFormat="1" ht="13.2" x14ac:dyDescent="0.25">
      <c r="A15" s="19" t="s">
        <v>9</v>
      </c>
      <c r="B15" s="54">
        <v>42608</v>
      </c>
      <c r="C15" s="54">
        <v>2584</v>
      </c>
      <c r="D15" s="54">
        <v>36966</v>
      </c>
      <c r="E15" s="54">
        <v>23901</v>
      </c>
      <c r="F15" s="54">
        <v>13065</v>
      </c>
      <c r="G15" s="54">
        <v>7</v>
      </c>
      <c r="H15" s="54">
        <v>2200</v>
      </c>
      <c r="I15" s="54">
        <v>851</v>
      </c>
      <c r="J15" s="54">
        <v>604</v>
      </c>
      <c r="K15" s="54">
        <v>1791</v>
      </c>
    </row>
    <row r="16" spans="1:11" s="18" customFormat="1" ht="13.2" x14ac:dyDescent="0.25">
      <c r="A16" s="19" t="s">
        <v>10</v>
      </c>
      <c r="B16" s="54">
        <v>3507</v>
      </c>
      <c r="C16" s="54">
        <v>266</v>
      </c>
      <c r="D16" s="54">
        <v>3082</v>
      </c>
      <c r="E16" s="54">
        <v>2819</v>
      </c>
      <c r="F16" s="54">
        <v>263</v>
      </c>
      <c r="G16" s="54">
        <v>0</v>
      </c>
      <c r="H16" s="54">
        <v>95</v>
      </c>
      <c r="I16" s="54">
        <v>64</v>
      </c>
      <c r="J16" s="54">
        <v>491</v>
      </c>
      <c r="K16" s="54">
        <v>192</v>
      </c>
    </row>
    <row r="17" spans="1:11" s="18" customFormat="1" ht="13.2" x14ac:dyDescent="0.25">
      <c r="A17" s="19" t="s">
        <v>11</v>
      </c>
      <c r="B17" s="54">
        <v>6969</v>
      </c>
      <c r="C17" s="54">
        <v>639</v>
      </c>
      <c r="D17" s="54">
        <v>6084</v>
      </c>
      <c r="E17" s="54">
        <v>5707</v>
      </c>
      <c r="F17" s="54">
        <v>377</v>
      </c>
      <c r="G17" s="54">
        <v>6</v>
      </c>
      <c r="H17" s="54">
        <v>180</v>
      </c>
      <c r="I17" s="54">
        <v>60</v>
      </c>
      <c r="J17" s="54">
        <v>532</v>
      </c>
      <c r="K17" s="54">
        <v>310</v>
      </c>
    </row>
    <row r="18" spans="1:11" s="18" customFormat="1" ht="13.2" x14ac:dyDescent="0.25">
      <c r="A18" s="19" t="s">
        <v>12</v>
      </c>
      <c r="B18" s="54">
        <v>10200</v>
      </c>
      <c r="C18" s="54">
        <v>730</v>
      </c>
      <c r="D18" s="54">
        <v>8805</v>
      </c>
      <c r="E18" s="54">
        <v>7146</v>
      </c>
      <c r="F18" s="54">
        <v>1659</v>
      </c>
      <c r="G18" s="54">
        <v>0</v>
      </c>
      <c r="H18" s="54">
        <v>505</v>
      </c>
      <c r="I18" s="54">
        <v>160</v>
      </c>
      <c r="J18" s="54">
        <v>617</v>
      </c>
      <c r="K18" s="54">
        <v>546</v>
      </c>
    </row>
    <row r="19" spans="1:11" s="18" customFormat="1" ht="13.2" x14ac:dyDescent="0.25">
      <c r="A19" s="19" t="s">
        <v>13</v>
      </c>
      <c r="B19" s="54">
        <v>18794</v>
      </c>
      <c r="C19" s="54">
        <v>1464</v>
      </c>
      <c r="D19" s="54">
        <v>16036</v>
      </c>
      <c r="E19" s="54">
        <v>11821</v>
      </c>
      <c r="F19" s="54">
        <v>4215</v>
      </c>
      <c r="G19" s="54">
        <v>1</v>
      </c>
      <c r="H19" s="54">
        <v>989</v>
      </c>
      <c r="I19" s="54">
        <v>304</v>
      </c>
      <c r="J19" s="54">
        <v>628</v>
      </c>
      <c r="K19" s="54">
        <v>1022</v>
      </c>
    </row>
    <row r="20" spans="1:11" s="18" customFormat="1" ht="13.2" x14ac:dyDescent="0.25">
      <c r="A20" s="19" t="s">
        <v>14</v>
      </c>
      <c r="B20" s="54">
        <v>6332</v>
      </c>
      <c r="C20" s="54">
        <v>544</v>
      </c>
      <c r="D20" s="54">
        <v>5119</v>
      </c>
      <c r="E20" s="54">
        <v>4282</v>
      </c>
      <c r="F20" s="54">
        <v>837</v>
      </c>
      <c r="G20" s="54">
        <v>0</v>
      </c>
      <c r="H20" s="54">
        <v>508</v>
      </c>
      <c r="I20" s="54">
        <v>161</v>
      </c>
      <c r="J20" s="54">
        <v>609</v>
      </c>
      <c r="K20" s="54">
        <v>624</v>
      </c>
    </row>
    <row r="21" spans="1:11" s="18" customFormat="1" ht="13.2" x14ac:dyDescent="0.25">
      <c r="A21" s="19" t="s">
        <v>15</v>
      </c>
      <c r="B21" s="54">
        <v>25417</v>
      </c>
      <c r="C21" s="54">
        <v>1409</v>
      </c>
      <c r="D21" s="54">
        <v>20874</v>
      </c>
      <c r="E21" s="54">
        <v>13139</v>
      </c>
      <c r="F21" s="54">
        <v>7735</v>
      </c>
      <c r="G21" s="54">
        <v>291</v>
      </c>
      <c r="H21" s="54">
        <v>2364</v>
      </c>
      <c r="I21" s="54">
        <v>479</v>
      </c>
      <c r="J21" s="54">
        <v>775</v>
      </c>
      <c r="K21" s="54">
        <v>1682</v>
      </c>
    </row>
    <row r="22" spans="1:11" s="18" customFormat="1" ht="13.2" x14ac:dyDescent="0.25">
      <c r="A22" s="19" t="s">
        <v>16</v>
      </c>
      <c r="B22" s="54">
        <v>12474</v>
      </c>
      <c r="C22" s="54">
        <v>1018</v>
      </c>
      <c r="D22" s="54">
        <v>11008</v>
      </c>
      <c r="E22" s="54">
        <v>10484</v>
      </c>
      <c r="F22" s="54">
        <v>524</v>
      </c>
      <c r="G22" s="54">
        <v>21</v>
      </c>
      <c r="H22" s="54">
        <v>284</v>
      </c>
      <c r="I22" s="54">
        <v>143</v>
      </c>
      <c r="J22" s="54">
        <v>489</v>
      </c>
      <c r="K22" s="54">
        <v>782</v>
      </c>
    </row>
    <row r="23" spans="1:11" s="18" customFormat="1" ht="13.2" x14ac:dyDescent="0.25">
      <c r="A23" s="19" t="s">
        <v>17</v>
      </c>
      <c r="B23" s="54">
        <v>3651</v>
      </c>
      <c r="C23" s="54">
        <v>372</v>
      </c>
      <c r="D23" s="54">
        <v>2960</v>
      </c>
      <c r="E23" s="54">
        <v>2651</v>
      </c>
      <c r="F23" s="54">
        <v>309</v>
      </c>
      <c r="G23" s="54">
        <v>0</v>
      </c>
      <c r="H23" s="54">
        <v>252</v>
      </c>
      <c r="I23" s="54">
        <v>67</v>
      </c>
      <c r="J23" s="54">
        <v>543</v>
      </c>
      <c r="K23" s="54">
        <v>388</v>
      </c>
    </row>
    <row r="24" spans="1:11" s="18" customFormat="1" ht="13.2" x14ac:dyDescent="0.25">
      <c r="A24" s="19" t="s">
        <v>18</v>
      </c>
      <c r="B24" s="54">
        <v>5235</v>
      </c>
      <c r="C24" s="54">
        <v>488</v>
      </c>
      <c r="D24" s="54">
        <v>4215</v>
      </c>
      <c r="E24" s="54">
        <v>3660</v>
      </c>
      <c r="F24" s="54">
        <v>555</v>
      </c>
      <c r="G24" s="54">
        <v>0</v>
      </c>
      <c r="H24" s="54">
        <v>362</v>
      </c>
      <c r="I24" s="54">
        <v>170</v>
      </c>
      <c r="J24" s="54">
        <v>611</v>
      </c>
      <c r="K24" s="54">
        <v>371</v>
      </c>
    </row>
    <row r="25" spans="1:11" s="18" customFormat="1" ht="13.2" x14ac:dyDescent="0.25">
      <c r="A25" s="19" t="s">
        <v>19</v>
      </c>
      <c r="B25" s="54">
        <v>7528</v>
      </c>
      <c r="C25" s="54">
        <v>655</v>
      </c>
      <c r="D25" s="54">
        <v>6322</v>
      </c>
      <c r="E25" s="54">
        <v>5495</v>
      </c>
      <c r="F25" s="54">
        <v>827</v>
      </c>
      <c r="G25" s="54">
        <v>0</v>
      </c>
      <c r="H25" s="54">
        <v>295</v>
      </c>
      <c r="I25" s="54">
        <v>256</v>
      </c>
      <c r="J25" s="54">
        <v>565</v>
      </c>
      <c r="K25" s="54">
        <v>560</v>
      </c>
    </row>
    <row r="26" spans="1:11" s="18" customFormat="1" ht="13.2" x14ac:dyDescent="0.25">
      <c r="A26" s="19" t="s">
        <v>20</v>
      </c>
      <c r="B26" s="54">
        <v>12638</v>
      </c>
      <c r="C26" s="54">
        <v>960</v>
      </c>
      <c r="D26" s="54">
        <v>11333</v>
      </c>
      <c r="E26" s="54">
        <v>10718</v>
      </c>
      <c r="F26" s="54">
        <v>615</v>
      </c>
      <c r="G26" s="54">
        <v>0</v>
      </c>
      <c r="H26" s="54">
        <v>224</v>
      </c>
      <c r="I26" s="54">
        <v>121</v>
      </c>
      <c r="J26" s="54">
        <v>528</v>
      </c>
      <c r="K26" s="54">
        <v>554</v>
      </c>
    </row>
    <row r="27" spans="1:11" s="18" customFormat="1" ht="13.2" x14ac:dyDescent="0.25">
      <c r="A27" s="19" t="s">
        <v>21</v>
      </c>
      <c r="B27" s="54">
        <v>7818</v>
      </c>
      <c r="C27" s="54">
        <v>686</v>
      </c>
      <c r="D27" s="54">
        <v>6682</v>
      </c>
      <c r="E27" s="54">
        <v>5690</v>
      </c>
      <c r="F27" s="54">
        <v>992</v>
      </c>
      <c r="G27" s="54">
        <v>0</v>
      </c>
      <c r="H27" s="54">
        <v>357</v>
      </c>
      <c r="I27" s="54">
        <v>93</v>
      </c>
      <c r="J27" s="54">
        <v>631</v>
      </c>
      <c r="K27" s="54">
        <v>661</v>
      </c>
    </row>
    <row r="28" spans="1:11" s="18" customFormat="1" ht="13.2" x14ac:dyDescent="0.25">
      <c r="A28" s="19" t="s">
        <v>22</v>
      </c>
      <c r="B28" s="54">
        <v>8791</v>
      </c>
      <c r="C28" s="54">
        <v>775</v>
      </c>
      <c r="D28" s="54">
        <v>7472</v>
      </c>
      <c r="E28" s="54">
        <v>6903</v>
      </c>
      <c r="F28" s="54">
        <v>569</v>
      </c>
      <c r="G28" s="54">
        <v>0</v>
      </c>
      <c r="H28" s="54">
        <v>373</v>
      </c>
      <c r="I28" s="54">
        <v>171</v>
      </c>
      <c r="J28" s="54">
        <v>531</v>
      </c>
      <c r="K28" s="54">
        <v>559</v>
      </c>
    </row>
    <row r="29" spans="1:11" s="18" customFormat="1" ht="13.2" x14ac:dyDescent="0.25">
      <c r="A29" s="19" t="s">
        <v>23</v>
      </c>
      <c r="B29" s="54">
        <v>27007</v>
      </c>
      <c r="C29" s="54">
        <v>2092</v>
      </c>
      <c r="D29" s="54">
        <v>23305</v>
      </c>
      <c r="E29" s="54">
        <v>17690</v>
      </c>
      <c r="F29" s="54">
        <v>5615</v>
      </c>
      <c r="G29" s="54">
        <v>0</v>
      </c>
      <c r="H29" s="54">
        <v>1278</v>
      </c>
      <c r="I29" s="54">
        <v>332</v>
      </c>
      <c r="J29" s="54">
        <v>589</v>
      </c>
      <c r="K29" s="54">
        <v>1762</v>
      </c>
    </row>
    <row r="30" spans="1:11" s="18" customFormat="1" ht="13.2" x14ac:dyDescent="0.25">
      <c r="A30" s="19" t="s">
        <v>24</v>
      </c>
      <c r="B30" s="54">
        <v>6082</v>
      </c>
      <c r="C30" s="54">
        <v>450</v>
      </c>
      <c r="D30" s="54">
        <v>4753</v>
      </c>
      <c r="E30" s="54">
        <v>3375</v>
      </c>
      <c r="F30" s="54">
        <v>1378</v>
      </c>
      <c r="G30" s="54">
        <v>8</v>
      </c>
      <c r="H30" s="54">
        <v>746</v>
      </c>
      <c r="I30" s="54">
        <v>125</v>
      </c>
      <c r="J30" s="54">
        <v>657</v>
      </c>
      <c r="K30" s="54">
        <v>428</v>
      </c>
    </row>
    <row r="31" spans="1:11" s="18" customFormat="1" ht="13.2" x14ac:dyDescent="0.25">
      <c r="A31" s="19" t="s">
        <v>25</v>
      </c>
      <c r="B31" s="54">
        <v>19753</v>
      </c>
      <c r="C31" s="54">
        <v>1347</v>
      </c>
      <c r="D31" s="54">
        <v>16777</v>
      </c>
      <c r="E31" s="54">
        <v>13483</v>
      </c>
      <c r="F31" s="54">
        <v>3294</v>
      </c>
      <c r="G31" s="54">
        <v>13</v>
      </c>
      <c r="H31" s="54">
        <v>1417</v>
      </c>
      <c r="I31" s="54">
        <v>199</v>
      </c>
      <c r="J31" s="54">
        <v>624</v>
      </c>
      <c r="K31" s="54">
        <v>1198</v>
      </c>
    </row>
    <row r="32" spans="1:11" s="18" customFormat="1" ht="13.2" x14ac:dyDescent="0.25">
      <c r="A32" s="19" t="s">
        <v>26</v>
      </c>
      <c r="B32" s="54">
        <v>27150</v>
      </c>
      <c r="C32" s="54">
        <v>1482</v>
      </c>
      <c r="D32" s="54">
        <v>24311</v>
      </c>
      <c r="E32" s="54">
        <v>14191</v>
      </c>
      <c r="F32" s="54">
        <v>10120</v>
      </c>
      <c r="G32" s="54">
        <v>14</v>
      </c>
      <c r="H32" s="54">
        <v>1127</v>
      </c>
      <c r="I32" s="54">
        <v>216</v>
      </c>
      <c r="J32" s="54">
        <v>704</v>
      </c>
      <c r="K32" s="54">
        <v>1182</v>
      </c>
    </row>
    <row r="33" spans="1:11" s="18" customFormat="1" ht="21.75" customHeight="1" x14ac:dyDescent="0.25">
      <c r="A33" s="20" t="s">
        <v>27</v>
      </c>
      <c r="B33" s="25">
        <f t="shared" ref="B33:K33" si="1">SUM(B15:B32)</f>
        <v>251954</v>
      </c>
      <c r="C33" s="25">
        <f t="shared" si="1"/>
        <v>17961</v>
      </c>
      <c r="D33" s="25">
        <f t="shared" si="1"/>
        <v>216104</v>
      </c>
      <c r="E33" s="25">
        <f t="shared" si="1"/>
        <v>163155</v>
      </c>
      <c r="F33" s="25">
        <f t="shared" si="1"/>
        <v>52949</v>
      </c>
      <c r="G33" s="25">
        <f t="shared" si="1"/>
        <v>361</v>
      </c>
      <c r="H33" s="25">
        <f t="shared" si="1"/>
        <v>13556</v>
      </c>
      <c r="I33" s="25">
        <f t="shared" si="1"/>
        <v>3972</v>
      </c>
      <c r="J33" s="55">
        <v>610</v>
      </c>
      <c r="K33" s="25">
        <f t="shared" si="1"/>
        <v>14612</v>
      </c>
    </row>
    <row r="34" spans="1:11" s="18" customFormat="1" ht="12.75" customHeight="1" x14ac:dyDescent="0.25">
      <c r="A34" s="26" t="s">
        <v>59</v>
      </c>
      <c r="B34" s="56">
        <v>695</v>
      </c>
      <c r="C34" s="56">
        <v>0</v>
      </c>
      <c r="D34" s="56">
        <v>512</v>
      </c>
      <c r="E34" s="56">
        <v>1</v>
      </c>
      <c r="F34" s="56">
        <v>511</v>
      </c>
      <c r="G34" s="56">
        <v>139</v>
      </c>
      <c r="H34" s="56">
        <v>36</v>
      </c>
      <c r="I34" s="56">
        <v>8</v>
      </c>
      <c r="J34" s="56">
        <v>0</v>
      </c>
      <c r="K34" s="56">
        <v>5</v>
      </c>
    </row>
    <row r="35" spans="1:11" s="18" customFormat="1" ht="21.75" customHeight="1" x14ac:dyDescent="0.25">
      <c r="A35" s="20" t="s">
        <v>28</v>
      </c>
      <c r="B35" s="25">
        <f t="shared" ref="B35:K35" si="2">B33+B14+B34</f>
        <v>352787</v>
      </c>
      <c r="C35" s="25">
        <f t="shared" si="2"/>
        <v>26252</v>
      </c>
      <c r="D35" s="25">
        <f t="shared" si="2"/>
        <v>302740</v>
      </c>
      <c r="E35" s="25">
        <f t="shared" si="2"/>
        <v>225944</v>
      </c>
      <c r="F35" s="25">
        <f t="shared" si="2"/>
        <v>76796</v>
      </c>
      <c r="G35" s="25">
        <f t="shared" si="2"/>
        <v>511</v>
      </c>
      <c r="H35" s="25">
        <f t="shared" si="2"/>
        <v>18030</v>
      </c>
      <c r="I35" s="25">
        <f t="shared" si="2"/>
        <v>5254</v>
      </c>
      <c r="J35" s="55">
        <v>580</v>
      </c>
      <c r="K35" s="25">
        <f t="shared" si="2"/>
        <v>18661</v>
      </c>
    </row>
    <row r="36" spans="1:11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1.4" x14ac:dyDescent="0.2">
      <c r="A37" s="44" t="s">
        <v>71</v>
      </c>
      <c r="B37" s="42"/>
      <c r="C37" s="42"/>
      <c r="G37" s="42"/>
      <c r="H37" s="42"/>
      <c r="I37" s="42"/>
      <c r="J37" s="42"/>
    </row>
    <row r="38" spans="1:11" ht="11.4" x14ac:dyDescent="0.2">
      <c r="A38" s="30"/>
      <c r="B38" s="42"/>
      <c r="C38" s="42"/>
      <c r="G38" s="42"/>
      <c r="H38" s="42"/>
      <c r="I38" s="42"/>
      <c r="J38" s="42"/>
    </row>
    <row r="39" spans="1:11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7" workbookViewId="0">
      <selection activeCell="J35" sqref="J35"/>
    </sheetView>
  </sheetViews>
  <sheetFormatPr baseColWidth="10" defaultRowHeight="10.199999999999999" x14ac:dyDescent="0.2"/>
  <cols>
    <col min="1" max="1" width="21.140625" customWidth="1"/>
  </cols>
  <sheetData>
    <row r="1" spans="1:11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1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1" ht="26.25" customHeight="1" x14ac:dyDescent="0.2">
      <c r="A3" s="50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1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1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1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  <c r="K7" s="73"/>
    </row>
    <row r="8" spans="1:11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1" s="18" customFormat="1" ht="13.2" x14ac:dyDescent="0.25">
      <c r="A9" s="19" t="s">
        <v>3</v>
      </c>
      <c r="B9" s="22">
        <v>15117</v>
      </c>
      <c r="C9" s="22">
        <v>812</v>
      </c>
      <c r="D9" s="22">
        <v>13333</v>
      </c>
      <c r="E9" s="22">
        <v>5820</v>
      </c>
      <c r="F9" s="22">
        <v>7513</v>
      </c>
      <c r="G9" s="22">
        <v>6</v>
      </c>
      <c r="H9" s="22">
        <v>832</v>
      </c>
      <c r="I9" s="22">
        <v>134</v>
      </c>
      <c r="J9" s="22">
        <v>627</v>
      </c>
      <c r="K9" s="22">
        <v>557</v>
      </c>
    </row>
    <row r="10" spans="1:11" s="18" customFormat="1" ht="13.2" x14ac:dyDescent="0.25">
      <c r="A10" s="19" t="s">
        <v>4</v>
      </c>
      <c r="B10" s="22">
        <v>13471</v>
      </c>
      <c r="C10" s="22">
        <v>1085</v>
      </c>
      <c r="D10" s="22">
        <v>11926</v>
      </c>
      <c r="E10" s="22">
        <v>9782</v>
      </c>
      <c r="F10" s="22">
        <v>2144</v>
      </c>
      <c r="G10" s="22">
        <v>0</v>
      </c>
      <c r="H10" s="22">
        <v>356</v>
      </c>
      <c r="I10" s="22">
        <v>104</v>
      </c>
      <c r="J10" s="22">
        <v>486</v>
      </c>
      <c r="K10" s="22">
        <v>521</v>
      </c>
    </row>
    <row r="11" spans="1:11" s="18" customFormat="1" ht="13.2" x14ac:dyDescent="0.25">
      <c r="A11" s="19" t="s">
        <v>5</v>
      </c>
      <c r="B11" s="22">
        <v>27503</v>
      </c>
      <c r="C11" s="22">
        <v>1930</v>
      </c>
      <c r="D11" s="22">
        <v>23556</v>
      </c>
      <c r="E11" s="22">
        <v>15923</v>
      </c>
      <c r="F11" s="22">
        <v>7633</v>
      </c>
      <c r="G11" s="22">
        <v>1</v>
      </c>
      <c r="H11" s="22">
        <v>1562</v>
      </c>
      <c r="I11" s="22">
        <v>454</v>
      </c>
      <c r="J11" s="22">
        <v>562</v>
      </c>
      <c r="K11" s="22">
        <v>1104</v>
      </c>
    </row>
    <row r="12" spans="1:11" s="18" customFormat="1" ht="13.2" x14ac:dyDescent="0.25">
      <c r="A12" s="19" t="s">
        <v>6</v>
      </c>
      <c r="B12" s="22">
        <v>19275</v>
      </c>
      <c r="C12" s="22">
        <v>2017</v>
      </c>
      <c r="D12" s="22">
        <v>16450</v>
      </c>
      <c r="E12" s="22">
        <v>14544</v>
      </c>
      <c r="F12" s="22">
        <v>1906</v>
      </c>
      <c r="G12" s="22">
        <v>1</v>
      </c>
      <c r="H12" s="22">
        <v>572</v>
      </c>
      <c r="I12" s="22">
        <v>235</v>
      </c>
      <c r="J12" s="22">
        <v>436</v>
      </c>
      <c r="K12" s="22">
        <v>952</v>
      </c>
    </row>
    <row r="13" spans="1:11" s="18" customFormat="1" ht="13.2" x14ac:dyDescent="0.25">
      <c r="A13" s="19" t="s">
        <v>7</v>
      </c>
      <c r="B13" s="22">
        <v>23317</v>
      </c>
      <c r="C13" s="22">
        <v>2077</v>
      </c>
      <c r="D13" s="22">
        <v>20108</v>
      </c>
      <c r="E13" s="22">
        <v>16198</v>
      </c>
      <c r="F13" s="22">
        <v>3910</v>
      </c>
      <c r="G13" s="22">
        <v>2</v>
      </c>
      <c r="H13" s="22">
        <v>862</v>
      </c>
      <c r="I13" s="22">
        <v>268</v>
      </c>
      <c r="J13" s="22">
        <v>442</v>
      </c>
      <c r="K13" s="22">
        <v>857</v>
      </c>
    </row>
    <row r="14" spans="1:11" s="18" customFormat="1" ht="21.75" customHeight="1" x14ac:dyDescent="0.25">
      <c r="A14" s="20" t="s">
        <v>8</v>
      </c>
      <c r="B14" s="25">
        <f t="shared" ref="B14:K14" si="0">SUM(B9:B13)</f>
        <v>98683</v>
      </c>
      <c r="C14" s="25">
        <f t="shared" si="0"/>
        <v>7921</v>
      </c>
      <c r="D14" s="25">
        <f t="shared" si="0"/>
        <v>85373</v>
      </c>
      <c r="E14" s="25">
        <f t="shared" si="0"/>
        <v>62267</v>
      </c>
      <c r="F14" s="25">
        <f t="shared" si="0"/>
        <v>23106</v>
      </c>
      <c r="G14" s="25">
        <f t="shared" si="0"/>
        <v>10</v>
      </c>
      <c r="H14" s="25">
        <f t="shared" si="0"/>
        <v>4184</v>
      </c>
      <c r="I14" s="25">
        <f t="shared" si="0"/>
        <v>1195</v>
      </c>
      <c r="J14" s="55">
        <v>499</v>
      </c>
      <c r="K14" s="25">
        <f t="shared" si="0"/>
        <v>3991</v>
      </c>
    </row>
    <row r="15" spans="1:11" s="18" customFormat="1" ht="13.2" x14ac:dyDescent="0.25">
      <c r="A15" s="19" t="s">
        <v>9</v>
      </c>
      <c r="B15" s="22">
        <v>36284</v>
      </c>
      <c r="C15" s="22">
        <v>2493</v>
      </c>
      <c r="D15" s="22">
        <v>31451</v>
      </c>
      <c r="E15" s="22">
        <v>23780</v>
      </c>
      <c r="F15" s="22">
        <v>7671</v>
      </c>
      <c r="G15" s="22">
        <v>5</v>
      </c>
      <c r="H15" s="22">
        <v>1646</v>
      </c>
      <c r="I15" s="22">
        <v>689</v>
      </c>
      <c r="J15" s="22">
        <v>507</v>
      </c>
      <c r="K15" s="22">
        <v>1728</v>
      </c>
    </row>
    <row r="16" spans="1:11" s="18" customFormat="1" ht="13.2" x14ac:dyDescent="0.25">
      <c r="A16" s="19" t="s">
        <v>10</v>
      </c>
      <c r="B16" s="22">
        <v>3381</v>
      </c>
      <c r="C16" s="22">
        <v>252</v>
      </c>
      <c r="D16" s="22">
        <v>2985</v>
      </c>
      <c r="E16" s="22">
        <v>2783</v>
      </c>
      <c r="F16" s="22">
        <v>202</v>
      </c>
      <c r="G16" s="22">
        <v>0</v>
      </c>
      <c r="H16" s="22">
        <v>84</v>
      </c>
      <c r="I16" s="22">
        <v>60</v>
      </c>
      <c r="J16" s="22">
        <v>469</v>
      </c>
      <c r="K16" s="22">
        <v>185</v>
      </c>
    </row>
    <row r="17" spans="1:11" s="18" customFormat="1" ht="13.2" x14ac:dyDescent="0.25">
      <c r="A17" s="19" t="s">
        <v>11</v>
      </c>
      <c r="B17" s="22">
        <v>6902</v>
      </c>
      <c r="C17" s="22">
        <v>624</v>
      </c>
      <c r="D17" s="22">
        <v>6017</v>
      </c>
      <c r="E17" s="22">
        <v>5644</v>
      </c>
      <c r="F17" s="22">
        <v>373</v>
      </c>
      <c r="G17" s="22">
        <v>10</v>
      </c>
      <c r="H17" s="22">
        <v>189</v>
      </c>
      <c r="I17" s="22">
        <v>62</v>
      </c>
      <c r="J17" s="22">
        <v>527</v>
      </c>
      <c r="K17" s="22">
        <v>311</v>
      </c>
    </row>
    <row r="18" spans="1:11" s="18" customFormat="1" ht="13.2" x14ac:dyDescent="0.25">
      <c r="A18" s="19" t="s">
        <v>12</v>
      </c>
      <c r="B18" s="22">
        <v>10168</v>
      </c>
      <c r="C18" s="22">
        <v>703</v>
      </c>
      <c r="D18" s="22">
        <v>8792</v>
      </c>
      <c r="E18" s="22">
        <v>7101</v>
      </c>
      <c r="F18" s="22">
        <v>1691</v>
      </c>
      <c r="G18" s="22">
        <v>0</v>
      </c>
      <c r="H18" s="22">
        <v>528</v>
      </c>
      <c r="I18" s="22">
        <v>145</v>
      </c>
      <c r="J18" s="22">
        <v>607</v>
      </c>
      <c r="K18" s="22">
        <v>530</v>
      </c>
    </row>
    <row r="19" spans="1:11" s="18" customFormat="1" ht="13.2" x14ac:dyDescent="0.25">
      <c r="A19" s="19" t="s">
        <v>13</v>
      </c>
      <c r="B19" s="22">
        <v>18914</v>
      </c>
      <c r="C19" s="22">
        <v>1373</v>
      </c>
      <c r="D19" s="22">
        <v>16261</v>
      </c>
      <c r="E19" s="22">
        <v>11763</v>
      </c>
      <c r="F19" s="22">
        <v>4498</v>
      </c>
      <c r="G19" s="22">
        <v>1</v>
      </c>
      <c r="H19" s="22">
        <v>985</v>
      </c>
      <c r="I19" s="22">
        <v>294</v>
      </c>
      <c r="J19" s="22">
        <v>620</v>
      </c>
      <c r="K19" s="22">
        <v>1008</v>
      </c>
    </row>
    <row r="20" spans="1:11" s="18" customFormat="1" ht="13.2" x14ac:dyDescent="0.25">
      <c r="A20" s="19" t="s">
        <v>14</v>
      </c>
      <c r="B20" s="22">
        <v>6240</v>
      </c>
      <c r="C20" s="22">
        <v>519</v>
      </c>
      <c r="D20" s="22">
        <v>5108</v>
      </c>
      <c r="E20" s="22">
        <v>4271</v>
      </c>
      <c r="F20" s="22">
        <v>837</v>
      </c>
      <c r="G20" s="22">
        <v>0</v>
      </c>
      <c r="H20" s="22">
        <v>442</v>
      </c>
      <c r="I20" s="22">
        <v>171</v>
      </c>
      <c r="J20" s="22">
        <v>606</v>
      </c>
      <c r="K20" s="22">
        <v>618</v>
      </c>
    </row>
    <row r="21" spans="1:11" s="18" customFormat="1" ht="13.2" x14ac:dyDescent="0.25">
      <c r="A21" s="19" t="s">
        <v>15</v>
      </c>
      <c r="B21" s="22">
        <v>32562</v>
      </c>
      <c r="C21" s="22">
        <v>1379</v>
      </c>
      <c r="D21" s="22">
        <v>27257</v>
      </c>
      <c r="E21" s="22">
        <v>13193</v>
      </c>
      <c r="F21" s="22">
        <v>14064</v>
      </c>
      <c r="G21" s="22">
        <v>293</v>
      </c>
      <c r="H21" s="22">
        <v>3084</v>
      </c>
      <c r="I21" s="22">
        <v>549</v>
      </c>
      <c r="J21" s="22">
        <v>978</v>
      </c>
      <c r="K21" s="22">
        <v>1772</v>
      </c>
    </row>
    <row r="22" spans="1:11" s="18" customFormat="1" ht="13.2" x14ac:dyDescent="0.25">
      <c r="A22" s="19" t="s">
        <v>16</v>
      </c>
      <c r="B22" s="22">
        <v>12370</v>
      </c>
      <c r="C22" s="22">
        <v>970</v>
      </c>
      <c r="D22" s="22">
        <v>10960</v>
      </c>
      <c r="E22" s="22">
        <v>10472</v>
      </c>
      <c r="F22" s="22">
        <v>488</v>
      </c>
      <c r="G22" s="22">
        <v>19</v>
      </c>
      <c r="H22" s="22">
        <v>281</v>
      </c>
      <c r="I22" s="22">
        <v>140</v>
      </c>
      <c r="J22" s="22">
        <v>482</v>
      </c>
      <c r="K22" s="22">
        <v>764</v>
      </c>
    </row>
    <row r="23" spans="1:11" s="18" customFormat="1" ht="13.2" x14ac:dyDescent="0.25">
      <c r="A23" s="19" t="s">
        <v>17</v>
      </c>
      <c r="B23" s="22">
        <v>3614</v>
      </c>
      <c r="C23" s="22">
        <v>347</v>
      </c>
      <c r="D23" s="22">
        <v>2959</v>
      </c>
      <c r="E23" s="22">
        <v>2642</v>
      </c>
      <c r="F23" s="22">
        <v>317</v>
      </c>
      <c r="G23" s="22">
        <v>0</v>
      </c>
      <c r="H23" s="22">
        <v>246</v>
      </c>
      <c r="I23" s="22">
        <v>62</v>
      </c>
      <c r="J23" s="22">
        <v>530</v>
      </c>
      <c r="K23" s="22">
        <v>377</v>
      </c>
    </row>
    <row r="24" spans="1:11" s="18" customFormat="1" ht="13.2" x14ac:dyDescent="0.25">
      <c r="A24" s="19" t="s">
        <v>18</v>
      </c>
      <c r="B24" s="22">
        <v>5150</v>
      </c>
      <c r="C24" s="22">
        <v>458</v>
      </c>
      <c r="D24" s="22">
        <v>4186</v>
      </c>
      <c r="E24" s="22">
        <v>3631</v>
      </c>
      <c r="F24" s="22">
        <v>555</v>
      </c>
      <c r="G24" s="22">
        <v>0</v>
      </c>
      <c r="H24" s="22">
        <v>335</v>
      </c>
      <c r="I24" s="22">
        <v>171</v>
      </c>
      <c r="J24" s="22">
        <v>596</v>
      </c>
      <c r="K24" s="22">
        <v>366</v>
      </c>
    </row>
    <row r="25" spans="1:11" s="18" customFormat="1" ht="13.2" x14ac:dyDescent="0.25">
      <c r="A25" s="19" t="s">
        <v>19</v>
      </c>
      <c r="B25" s="22">
        <v>7439</v>
      </c>
      <c r="C25" s="22">
        <v>596</v>
      </c>
      <c r="D25" s="22">
        <v>6293</v>
      </c>
      <c r="E25" s="22">
        <v>5459</v>
      </c>
      <c r="F25" s="22">
        <v>834</v>
      </c>
      <c r="G25" s="22">
        <v>0</v>
      </c>
      <c r="H25" s="22">
        <v>303</v>
      </c>
      <c r="I25" s="22">
        <v>247</v>
      </c>
      <c r="J25" s="22">
        <v>554</v>
      </c>
      <c r="K25" s="22">
        <v>544</v>
      </c>
    </row>
    <row r="26" spans="1:11" s="18" customFormat="1" ht="13.2" x14ac:dyDescent="0.25">
      <c r="A26" s="19" t="s">
        <v>20</v>
      </c>
      <c r="B26" s="22">
        <v>12537</v>
      </c>
      <c r="C26" s="22">
        <v>944</v>
      </c>
      <c r="D26" s="22">
        <v>11255</v>
      </c>
      <c r="E26" s="22">
        <v>10648</v>
      </c>
      <c r="F26" s="22">
        <v>607</v>
      </c>
      <c r="G26" s="22">
        <v>0</v>
      </c>
      <c r="H26" s="22">
        <v>220</v>
      </c>
      <c r="I26" s="22">
        <v>118</v>
      </c>
      <c r="J26" s="22">
        <v>519</v>
      </c>
      <c r="K26" s="22">
        <v>524</v>
      </c>
    </row>
    <row r="27" spans="1:11" s="18" customFormat="1" ht="13.2" x14ac:dyDescent="0.25">
      <c r="A27" s="19" t="s">
        <v>21</v>
      </c>
      <c r="B27" s="22">
        <v>7772</v>
      </c>
      <c r="C27" s="22">
        <v>662</v>
      </c>
      <c r="D27" s="22">
        <v>6631</v>
      </c>
      <c r="E27" s="22">
        <v>5623</v>
      </c>
      <c r="F27" s="22">
        <v>1008</v>
      </c>
      <c r="G27" s="22">
        <v>0</v>
      </c>
      <c r="H27" s="22">
        <v>377</v>
      </c>
      <c r="I27" s="22">
        <v>102</v>
      </c>
      <c r="J27" s="22">
        <v>623</v>
      </c>
      <c r="K27" s="22">
        <v>685</v>
      </c>
    </row>
    <row r="28" spans="1:11" s="18" customFormat="1" ht="13.2" x14ac:dyDescent="0.25">
      <c r="A28" s="19" t="s">
        <v>22</v>
      </c>
      <c r="B28" s="22">
        <v>8663</v>
      </c>
      <c r="C28" s="22">
        <v>768</v>
      </c>
      <c r="D28" s="22">
        <v>7339</v>
      </c>
      <c r="E28" s="22">
        <v>6783</v>
      </c>
      <c r="F28" s="22">
        <v>556</v>
      </c>
      <c r="G28" s="22">
        <v>0</v>
      </c>
      <c r="H28" s="22">
        <v>381</v>
      </c>
      <c r="I28" s="22">
        <v>175</v>
      </c>
      <c r="J28" s="22">
        <v>518</v>
      </c>
      <c r="K28" s="22">
        <v>553</v>
      </c>
    </row>
    <row r="29" spans="1:11" s="18" customFormat="1" ht="13.2" x14ac:dyDescent="0.25">
      <c r="A29" s="19" t="s">
        <v>23</v>
      </c>
      <c r="B29" s="22">
        <v>26587</v>
      </c>
      <c r="C29" s="22">
        <v>2014</v>
      </c>
      <c r="D29" s="22">
        <v>23019</v>
      </c>
      <c r="E29" s="22">
        <v>17550</v>
      </c>
      <c r="F29" s="22">
        <v>5469</v>
      </c>
      <c r="G29" s="22">
        <v>0</v>
      </c>
      <c r="H29" s="22">
        <v>1229</v>
      </c>
      <c r="I29" s="22">
        <v>325</v>
      </c>
      <c r="J29" s="22">
        <v>576</v>
      </c>
      <c r="K29" s="22">
        <v>1710</v>
      </c>
    </row>
    <row r="30" spans="1:11" s="18" customFormat="1" ht="13.2" x14ac:dyDescent="0.25">
      <c r="A30" s="19" t="s">
        <v>24</v>
      </c>
      <c r="B30" s="22">
        <v>6046</v>
      </c>
      <c r="C30" s="22">
        <v>434</v>
      </c>
      <c r="D30" s="22">
        <v>4703</v>
      </c>
      <c r="E30" s="22">
        <v>3309</v>
      </c>
      <c r="F30" s="22">
        <v>1394</v>
      </c>
      <c r="G30" s="22">
        <v>8</v>
      </c>
      <c r="H30" s="22">
        <v>755</v>
      </c>
      <c r="I30" s="22">
        <v>146</v>
      </c>
      <c r="J30" s="22">
        <v>646</v>
      </c>
      <c r="K30" s="22">
        <v>413</v>
      </c>
    </row>
    <row r="31" spans="1:11" s="18" customFormat="1" ht="13.2" x14ac:dyDescent="0.25">
      <c r="A31" s="19" t="s">
        <v>25</v>
      </c>
      <c r="B31" s="22">
        <v>19667</v>
      </c>
      <c r="C31" s="22">
        <v>1283</v>
      </c>
      <c r="D31" s="22">
        <v>16829</v>
      </c>
      <c r="E31" s="22">
        <v>13388</v>
      </c>
      <c r="F31" s="22">
        <v>3441</v>
      </c>
      <c r="G31" s="22">
        <v>30</v>
      </c>
      <c r="H31" s="22">
        <v>1328</v>
      </c>
      <c r="I31" s="22">
        <v>197</v>
      </c>
      <c r="J31" s="22">
        <v>615</v>
      </c>
      <c r="K31" s="22">
        <v>1179</v>
      </c>
    </row>
    <row r="32" spans="1:11" s="18" customFormat="1" ht="13.2" x14ac:dyDescent="0.25">
      <c r="A32" s="19" t="s">
        <v>26</v>
      </c>
      <c r="B32" s="22">
        <v>27582</v>
      </c>
      <c r="C32" s="22">
        <v>1393</v>
      </c>
      <c r="D32" s="22">
        <v>24849</v>
      </c>
      <c r="E32" s="22">
        <v>13937</v>
      </c>
      <c r="F32" s="22">
        <v>10912</v>
      </c>
      <c r="G32" s="22">
        <v>18</v>
      </c>
      <c r="H32" s="22">
        <v>1120</v>
      </c>
      <c r="I32" s="22">
        <v>202</v>
      </c>
      <c r="J32" s="22">
        <v>712</v>
      </c>
      <c r="K32" s="22">
        <v>1142</v>
      </c>
    </row>
    <row r="33" spans="1:11" s="18" customFormat="1" ht="21.75" customHeight="1" x14ac:dyDescent="0.25">
      <c r="A33" s="20" t="s">
        <v>27</v>
      </c>
      <c r="B33" s="25">
        <f t="shared" ref="B33:K33" si="1">SUM(B15:B32)</f>
        <v>251878</v>
      </c>
      <c r="C33" s="25">
        <f t="shared" si="1"/>
        <v>17212</v>
      </c>
      <c r="D33" s="25">
        <f t="shared" si="1"/>
        <v>216894</v>
      </c>
      <c r="E33" s="25">
        <f t="shared" si="1"/>
        <v>161977</v>
      </c>
      <c r="F33" s="25">
        <f t="shared" si="1"/>
        <v>54917</v>
      </c>
      <c r="G33" s="25">
        <f t="shared" si="1"/>
        <v>384</v>
      </c>
      <c r="H33" s="25">
        <f t="shared" si="1"/>
        <v>13533</v>
      </c>
      <c r="I33" s="25">
        <f t="shared" si="1"/>
        <v>3855</v>
      </c>
      <c r="J33" s="55">
        <v>604</v>
      </c>
      <c r="K33" s="25">
        <f t="shared" si="1"/>
        <v>14409</v>
      </c>
    </row>
    <row r="34" spans="1:11" s="18" customFormat="1" ht="12.75" customHeight="1" x14ac:dyDescent="0.25">
      <c r="A34" s="26" t="s">
        <v>59</v>
      </c>
      <c r="B34" s="22">
        <v>659</v>
      </c>
      <c r="C34" s="22">
        <v>0</v>
      </c>
      <c r="D34" s="22">
        <v>454</v>
      </c>
      <c r="E34" s="22">
        <v>0</v>
      </c>
      <c r="F34" s="22">
        <v>454</v>
      </c>
      <c r="G34" s="22">
        <v>171</v>
      </c>
      <c r="H34" s="22">
        <v>25</v>
      </c>
      <c r="I34" s="22">
        <v>9</v>
      </c>
      <c r="J34" s="22">
        <v>0</v>
      </c>
      <c r="K34" s="22">
        <v>8</v>
      </c>
    </row>
    <row r="35" spans="1:11" s="18" customFormat="1" ht="21.75" customHeight="1" x14ac:dyDescent="0.25">
      <c r="A35" s="20" t="s">
        <v>28</v>
      </c>
      <c r="B35" s="25">
        <f t="shared" ref="B35:K35" si="2">B33+B14+B34</f>
        <v>351220</v>
      </c>
      <c r="C35" s="25">
        <f t="shared" si="2"/>
        <v>25133</v>
      </c>
      <c r="D35" s="25">
        <f t="shared" si="2"/>
        <v>302721</v>
      </c>
      <c r="E35" s="25">
        <f t="shared" si="2"/>
        <v>224244</v>
      </c>
      <c r="F35" s="25">
        <f t="shared" si="2"/>
        <v>78477</v>
      </c>
      <c r="G35" s="25">
        <f t="shared" si="2"/>
        <v>565</v>
      </c>
      <c r="H35" s="25">
        <f t="shared" si="2"/>
        <v>17742</v>
      </c>
      <c r="I35" s="25">
        <f t="shared" si="2"/>
        <v>5059</v>
      </c>
      <c r="J35" s="55">
        <v>571</v>
      </c>
      <c r="K35" s="25">
        <f t="shared" si="2"/>
        <v>18408</v>
      </c>
    </row>
    <row r="36" spans="1:11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1.4" x14ac:dyDescent="0.2">
      <c r="A37" s="44" t="s">
        <v>71</v>
      </c>
      <c r="B37" s="42"/>
      <c r="C37" s="42"/>
      <c r="G37" s="42"/>
      <c r="H37" s="42"/>
      <c r="I37" s="42"/>
      <c r="J37" s="42"/>
    </row>
    <row r="38" spans="1:11" ht="11.4" x14ac:dyDescent="0.2">
      <c r="A38" s="30"/>
      <c r="B38" s="42"/>
      <c r="C38" s="42"/>
      <c r="G38" s="42"/>
      <c r="H38" s="42"/>
      <c r="I38" s="42"/>
      <c r="J38" s="42"/>
    </row>
    <row r="39" spans="1:11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9">
    <mergeCell ref="A5:A7"/>
    <mergeCell ref="B5:B7"/>
    <mergeCell ref="J5:J7"/>
    <mergeCell ref="K5:K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0" workbookViewId="0">
      <selection activeCell="J9" sqref="J9:J13"/>
    </sheetView>
  </sheetViews>
  <sheetFormatPr baseColWidth="10" defaultRowHeight="10.199999999999999" x14ac:dyDescent="0.2"/>
  <cols>
    <col min="1" max="1" width="21.140625" customWidth="1"/>
  </cols>
  <sheetData>
    <row r="1" spans="1:11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6"/>
      <c r="K1" s="47"/>
    </row>
    <row r="2" spans="1:11" ht="13.2" x14ac:dyDescent="0.25">
      <c r="A2" s="29"/>
      <c r="B2" s="31"/>
      <c r="C2" s="31"/>
      <c r="D2" s="31"/>
      <c r="E2" s="31"/>
      <c r="F2" s="31"/>
      <c r="G2" s="31"/>
      <c r="H2" s="31"/>
      <c r="I2" s="31"/>
      <c r="J2" s="31"/>
    </row>
    <row r="3" spans="1:11" ht="26.25" customHeight="1" x14ac:dyDescent="0.2">
      <c r="A3" s="50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6"/>
      <c r="K4" s="37"/>
    </row>
    <row r="5" spans="1:11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102</v>
      </c>
      <c r="K5" s="72" t="s">
        <v>63</v>
      </c>
    </row>
    <row r="6" spans="1:11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  <c r="K6" s="72"/>
    </row>
    <row r="7" spans="1:11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  <c r="K7" s="73"/>
    </row>
    <row r="8" spans="1:11" x14ac:dyDescent="0.2">
      <c r="A8" s="39"/>
      <c r="B8" s="40"/>
      <c r="C8" s="41"/>
      <c r="D8" s="41"/>
      <c r="E8" s="41"/>
      <c r="F8" s="41"/>
      <c r="G8" s="41"/>
      <c r="I8" s="41"/>
      <c r="J8" s="41"/>
    </row>
    <row r="9" spans="1:11" s="18" customFormat="1" ht="13.2" x14ac:dyDescent="0.25">
      <c r="A9" s="19" t="s">
        <v>3</v>
      </c>
      <c r="B9" s="22">
        <v>14930</v>
      </c>
      <c r="C9" s="22">
        <v>771</v>
      </c>
      <c r="D9" s="22">
        <v>13218</v>
      </c>
      <c r="E9" s="22">
        <v>5925</v>
      </c>
      <c r="F9" s="22">
        <v>7293</v>
      </c>
      <c r="G9" s="22">
        <v>5</v>
      </c>
      <c r="H9" s="22">
        <v>795</v>
      </c>
      <c r="I9" s="22">
        <v>141</v>
      </c>
      <c r="J9" s="22">
        <v>620.53200332502104</v>
      </c>
      <c r="K9" s="22">
        <v>566</v>
      </c>
    </row>
    <row r="10" spans="1:11" s="18" customFormat="1" ht="13.2" x14ac:dyDescent="0.25">
      <c r="A10" s="19" t="s">
        <v>4</v>
      </c>
      <c r="B10" s="22">
        <v>13233</v>
      </c>
      <c r="C10" s="22">
        <v>1060</v>
      </c>
      <c r="D10" s="22">
        <v>11748</v>
      </c>
      <c r="E10" s="22">
        <v>9828</v>
      </c>
      <c r="F10" s="22">
        <v>1920</v>
      </c>
      <c r="G10" s="22">
        <v>0</v>
      </c>
      <c r="H10" s="22">
        <v>332</v>
      </c>
      <c r="I10" s="22">
        <v>93</v>
      </c>
      <c r="J10" s="22">
        <v>474.25008063649102</v>
      </c>
      <c r="K10" s="22">
        <v>499</v>
      </c>
    </row>
    <row r="11" spans="1:11" s="18" customFormat="1" ht="13.2" x14ac:dyDescent="0.25">
      <c r="A11" s="19" t="s">
        <v>5</v>
      </c>
      <c r="B11" s="22">
        <v>27675</v>
      </c>
      <c r="C11" s="22">
        <v>1902</v>
      </c>
      <c r="D11" s="22">
        <v>23949</v>
      </c>
      <c r="E11" s="22">
        <v>15997</v>
      </c>
      <c r="F11" s="22">
        <v>7952</v>
      </c>
      <c r="G11" s="22">
        <v>1</v>
      </c>
      <c r="H11" s="22">
        <v>1407</v>
      </c>
      <c r="I11" s="22">
        <v>416</v>
      </c>
      <c r="J11" s="22">
        <v>570.31282199233397</v>
      </c>
      <c r="K11" s="22">
        <v>1109</v>
      </c>
    </row>
    <row r="12" spans="1:11" s="18" customFormat="1" ht="13.2" x14ac:dyDescent="0.25">
      <c r="A12" s="19" t="s">
        <v>6</v>
      </c>
      <c r="B12" s="22">
        <v>19245</v>
      </c>
      <c r="C12" s="22">
        <v>1934</v>
      </c>
      <c r="D12" s="22">
        <v>16517</v>
      </c>
      <c r="E12" s="22">
        <v>14623</v>
      </c>
      <c r="F12" s="22">
        <v>1894</v>
      </c>
      <c r="G12" s="22">
        <v>1</v>
      </c>
      <c r="H12" s="22">
        <v>576</v>
      </c>
      <c r="I12" s="22">
        <v>217</v>
      </c>
      <c r="J12" s="22">
        <v>431.49256743122402</v>
      </c>
      <c r="K12" s="22">
        <v>955</v>
      </c>
    </row>
    <row r="13" spans="1:11" s="18" customFormat="1" ht="13.2" x14ac:dyDescent="0.25">
      <c r="A13" s="19" t="s">
        <v>7</v>
      </c>
      <c r="B13" s="22">
        <v>23551</v>
      </c>
      <c r="C13" s="22">
        <v>2066</v>
      </c>
      <c r="D13" s="22">
        <v>20285</v>
      </c>
      <c r="E13" s="22">
        <v>16299</v>
      </c>
      <c r="F13" s="22">
        <v>3986</v>
      </c>
      <c r="G13" s="22">
        <v>2</v>
      </c>
      <c r="H13" s="22">
        <v>954</v>
      </c>
      <c r="I13" s="22">
        <v>244</v>
      </c>
      <c r="J13" s="22">
        <v>451.04761175163702</v>
      </c>
      <c r="K13" s="22">
        <v>852</v>
      </c>
    </row>
    <row r="14" spans="1:11" s="18" customFormat="1" ht="21.75" customHeight="1" x14ac:dyDescent="0.25">
      <c r="A14" s="20" t="s">
        <v>8</v>
      </c>
      <c r="B14" s="25">
        <f t="shared" ref="B14:K14" si="0">SUM(B9:B13)</f>
        <v>98634</v>
      </c>
      <c r="C14" s="25">
        <f t="shared" si="0"/>
        <v>7733</v>
      </c>
      <c r="D14" s="25">
        <f t="shared" si="0"/>
        <v>85717</v>
      </c>
      <c r="E14" s="25">
        <f t="shared" si="0"/>
        <v>62672</v>
      </c>
      <c r="F14" s="25">
        <f t="shared" si="0"/>
        <v>23045</v>
      </c>
      <c r="G14" s="25">
        <f t="shared" si="0"/>
        <v>9</v>
      </c>
      <c r="H14" s="25">
        <f t="shared" si="0"/>
        <v>4064</v>
      </c>
      <c r="I14" s="25">
        <f t="shared" si="0"/>
        <v>1111</v>
      </c>
      <c r="J14" s="25">
        <v>499.90877022260099</v>
      </c>
      <c r="K14" s="25">
        <f t="shared" si="0"/>
        <v>3981</v>
      </c>
    </row>
    <row r="15" spans="1:11" s="18" customFormat="1" ht="13.2" x14ac:dyDescent="0.25">
      <c r="A15" s="19" t="s">
        <v>9</v>
      </c>
      <c r="B15" s="22">
        <v>33468</v>
      </c>
      <c r="C15" s="22">
        <v>2467</v>
      </c>
      <c r="D15" s="22">
        <v>29075</v>
      </c>
      <c r="E15" s="22">
        <v>23921</v>
      </c>
      <c r="F15" s="22">
        <v>5154</v>
      </c>
      <c r="G15" s="22">
        <v>2</v>
      </c>
      <c r="H15" s="22">
        <v>1388</v>
      </c>
      <c r="I15" s="22">
        <v>536</v>
      </c>
      <c r="J15" s="22">
        <v>467.658771745965</v>
      </c>
      <c r="K15" s="22">
        <v>1651</v>
      </c>
    </row>
    <row r="16" spans="1:11" s="18" customFormat="1" ht="13.2" x14ac:dyDescent="0.25">
      <c r="A16" s="19" t="s">
        <v>10</v>
      </c>
      <c r="B16" s="22">
        <v>3371</v>
      </c>
      <c r="C16" s="22">
        <v>239</v>
      </c>
      <c r="D16" s="22">
        <v>2984</v>
      </c>
      <c r="E16" s="22">
        <v>2796</v>
      </c>
      <c r="F16" s="22">
        <v>188</v>
      </c>
      <c r="G16" s="22">
        <v>0</v>
      </c>
      <c r="H16" s="22">
        <v>86</v>
      </c>
      <c r="I16" s="22">
        <v>62</v>
      </c>
      <c r="J16" s="22">
        <v>472.92368125701501</v>
      </c>
      <c r="K16" s="22">
        <v>171</v>
      </c>
    </row>
    <row r="17" spans="1:11" s="18" customFormat="1" ht="13.2" x14ac:dyDescent="0.25">
      <c r="A17" s="19" t="s">
        <v>11</v>
      </c>
      <c r="B17" s="22">
        <v>6871</v>
      </c>
      <c r="C17" s="22">
        <v>614</v>
      </c>
      <c r="D17" s="22">
        <v>6004</v>
      </c>
      <c r="E17" s="22">
        <v>5635</v>
      </c>
      <c r="F17" s="22">
        <v>369</v>
      </c>
      <c r="G17" s="22">
        <v>11</v>
      </c>
      <c r="H17" s="22">
        <v>188</v>
      </c>
      <c r="I17" s="22">
        <v>54</v>
      </c>
      <c r="J17" s="22">
        <v>523.70426829268297</v>
      </c>
      <c r="K17" s="22">
        <v>297</v>
      </c>
    </row>
    <row r="18" spans="1:11" s="18" customFormat="1" ht="13.2" x14ac:dyDescent="0.25">
      <c r="A18" s="19" t="s">
        <v>12</v>
      </c>
      <c r="B18" s="22">
        <v>10324</v>
      </c>
      <c r="C18" s="22">
        <v>718</v>
      </c>
      <c r="D18" s="22">
        <v>8962</v>
      </c>
      <c r="E18" s="22">
        <v>7174</v>
      </c>
      <c r="F18" s="22">
        <v>1788</v>
      </c>
      <c r="G18" s="22">
        <v>0</v>
      </c>
      <c r="H18" s="22">
        <v>504</v>
      </c>
      <c r="I18" s="22">
        <v>140</v>
      </c>
      <c r="J18" s="22">
        <v>613.72012840328102</v>
      </c>
      <c r="K18" s="22">
        <v>527</v>
      </c>
    </row>
    <row r="19" spans="1:11" s="18" customFormat="1" ht="13.2" x14ac:dyDescent="0.25">
      <c r="A19" s="19" t="s">
        <v>13</v>
      </c>
      <c r="B19" s="22">
        <v>18638</v>
      </c>
      <c r="C19" s="22">
        <v>1343</v>
      </c>
      <c r="D19" s="22">
        <v>16019</v>
      </c>
      <c r="E19" s="22">
        <v>11773</v>
      </c>
      <c r="F19" s="22">
        <v>4246</v>
      </c>
      <c r="G19" s="22">
        <v>1</v>
      </c>
      <c r="H19" s="22">
        <v>981</v>
      </c>
      <c r="I19" s="22">
        <v>294</v>
      </c>
      <c r="J19" s="22">
        <v>611.84426498588402</v>
      </c>
      <c r="K19" s="22">
        <v>1064</v>
      </c>
    </row>
    <row r="20" spans="1:11" s="18" customFormat="1" ht="13.2" x14ac:dyDescent="0.25">
      <c r="A20" s="19" t="s">
        <v>14</v>
      </c>
      <c r="B20" s="22">
        <v>6227</v>
      </c>
      <c r="C20" s="22">
        <v>513</v>
      </c>
      <c r="D20" s="22">
        <v>5103</v>
      </c>
      <c r="E20" s="22">
        <v>4303</v>
      </c>
      <c r="F20" s="22">
        <v>800</v>
      </c>
      <c r="G20" s="22">
        <v>0</v>
      </c>
      <c r="H20" s="22">
        <v>449</v>
      </c>
      <c r="I20" s="22">
        <v>162</v>
      </c>
      <c r="J20" s="22">
        <v>609.89226248775697</v>
      </c>
      <c r="K20" s="22">
        <v>611</v>
      </c>
    </row>
    <row r="21" spans="1:11" s="18" customFormat="1" ht="13.2" x14ac:dyDescent="0.25">
      <c r="A21" s="19" t="s">
        <v>15</v>
      </c>
      <c r="B21" s="22">
        <v>35591</v>
      </c>
      <c r="C21" s="22">
        <v>1360</v>
      </c>
      <c r="D21" s="22">
        <v>29922</v>
      </c>
      <c r="E21" s="22">
        <v>13180</v>
      </c>
      <c r="F21" s="22">
        <v>16742</v>
      </c>
      <c r="G21" s="22">
        <v>320</v>
      </c>
      <c r="H21" s="22">
        <v>3441</v>
      </c>
      <c r="I21" s="22">
        <v>548</v>
      </c>
      <c r="J21" s="22">
        <v>1064.99296807205</v>
      </c>
      <c r="K21" s="22">
        <v>1766</v>
      </c>
    </row>
    <row r="22" spans="1:11" s="18" customFormat="1" ht="13.2" x14ac:dyDescent="0.25">
      <c r="A22" s="19" t="s">
        <v>16</v>
      </c>
      <c r="B22" s="22">
        <v>12417</v>
      </c>
      <c r="C22" s="22">
        <v>975</v>
      </c>
      <c r="D22" s="22">
        <v>11013</v>
      </c>
      <c r="E22" s="22">
        <v>10559</v>
      </c>
      <c r="F22" s="22">
        <v>454</v>
      </c>
      <c r="G22" s="22">
        <v>20</v>
      </c>
      <c r="H22" s="22">
        <v>267</v>
      </c>
      <c r="I22" s="22">
        <v>142</v>
      </c>
      <c r="J22" s="22">
        <v>483.33982094200098</v>
      </c>
      <c r="K22" s="22">
        <v>747</v>
      </c>
    </row>
    <row r="23" spans="1:11" s="18" customFormat="1" ht="13.2" x14ac:dyDescent="0.25">
      <c r="A23" s="19" t="s">
        <v>17</v>
      </c>
      <c r="B23" s="22">
        <v>3585</v>
      </c>
      <c r="C23" s="22">
        <v>322</v>
      </c>
      <c r="D23" s="22">
        <v>2960</v>
      </c>
      <c r="E23" s="22">
        <v>2647</v>
      </c>
      <c r="F23" s="22">
        <v>313</v>
      </c>
      <c r="G23" s="22">
        <v>0</v>
      </c>
      <c r="H23" s="22">
        <v>243</v>
      </c>
      <c r="I23" s="22">
        <v>60</v>
      </c>
      <c r="J23" s="22">
        <v>528.06009721608496</v>
      </c>
      <c r="K23" s="22">
        <v>384</v>
      </c>
    </row>
    <row r="24" spans="1:11" s="18" customFormat="1" ht="13.2" x14ac:dyDescent="0.25">
      <c r="A24" s="19" t="s">
        <v>18</v>
      </c>
      <c r="B24" s="22">
        <v>5139</v>
      </c>
      <c r="C24" s="22">
        <v>473</v>
      </c>
      <c r="D24" s="22">
        <v>4182</v>
      </c>
      <c r="E24" s="22">
        <v>3658</v>
      </c>
      <c r="F24" s="22">
        <v>524</v>
      </c>
      <c r="G24" s="22">
        <v>0</v>
      </c>
      <c r="H24" s="22">
        <v>322</v>
      </c>
      <c r="I24" s="22">
        <v>162</v>
      </c>
      <c r="J24" s="22">
        <v>590.07922838443005</v>
      </c>
      <c r="K24" s="22">
        <v>359</v>
      </c>
    </row>
    <row r="25" spans="1:11" s="18" customFormat="1" ht="13.2" x14ac:dyDescent="0.25">
      <c r="A25" s="19" t="s">
        <v>19</v>
      </c>
      <c r="B25" s="22">
        <v>7353</v>
      </c>
      <c r="C25" s="22">
        <v>578</v>
      </c>
      <c r="D25" s="22">
        <v>6256</v>
      </c>
      <c r="E25" s="22">
        <v>5463</v>
      </c>
      <c r="F25" s="22">
        <v>793</v>
      </c>
      <c r="G25" s="22">
        <v>0</v>
      </c>
      <c r="H25" s="22">
        <v>274</v>
      </c>
      <c r="I25" s="22">
        <v>245</v>
      </c>
      <c r="J25" s="22">
        <v>548.11777860603797</v>
      </c>
      <c r="K25" s="22">
        <v>524</v>
      </c>
    </row>
    <row r="26" spans="1:11" s="18" customFormat="1" ht="13.2" x14ac:dyDescent="0.25">
      <c r="A26" s="19" t="s">
        <v>20</v>
      </c>
      <c r="B26" s="22">
        <v>12588</v>
      </c>
      <c r="C26" s="22">
        <v>945</v>
      </c>
      <c r="D26" s="22">
        <v>11318</v>
      </c>
      <c r="E26" s="22">
        <v>10692</v>
      </c>
      <c r="F26" s="22">
        <v>626</v>
      </c>
      <c r="G26" s="22">
        <v>0</v>
      </c>
      <c r="H26" s="22">
        <v>204</v>
      </c>
      <c r="I26" s="22">
        <v>121</v>
      </c>
      <c r="J26" s="22">
        <v>520.03635462282102</v>
      </c>
      <c r="K26" s="22">
        <v>517</v>
      </c>
    </row>
    <row r="27" spans="1:11" s="18" customFormat="1" ht="13.2" x14ac:dyDescent="0.25">
      <c r="A27" s="19" t="s">
        <v>21</v>
      </c>
      <c r="B27" s="22">
        <v>7750</v>
      </c>
      <c r="C27" s="22">
        <v>668</v>
      </c>
      <c r="D27" s="22">
        <v>6596</v>
      </c>
      <c r="E27" s="22">
        <v>5630</v>
      </c>
      <c r="F27" s="22">
        <v>966</v>
      </c>
      <c r="G27" s="22">
        <v>0</v>
      </c>
      <c r="H27" s="22">
        <v>376</v>
      </c>
      <c r="I27" s="22">
        <v>110</v>
      </c>
      <c r="J27" s="22">
        <v>621.790757381258</v>
      </c>
      <c r="K27" s="22">
        <v>663</v>
      </c>
    </row>
    <row r="28" spans="1:11" s="18" customFormat="1" ht="13.2" x14ac:dyDescent="0.25">
      <c r="A28" s="19" t="s">
        <v>22</v>
      </c>
      <c r="B28" s="22">
        <v>8675</v>
      </c>
      <c r="C28" s="22">
        <v>746</v>
      </c>
      <c r="D28" s="22">
        <v>7358</v>
      </c>
      <c r="E28" s="22">
        <v>6836</v>
      </c>
      <c r="F28" s="22">
        <v>522</v>
      </c>
      <c r="G28" s="22">
        <v>0</v>
      </c>
      <c r="H28" s="22">
        <v>392</v>
      </c>
      <c r="I28" s="22">
        <v>179</v>
      </c>
      <c r="J28" s="22">
        <v>514.47040683192995</v>
      </c>
      <c r="K28" s="22">
        <v>536</v>
      </c>
    </row>
    <row r="29" spans="1:11" s="18" customFormat="1" ht="13.2" x14ac:dyDescent="0.25">
      <c r="A29" s="19" t="s">
        <v>23</v>
      </c>
      <c r="B29" s="22">
        <v>26224</v>
      </c>
      <c r="C29" s="22">
        <v>1958</v>
      </c>
      <c r="D29" s="22">
        <v>22666</v>
      </c>
      <c r="E29" s="22">
        <v>17533</v>
      </c>
      <c r="F29" s="22">
        <v>5133</v>
      </c>
      <c r="G29" s="22">
        <v>0</v>
      </c>
      <c r="H29" s="22">
        <v>1257</v>
      </c>
      <c r="I29" s="22">
        <v>343</v>
      </c>
      <c r="J29" s="22">
        <v>569.64115040403203</v>
      </c>
      <c r="K29" s="22">
        <v>1743</v>
      </c>
    </row>
    <row r="30" spans="1:11" s="18" customFormat="1" ht="13.2" x14ac:dyDescent="0.25">
      <c r="A30" s="19" t="s">
        <v>24</v>
      </c>
      <c r="B30" s="22">
        <v>6163</v>
      </c>
      <c r="C30" s="22">
        <v>435</v>
      </c>
      <c r="D30" s="22">
        <v>4830</v>
      </c>
      <c r="E30" s="22">
        <v>3329</v>
      </c>
      <c r="F30" s="22">
        <v>1501</v>
      </c>
      <c r="G30" s="22">
        <v>8</v>
      </c>
      <c r="H30" s="22">
        <v>751</v>
      </c>
      <c r="I30" s="22">
        <v>139</v>
      </c>
      <c r="J30" s="22">
        <v>662.33207952713599</v>
      </c>
      <c r="K30" s="22">
        <v>426</v>
      </c>
    </row>
    <row r="31" spans="1:11" s="18" customFormat="1" ht="13.2" x14ac:dyDescent="0.25">
      <c r="A31" s="19" t="s">
        <v>25</v>
      </c>
      <c r="B31" s="22">
        <v>19250</v>
      </c>
      <c r="C31" s="22">
        <v>1244</v>
      </c>
      <c r="D31" s="22">
        <v>16619</v>
      </c>
      <c r="E31" s="22">
        <v>13364</v>
      </c>
      <c r="F31" s="22">
        <v>3255</v>
      </c>
      <c r="G31" s="22">
        <v>27</v>
      </c>
      <c r="H31" s="22">
        <v>1148</v>
      </c>
      <c r="I31" s="22">
        <v>212</v>
      </c>
      <c r="J31" s="22">
        <v>598.56965174129402</v>
      </c>
      <c r="K31" s="22">
        <v>1128</v>
      </c>
    </row>
    <row r="32" spans="1:11" s="18" customFormat="1" ht="13.2" x14ac:dyDescent="0.25">
      <c r="A32" s="19" t="s">
        <v>26</v>
      </c>
      <c r="B32" s="22">
        <v>26205</v>
      </c>
      <c r="C32" s="22">
        <v>1365</v>
      </c>
      <c r="D32" s="22">
        <v>23553</v>
      </c>
      <c r="E32" s="22">
        <v>14037</v>
      </c>
      <c r="F32" s="22">
        <v>9516</v>
      </c>
      <c r="G32" s="22">
        <v>19</v>
      </c>
      <c r="H32" s="22">
        <v>1073</v>
      </c>
      <c r="I32" s="22">
        <v>195</v>
      </c>
      <c r="J32" s="22">
        <v>677.14928034316097</v>
      </c>
      <c r="K32" s="22">
        <v>1094</v>
      </c>
    </row>
    <row r="33" spans="1:11" s="18" customFormat="1" ht="21.75" customHeight="1" x14ac:dyDescent="0.25">
      <c r="A33" s="20" t="s">
        <v>27</v>
      </c>
      <c r="B33" s="25">
        <f t="shared" ref="B33:K33" si="1">SUM(B15:B32)</f>
        <v>249839</v>
      </c>
      <c r="C33" s="25">
        <f t="shared" si="1"/>
        <v>16963</v>
      </c>
      <c r="D33" s="25">
        <f t="shared" si="1"/>
        <v>215420</v>
      </c>
      <c r="E33" s="25">
        <f t="shared" si="1"/>
        <v>162530</v>
      </c>
      <c r="F33" s="25">
        <f t="shared" si="1"/>
        <v>52890</v>
      </c>
      <c r="G33" s="25">
        <f t="shared" si="1"/>
        <v>408</v>
      </c>
      <c r="H33" s="25">
        <f t="shared" si="1"/>
        <v>13344</v>
      </c>
      <c r="I33" s="25">
        <f t="shared" si="1"/>
        <v>3704</v>
      </c>
      <c r="J33" s="25">
        <v>599.04666223885704</v>
      </c>
      <c r="K33" s="25">
        <f t="shared" si="1"/>
        <v>14208</v>
      </c>
    </row>
    <row r="34" spans="1:11" s="18" customFormat="1" ht="12.75" customHeight="1" x14ac:dyDescent="0.25">
      <c r="A34" s="26" t="s">
        <v>59</v>
      </c>
      <c r="B34" s="22">
        <v>746</v>
      </c>
      <c r="C34" s="22">
        <v>0</v>
      </c>
      <c r="D34" s="22">
        <v>449</v>
      </c>
      <c r="E34" s="22">
        <v>0</v>
      </c>
      <c r="F34" s="22">
        <v>449</v>
      </c>
      <c r="G34" s="22">
        <v>252</v>
      </c>
      <c r="H34" s="22">
        <v>36</v>
      </c>
      <c r="I34" s="22">
        <v>9</v>
      </c>
      <c r="J34" s="22"/>
      <c r="K34" s="22">
        <v>8</v>
      </c>
    </row>
    <row r="35" spans="1:11" s="18" customFormat="1" ht="21.75" customHeight="1" x14ac:dyDescent="0.25">
      <c r="A35" s="20" t="s">
        <v>28</v>
      </c>
      <c r="B35" s="25">
        <f t="shared" ref="B35:K35" si="2">B33+B14+B34</f>
        <v>349219</v>
      </c>
      <c r="C35" s="25">
        <f t="shared" si="2"/>
        <v>24696</v>
      </c>
      <c r="D35" s="25">
        <f t="shared" si="2"/>
        <v>301586</v>
      </c>
      <c r="E35" s="25">
        <f t="shared" si="2"/>
        <v>225202</v>
      </c>
      <c r="F35" s="25">
        <f t="shared" si="2"/>
        <v>76384</v>
      </c>
      <c r="G35" s="25">
        <f t="shared" si="2"/>
        <v>669</v>
      </c>
      <c r="H35" s="25">
        <f t="shared" si="2"/>
        <v>17444</v>
      </c>
      <c r="I35" s="25">
        <f t="shared" si="2"/>
        <v>4824</v>
      </c>
      <c r="J35" s="25">
        <v>568</v>
      </c>
      <c r="K35" s="25">
        <f t="shared" si="2"/>
        <v>18197</v>
      </c>
    </row>
    <row r="36" spans="1:11" x14ac:dyDescent="0.2">
      <c r="A36" s="43" t="s">
        <v>29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1.4" x14ac:dyDescent="0.2">
      <c r="A37" s="44" t="s">
        <v>71</v>
      </c>
      <c r="B37" s="42"/>
      <c r="C37" s="42"/>
      <c r="G37" s="42"/>
      <c r="H37" s="42"/>
      <c r="I37" s="42"/>
      <c r="J37" s="42"/>
    </row>
    <row r="38" spans="1:11" ht="11.4" x14ac:dyDescent="0.2">
      <c r="A38" s="30"/>
      <c r="B38" s="42"/>
      <c r="C38" s="42"/>
      <c r="G38" s="42"/>
      <c r="H38" s="42"/>
      <c r="I38" s="42"/>
      <c r="J38" s="42"/>
    </row>
    <row r="39" spans="1:11" x14ac:dyDescent="0.2">
      <c r="A39" s="45" t="s">
        <v>70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9">
    <mergeCell ref="A5:A7"/>
    <mergeCell ref="B5:B7"/>
    <mergeCell ref="K5:K7"/>
    <mergeCell ref="C6:C7"/>
    <mergeCell ref="D6:D7"/>
    <mergeCell ref="G6:G7"/>
    <mergeCell ref="H6:H7"/>
    <mergeCell ref="I6:I7"/>
    <mergeCell ref="J5:J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A4" sqref="A4"/>
    </sheetView>
  </sheetViews>
  <sheetFormatPr baseColWidth="10" defaultRowHeight="10.199999999999999" x14ac:dyDescent="0.2"/>
  <cols>
    <col min="1" max="1" width="21.140625" customWidth="1"/>
  </cols>
  <sheetData>
    <row r="1" spans="1:10" ht="13.2" x14ac:dyDescent="0.25">
      <c r="A1" s="1" t="s">
        <v>52</v>
      </c>
      <c r="B1" s="31"/>
      <c r="C1" s="31"/>
      <c r="D1" s="31"/>
      <c r="E1" s="31"/>
      <c r="F1" s="31"/>
      <c r="G1" s="31"/>
      <c r="H1" s="28"/>
      <c r="I1" s="46"/>
      <c r="J1" s="47"/>
    </row>
    <row r="2" spans="1:10" ht="13.2" x14ac:dyDescent="0.25">
      <c r="A2" s="29"/>
      <c r="B2" s="31"/>
      <c r="C2" s="31"/>
      <c r="D2" s="31"/>
      <c r="E2" s="31"/>
      <c r="F2" s="31"/>
      <c r="G2" s="31"/>
      <c r="H2" s="31"/>
      <c r="I2" s="31"/>
    </row>
    <row r="3" spans="1:10" ht="26.25" customHeight="1" x14ac:dyDescent="0.2">
      <c r="A3" s="50" t="s">
        <v>97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0.8" thickBot="1" x14ac:dyDescent="0.25">
      <c r="A4" s="34"/>
      <c r="B4" s="35"/>
      <c r="C4" s="36"/>
      <c r="D4" s="36"/>
      <c r="E4" s="36"/>
      <c r="F4" s="36"/>
      <c r="G4" s="36"/>
      <c r="H4" s="36"/>
      <c r="I4" s="36"/>
      <c r="J4" s="37"/>
    </row>
    <row r="5" spans="1:10" ht="12" customHeight="1" thickBot="1" x14ac:dyDescent="0.25">
      <c r="A5" s="69" t="s">
        <v>2</v>
      </c>
      <c r="B5" s="70" t="s">
        <v>53</v>
      </c>
      <c r="C5" s="38" t="s">
        <v>1</v>
      </c>
      <c r="D5" s="38"/>
      <c r="E5" s="38"/>
      <c r="F5" s="38"/>
      <c r="G5" s="38"/>
      <c r="H5" s="38"/>
      <c r="I5" s="38"/>
      <c r="J5" s="72" t="s">
        <v>63</v>
      </c>
    </row>
    <row r="6" spans="1:10" ht="10.8" thickBot="1" x14ac:dyDescent="0.25">
      <c r="A6" s="69"/>
      <c r="B6" s="70"/>
      <c r="C6" s="74" t="s">
        <v>50</v>
      </c>
      <c r="D6" s="74" t="s">
        <v>64</v>
      </c>
      <c r="E6" s="38" t="s">
        <v>65</v>
      </c>
      <c r="F6" s="38"/>
      <c r="G6" s="74" t="s">
        <v>66</v>
      </c>
      <c r="H6" s="74" t="s">
        <v>67</v>
      </c>
      <c r="I6" s="74" t="s">
        <v>72</v>
      </c>
      <c r="J6" s="72"/>
    </row>
    <row r="7" spans="1:10" ht="21" thickBot="1" x14ac:dyDescent="0.25">
      <c r="A7" s="69"/>
      <c r="B7" s="71"/>
      <c r="C7" s="75"/>
      <c r="D7" s="75"/>
      <c r="E7" s="27" t="s">
        <v>68</v>
      </c>
      <c r="F7" s="27" t="s">
        <v>69</v>
      </c>
      <c r="G7" s="75"/>
      <c r="H7" s="75"/>
      <c r="I7" s="75"/>
      <c r="J7" s="73"/>
    </row>
    <row r="8" spans="1:10" x14ac:dyDescent="0.2">
      <c r="A8" s="39"/>
      <c r="B8" s="40"/>
      <c r="C8" s="41"/>
      <c r="D8" s="41"/>
      <c r="E8" s="41"/>
      <c r="F8" s="41"/>
      <c r="G8" s="41"/>
      <c r="I8" s="41"/>
    </row>
    <row r="9" spans="1:10" s="18" customFormat="1" ht="13.2" x14ac:dyDescent="0.25">
      <c r="A9" s="19" t="s">
        <v>3</v>
      </c>
      <c r="B9" s="22">
        <v>14713</v>
      </c>
      <c r="C9" s="22">
        <v>794</v>
      </c>
      <c r="D9" s="22">
        <v>13002</v>
      </c>
      <c r="E9" s="22">
        <v>5972</v>
      </c>
      <c r="F9" s="22">
        <v>7030</v>
      </c>
      <c r="G9" s="22">
        <v>5</v>
      </c>
      <c r="H9" s="22">
        <v>776</v>
      </c>
      <c r="I9" s="22">
        <v>136</v>
      </c>
      <c r="J9" s="22">
        <v>571</v>
      </c>
    </row>
    <row r="10" spans="1:10" s="18" customFormat="1" ht="13.2" x14ac:dyDescent="0.25">
      <c r="A10" s="19" t="s">
        <v>4</v>
      </c>
      <c r="B10" s="22">
        <v>12964</v>
      </c>
      <c r="C10" s="22">
        <v>1032</v>
      </c>
      <c r="D10" s="22">
        <v>11522</v>
      </c>
      <c r="E10" s="22">
        <v>9662</v>
      </c>
      <c r="F10" s="22">
        <v>1860</v>
      </c>
      <c r="G10" s="22"/>
      <c r="H10" s="22">
        <v>322</v>
      </c>
      <c r="I10" s="22">
        <v>88</v>
      </c>
      <c r="J10" s="22">
        <v>489</v>
      </c>
    </row>
    <row r="11" spans="1:10" s="18" customFormat="1" ht="13.2" x14ac:dyDescent="0.25">
      <c r="A11" s="19" t="s">
        <v>5</v>
      </c>
      <c r="B11" s="22">
        <v>27153</v>
      </c>
      <c r="C11" s="22">
        <v>1851</v>
      </c>
      <c r="D11" s="22">
        <v>23542</v>
      </c>
      <c r="E11" s="22">
        <v>15685</v>
      </c>
      <c r="F11" s="22">
        <v>7857</v>
      </c>
      <c r="G11" s="22">
        <v>1</v>
      </c>
      <c r="H11" s="22">
        <v>1352</v>
      </c>
      <c r="I11" s="22">
        <v>407</v>
      </c>
      <c r="J11" s="22">
        <v>1106</v>
      </c>
    </row>
    <row r="12" spans="1:10" s="18" customFormat="1" ht="13.2" x14ac:dyDescent="0.25">
      <c r="A12" s="19" t="s">
        <v>6</v>
      </c>
      <c r="B12" s="22">
        <v>19151</v>
      </c>
      <c r="C12" s="22">
        <v>1894</v>
      </c>
      <c r="D12" s="22">
        <v>16492</v>
      </c>
      <c r="E12" s="22">
        <v>14613</v>
      </c>
      <c r="F12" s="22">
        <v>1879</v>
      </c>
      <c r="G12" s="22">
        <v>2</v>
      </c>
      <c r="H12" s="22">
        <v>547</v>
      </c>
      <c r="I12" s="22">
        <v>216</v>
      </c>
      <c r="J12" s="22">
        <v>942</v>
      </c>
    </row>
    <row r="13" spans="1:10" s="18" customFormat="1" ht="13.2" x14ac:dyDescent="0.25">
      <c r="A13" s="19" t="s">
        <v>7</v>
      </c>
      <c r="B13" s="22">
        <v>23682</v>
      </c>
      <c r="C13" s="22">
        <v>2022</v>
      </c>
      <c r="D13" s="22">
        <v>20547</v>
      </c>
      <c r="E13" s="22">
        <v>16428</v>
      </c>
      <c r="F13" s="22">
        <v>4119</v>
      </c>
      <c r="G13" s="22">
        <v>1</v>
      </c>
      <c r="H13" s="22">
        <v>868</v>
      </c>
      <c r="I13" s="22">
        <v>244</v>
      </c>
      <c r="J13" s="22">
        <v>837</v>
      </c>
    </row>
    <row r="14" spans="1:10" s="18" customFormat="1" ht="21.75" customHeight="1" x14ac:dyDescent="0.25">
      <c r="A14" s="20" t="s">
        <v>8</v>
      </c>
      <c r="B14" s="25">
        <f t="shared" ref="B14:J14" si="0">SUM(B9:B13)</f>
        <v>97663</v>
      </c>
      <c r="C14" s="25">
        <f t="shared" si="0"/>
        <v>7593</v>
      </c>
      <c r="D14" s="25">
        <f t="shared" si="0"/>
        <v>85105</v>
      </c>
      <c r="E14" s="25">
        <f t="shared" si="0"/>
        <v>62360</v>
      </c>
      <c r="F14" s="25">
        <f t="shared" si="0"/>
        <v>22745</v>
      </c>
      <c r="G14" s="25">
        <f t="shared" si="0"/>
        <v>9</v>
      </c>
      <c r="H14" s="25">
        <f t="shared" si="0"/>
        <v>3865</v>
      </c>
      <c r="I14" s="25">
        <f t="shared" si="0"/>
        <v>1091</v>
      </c>
      <c r="J14" s="25">
        <f t="shared" si="0"/>
        <v>3945</v>
      </c>
    </row>
    <row r="15" spans="1:10" s="18" customFormat="1" ht="13.2" x14ac:dyDescent="0.25">
      <c r="A15" s="19" t="s">
        <v>9</v>
      </c>
      <c r="B15" s="22">
        <v>33056</v>
      </c>
      <c r="C15" s="22">
        <v>2391</v>
      </c>
      <c r="D15" s="22">
        <v>28848</v>
      </c>
      <c r="E15" s="22">
        <v>23836</v>
      </c>
      <c r="F15" s="22">
        <v>5012</v>
      </c>
      <c r="G15" s="22">
        <v>2</v>
      </c>
      <c r="H15" s="22">
        <v>1331</v>
      </c>
      <c r="I15" s="22">
        <v>484</v>
      </c>
      <c r="J15" s="22">
        <v>1614</v>
      </c>
    </row>
    <row r="16" spans="1:10" s="18" customFormat="1" ht="13.2" x14ac:dyDescent="0.25">
      <c r="A16" s="19" t="s">
        <v>10</v>
      </c>
      <c r="B16" s="22">
        <v>3346</v>
      </c>
      <c r="C16" s="22">
        <v>244</v>
      </c>
      <c r="D16" s="22">
        <v>2965</v>
      </c>
      <c r="E16" s="22">
        <v>2767</v>
      </c>
      <c r="F16" s="22">
        <v>198</v>
      </c>
      <c r="G16" s="22"/>
      <c r="H16" s="22">
        <v>79</v>
      </c>
      <c r="I16" s="22">
        <v>58</v>
      </c>
      <c r="J16" s="22">
        <v>169</v>
      </c>
    </row>
    <row r="17" spans="1:10" s="18" customFormat="1" ht="13.2" x14ac:dyDescent="0.25">
      <c r="A17" s="19" t="s">
        <v>11</v>
      </c>
      <c r="B17" s="22">
        <v>6844</v>
      </c>
      <c r="C17" s="22">
        <v>592</v>
      </c>
      <c r="D17" s="22">
        <v>6006</v>
      </c>
      <c r="E17" s="22">
        <v>5628</v>
      </c>
      <c r="F17" s="22">
        <v>378</v>
      </c>
      <c r="G17" s="22">
        <v>13</v>
      </c>
      <c r="H17" s="22">
        <v>178</v>
      </c>
      <c r="I17" s="22">
        <v>55</v>
      </c>
      <c r="J17" s="22">
        <v>290</v>
      </c>
    </row>
    <row r="18" spans="1:10" s="18" customFormat="1" ht="13.2" x14ac:dyDescent="0.25">
      <c r="A18" s="19" t="s">
        <v>12</v>
      </c>
      <c r="B18" s="22">
        <v>10177</v>
      </c>
      <c r="C18" s="22">
        <v>710</v>
      </c>
      <c r="D18" s="22">
        <v>8841</v>
      </c>
      <c r="E18" s="22">
        <v>7132</v>
      </c>
      <c r="F18" s="22">
        <v>1709</v>
      </c>
      <c r="G18" s="22"/>
      <c r="H18" s="22">
        <v>491</v>
      </c>
      <c r="I18" s="22">
        <v>135</v>
      </c>
      <c r="J18" s="22">
        <v>518</v>
      </c>
    </row>
    <row r="19" spans="1:10" s="18" customFormat="1" ht="13.2" x14ac:dyDescent="0.25">
      <c r="A19" s="19" t="s">
        <v>13</v>
      </c>
      <c r="B19" s="22">
        <v>18396</v>
      </c>
      <c r="C19" s="22">
        <v>1286</v>
      </c>
      <c r="D19" s="22">
        <v>15900</v>
      </c>
      <c r="E19" s="22">
        <v>11606</v>
      </c>
      <c r="F19" s="22">
        <v>4294</v>
      </c>
      <c r="G19" s="22">
        <v>1</v>
      </c>
      <c r="H19" s="22">
        <v>916</v>
      </c>
      <c r="I19" s="22">
        <v>293</v>
      </c>
      <c r="J19" s="22">
        <v>1037</v>
      </c>
    </row>
    <row r="20" spans="1:10" s="18" customFormat="1" ht="13.2" x14ac:dyDescent="0.25">
      <c r="A20" s="19" t="s">
        <v>14</v>
      </c>
      <c r="B20" s="22">
        <v>6123</v>
      </c>
      <c r="C20" s="22">
        <v>507</v>
      </c>
      <c r="D20" s="22">
        <v>4987</v>
      </c>
      <c r="E20" s="22">
        <v>4205</v>
      </c>
      <c r="F20" s="22">
        <v>782</v>
      </c>
      <c r="G20" s="22"/>
      <c r="H20" s="22">
        <v>463</v>
      </c>
      <c r="I20" s="22">
        <v>166</v>
      </c>
      <c r="J20" s="22">
        <v>576</v>
      </c>
    </row>
    <row r="21" spans="1:10" s="18" customFormat="1" ht="13.2" x14ac:dyDescent="0.25">
      <c r="A21" s="19" t="s">
        <v>15</v>
      </c>
      <c r="B21" s="22">
        <v>35760</v>
      </c>
      <c r="C21" s="22">
        <v>1337</v>
      </c>
      <c r="D21" s="22">
        <v>30524</v>
      </c>
      <c r="E21" s="22">
        <v>13121</v>
      </c>
      <c r="F21" s="22">
        <v>17403</v>
      </c>
      <c r="G21" s="22">
        <v>308</v>
      </c>
      <c r="H21" s="22">
        <v>3042</v>
      </c>
      <c r="I21" s="22">
        <v>549</v>
      </c>
      <c r="J21" s="22">
        <v>1711</v>
      </c>
    </row>
    <row r="22" spans="1:10" s="18" customFormat="1" ht="13.2" x14ac:dyDescent="0.25">
      <c r="A22" s="19" t="s">
        <v>16</v>
      </c>
      <c r="B22" s="22">
        <v>12363</v>
      </c>
      <c r="C22" s="22">
        <v>950</v>
      </c>
      <c r="D22" s="22">
        <v>11006</v>
      </c>
      <c r="E22" s="22">
        <v>10539</v>
      </c>
      <c r="F22" s="22">
        <v>467</v>
      </c>
      <c r="G22" s="22">
        <v>20</v>
      </c>
      <c r="H22" s="22">
        <v>251</v>
      </c>
      <c r="I22" s="22">
        <v>136</v>
      </c>
      <c r="J22" s="22">
        <v>720</v>
      </c>
    </row>
    <row r="23" spans="1:10" s="18" customFormat="1" ht="13.2" x14ac:dyDescent="0.25">
      <c r="A23" s="19" t="s">
        <v>17</v>
      </c>
      <c r="B23" s="22">
        <v>3539</v>
      </c>
      <c r="C23" s="22">
        <v>316</v>
      </c>
      <c r="D23" s="22">
        <v>2919</v>
      </c>
      <c r="E23" s="22">
        <v>2624</v>
      </c>
      <c r="F23" s="22">
        <v>295</v>
      </c>
      <c r="G23" s="22"/>
      <c r="H23" s="22">
        <v>245</v>
      </c>
      <c r="I23" s="22">
        <v>59</v>
      </c>
      <c r="J23" s="22">
        <v>379</v>
      </c>
    </row>
    <row r="24" spans="1:10" s="18" customFormat="1" ht="13.2" x14ac:dyDescent="0.25">
      <c r="A24" s="19" t="s">
        <v>18</v>
      </c>
      <c r="B24" s="22">
        <v>5022</v>
      </c>
      <c r="C24" s="22">
        <v>465</v>
      </c>
      <c r="D24" s="22">
        <v>4081</v>
      </c>
      <c r="E24" s="22">
        <v>3558</v>
      </c>
      <c r="F24" s="22">
        <v>523</v>
      </c>
      <c r="G24" s="22"/>
      <c r="H24" s="22">
        <v>324</v>
      </c>
      <c r="I24" s="22">
        <v>152</v>
      </c>
      <c r="J24" s="22">
        <v>360</v>
      </c>
    </row>
    <row r="25" spans="1:10" s="18" customFormat="1" ht="13.2" x14ac:dyDescent="0.25">
      <c r="A25" s="19" t="s">
        <v>19</v>
      </c>
      <c r="B25" s="22">
        <v>7303</v>
      </c>
      <c r="C25" s="22">
        <v>573</v>
      </c>
      <c r="D25" s="22">
        <v>6217</v>
      </c>
      <c r="E25" s="22">
        <v>5421</v>
      </c>
      <c r="F25" s="22">
        <v>796</v>
      </c>
      <c r="G25" s="22"/>
      <c r="H25" s="22">
        <v>276</v>
      </c>
      <c r="I25" s="22">
        <v>237</v>
      </c>
      <c r="J25" s="22">
        <v>522</v>
      </c>
    </row>
    <row r="26" spans="1:10" s="18" customFormat="1" ht="13.2" x14ac:dyDescent="0.25">
      <c r="A26" s="19" t="s">
        <v>20</v>
      </c>
      <c r="B26" s="22">
        <v>12409</v>
      </c>
      <c r="C26" s="22">
        <v>906</v>
      </c>
      <c r="D26" s="22">
        <v>11173</v>
      </c>
      <c r="E26" s="22">
        <v>10564</v>
      </c>
      <c r="F26" s="22">
        <v>609</v>
      </c>
      <c r="G26" s="22"/>
      <c r="H26" s="22">
        <v>208</v>
      </c>
      <c r="I26" s="22">
        <v>122</v>
      </c>
      <c r="J26" s="22">
        <v>492</v>
      </c>
    </row>
    <row r="27" spans="1:10" s="18" customFormat="1" ht="13.2" x14ac:dyDescent="0.25">
      <c r="A27" s="19" t="s">
        <v>21</v>
      </c>
      <c r="B27" s="22">
        <v>7626</v>
      </c>
      <c r="C27" s="22">
        <v>674</v>
      </c>
      <c r="D27" s="22">
        <v>6453</v>
      </c>
      <c r="E27" s="22">
        <v>5581</v>
      </c>
      <c r="F27" s="22">
        <v>872</v>
      </c>
      <c r="G27" s="22"/>
      <c r="H27" s="22">
        <v>367</v>
      </c>
      <c r="I27" s="22">
        <v>132</v>
      </c>
      <c r="J27" s="22">
        <v>648</v>
      </c>
    </row>
    <row r="28" spans="1:10" s="18" customFormat="1" ht="13.2" x14ac:dyDescent="0.25">
      <c r="A28" s="19" t="s">
        <v>22</v>
      </c>
      <c r="B28" s="22">
        <v>8616</v>
      </c>
      <c r="C28" s="22">
        <v>729</v>
      </c>
      <c r="D28" s="22">
        <v>7321</v>
      </c>
      <c r="E28" s="22">
        <v>6829</v>
      </c>
      <c r="F28" s="22">
        <v>492</v>
      </c>
      <c r="G28" s="22"/>
      <c r="H28" s="22">
        <v>394</v>
      </c>
      <c r="I28" s="22">
        <v>172</v>
      </c>
      <c r="J28" s="22">
        <v>541</v>
      </c>
    </row>
    <row r="29" spans="1:10" s="18" customFormat="1" ht="13.2" x14ac:dyDescent="0.25">
      <c r="A29" s="19" t="s">
        <v>23</v>
      </c>
      <c r="B29" s="22">
        <v>26616</v>
      </c>
      <c r="C29" s="22">
        <v>1900</v>
      </c>
      <c r="D29" s="22">
        <v>22910</v>
      </c>
      <c r="E29" s="22">
        <v>17439</v>
      </c>
      <c r="F29" s="22">
        <v>5471</v>
      </c>
      <c r="G29" s="22"/>
      <c r="H29" s="22">
        <v>1491</v>
      </c>
      <c r="I29" s="22">
        <v>315</v>
      </c>
      <c r="J29" s="22">
        <v>1702</v>
      </c>
    </row>
    <row r="30" spans="1:10" s="18" customFormat="1" ht="13.2" x14ac:dyDescent="0.25">
      <c r="A30" s="19" t="s">
        <v>24</v>
      </c>
      <c r="B30" s="22">
        <v>6267</v>
      </c>
      <c r="C30" s="22">
        <v>427</v>
      </c>
      <c r="D30" s="22">
        <v>4959</v>
      </c>
      <c r="E30" s="22">
        <v>3317</v>
      </c>
      <c r="F30" s="22">
        <v>1642</v>
      </c>
      <c r="G30" s="22">
        <v>8</v>
      </c>
      <c r="H30" s="22">
        <v>736</v>
      </c>
      <c r="I30" s="22">
        <v>137</v>
      </c>
      <c r="J30" s="22">
        <v>426</v>
      </c>
    </row>
    <row r="31" spans="1:10" s="18" customFormat="1" ht="13.2" x14ac:dyDescent="0.25">
      <c r="A31" s="19" t="s">
        <v>25</v>
      </c>
      <c r="B31" s="22">
        <v>19238</v>
      </c>
      <c r="C31" s="22">
        <v>1253</v>
      </c>
      <c r="D31" s="22">
        <v>16639</v>
      </c>
      <c r="E31" s="22">
        <v>13272</v>
      </c>
      <c r="F31" s="22">
        <v>3367</v>
      </c>
      <c r="G31" s="22">
        <v>21</v>
      </c>
      <c r="H31" s="22">
        <v>1113</v>
      </c>
      <c r="I31" s="22">
        <v>212</v>
      </c>
      <c r="J31" s="22">
        <v>1106</v>
      </c>
    </row>
    <row r="32" spans="1:10" s="18" customFormat="1" ht="13.2" x14ac:dyDescent="0.25">
      <c r="A32" s="19" t="s">
        <v>26</v>
      </c>
      <c r="B32" s="22">
        <v>26570</v>
      </c>
      <c r="C32" s="22">
        <v>1316</v>
      </c>
      <c r="D32" s="22">
        <v>23982</v>
      </c>
      <c r="E32" s="22">
        <v>13850</v>
      </c>
      <c r="F32" s="22">
        <v>10132</v>
      </c>
      <c r="G32" s="22">
        <v>18</v>
      </c>
      <c r="H32" s="22">
        <v>1052</v>
      </c>
      <c r="I32" s="22">
        <v>202</v>
      </c>
      <c r="J32" s="22">
        <v>1086</v>
      </c>
    </row>
    <row r="33" spans="1:10" s="18" customFormat="1" ht="21.75" customHeight="1" x14ac:dyDescent="0.25">
      <c r="A33" s="20" t="s">
        <v>27</v>
      </c>
      <c r="B33" s="25">
        <f>SUM(B15:B32)</f>
        <v>249271</v>
      </c>
      <c r="C33" s="25">
        <f t="shared" ref="C33:J33" si="1">SUM(C15:C32)</f>
        <v>16576</v>
      </c>
      <c r="D33" s="25">
        <f t="shared" si="1"/>
        <v>215731</v>
      </c>
      <c r="E33" s="25">
        <f t="shared" si="1"/>
        <v>161289</v>
      </c>
      <c r="F33" s="25">
        <f t="shared" si="1"/>
        <v>54442</v>
      </c>
      <c r="G33" s="25">
        <f t="shared" si="1"/>
        <v>391</v>
      </c>
      <c r="H33" s="25">
        <f t="shared" si="1"/>
        <v>12957</v>
      </c>
      <c r="I33" s="25">
        <f t="shared" si="1"/>
        <v>3616</v>
      </c>
      <c r="J33" s="25">
        <f t="shared" si="1"/>
        <v>13897</v>
      </c>
    </row>
    <row r="34" spans="1:10" s="18" customFormat="1" ht="21.75" customHeight="1" x14ac:dyDescent="0.25">
      <c r="A34" s="21" t="s">
        <v>28</v>
      </c>
      <c r="B34" s="24">
        <f t="shared" ref="B34:J34" si="2">B33+B14</f>
        <v>346934</v>
      </c>
      <c r="C34" s="24">
        <f t="shared" si="2"/>
        <v>24169</v>
      </c>
      <c r="D34" s="24">
        <f t="shared" si="2"/>
        <v>300836</v>
      </c>
      <c r="E34" s="24">
        <f t="shared" si="2"/>
        <v>223649</v>
      </c>
      <c r="F34" s="24">
        <f t="shared" si="2"/>
        <v>77187</v>
      </c>
      <c r="G34" s="24">
        <f t="shared" si="2"/>
        <v>400</v>
      </c>
      <c r="H34" s="24">
        <f t="shared" si="2"/>
        <v>16822</v>
      </c>
      <c r="I34" s="24">
        <f t="shared" si="2"/>
        <v>4707</v>
      </c>
      <c r="J34" s="24">
        <f t="shared" si="2"/>
        <v>17842</v>
      </c>
    </row>
    <row r="35" spans="1:10" x14ac:dyDescent="0.2">
      <c r="A35" s="43" t="s">
        <v>29</v>
      </c>
      <c r="B35" s="42"/>
      <c r="C35" s="42"/>
      <c r="D35" s="42"/>
      <c r="E35" s="42"/>
      <c r="F35" s="42"/>
      <c r="G35" s="42"/>
      <c r="H35" s="42"/>
      <c r="I35" s="42"/>
    </row>
    <row r="36" spans="1:10" ht="11.4" x14ac:dyDescent="0.2">
      <c r="A36" s="44" t="s">
        <v>71</v>
      </c>
      <c r="B36" s="42"/>
      <c r="C36" s="42"/>
      <c r="G36" s="42"/>
      <c r="H36" s="42"/>
      <c r="I36" s="42"/>
    </row>
    <row r="37" spans="1:10" ht="11.4" x14ac:dyDescent="0.2">
      <c r="A37" s="30"/>
      <c r="B37" s="42"/>
      <c r="C37" s="42"/>
      <c r="G37" s="42"/>
      <c r="H37" s="42"/>
      <c r="I37" s="42"/>
    </row>
    <row r="38" spans="1:10" x14ac:dyDescent="0.2">
      <c r="A38" s="45" t="s">
        <v>70</v>
      </c>
      <c r="B38" s="42"/>
      <c r="C38" s="42"/>
      <c r="D38" s="42"/>
      <c r="E38" s="42"/>
      <c r="F38" s="42"/>
      <c r="G38" s="42"/>
      <c r="H38" s="42"/>
      <c r="I38" s="42"/>
    </row>
  </sheetData>
  <mergeCells count="8">
    <mergeCell ref="A5:A7"/>
    <mergeCell ref="B5:B7"/>
    <mergeCell ref="J5:J7"/>
    <mergeCell ref="C6:C7"/>
    <mergeCell ref="D6:D7"/>
    <mergeCell ref="G6:G7"/>
    <mergeCell ref="H6:H7"/>
    <mergeCell ref="I6:I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</vt:i4>
      </vt:variant>
    </vt:vector>
  </HeadingPairs>
  <TitlesOfParts>
    <vt:vector size="21" baseType="lpstr">
      <vt:lpstr>Info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AusblendenSpalte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Kraftfahrzeuge und Anhänger in Stuttgart seit 1994 nach Stadtbezirken</dc:title>
  <dc:subject>TABELLE</dc:subject>
  <dc:creator>U12A001</dc:creator>
  <dc:description/>
  <cp:lastModifiedBy>Niedergesäss, Markus</cp:lastModifiedBy>
  <cp:lastPrinted>2018-09-12T09:10:26Z</cp:lastPrinted>
  <dcterms:created xsi:type="dcterms:W3CDTF">2020-04-28T15:21:16Z</dcterms:created>
  <dcterms:modified xsi:type="dcterms:W3CDTF">2025-02-27T16:08:56Z</dcterms:modified>
</cp:coreProperties>
</file>