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122012\AppData\Roaming\OpenText\DM\Temp\"/>
    </mc:Choice>
  </mc:AlternateContent>
  <bookViews>
    <workbookView xWindow="8010" yWindow="225" windowWidth="9600" windowHeight="12255" activeTab="1"/>
  </bookViews>
  <sheets>
    <sheet name="Info" sheetId="1" r:id="rId1"/>
    <sheet name="seit 1980" sheetId="23925" r:id="rId2"/>
  </sheets>
  <externalReferences>
    <externalReference r:id="rId3"/>
  </externalReferences>
  <definedNames>
    <definedName name="_Fill" localSheetId="0" hidden="1">'[1]seit 1990'!#REF!</definedName>
    <definedName name="_Order1" localSheetId="0" hidden="1">0</definedName>
    <definedName name="_Order1" hidden="1">0</definedName>
    <definedName name="AusblendenZeilen">'seit 1980'!$11:$14,'seit 1980'!$16:$19,'seit 1980'!$21:$24,'seit 1980'!$26:$29,'seit 1980'!$31:$34,'seit 1980'!$36:$39</definedName>
    <definedName name="Farbe" localSheetId="1">'seit 1980'!$A$3:$M$3,'seit 1980'!$A$5:$M$8,'seit 1980'!$A$9:$A$42</definedName>
    <definedName name="Jahrbuch2012">'seit 1980'!$A$5:$M$62</definedName>
    <definedName name="OK_2012">'seit 1980'!$O$1</definedName>
  </definedNames>
  <calcPr calcId="162913"/>
</workbook>
</file>

<file path=xl/calcChain.xml><?xml version="1.0" encoding="utf-8"?>
<calcChain xmlns="http://schemas.openxmlformats.org/spreadsheetml/2006/main">
  <c r="C38" i="23925" l="1"/>
  <c r="C39" i="23925"/>
  <c r="C40" i="23925"/>
  <c r="C41" i="23925"/>
  <c r="C37" i="23925"/>
  <c r="M41" i="23925"/>
  <c r="I39" i="23925"/>
  <c r="D10" i="23925"/>
  <c r="B10" i="23925" s="1"/>
  <c r="D11" i="23925"/>
  <c r="B11" i="23925" s="1"/>
  <c r="D12" i="23925"/>
  <c r="B12" i="23925" s="1"/>
  <c r="D13" i="23925"/>
  <c r="B13" i="23925"/>
  <c r="D14" i="23925"/>
  <c r="B14" i="23925" s="1"/>
  <c r="D15" i="23925"/>
  <c r="B15" i="23925" s="1"/>
  <c r="D16" i="23925"/>
  <c r="B16" i="23925" s="1"/>
  <c r="D17" i="23925"/>
  <c r="B17" i="23925"/>
  <c r="D18" i="23925"/>
  <c r="B18" i="23925" s="1"/>
  <c r="D19" i="23925"/>
  <c r="B19" i="23925" s="1"/>
  <c r="D20" i="23925"/>
  <c r="B20" i="23925" s="1"/>
  <c r="D21" i="23925"/>
  <c r="B21" i="23925"/>
  <c r="D22" i="23925"/>
  <c r="B22" i="23925" s="1"/>
  <c r="D23" i="23925"/>
  <c r="B23" i="23925" s="1"/>
  <c r="D24" i="23925"/>
  <c r="B24" i="23925" s="1"/>
  <c r="D25" i="23925"/>
  <c r="B25" i="23925"/>
  <c r="D26" i="23925"/>
  <c r="B26" i="23925" s="1"/>
  <c r="D27" i="23925"/>
  <c r="B27" i="23925" s="1"/>
  <c r="D28" i="23925"/>
  <c r="B28" i="23925" s="1"/>
  <c r="D30" i="23925"/>
  <c r="B30" i="23925"/>
  <c r="D31" i="23925"/>
  <c r="B31" i="23925" s="1"/>
  <c r="D32" i="23925"/>
  <c r="B32" i="23925" s="1"/>
  <c r="D33" i="23925"/>
  <c r="C33" i="23925" s="1"/>
  <c r="C34" i="23925"/>
  <c r="C35" i="23925"/>
</calcChain>
</file>

<file path=xl/sharedStrings.xml><?xml version="1.0" encoding="utf-8"?>
<sst xmlns="http://schemas.openxmlformats.org/spreadsheetml/2006/main" count="93" uniqueCount="51">
  <si>
    <t xml:space="preserve">Staatsangehörigkeit und ausgewählten Herkunftsländern </t>
  </si>
  <si>
    <t>Davon</t>
  </si>
  <si>
    <t>davon</t>
  </si>
  <si>
    <t>Deutsche</t>
  </si>
  <si>
    <t>Ausländer</t>
  </si>
  <si>
    <t>Italien</t>
  </si>
  <si>
    <t>Portugal</t>
  </si>
  <si>
    <t>Spanien</t>
  </si>
  <si>
    <t>Türkei</t>
  </si>
  <si>
    <t>Sonstige</t>
  </si>
  <si>
    <t xml:space="preserve">   Erläuterungsblatt zu Tabelle Nr. 143</t>
  </si>
  <si>
    <t xml:space="preserve">Arbeitslose in Stuttgart seit 1980 nach </t>
  </si>
  <si>
    <t>Erläuterungen:</t>
  </si>
  <si>
    <t xml:space="preserve">Nachgewiesen werden: </t>
  </si>
  <si>
    <t xml:space="preserve">Personen ohne Arbeitsverhältnis - abgesehen von einer geringfügigen Beschäf- </t>
  </si>
  <si>
    <t>tigung - die sich als Arbeitssuchende beim Arbeitsamt gemeldet haben, eine</t>
  </si>
  <si>
    <t xml:space="preserve">Beschäftigung von mindestens 18 und mehr Stunden für mehr als 3 Monate </t>
  </si>
  <si>
    <t>suchen, für eine Arbeitsaufnahme sofort zur Verfügung stehen, nicht arbeitsun-</t>
  </si>
  <si>
    <t>fähig erkrankt sind und das 65. Lebensjahr noch nicht vollendet haben.</t>
  </si>
  <si>
    <t>Periodizität:</t>
  </si>
  <si>
    <t>Rechtsgrundlage:</t>
  </si>
  <si>
    <t>Bis Ende 1997:Arbeitsförderungsgesetz (AFG) vom 25. Juni 1969 (BGBl. I. S. 582);</t>
  </si>
  <si>
    <t>seit 1998: Drittes Buch Sozialgesetzbuch (SBG III) vom 24.03.1997</t>
  </si>
  <si>
    <t>Gliederungstiefe:</t>
  </si>
  <si>
    <t>Quelle:</t>
  </si>
  <si>
    <t>Bundesagentur für Arbeit</t>
  </si>
  <si>
    <t>Die räumliche Gliederung umfasst die Gemeindeebene.</t>
  </si>
  <si>
    <t>Arbeitslose
insgesamt</t>
  </si>
  <si>
    <t>Griechen-land</t>
  </si>
  <si>
    <t xml:space="preserve">4.6.1 Arbeitslose in Stuttgart seit 1980 nach Staatsangehörigkeit und ausgewählten Herkunftsländern </t>
  </si>
  <si>
    <t>.</t>
  </si>
  <si>
    <t>Quelle: Bundesagentur für Arbeit</t>
  </si>
  <si>
    <t>Tabelle Nr. 143 - Jahrbuchtabelle</t>
  </si>
  <si>
    <r>
      <t xml:space="preserve"> Jahr</t>
    </r>
    <r>
      <rPr>
        <vertAlign val="superscript"/>
        <sz val="8"/>
        <rFont val="Arial"/>
        <family val="2"/>
      </rPr>
      <t>1</t>
    </r>
  </si>
  <si>
    <r>
      <t>Jugos-lawien</t>
    </r>
    <r>
      <rPr>
        <vertAlign val="superscript"/>
        <sz val="8"/>
        <rFont val="Arial"/>
        <family val="2"/>
      </rPr>
      <t>2</t>
    </r>
  </si>
  <si>
    <r>
      <t>Kroatien</t>
    </r>
    <r>
      <rPr>
        <vertAlign val="superscript"/>
        <sz val="8"/>
        <rFont val="Arial"/>
        <family val="2"/>
      </rPr>
      <t>2</t>
    </r>
  </si>
  <si>
    <r>
      <t>Serbien</t>
    </r>
    <r>
      <rPr>
        <vertAlign val="superscript"/>
        <sz val="8"/>
        <rFont val="Arial"/>
        <family val="2"/>
      </rPr>
      <t>3</t>
    </r>
  </si>
  <si>
    <r>
      <t>2</t>
    </r>
    <r>
      <rPr>
        <sz val="8"/>
        <rFont val="Arial"/>
        <family val="2"/>
      </rPr>
      <t xml:space="preserve">  Staatsangehörigkeit soweit im Einwohnermelderegister gespeichert.</t>
    </r>
  </si>
  <si>
    <t xml:space="preserve">Die Statistik wird jeweils jährlich zum September (bis 1999) bzw. zum Juni (bis 2003) </t>
  </si>
  <si>
    <t>bzw. als Jahresdurchschnitt (ab 2004) erstellt und steht zum 31. Juli des Folgejahres zur Verfügung.</t>
  </si>
  <si>
    <t xml:space="preserve">… </t>
  </si>
  <si>
    <t xml:space="preserve">…   </t>
  </si>
  <si>
    <r>
      <t>3</t>
    </r>
    <r>
      <rPr>
        <sz val="8"/>
        <rFont val="Arial"/>
        <family val="2"/>
      </rPr>
      <t xml:space="preserve">  Bis 1991 Jugoslawien, ab 1992 Bundesrep. Jugoslawien, 2006 Serbien und Montenegro, ab 2007 Serbien.</t>
    </r>
  </si>
  <si>
    <r>
      <t>4</t>
    </r>
    <r>
      <rPr>
        <sz val="8"/>
        <rFont val="Arial"/>
        <family val="2"/>
      </rPr>
      <t xml:space="preserve">  Eingeschränkte Vergleichbarkeit der Zeitreihe aufgrund der Arbeitsmarktreformen des Jahres 2005. </t>
    </r>
  </si>
  <si>
    <t xml:space="preserve">   Bisher nicht arbeitslos gemeldete, erwerbsfähige Sozialhilfeempfänger werden nun als arbeitslos registriert.</t>
  </si>
  <si>
    <r>
      <t>1</t>
    </r>
    <r>
      <rPr>
        <sz val="8"/>
        <rFont val="Arial"/>
        <family val="2"/>
      </rPr>
      <t xml:space="preserve">  Bis 1999: Stand Ende September. 2000 bis 2003: Stand Ende Juni. Ab 2004: Jahresdurchschnitt.</t>
    </r>
  </si>
  <si>
    <t xml:space="preserve">                            </t>
  </si>
  <si>
    <r>
      <t>2005</t>
    </r>
    <r>
      <rPr>
        <vertAlign val="superscript"/>
        <sz val="8"/>
        <rFont val="Arial"/>
        <family val="2"/>
      </rPr>
      <t>4</t>
    </r>
  </si>
  <si>
    <r>
      <t>2021</t>
    </r>
    <r>
      <rPr>
        <vertAlign val="superscript"/>
        <sz val="8"/>
        <rFont val="Arial"/>
        <family val="2"/>
      </rPr>
      <t>5</t>
    </r>
  </si>
  <si>
    <r>
      <rPr>
        <vertAlign val="superscript"/>
        <sz val="8"/>
        <rFont val="Arial"/>
        <family val="2"/>
      </rPr>
      <t>5</t>
    </r>
    <r>
      <rPr>
        <sz val="8"/>
        <rFont val="Arial"/>
        <family val="2"/>
      </rPr>
      <t xml:space="preserve">  Die Zählweise von Ausländern hat sich geändert: Staatenlose und Personen ohne Angabe zur Staatsangehörigkeit werden nun zu</t>
    </r>
  </si>
  <si>
    <t xml:space="preserve">   den Ausländern gezählt.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</si>
</sst>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_-* #,##0.00\ _€_-;\-* #,##0.00\ _€_-;_-* &quot;-&quot;??\ _€_-;_-@_-"/>
    <numFmt numFmtId="166" formatCode="#\ ###\ ##0__;\-\ #\ ###\ ##0__;\-__"/>
    <numFmt numFmtId="167" formatCode="#\ ###\ ##0____;\-\ #\ ###\ ##0____;\-____"/>
    <numFmt numFmtId="168" formatCode="#\ ##0.0_);\(#\ ##0.0\)"/>
    <numFmt numFmtId="169" formatCode="#\ ##0.00_);\(#\ ##0.00\)"/>
    <numFmt numFmtId="170" formatCode="#\ ##0.000_);\(#\ ##0.000\)"/>
    <numFmt numFmtId="171" formatCode="0.0_)"/>
    <numFmt numFmtId="172" formatCode="@\ *."/>
    <numFmt numFmtId="173" formatCode="\ @\ *."/>
    <numFmt numFmtId="174" formatCode="\+#\ ###\ ##0;\-\ #\ ###\ ##0;\-"/>
    <numFmt numFmtId="175" formatCode="* &quot;[&quot;#0&quot;]&quot;"/>
    <numFmt numFmtId="176" formatCode="*+\ #\ ###\ ###\ ##0.0;\-\ #\ ###\ ###\ ##0.0;* &quot;&quot;\-&quot;&quot;"/>
    <numFmt numFmtId="177" formatCode="\+\ #\ ###\ ###\ ##0.0;\-\ #\ ###\ ###\ ##0.0;* &quot;&quot;\-&quot;&quot;"/>
    <numFmt numFmtId="178" formatCode="* &quot;[&quot;#0\ \ &quot;]&quot;"/>
    <numFmt numFmtId="179" formatCode="##\ ###\ ##0"/>
    <numFmt numFmtId="180" formatCode="#\ ###\ ###"/>
    <numFmt numFmtId="181" formatCode="#\ ###\ ##0.0;\-\ #\ ###\ ##0.0;\-"/>
    <numFmt numFmtId="182" formatCode="#,##0.0"/>
    <numFmt numFmtId="183" formatCode="#\ ###\ ##0_);\-#\ ###\ ##0\ ;\-\ ;"/>
    <numFmt numFmtId="184" formatCode="_-* #,##0.00\ [$€]_-;\-* #,##0.00\ [$€]_-;_-* &quot;-&quot;??\ [$€]_-;_-@_-"/>
  </numFmts>
  <fonts count="62" x14ac:knownFonts="1">
    <font>
      <sz val="8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20"/>
      <name val="Helv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sz val="11"/>
      <color indexed="19"/>
      <name val="Arial"/>
      <family val="2"/>
    </font>
    <font>
      <sz val="11"/>
      <color indexed="20"/>
      <name val="Arial"/>
      <family val="2"/>
    </font>
    <font>
      <sz val="11"/>
      <color indexed="60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6"/>
      <name val="Arial"/>
      <family val="2"/>
    </font>
    <font>
      <sz val="8"/>
      <name val="Tahoma"/>
      <family val="2"/>
    </font>
    <font>
      <u/>
      <sz val="10"/>
      <color indexed="12"/>
      <name val="Arial"/>
      <family val="2"/>
    </font>
    <font>
      <sz val="7.5"/>
      <name val="Arial"/>
      <family val="2"/>
    </font>
    <font>
      <u/>
      <sz val="8"/>
      <color indexed="12"/>
      <name val="Tahoma"/>
      <family val="2"/>
    </font>
    <font>
      <u/>
      <sz val="8"/>
      <name val="Arial"/>
      <family val="2"/>
    </font>
    <font>
      <u/>
      <sz val="11"/>
      <color indexed="12"/>
      <name val="Arial"/>
      <family val="2"/>
    </font>
    <font>
      <b/>
      <sz val="11"/>
      <color indexed="52"/>
      <name val="Arial"/>
      <family val="2"/>
    </font>
    <font>
      <b/>
      <sz val="18"/>
      <color indexed="16"/>
      <name val="Cambria"/>
      <family val="2"/>
    </font>
    <font>
      <b/>
      <sz val="15"/>
      <color indexed="16"/>
      <name val="Arial"/>
      <family val="2"/>
    </font>
    <font>
      <b/>
      <sz val="13"/>
      <color indexed="16"/>
      <name val="Arial"/>
      <family val="2"/>
    </font>
    <font>
      <b/>
      <sz val="11"/>
      <color indexed="16"/>
      <name val="Arial"/>
      <family val="2"/>
    </font>
    <font>
      <sz val="11"/>
      <color indexed="52"/>
      <name val="Arial"/>
      <family val="2"/>
    </font>
    <font>
      <u/>
      <sz val="8.5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20"/>
      <name val="Helv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3F3F76"/>
      <name val="Arial"/>
      <family val="2"/>
    </font>
    <font>
      <b/>
      <sz val="11"/>
      <color theme="1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u/>
      <sz val="11"/>
      <color theme="10"/>
      <name val="Arial"/>
      <family val="2"/>
    </font>
    <font>
      <sz val="11"/>
      <color rgb="FF9C6500"/>
      <name val="Arial"/>
      <family val="2"/>
    </font>
    <font>
      <sz val="11"/>
      <color rgb="FF9C0006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FA7D0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u/>
      <sz val="10"/>
      <color theme="10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4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35"/>
      </patternFill>
    </fill>
    <fill>
      <patternFill patternType="solid">
        <fgColor indexed="11"/>
      </patternFill>
    </fill>
    <fill>
      <patternFill patternType="solid">
        <fgColor indexed="14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6"/>
      </patternFill>
    </fill>
    <fill>
      <patternFill patternType="solid">
        <fgColor indexed="62"/>
      </patternFill>
    </fill>
    <fill>
      <patternFill patternType="solid">
        <fgColor indexed="60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</fills>
  <borders count="3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16"/>
      </top>
      <bottom style="double">
        <color indexed="1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3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56">
    <xf numFmtId="166" fontId="0" fillId="0" borderId="0" applyFill="0" applyBorder="0" applyAlignment="0" applyProtection="0">
      <alignment vertical="center"/>
    </xf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49" fontId="8" fillId="0" borderId="0"/>
    <xf numFmtId="49" fontId="8" fillId="0" borderId="0"/>
    <xf numFmtId="49" fontId="8" fillId="0" borderId="0"/>
    <xf numFmtId="49" fontId="8" fillId="0" borderId="0"/>
    <xf numFmtId="49" fontId="8" fillId="0" borderId="0"/>
    <xf numFmtId="49" fontId="8" fillId="0" borderId="0"/>
    <xf numFmtId="171" fontId="3" fillId="0" borderId="0">
      <alignment horizontal="center"/>
    </xf>
    <xf numFmtId="171" fontId="3" fillId="0" borderId="0">
      <alignment horizontal="center"/>
    </xf>
    <xf numFmtId="171" fontId="3" fillId="0" borderId="0">
      <alignment horizontal="center"/>
    </xf>
    <xf numFmtId="171" fontId="3" fillId="0" borderId="0">
      <alignment horizontal="center"/>
    </xf>
    <xf numFmtId="171" fontId="3" fillId="0" borderId="0">
      <alignment horizontal="center"/>
    </xf>
    <xf numFmtId="171" fontId="3" fillId="0" borderId="0">
      <alignment horizontal="center"/>
    </xf>
    <xf numFmtId="171" fontId="3" fillId="0" borderId="0">
      <alignment horizontal="center"/>
    </xf>
    <xf numFmtId="171" fontId="3" fillId="0" borderId="0">
      <alignment horizontal="center"/>
    </xf>
    <xf numFmtId="171" fontId="3" fillId="0" borderId="0">
      <alignment horizontal="center"/>
    </xf>
    <xf numFmtId="171" fontId="3" fillId="0" borderId="0">
      <alignment horizontal="center"/>
    </xf>
    <xf numFmtId="171" fontId="3" fillId="0" borderId="0">
      <alignment horizontal="center"/>
    </xf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10" fillId="7" borderId="0" applyNumberFormat="0" applyBorder="0" applyAlignment="0" applyProtection="0"/>
    <xf numFmtId="0" fontId="42" fillId="35" borderId="0" applyNumberFormat="0" applyBorder="0" applyAlignment="0" applyProtection="0"/>
    <xf numFmtId="0" fontId="10" fillId="8" borderId="0" applyNumberFormat="0" applyBorder="0" applyAlignment="0" applyProtection="0"/>
    <xf numFmtId="0" fontId="42" fillId="3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42" fillId="35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42" fillId="36" borderId="0" applyNumberFormat="0" applyBorder="0" applyAlignment="0" applyProtection="0"/>
    <xf numFmtId="0" fontId="10" fillId="9" borderId="0" applyNumberFormat="0" applyBorder="0" applyAlignment="0" applyProtection="0"/>
    <xf numFmtId="0" fontId="42" fillId="3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2" fillId="3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42" fillId="37" borderId="0" applyNumberFormat="0" applyBorder="0" applyAlignment="0" applyProtection="0"/>
    <xf numFmtId="0" fontId="10" fillId="10" borderId="0" applyNumberFormat="0" applyBorder="0" applyAlignment="0" applyProtection="0"/>
    <xf numFmtId="0" fontId="42" fillId="3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2" fillId="3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42" fillId="38" borderId="0" applyNumberFormat="0" applyBorder="0" applyAlignment="0" applyProtection="0"/>
    <xf numFmtId="0" fontId="10" fillId="12" borderId="0" applyNumberFormat="0" applyBorder="0" applyAlignment="0" applyProtection="0"/>
    <xf numFmtId="0" fontId="42" fillId="3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42" fillId="3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42" fillId="39" borderId="0" applyNumberFormat="0" applyBorder="0" applyAlignment="0" applyProtection="0"/>
    <xf numFmtId="0" fontId="10" fillId="6" borderId="0" applyNumberFormat="0" applyBorder="0" applyAlignment="0" applyProtection="0"/>
    <xf numFmtId="0" fontId="42" fillId="3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42" fillId="3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42" fillId="40" borderId="0" applyNumberFormat="0" applyBorder="0" applyAlignment="0" applyProtection="0"/>
    <xf numFmtId="0" fontId="10" fillId="5" borderId="0" applyNumberFormat="0" applyBorder="0" applyAlignment="0" applyProtection="0"/>
    <xf numFmtId="0" fontId="42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2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4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175" fontId="3" fillId="0" borderId="0"/>
    <xf numFmtId="0" fontId="10" fillId="14" borderId="0" applyNumberFormat="0" applyBorder="0" applyAlignment="0" applyProtection="0"/>
    <xf numFmtId="0" fontId="42" fillId="41" borderId="0" applyNumberFormat="0" applyBorder="0" applyAlignment="0" applyProtection="0"/>
    <xf numFmtId="0" fontId="10" fillId="2" borderId="0" applyNumberFormat="0" applyBorder="0" applyAlignment="0" applyProtection="0"/>
    <xf numFmtId="0" fontId="42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2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" borderId="0" applyNumberFormat="0" applyBorder="0" applyAlignment="0" applyProtection="0"/>
    <xf numFmtId="0" fontId="42" fillId="42" borderId="0" applyNumberFormat="0" applyBorder="0" applyAlignment="0" applyProtection="0"/>
    <xf numFmtId="0" fontId="10" fillId="3" borderId="0" applyNumberFormat="0" applyBorder="0" applyAlignment="0" applyProtection="0"/>
    <xf numFmtId="0" fontId="42" fillId="4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2" fillId="4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3" borderId="0" applyNumberFormat="0" applyBorder="0" applyAlignment="0" applyProtection="0"/>
    <xf numFmtId="0" fontId="42" fillId="43" borderId="0" applyNumberFormat="0" applyBorder="0" applyAlignment="0" applyProtection="0"/>
    <xf numFmtId="0" fontId="10" fillId="15" borderId="0" applyNumberFormat="0" applyBorder="0" applyAlignment="0" applyProtection="0"/>
    <xf numFmtId="0" fontId="42" fillId="4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2" fillId="4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42" fillId="44" borderId="0" applyNumberFormat="0" applyBorder="0" applyAlignment="0" applyProtection="0"/>
    <xf numFmtId="0" fontId="10" fillId="12" borderId="0" applyNumberFormat="0" applyBorder="0" applyAlignment="0" applyProtection="0"/>
    <xf numFmtId="0" fontId="42" fillId="4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2" fillId="4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42" fillId="45" borderId="0" applyNumberFormat="0" applyBorder="0" applyAlignment="0" applyProtection="0"/>
    <xf numFmtId="0" fontId="10" fillId="2" borderId="0" applyNumberFormat="0" applyBorder="0" applyAlignment="0" applyProtection="0"/>
    <xf numFmtId="0" fontId="42" fillId="4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2" fillId="4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42" fillId="46" borderId="0" applyNumberFormat="0" applyBorder="0" applyAlignment="0" applyProtection="0"/>
    <xf numFmtId="0" fontId="10" fillId="17" borderId="0" applyNumberFormat="0" applyBorder="0" applyAlignment="0" applyProtection="0"/>
    <xf numFmtId="0" fontId="42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2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0" fontId="11" fillId="19" borderId="0" applyNumberFormat="0" applyBorder="0" applyAlignment="0" applyProtection="0"/>
    <xf numFmtId="0" fontId="43" fillId="47" borderId="0" applyNumberFormat="0" applyBorder="0" applyAlignment="0" applyProtection="0"/>
    <xf numFmtId="0" fontId="11" fillId="20" borderId="0" applyNumberFormat="0" applyBorder="0" applyAlignment="0" applyProtection="0"/>
    <xf numFmtId="0" fontId="43" fillId="4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43" fillId="47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" borderId="0" applyNumberFormat="0" applyBorder="0" applyAlignment="0" applyProtection="0"/>
    <xf numFmtId="0" fontId="43" fillId="48" borderId="0" applyNumberFormat="0" applyBorder="0" applyAlignment="0" applyProtection="0"/>
    <xf numFmtId="0" fontId="11" fillId="3" borderId="0" applyNumberFormat="0" applyBorder="0" applyAlignment="0" applyProtection="0"/>
    <xf numFmtId="0" fontId="43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43" fillId="48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1" fillId="13" borderId="0" applyNumberFormat="0" applyBorder="0" applyAlignment="0" applyProtection="0"/>
    <xf numFmtId="0" fontId="43" fillId="49" borderId="0" applyNumberFormat="0" applyBorder="0" applyAlignment="0" applyProtection="0"/>
    <xf numFmtId="0" fontId="11" fillId="15" borderId="0" applyNumberFormat="0" applyBorder="0" applyAlignment="0" applyProtection="0"/>
    <xf numFmtId="0" fontId="43" fillId="4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43" fillId="49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9" borderId="0" applyNumberFormat="0" applyBorder="0" applyAlignment="0" applyProtection="0"/>
    <xf numFmtId="0" fontId="43" fillId="50" borderId="0" applyNumberFormat="0" applyBorder="0" applyAlignment="0" applyProtection="0"/>
    <xf numFmtId="0" fontId="11" fillId="21" borderId="0" applyNumberFormat="0" applyBorder="0" applyAlignment="0" applyProtection="0"/>
    <xf numFmtId="0" fontId="43" fillId="5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43" fillId="5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6" borderId="0" applyNumberFormat="0" applyBorder="0" applyAlignment="0" applyProtection="0"/>
    <xf numFmtId="0" fontId="43" fillId="51" borderId="0" applyNumberFormat="0" applyBorder="0" applyAlignment="0" applyProtection="0"/>
    <xf numFmtId="0" fontId="11" fillId="22" borderId="0" applyNumberFormat="0" applyBorder="0" applyAlignment="0" applyProtection="0"/>
    <xf numFmtId="0" fontId="43" fillId="5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43" fillId="51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5" borderId="0" applyNumberFormat="0" applyBorder="0" applyAlignment="0" applyProtection="0"/>
    <xf numFmtId="0" fontId="43" fillId="52" borderId="0" applyNumberFormat="0" applyBorder="0" applyAlignment="0" applyProtection="0"/>
    <xf numFmtId="0" fontId="11" fillId="23" borderId="0" applyNumberFormat="0" applyBorder="0" applyAlignment="0" applyProtection="0"/>
    <xf numFmtId="0" fontId="43" fillId="5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43" fillId="52" borderId="0" applyNumberFormat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177" fontId="3" fillId="0" borderId="0">
      <alignment horizontal="center"/>
    </xf>
    <xf numFmtId="177" fontId="3" fillId="0" borderId="0">
      <alignment horizontal="center"/>
    </xf>
    <xf numFmtId="177" fontId="3" fillId="0" borderId="0">
      <alignment horizontal="center"/>
    </xf>
    <xf numFmtId="177" fontId="3" fillId="0" borderId="0">
      <alignment horizontal="center"/>
    </xf>
    <xf numFmtId="177" fontId="3" fillId="0" borderId="0">
      <alignment horizontal="center"/>
    </xf>
    <xf numFmtId="177" fontId="3" fillId="0" borderId="0">
      <alignment horizontal="center"/>
    </xf>
    <xf numFmtId="177" fontId="3" fillId="0" borderId="0">
      <alignment horizontal="center"/>
    </xf>
    <xf numFmtId="177" fontId="3" fillId="0" borderId="0">
      <alignment horizontal="center"/>
    </xf>
    <xf numFmtId="177" fontId="3" fillId="0" borderId="0">
      <alignment horizontal="center"/>
    </xf>
    <xf numFmtId="177" fontId="3" fillId="0" borderId="0">
      <alignment horizontal="center"/>
    </xf>
    <xf numFmtId="177" fontId="3" fillId="0" borderId="0">
      <alignment horizontal="center"/>
    </xf>
    <xf numFmtId="178" fontId="3" fillId="0" borderId="0">
      <alignment horizontal="center"/>
    </xf>
    <xf numFmtId="178" fontId="3" fillId="0" borderId="0">
      <alignment horizontal="center"/>
    </xf>
    <xf numFmtId="178" fontId="3" fillId="0" borderId="0">
      <alignment horizontal="center"/>
    </xf>
    <xf numFmtId="178" fontId="3" fillId="0" borderId="0">
      <alignment horizontal="center"/>
    </xf>
    <xf numFmtId="178" fontId="3" fillId="0" borderId="0">
      <alignment horizontal="center"/>
    </xf>
    <xf numFmtId="178" fontId="3" fillId="0" borderId="0">
      <alignment horizontal="center"/>
    </xf>
    <xf numFmtId="178" fontId="3" fillId="0" borderId="0">
      <alignment horizontal="center"/>
    </xf>
    <xf numFmtId="178" fontId="3" fillId="0" borderId="0">
      <alignment horizontal="center"/>
    </xf>
    <xf numFmtId="178" fontId="3" fillId="0" borderId="0">
      <alignment horizontal="center"/>
    </xf>
    <xf numFmtId="178" fontId="3" fillId="0" borderId="0">
      <alignment horizontal="center"/>
    </xf>
    <xf numFmtId="178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79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0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181" fontId="3" fillId="0" borderId="0">
      <alignment horizontal="center"/>
    </xf>
    <xf numFmtId="0" fontId="11" fillId="24" borderId="0" applyNumberFormat="0" applyBorder="0" applyAlignment="0" applyProtection="0"/>
    <xf numFmtId="0" fontId="43" fillId="53" borderId="0" applyNumberFormat="0" applyBorder="0" applyAlignment="0" applyProtection="0"/>
    <xf numFmtId="0" fontId="11" fillId="25" borderId="0" applyNumberFormat="0" applyBorder="0" applyAlignment="0" applyProtection="0"/>
    <xf numFmtId="0" fontId="43" fillId="5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43" fillId="5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6" borderId="0" applyNumberFormat="0" applyBorder="0" applyAlignment="0" applyProtection="0"/>
    <xf numFmtId="0" fontId="43" fillId="54" borderId="0" applyNumberFormat="0" applyBorder="0" applyAlignment="0" applyProtection="0"/>
    <xf numFmtId="0" fontId="11" fillId="27" borderId="0" applyNumberFormat="0" applyBorder="0" applyAlignment="0" applyProtection="0"/>
    <xf numFmtId="0" fontId="43" fillId="5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43" fillId="54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43" fillId="5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43" fillId="55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43" fillId="56" borderId="0" applyNumberFormat="0" applyBorder="0" applyAlignment="0" applyProtection="0"/>
    <xf numFmtId="0" fontId="11" fillId="21" borderId="0" applyNumberFormat="0" applyBorder="0" applyAlignment="0" applyProtection="0"/>
    <xf numFmtId="0" fontId="43" fillId="56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43" fillId="56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43" fillId="5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43" fillId="57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43" fillId="58" borderId="0" applyNumberFormat="0" applyBorder="0" applyAlignment="0" applyProtection="0"/>
    <xf numFmtId="0" fontId="11" fillId="18" borderId="0" applyNumberFormat="0" applyBorder="0" applyAlignment="0" applyProtection="0"/>
    <xf numFmtId="0" fontId="43" fillId="58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43" fillId="58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2" fillId="30" borderId="1" applyNumberFormat="0" applyAlignment="0" applyProtection="0"/>
    <xf numFmtId="0" fontId="44" fillId="59" borderId="30" applyNumberFormat="0" applyAlignment="0" applyProtection="0"/>
    <xf numFmtId="0" fontId="12" fillId="31" borderId="1" applyNumberFormat="0" applyAlignment="0" applyProtection="0"/>
    <xf numFmtId="0" fontId="44" fillId="59" borderId="30" applyNumberFormat="0" applyAlignment="0" applyProtection="0"/>
    <xf numFmtId="0" fontId="12" fillId="30" borderId="1" applyNumberFormat="0" applyAlignment="0" applyProtection="0"/>
    <xf numFmtId="0" fontId="12" fillId="30" borderId="1" applyNumberFormat="0" applyAlignment="0" applyProtection="0"/>
    <xf numFmtId="0" fontId="44" fillId="59" borderId="30" applyNumberFormat="0" applyAlignment="0" applyProtection="0"/>
    <xf numFmtId="0" fontId="12" fillId="30" borderId="1" applyNumberFormat="0" applyAlignment="0" applyProtection="0"/>
    <xf numFmtId="0" fontId="12" fillId="30" borderId="1" applyNumberFormat="0" applyAlignment="0" applyProtection="0"/>
    <xf numFmtId="0" fontId="12" fillId="30" borderId="1" applyNumberFormat="0" applyAlignment="0" applyProtection="0"/>
    <xf numFmtId="183" fontId="3" fillId="0" borderId="0" applyFont="0">
      <alignment horizontal="right"/>
    </xf>
    <xf numFmtId="183" fontId="3" fillId="0" borderId="0" applyFont="0">
      <alignment horizontal="right"/>
    </xf>
    <xf numFmtId="183" fontId="3" fillId="0" borderId="0" applyFont="0">
      <alignment horizontal="right"/>
    </xf>
    <xf numFmtId="183" fontId="3" fillId="0" borderId="0" applyFont="0">
      <alignment horizontal="right"/>
    </xf>
    <xf numFmtId="183" fontId="3" fillId="0" borderId="0" applyFont="0">
      <alignment horizontal="right"/>
    </xf>
    <xf numFmtId="183" fontId="3" fillId="0" borderId="0" applyFont="0">
      <alignment horizontal="right"/>
    </xf>
    <xf numFmtId="183" fontId="3" fillId="0" borderId="0" applyFont="0">
      <alignment horizontal="right"/>
    </xf>
    <xf numFmtId="183" fontId="3" fillId="0" borderId="0" applyFont="0">
      <alignment horizontal="right"/>
    </xf>
    <xf numFmtId="183" fontId="3" fillId="0" borderId="0" applyFont="0">
      <alignment horizontal="right"/>
    </xf>
    <xf numFmtId="183" fontId="3" fillId="0" borderId="0" applyFont="0">
      <alignment horizontal="right"/>
    </xf>
    <xf numFmtId="183" fontId="3" fillId="0" borderId="0" applyFont="0">
      <alignment horizontal="right"/>
    </xf>
    <xf numFmtId="183" fontId="3" fillId="0" borderId="0" applyFont="0">
      <alignment horizontal="right"/>
    </xf>
    <xf numFmtId="183" fontId="3" fillId="0" borderId="0" applyFont="0">
      <alignment horizontal="right"/>
    </xf>
    <xf numFmtId="183" fontId="3" fillId="0" borderId="0" applyFont="0">
      <alignment horizontal="right"/>
    </xf>
    <xf numFmtId="183" fontId="3" fillId="0" borderId="0" applyFont="0">
      <alignment horizontal="right"/>
    </xf>
    <xf numFmtId="183" fontId="3" fillId="0" borderId="0" applyFont="0">
      <alignment horizontal="right"/>
    </xf>
    <xf numFmtId="183" fontId="3" fillId="0" borderId="0" applyFont="0">
      <alignment horizontal="right"/>
    </xf>
    <xf numFmtId="183" fontId="3" fillId="0" borderId="0" applyFont="0">
      <alignment horizontal="right"/>
    </xf>
    <xf numFmtId="183" fontId="3" fillId="0" borderId="0" applyFont="0">
      <alignment horizontal="right"/>
    </xf>
    <xf numFmtId="0" fontId="29" fillId="30" borderId="2" applyNumberFormat="0" applyAlignment="0" applyProtection="0"/>
    <xf numFmtId="0" fontId="45" fillId="59" borderId="31" applyNumberFormat="0" applyAlignment="0" applyProtection="0"/>
    <xf numFmtId="0" fontId="29" fillId="31" borderId="2" applyNumberFormat="0" applyAlignment="0" applyProtection="0"/>
    <xf numFmtId="0" fontId="45" fillId="59" borderId="31" applyNumberFormat="0" applyAlignment="0" applyProtection="0"/>
    <xf numFmtId="0" fontId="29" fillId="30" borderId="2" applyNumberFormat="0" applyAlignment="0" applyProtection="0"/>
    <xf numFmtId="0" fontId="29" fillId="30" borderId="2" applyNumberFormat="0" applyAlignment="0" applyProtection="0"/>
    <xf numFmtId="0" fontId="45" fillId="59" borderId="31" applyNumberFormat="0" applyAlignment="0" applyProtection="0"/>
    <xf numFmtId="0" fontId="29" fillId="30" borderId="2" applyNumberFormat="0" applyAlignment="0" applyProtection="0"/>
    <xf numFmtId="0" fontId="29" fillId="30" borderId="2" applyNumberFormat="0" applyAlignment="0" applyProtection="0"/>
    <xf numFmtId="0" fontId="29" fillId="30" borderId="2" applyNumberFormat="0" applyAlignment="0" applyProtection="0"/>
    <xf numFmtId="168" fontId="4" fillId="0" borderId="0"/>
    <xf numFmtId="169" fontId="4" fillId="0" borderId="0"/>
    <xf numFmtId="170" fontId="4" fillId="0" borderId="0"/>
    <xf numFmtId="165" fontId="3" fillId="0" borderId="0" applyFont="0" applyFill="0" applyBorder="0" applyAlignment="0" applyProtection="0"/>
    <xf numFmtId="0" fontId="46" fillId="60" borderId="31" applyNumberFormat="0" applyAlignment="0" applyProtection="0"/>
    <xf numFmtId="0" fontId="13" fillId="5" borderId="2" applyNumberFormat="0" applyAlignment="0" applyProtection="0"/>
    <xf numFmtId="0" fontId="13" fillId="5" borderId="2" applyNumberFormat="0" applyAlignment="0" applyProtection="0"/>
    <xf numFmtId="0" fontId="46" fillId="60" borderId="31" applyNumberFormat="0" applyAlignment="0" applyProtection="0"/>
    <xf numFmtId="0" fontId="13" fillId="5" borderId="2" applyNumberFormat="0" applyAlignment="0" applyProtection="0"/>
    <xf numFmtId="0" fontId="13" fillId="5" borderId="2" applyNumberFormat="0" applyAlignment="0" applyProtection="0"/>
    <xf numFmtId="0" fontId="13" fillId="5" borderId="2" applyNumberFormat="0" applyAlignment="0" applyProtection="0"/>
    <xf numFmtId="0" fontId="14" fillId="0" borderId="3" applyNumberFormat="0" applyFill="0" applyAlignment="0" applyProtection="0"/>
    <xf numFmtId="0" fontId="47" fillId="0" borderId="32" applyNumberFormat="0" applyFill="0" applyAlignment="0" applyProtection="0"/>
    <xf numFmtId="0" fontId="14" fillId="0" borderId="4" applyNumberFormat="0" applyFill="0" applyAlignment="0" applyProtection="0"/>
    <xf numFmtId="0" fontId="47" fillId="0" borderId="32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47" fillId="0" borderId="32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166" fontId="4" fillId="0" borderId="0"/>
    <xf numFmtId="0" fontId="49" fillId="61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49" fillId="61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7" fillId="13" borderId="0" applyNumberFormat="0" applyBorder="0" applyAlignment="0" applyProtection="0"/>
    <xf numFmtId="0" fontId="51" fillId="62" borderId="0" applyNumberFormat="0" applyBorder="0" applyAlignment="0" applyProtection="0"/>
    <xf numFmtId="0" fontId="19" fillId="13" borderId="0" applyNumberFormat="0" applyBorder="0" applyAlignment="0" applyProtection="0"/>
    <xf numFmtId="0" fontId="51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51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2" fillId="0" borderId="5" applyFont="0" applyBorder="0" applyAlignment="0"/>
    <xf numFmtId="1" fontId="7" fillId="32" borderId="6">
      <alignment horizontal="right"/>
    </xf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10" fillId="63" borderId="33" applyNumberFormat="0" applyFont="0" applyAlignment="0" applyProtection="0"/>
    <xf numFmtId="0" fontId="42" fillId="63" borderId="33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42" fillId="63" borderId="33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42" fillId="63" borderId="33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0" fontId="3" fillId="4" borderId="7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12" borderId="0" applyNumberFormat="0" applyBorder="0" applyAlignment="0" applyProtection="0"/>
    <xf numFmtId="0" fontId="52" fillId="64" borderId="0" applyNumberFormat="0" applyBorder="0" applyAlignment="0" applyProtection="0"/>
    <xf numFmtId="0" fontId="18" fillId="9" borderId="0" applyNumberFormat="0" applyBorder="0" applyAlignment="0" applyProtection="0"/>
    <xf numFmtId="0" fontId="52" fillId="6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2" fillId="64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166" fontId="8" fillId="0" borderId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3" fillId="0" borderId="0"/>
    <xf numFmtId="0" fontId="23" fillId="0" borderId="0"/>
    <xf numFmtId="0" fontId="10" fillId="0" borderId="0"/>
    <xf numFmtId="0" fontId="42" fillId="0" borderId="0"/>
    <xf numFmtId="0" fontId="10" fillId="0" borderId="0"/>
    <xf numFmtId="0" fontId="3" fillId="0" borderId="0"/>
    <xf numFmtId="0" fontId="53" fillId="0" borderId="0"/>
    <xf numFmtId="0" fontId="10" fillId="0" borderId="0"/>
    <xf numFmtId="0" fontId="42" fillId="0" borderId="0"/>
    <xf numFmtId="0" fontId="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3" fillId="0" borderId="0"/>
    <xf numFmtId="0" fontId="3" fillId="0" borderId="0"/>
    <xf numFmtId="0" fontId="42" fillId="0" borderId="0"/>
    <xf numFmtId="166" fontId="8" fillId="0" borderId="0" applyFill="0" applyBorder="0" applyAlignment="0" applyProtection="0">
      <alignment vertical="center"/>
    </xf>
    <xf numFmtId="166" fontId="8" fillId="0" borderId="0" applyFill="0" applyBorder="0" applyAlignment="0" applyProtection="0">
      <alignment vertical="center"/>
    </xf>
    <xf numFmtId="166" fontId="8" fillId="0" borderId="0" applyFill="0" applyBorder="0" applyAlignment="0" applyProtection="0">
      <alignment vertical="center"/>
    </xf>
    <xf numFmtId="0" fontId="41" fillId="0" borderId="0"/>
    <xf numFmtId="0" fontId="53" fillId="0" borderId="0"/>
    <xf numFmtId="0" fontId="53" fillId="0" borderId="0"/>
    <xf numFmtId="0" fontId="3" fillId="0" borderId="0"/>
    <xf numFmtId="166" fontId="8" fillId="0" borderId="0" applyFill="0" applyBorder="0" applyAlignment="0" applyProtection="0">
      <alignment vertical="center"/>
    </xf>
    <xf numFmtId="0" fontId="3" fillId="0" borderId="0"/>
    <xf numFmtId="182" fontId="25" fillId="0" borderId="0">
      <alignment horizontal="center" vertical="center"/>
    </xf>
    <xf numFmtId="0" fontId="5" fillId="0" borderId="0"/>
    <xf numFmtId="0" fontId="40" fillId="0" borderId="0"/>
    <xf numFmtId="0" fontId="5" fillId="0" borderId="0"/>
    <xf numFmtId="0" fontId="40" fillId="0" borderId="0"/>
    <xf numFmtId="0" fontId="31" fillId="0" borderId="8" applyNumberFormat="0" applyFill="0" applyAlignment="0" applyProtection="0"/>
    <xf numFmtId="0" fontId="55" fillId="0" borderId="34" applyNumberFormat="0" applyFill="0" applyAlignment="0" applyProtection="0"/>
    <xf numFmtId="0" fontId="37" fillId="0" borderId="9" applyNumberFormat="0" applyFill="0" applyAlignment="0" applyProtection="0"/>
    <xf numFmtId="0" fontId="55" fillId="0" borderId="34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55" fillId="0" borderId="34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56" fillId="0" borderId="35" applyNumberFormat="0" applyFill="0" applyAlignment="0" applyProtection="0"/>
    <xf numFmtId="0" fontId="38" fillId="0" borderId="11" applyNumberFormat="0" applyFill="0" applyAlignment="0" applyProtection="0"/>
    <xf numFmtId="0" fontId="56" fillId="0" borderId="35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6" fillId="0" borderId="35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3" fillId="0" borderId="12" applyNumberFormat="0" applyFill="0" applyAlignment="0" applyProtection="0"/>
    <xf numFmtId="0" fontId="57" fillId="0" borderId="36" applyNumberFormat="0" applyFill="0" applyAlignment="0" applyProtection="0"/>
    <xf numFmtId="0" fontId="39" fillId="0" borderId="13" applyNumberFormat="0" applyFill="0" applyAlignment="0" applyProtection="0"/>
    <xf numFmtId="0" fontId="57" fillId="0" borderId="36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57" fillId="0" borderId="36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8" fillId="0" borderId="37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58" fillId="0" borderId="37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34" fillId="0" borderId="14" applyNumberFormat="0" applyFill="0" applyAlignment="0" applyProtection="0"/>
    <xf numFmtId="0" fontId="5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0" fillId="65" borderId="38" applyNumberFormat="0" applyAlignment="0" applyProtection="0"/>
    <xf numFmtId="0" fontId="21" fillId="33" borderId="15" applyNumberFormat="0" applyAlignment="0" applyProtection="0"/>
    <xf numFmtId="0" fontId="21" fillId="33" borderId="15" applyNumberFormat="0" applyAlignment="0" applyProtection="0"/>
    <xf numFmtId="0" fontId="60" fillId="65" borderId="38" applyNumberFormat="0" applyAlignment="0" applyProtection="0"/>
    <xf numFmtId="0" fontId="21" fillId="33" borderId="15" applyNumberFormat="0" applyAlignment="0" applyProtection="0"/>
    <xf numFmtId="0" fontId="21" fillId="33" borderId="15" applyNumberFormat="0" applyAlignment="0" applyProtection="0"/>
    <xf numFmtId="0" fontId="21" fillId="33" borderId="15" applyNumberFormat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63" borderId="3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0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3">
    <xf numFmtId="166" fontId="0" fillId="0" borderId="0" xfId="0" applyAlignment="1"/>
    <xf numFmtId="166" fontId="6" fillId="0" borderId="0" xfId="0" applyFont="1" applyAlignment="1">
      <alignment horizontal="centerContinuous"/>
    </xf>
    <xf numFmtId="166" fontId="6" fillId="0" borderId="0" xfId="0" applyFont="1" applyBorder="1" applyAlignment="1"/>
    <xf numFmtId="166" fontId="7" fillId="0" borderId="0" xfId="0" applyFont="1" applyBorder="1" applyAlignment="1"/>
    <xf numFmtId="166" fontId="6" fillId="0" borderId="0" xfId="0" applyFont="1" applyBorder="1" applyAlignment="1">
      <alignment horizontal="center"/>
    </xf>
    <xf numFmtId="166" fontId="7" fillId="0" borderId="0" xfId="0" applyFont="1" applyBorder="1" applyAlignment="1">
      <alignment horizontal="center"/>
    </xf>
    <xf numFmtId="166" fontId="6" fillId="0" borderId="16" xfId="0" applyFont="1" applyBorder="1" applyAlignment="1"/>
    <xf numFmtId="166" fontId="6" fillId="0" borderId="17" xfId="0" applyFont="1" applyBorder="1" applyAlignment="1"/>
    <xf numFmtId="166" fontId="6" fillId="0" borderId="18" xfId="0" applyFont="1" applyBorder="1" applyAlignment="1"/>
    <xf numFmtId="166" fontId="6" fillId="0" borderId="19" xfId="0" applyFont="1" applyBorder="1" applyAlignment="1">
      <alignment horizontal="center"/>
    </xf>
    <xf numFmtId="166" fontId="6" fillId="0" borderId="20" xfId="0" applyFont="1" applyBorder="1" applyAlignment="1"/>
    <xf numFmtId="166" fontId="6" fillId="0" borderId="21" xfId="0" applyFont="1" applyBorder="1" applyAlignment="1">
      <alignment horizontal="center"/>
    </xf>
    <xf numFmtId="166" fontId="7" fillId="0" borderId="17" xfId="0" applyFont="1" applyBorder="1" applyAlignment="1">
      <alignment horizontal="center"/>
    </xf>
    <xf numFmtId="166" fontId="7" fillId="0" borderId="19" xfId="0" applyFont="1" applyBorder="1" applyAlignment="1">
      <alignment horizontal="center"/>
    </xf>
    <xf numFmtId="166" fontId="7" fillId="0" borderId="19" xfId="0" applyFont="1" applyBorder="1" applyAlignment="1"/>
    <xf numFmtId="166" fontId="6" fillId="0" borderId="19" xfId="0" applyFont="1" applyBorder="1" applyAlignment="1"/>
    <xf numFmtId="166" fontId="6" fillId="0" borderId="21" xfId="0" applyFont="1" applyBorder="1" applyAlignment="1"/>
    <xf numFmtId="166" fontId="6" fillId="34" borderId="0" xfId="0" applyFont="1" applyFill="1" applyAlignment="1">
      <alignment horizontal="centerContinuous" vertical="center"/>
    </xf>
    <xf numFmtId="166" fontId="0" fillId="0" borderId="0" xfId="0" applyFont="1" applyAlignment="1"/>
    <xf numFmtId="166" fontId="6" fillId="34" borderId="0" xfId="0" applyFont="1" applyFill="1" applyAlignment="1">
      <alignment horizontal="left" vertical="center"/>
    </xf>
    <xf numFmtId="166" fontId="0" fillId="0" borderId="0" xfId="0" applyFont="1" applyAlignment="1">
      <alignment vertical="center"/>
    </xf>
    <xf numFmtId="166" fontId="7" fillId="0" borderId="0" xfId="0" applyFont="1" applyAlignment="1">
      <alignment horizontal="centerContinuous"/>
    </xf>
    <xf numFmtId="166" fontId="0" fillId="34" borderId="22" xfId="0" applyFont="1" applyFill="1" applyBorder="1" applyAlignment="1">
      <alignment horizontal="centerContinuous" vertical="center"/>
    </xf>
    <xf numFmtId="166" fontId="0" fillId="34" borderId="23" xfId="0" applyFont="1" applyFill="1" applyBorder="1" applyAlignment="1">
      <alignment horizontal="centerContinuous" vertical="center"/>
    </xf>
    <xf numFmtId="166" fontId="0" fillId="34" borderId="24" xfId="0" applyFont="1" applyFill="1" applyBorder="1" applyAlignment="1">
      <alignment horizontal="centerContinuous" vertical="center"/>
    </xf>
    <xf numFmtId="166" fontId="0" fillId="34" borderId="25" xfId="0" applyFont="1" applyFill="1" applyBorder="1" applyAlignment="1">
      <alignment horizontal="centerContinuous" vertical="center"/>
    </xf>
    <xf numFmtId="166" fontId="0" fillId="0" borderId="0" xfId="0" applyFont="1" applyAlignment="1">
      <alignment vertical="center" wrapText="1"/>
    </xf>
    <xf numFmtId="166" fontId="0" fillId="34" borderId="26" xfId="0" applyFont="1" applyFill="1" applyBorder="1" applyAlignment="1">
      <alignment vertical="center"/>
    </xf>
    <xf numFmtId="166" fontId="0" fillId="0" borderId="0" xfId="0" applyFont="1" applyFill="1" applyBorder="1" applyAlignment="1">
      <alignment vertical="center"/>
    </xf>
    <xf numFmtId="167" fontId="0" fillId="0" borderId="0" xfId="0" applyNumberFormat="1" applyFont="1" applyFill="1" applyBorder="1" applyAlignment="1" applyProtection="1">
      <alignment vertical="center"/>
    </xf>
    <xf numFmtId="167" fontId="0" fillId="0" borderId="0" xfId="0" quotePrefix="1" applyNumberFormat="1" applyFont="1" applyFill="1" applyBorder="1" applyAlignment="1" applyProtection="1">
      <alignment horizontal="right" vertical="center"/>
    </xf>
    <xf numFmtId="167" fontId="0" fillId="0" borderId="0" xfId="0" applyNumberFormat="1" applyFont="1" applyFill="1" applyBorder="1" applyAlignment="1" applyProtection="1">
      <alignment horizontal="left" vertical="center" indent="4"/>
    </xf>
    <xf numFmtId="166" fontId="0" fillId="0" borderId="0" xfId="0" quotePrefix="1" applyFont="1" applyFill="1" applyBorder="1" applyAlignment="1" applyProtection="1">
      <alignment horizontal="centerContinuous" vertical="center"/>
    </xf>
    <xf numFmtId="166" fontId="0" fillId="0" borderId="0" xfId="0" applyFont="1" applyAlignment="1">
      <alignment horizontal="centerContinuous"/>
    </xf>
    <xf numFmtId="166" fontId="0" fillId="0" borderId="0" xfId="0" quotePrefix="1" applyFont="1" applyFill="1" applyBorder="1" applyAlignment="1" applyProtection="1">
      <alignment horizontal="right" vertical="center"/>
    </xf>
    <xf numFmtId="166" fontId="0" fillId="0" borderId="0" xfId="0" applyFont="1" applyFill="1" applyBorder="1" applyAlignment="1" applyProtection="1">
      <alignment vertical="center"/>
    </xf>
    <xf numFmtId="166" fontId="9" fillId="0" borderId="0" xfId="0" quotePrefix="1" applyFont="1" applyFill="1" applyBorder="1" applyAlignment="1">
      <alignment horizontal="left" vertical="center"/>
    </xf>
    <xf numFmtId="0" fontId="9" fillId="0" borderId="0" xfId="606" quotePrefix="1" applyFont="1" applyFill="1" applyBorder="1" applyAlignment="1">
      <alignment horizontal="left" vertical="center"/>
    </xf>
    <xf numFmtId="166" fontId="0" fillId="0" borderId="0" xfId="0" applyFont="1" applyFill="1" applyBorder="1" applyAlignment="1">
      <alignment horizontal="left" vertical="center"/>
    </xf>
    <xf numFmtId="167" fontId="0" fillId="0" borderId="0" xfId="0" applyNumberFormat="1" applyFill="1" applyBorder="1" applyAlignment="1" applyProtection="1">
      <alignment horizontal="left" vertical="center" indent="4"/>
    </xf>
    <xf numFmtId="166" fontId="0" fillId="0" borderId="0" xfId="0" applyFill="1" applyBorder="1" applyAlignment="1">
      <alignment vertical="center"/>
    </xf>
    <xf numFmtId="49" fontId="0" fillId="34" borderId="27" xfId="0" applyNumberFormat="1" applyFont="1" applyFill="1" applyBorder="1" applyAlignment="1">
      <alignment horizontal="left" vertical="center" indent="1"/>
    </xf>
    <xf numFmtId="0" fontId="0" fillId="34" borderId="27" xfId="0" quotePrefix="1" applyNumberFormat="1" applyFont="1" applyFill="1" applyBorder="1" applyAlignment="1">
      <alignment horizontal="left" vertical="center" indent="1"/>
    </xf>
    <xf numFmtId="0" fontId="0" fillId="34" borderId="27" xfId="0" applyNumberFormat="1" applyFont="1" applyFill="1" applyBorder="1" applyAlignment="1">
      <alignment horizontal="left" vertical="center" indent="1"/>
    </xf>
    <xf numFmtId="166" fontId="27" fillId="0" borderId="0" xfId="605" applyFont="1" applyFill="1" applyBorder="1" applyAlignment="1">
      <alignment horizontal="left"/>
    </xf>
    <xf numFmtId="167" fontId="0" fillId="0" borderId="0" xfId="0" applyNumberFormat="1" applyFont="1" applyFill="1" applyBorder="1" applyAlignment="1" applyProtection="1">
      <alignment vertical="center"/>
    </xf>
    <xf numFmtId="166" fontId="0" fillId="34" borderId="28" xfId="0" applyFont="1" applyFill="1" applyBorder="1" applyAlignment="1">
      <alignment horizontal="center" vertical="center"/>
    </xf>
    <xf numFmtId="166" fontId="0" fillId="34" borderId="29" xfId="0" applyFont="1" applyFill="1" applyBorder="1" applyAlignment="1">
      <alignment horizontal="center" vertical="center"/>
    </xf>
    <xf numFmtId="166" fontId="0" fillId="34" borderId="22" xfId="0" applyFont="1" applyFill="1" applyBorder="1" applyAlignment="1">
      <alignment horizontal="center" vertical="center" wrapText="1"/>
    </xf>
    <xf numFmtId="166" fontId="0" fillId="34" borderId="24" xfId="0" applyFont="1" applyFill="1" applyBorder="1" applyAlignment="1">
      <alignment horizontal="center" vertical="center"/>
    </xf>
    <xf numFmtId="166" fontId="0" fillId="34" borderId="24" xfId="0" applyFont="1" applyFill="1" applyBorder="1" applyAlignment="1">
      <alignment horizontal="center" vertical="center" wrapText="1"/>
    </xf>
    <xf numFmtId="166" fontId="0" fillId="34" borderId="25" xfId="0" applyFont="1" applyFill="1" applyBorder="1" applyAlignment="1">
      <alignment horizontal="center" vertical="center"/>
    </xf>
    <xf numFmtId="0" fontId="0" fillId="34" borderId="0" xfId="0" quotePrefix="1" applyNumberFormat="1" applyFont="1" applyFill="1" applyBorder="1" applyAlignment="1">
      <alignment horizontal="left" vertical="center" indent="1"/>
    </xf>
  </cellXfs>
  <cellStyles count="756">
    <cellStyle name="0mitP" xfId="1"/>
    <cellStyle name="0mitP 2" xfId="2"/>
    <cellStyle name="0mitP 2 2" xfId="3"/>
    <cellStyle name="0mitP 3" xfId="4"/>
    <cellStyle name="0mitP 3 2" xfId="5"/>
    <cellStyle name="0mitP 4" xfId="6"/>
    <cellStyle name="0ohneP" xfId="7"/>
    <cellStyle name="0ohneP 2" xfId="8"/>
    <cellStyle name="0ohneP 2 2" xfId="9"/>
    <cellStyle name="0ohneP 3" xfId="10"/>
    <cellStyle name="0ohneP 3 2" xfId="11"/>
    <cellStyle name="0ohneP 4" xfId="12"/>
    <cellStyle name="10mitP" xfId="13"/>
    <cellStyle name="10mitP 2" xfId="14"/>
    <cellStyle name="10mitP 3" xfId="15"/>
    <cellStyle name="10mitP 4" xfId="16"/>
    <cellStyle name="10mitP 4 2" xfId="17"/>
    <cellStyle name="10mitP 5" xfId="18"/>
    <cellStyle name="10mitP 5 2" xfId="19"/>
    <cellStyle name="10mitP 5 3" xfId="20"/>
    <cellStyle name="10mitP 6" xfId="21"/>
    <cellStyle name="10mitP 7" xfId="22"/>
    <cellStyle name="10mitP 7 2" xfId="23"/>
    <cellStyle name="1mitP" xfId="24"/>
    <cellStyle name="1mitP 2" xfId="25"/>
    <cellStyle name="1mitP 2 2" xfId="26"/>
    <cellStyle name="1mitP 3" xfId="27"/>
    <cellStyle name="1mitP 3 2" xfId="28"/>
    <cellStyle name="1mitP 4" xfId="29"/>
    <cellStyle name="20% - Akzent1 2" xfId="30"/>
    <cellStyle name="20% - Akzent1 2 2" xfId="31"/>
    <cellStyle name="20% - Akzent1 2 2 2" xfId="683"/>
    <cellStyle name="20% - Akzent1 3" xfId="32"/>
    <cellStyle name="20% - Akzent1 4" xfId="33"/>
    <cellStyle name="20% - Akzent1 4 2" xfId="34"/>
    <cellStyle name="20% - Akzent1 4 2 2" xfId="35"/>
    <cellStyle name="20% - Akzent1 4 2 3" xfId="36"/>
    <cellStyle name="20% - Akzent1 4 2 3 2" xfId="685"/>
    <cellStyle name="20% - Akzent1 4 3" xfId="684"/>
    <cellStyle name="20% - Akzent1 5" xfId="37"/>
    <cellStyle name="20% - Akzent1 6" xfId="38"/>
    <cellStyle name="20% - Akzent2 2" xfId="39"/>
    <cellStyle name="20% - Akzent2 2 2" xfId="40"/>
    <cellStyle name="20% - Akzent2 2 2 2" xfId="686"/>
    <cellStyle name="20% - Akzent2 3" xfId="41"/>
    <cellStyle name="20% - Akzent2 4" xfId="42"/>
    <cellStyle name="20% - Akzent2 4 2" xfId="43"/>
    <cellStyle name="20% - Akzent2 4 2 2" xfId="44"/>
    <cellStyle name="20% - Akzent2 4 2 3" xfId="45"/>
    <cellStyle name="20% - Akzent2 4 2 3 2" xfId="688"/>
    <cellStyle name="20% - Akzent2 4 3" xfId="687"/>
    <cellStyle name="20% - Akzent2 5" xfId="46"/>
    <cellStyle name="20% - Akzent2 6" xfId="47"/>
    <cellStyle name="20% - Akzent3 2" xfId="48"/>
    <cellStyle name="20% - Akzent3 2 2" xfId="49"/>
    <cellStyle name="20% - Akzent3 2 2 2" xfId="689"/>
    <cellStyle name="20% - Akzent3 3" xfId="50"/>
    <cellStyle name="20% - Akzent3 4" xfId="51"/>
    <cellStyle name="20% - Akzent3 4 2" xfId="52"/>
    <cellStyle name="20% - Akzent3 4 2 2" xfId="53"/>
    <cellStyle name="20% - Akzent3 4 2 3" xfId="54"/>
    <cellStyle name="20% - Akzent3 4 2 3 2" xfId="691"/>
    <cellStyle name="20% - Akzent3 4 3" xfId="690"/>
    <cellStyle name="20% - Akzent3 5" xfId="55"/>
    <cellStyle name="20% - Akzent3 6" xfId="56"/>
    <cellStyle name="20% - Akzent4 2" xfId="57"/>
    <cellStyle name="20% - Akzent4 2 2" xfId="58"/>
    <cellStyle name="20% - Akzent4 2 2 2" xfId="692"/>
    <cellStyle name="20% - Akzent4 3" xfId="59"/>
    <cellStyle name="20% - Akzent4 4" xfId="60"/>
    <cellStyle name="20% - Akzent4 4 2" xfId="61"/>
    <cellStyle name="20% - Akzent4 4 2 2" xfId="62"/>
    <cellStyle name="20% - Akzent4 4 2 3" xfId="63"/>
    <cellStyle name="20% - Akzent4 4 2 3 2" xfId="694"/>
    <cellStyle name="20% - Akzent4 4 3" xfId="693"/>
    <cellStyle name="20% - Akzent4 5" xfId="64"/>
    <cellStyle name="20% - Akzent4 6" xfId="65"/>
    <cellStyle name="20% - Akzent5 2" xfId="66"/>
    <cellStyle name="20% - Akzent5 2 2" xfId="67"/>
    <cellStyle name="20% - Akzent5 2 2 2" xfId="695"/>
    <cellStyle name="20% - Akzent5 3" xfId="68"/>
    <cellStyle name="20% - Akzent5 4" xfId="69"/>
    <cellStyle name="20% - Akzent5 4 2" xfId="70"/>
    <cellStyle name="20% - Akzent5 4 2 2" xfId="71"/>
    <cellStyle name="20% - Akzent5 4 2 3" xfId="72"/>
    <cellStyle name="20% - Akzent5 4 2 3 2" xfId="697"/>
    <cellStyle name="20% - Akzent5 4 3" xfId="696"/>
    <cellStyle name="20% - Akzent5 5" xfId="73"/>
    <cellStyle name="20% - Akzent5 6" xfId="74"/>
    <cellStyle name="20% - Akzent6 2" xfId="75"/>
    <cellStyle name="20% - Akzent6 2 2" xfId="76"/>
    <cellStyle name="20% - Akzent6 2 2 2" xfId="698"/>
    <cellStyle name="20% - Akzent6 3" xfId="77"/>
    <cellStyle name="20% - Akzent6 4" xfId="78"/>
    <cellStyle name="20% - Akzent6 4 2" xfId="79"/>
    <cellStyle name="20% - Akzent6 4 2 2" xfId="80"/>
    <cellStyle name="20% - Akzent6 4 2 3" xfId="81"/>
    <cellStyle name="20% - Akzent6 4 2 3 2" xfId="700"/>
    <cellStyle name="20% - Akzent6 4 3" xfId="699"/>
    <cellStyle name="20% - Akzent6 5" xfId="82"/>
    <cellStyle name="20% - Akzent6 6" xfId="83"/>
    <cellStyle name="3mitP" xfId="84"/>
    <cellStyle name="3mitP 2" xfId="85"/>
    <cellStyle name="3mitP 3" xfId="86"/>
    <cellStyle name="3mitP 4" xfId="87"/>
    <cellStyle name="3mitP 4 2" xfId="88"/>
    <cellStyle name="3mitP 5" xfId="89"/>
    <cellStyle name="3mitP 5 2" xfId="90"/>
    <cellStyle name="3mitP 5 3" xfId="91"/>
    <cellStyle name="3mitP 6" xfId="92"/>
    <cellStyle name="3mitP 7" xfId="93"/>
    <cellStyle name="3mitP 7 2" xfId="94"/>
    <cellStyle name="3ohneP" xfId="95"/>
    <cellStyle name="3ohneP 2" xfId="96"/>
    <cellStyle name="3ohneP 3" xfId="97"/>
    <cellStyle name="3ohneP 4" xfId="98"/>
    <cellStyle name="3ohneP 4 2" xfId="99"/>
    <cellStyle name="3ohneP 5" xfId="100"/>
    <cellStyle name="3ohneP 5 2" xfId="101"/>
    <cellStyle name="3ohneP 5 3" xfId="102"/>
    <cellStyle name="3ohneP 6" xfId="103"/>
    <cellStyle name="3ohneP 7" xfId="104"/>
    <cellStyle name="3ohneP 7 2" xfId="105"/>
    <cellStyle name="40% - Akzent1 2" xfId="106"/>
    <cellStyle name="40% - Akzent1 2 2" xfId="107"/>
    <cellStyle name="40% - Akzent1 2 2 2" xfId="701"/>
    <cellStyle name="40% - Akzent1 3" xfId="108"/>
    <cellStyle name="40% - Akzent1 4" xfId="109"/>
    <cellStyle name="40% - Akzent1 4 2" xfId="110"/>
    <cellStyle name="40% - Akzent1 4 2 2" xfId="111"/>
    <cellStyle name="40% - Akzent1 4 2 3" xfId="112"/>
    <cellStyle name="40% - Akzent1 4 2 3 2" xfId="703"/>
    <cellStyle name="40% - Akzent1 4 3" xfId="702"/>
    <cellStyle name="40% - Akzent1 5" xfId="113"/>
    <cellStyle name="40% - Akzent1 6" xfId="114"/>
    <cellStyle name="40% - Akzent2 2" xfId="115"/>
    <cellStyle name="40% - Akzent2 2 2" xfId="116"/>
    <cellStyle name="40% - Akzent2 2 2 2" xfId="704"/>
    <cellStyle name="40% - Akzent2 3" xfId="117"/>
    <cellStyle name="40% - Akzent2 4" xfId="118"/>
    <cellStyle name="40% - Akzent2 4 2" xfId="119"/>
    <cellStyle name="40% - Akzent2 4 2 2" xfId="120"/>
    <cellStyle name="40% - Akzent2 4 2 3" xfId="121"/>
    <cellStyle name="40% - Akzent2 4 2 3 2" xfId="706"/>
    <cellStyle name="40% - Akzent2 4 3" xfId="705"/>
    <cellStyle name="40% - Akzent2 5" xfId="122"/>
    <cellStyle name="40% - Akzent2 6" xfId="123"/>
    <cellStyle name="40% - Akzent3 2" xfId="124"/>
    <cellStyle name="40% - Akzent3 2 2" xfId="125"/>
    <cellStyle name="40% - Akzent3 2 2 2" xfId="707"/>
    <cellStyle name="40% - Akzent3 3" xfId="126"/>
    <cellStyle name="40% - Akzent3 4" xfId="127"/>
    <cellStyle name="40% - Akzent3 4 2" xfId="128"/>
    <cellStyle name="40% - Akzent3 4 2 2" xfId="129"/>
    <cellStyle name="40% - Akzent3 4 2 3" xfId="130"/>
    <cellStyle name="40% - Akzent3 4 2 3 2" xfId="709"/>
    <cellStyle name="40% - Akzent3 4 3" xfId="708"/>
    <cellStyle name="40% - Akzent3 5" xfId="131"/>
    <cellStyle name="40% - Akzent3 6" xfId="132"/>
    <cellStyle name="40% - Akzent4 2" xfId="133"/>
    <cellStyle name="40% - Akzent4 2 2" xfId="134"/>
    <cellStyle name="40% - Akzent4 2 2 2" xfId="710"/>
    <cellStyle name="40% - Akzent4 3" xfId="135"/>
    <cellStyle name="40% - Akzent4 4" xfId="136"/>
    <cellStyle name="40% - Akzent4 4 2" xfId="137"/>
    <cellStyle name="40% - Akzent4 4 2 2" xfId="138"/>
    <cellStyle name="40% - Akzent4 4 2 3" xfId="139"/>
    <cellStyle name="40% - Akzent4 4 2 3 2" xfId="712"/>
    <cellStyle name="40% - Akzent4 4 3" xfId="711"/>
    <cellStyle name="40% - Akzent4 5" xfId="140"/>
    <cellStyle name="40% - Akzent4 6" xfId="141"/>
    <cellStyle name="40% - Akzent5 2" xfId="142"/>
    <cellStyle name="40% - Akzent5 2 2" xfId="143"/>
    <cellStyle name="40% - Akzent5 2 2 2" xfId="713"/>
    <cellStyle name="40% - Akzent5 3" xfId="144"/>
    <cellStyle name="40% - Akzent5 4" xfId="145"/>
    <cellStyle name="40% - Akzent5 4 2" xfId="146"/>
    <cellStyle name="40% - Akzent5 4 2 2" xfId="147"/>
    <cellStyle name="40% - Akzent5 4 2 3" xfId="148"/>
    <cellStyle name="40% - Akzent5 4 2 3 2" xfId="715"/>
    <cellStyle name="40% - Akzent5 4 3" xfId="714"/>
    <cellStyle name="40% - Akzent5 5" xfId="149"/>
    <cellStyle name="40% - Akzent5 6" xfId="150"/>
    <cellStyle name="40% - Akzent6 2" xfId="151"/>
    <cellStyle name="40% - Akzent6 2 2" xfId="152"/>
    <cellStyle name="40% - Akzent6 2 2 2" xfId="716"/>
    <cellStyle name="40% - Akzent6 3" xfId="153"/>
    <cellStyle name="40% - Akzent6 4" xfId="154"/>
    <cellStyle name="40% - Akzent6 4 2" xfId="155"/>
    <cellStyle name="40% - Akzent6 4 2 2" xfId="156"/>
    <cellStyle name="40% - Akzent6 4 2 3" xfId="157"/>
    <cellStyle name="40% - Akzent6 4 2 3 2" xfId="718"/>
    <cellStyle name="40% - Akzent6 4 3" xfId="717"/>
    <cellStyle name="40% - Akzent6 5" xfId="158"/>
    <cellStyle name="40% - Akzent6 6" xfId="159"/>
    <cellStyle name="4mitP" xfId="160"/>
    <cellStyle name="4mitP 2" xfId="161"/>
    <cellStyle name="4mitP 3" xfId="162"/>
    <cellStyle name="4mitP 4" xfId="163"/>
    <cellStyle name="4mitP 4 2" xfId="164"/>
    <cellStyle name="4mitP 5" xfId="165"/>
    <cellStyle name="4mitP 5 2" xfId="166"/>
    <cellStyle name="4mitP 5 3" xfId="167"/>
    <cellStyle name="4mitP 6" xfId="168"/>
    <cellStyle name="4mitP 7" xfId="169"/>
    <cellStyle name="4mitP 7 2" xfId="170"/>
    <cellStyle name="60% - Akzent1 2" xfId="171"/>
    <cellStyle name="60% - Akzent1 2 2" xfId="172"/>
    <cellStyle name="60% - Akzent1 3" xfId="173"/>
    <cellStyle name="60% - Akzent1 4" xfId="174"/>
    <cellStyle name="60% - Akzent1 4 2" xfId="175"/>
    <cellStyle name="60% - Akzent1 4 2 2" xfId="176"/>
    <cellStyle name="60% - Akzent1 4 2 3" xfId="177"/>
    <cellStyle name="60% - Akzent1 5" xfId="178"/>
    <cellStyle name="60% - Akzent1 6" xfId="179"/>
    <cellStyle name="60% - Akzent2 2" xfId="180"/>
    <cellStyle name="60% - Akzent2 2 2" xfId="181"/>
    <cellStyle name="60% - Akzent2 3" xfId="182"/>
    <cellStyle name="60% - Akzent2 4" xfId="183"/>
    <cellStyle name="60% - Akzent2 4 2" xfId="184"/>
    <cellStyle name="60% - Akzent2 4 2 2" xfId="185"/>
    <cellStyle name="60% - Akzent2 4 2 3" xfId="186"/>
    <cellStyle name="60% - Akzent2 5" xfId="187"/>
    <cellStyle name="60% - Akzent2 6" xfId="188"/>
    <cellStyle name="60% - Akzent3 2" xfId="189"/>
    <cellStyle name="60% - Akzent3 2 2" xfId="190"/>
    <cellStyle name="60% - Akzent3 3" xfId="191"/>
    <cellStyle name="60% - Akzent3 4" xfId="192"/>
    <cellStyle name="60% - Akzent3 4 2" xfId="193"/>
    <cellStyle name="60% - Akzent3 4 2 2" xfId="194"/>
    <cellStyle name="60% - Akzent3 4 2 3" xfId="195"/>
    <cellStyle name="60% - Akzent3 5" xfId="196"/>
    <cellStyle name="60% - Akzent3 6" xfId="197"/>
    <cellStyle name="60% - Akzent4 2" xfId="198"/>
    <cellStyle name="60% - Akzent4 2 2" xfId="199"/>
    <cellStyle name="60% - Akzent4 3" xfId="200"/>
    <cellStyle name="60% - Akzent4 4" xfId="201"/>
    <cellStyle name="60% - Akzent4 4 2" xfId="202"/>
    <cellStyle name="60% - Akzent4 4 2 2" xfId="203"/>
    <cellStyle name="60% - Akzent4 4 2 3" xfId="204"/>
    <cellStyle name="60% - Akzent4 5" xfId="205"/>
    <cellStyle name="60% - Akzent4 6" xfId="206"/>
    <cellStyle name="60% - Akzent5 2" xfId="207"/>
    <cellStyle name="60% - Akzent5 2 2" xfId="208"/>
    <cellStyle name="60% - Akzent5 3" xfId="209"/>
    <cellStyle name="60% - Akzent5 4" xfId="210"/>
    <cellStyle name="60% - Akzent5 4 2" xfId="211"/>
    <cellStyle name="60% - Akzent5 4 2 2" xfId="212"/>
    <cellStyle name="60% - Akzent5 4 2 3" xfId="213"/>
    <cellStyle name="60% - Akzent5 5" xfId="214"/>
    <cellStyle name="60% - Akzent5 6" xfId="215"/>
    <cellStyle name="60% - Akzent6 2" xfId="216"/>
    <cellStyle name="60% - Akzent6 2 2" xfId="217"/>
    <cellStyle name="60% - Akzent6 3" xfId="218"/>
    <cellStyle name="60% - Akzent6 4" xfId="219"/>
    <cellStyle name="60% - Akzent6 4 2" xfId="220"/>
    <cellStyle name="60% - Akzent6 4 2 2" xfId="221"/>
    <cellStyle name="60% - Akzent6 4 2 3" xfId="222"/>
    <cellStyle name="60% - Akzent6 5" xfId="223"/>
    <cellStyle name="60% - Akzent6 6" xfId="224"/>
    <cellStyle name="6mitP" xfId="225"/>
    <cellStyle name="6mitP 2" xfId="226"/>
    <cellStyle name="6mitP 3" xfId="227"/>
    <cellStyle name="6mitP 4" xfId="228"/>
    <cellStyle name="6mitP 4 2" xfId="229"/>
    <cellStyle name="6mitP 5" xfId="230"/>
    <cellStyle name="6mitP 5 2" xfId="231"/>
    <cellStyle name="6mitP 5 3" xfId="232"/>
    <cellStyle name="6mitP 6" xfId="233"/>
    <cellStyle name="6mitP 7" xfId="234"/>
    <cellStyle name="6mitP 7 2" xfId="235"/>
    <cellStyle name="6ohneP" xfId="236"/>
    <cellStyle name="6ohneP 2" xfId="237"/>
    <cellStyle name="6ohneP 3" xfId="238"/>
    <cellStyle name="6ohneP 4" xfId="239"/>
    <cellStyle name="6ohneP 4 2" xfId="240"/>
    <cellStyle name="6ohneP 5" xfId="241"/>
    <cellStyle name="6ohneP 5 2" xfId="242"/>
    <cellStyle name="6ohneP 5 3" xfId="243"/>
    <cellStyle name="6ohneP 6" xfId="244"/>
    <cellStyle name="6ohneP 7" xfId="245"/>
    <cellStyle name="6ohneP 7 2" xfId="246"/>
    <cellStyle name="7mitP" xfId="247"/>
    <cellStyle name="7mitP 2" xfId="248"/>
    <cellStyle name="7mitP 3" xfId="249"/>
    <cellStyle name="7mitP 4" xfId="250"/>
    <cellStyle name="7mitP 4 2" xfId="251"/>
    <cellStyle name="7mitP 5" xfId="252"/>
    <cellStyle name="7mitP 5 2" xfId="253"/>
    <cellStyle name="7mitP 5 3" xfId="254"/>
    <cellStyle name="7mitP 6" xfId="255"/>
    <cellStyle name="7mitP 7" xfId="256"/>
    <cellStyle name="7mitP 7 2" xfId="257"/>
    <cellStyle name="9mitP" xfId="258"/>
    <cellStyle name="9mitP 2" xfId="259"/>
    <cellStyle name="9mitP 3" xfId="260"/>
    <cellStyle name="9mitP 4" xfId="261"/>
    <cellStyle name="9mitP 4 2" xfId="262"/>
    <cellStyle name="9mitP 5" xfId="263"/>
    <cellStyle name="9mitP 5 2" xfId="264"/>
    <cellStyle name="9mitP 5 3" xfId="265"/>
    <cellStyle name="9mitP 6" xfId="266"/>
    <cellStyle name="9mitP 7" xfId="267"/>
    <cellStyle name="9mitP 7 2" xfId="268"/>
    <cellStyle name="9ohneP" xfId="269"/>
    <cellStyle name="9ohneP 2" xfId="270"/>
    <cellStyle name="9ohneP 3" xfId="271"/>
    <cellStyle name="9ohneP 4" xfId="272"/>
    <cellStyle name="9ohneP 4 2" xfId="273"/>
    <cellStyle name="9ohneP 5" xfId="274"/>
    <cellStyle name="9ohneP 5 2" xfId="275"/>
    <cellStyle name="9ohneP 5 3" xfId="276"/>
    <cellStyle name="9ohneP 6" xfId="277"/>
    <cellStyle name="9ohneP 7" xfId="278"/>
    <cellStyle name="9ohneP 7 2" xfId="279"/>
    <cellStyle name="Akzent1 2" xfId="280"/>
    <cellStyle name="Akzent1 2 2" xfId="281"/>
    <cellStyle name="Akzent1 3" xfId="282"/>
    <cellStyle name="Akzent1 4" xfId="283"/>
    <cellStyle name="Akzent1 4 2" xfId="284"/>
    <cellStyle name="Akzent1 4 2 2" xfId="285"/>
    <cellStyle name="Akzent1 4 2 3" xfId="286"/>
    <cellStyle name="Akzent1 5" xfId="287"/>
    <cellStyle name="Akzent1 6" xfId="288"/>
    <cellStyle name="Akzent1 7" xfId="289"/>
    <cellStyle name="Akzent2 2" xfId="290"/>
    <cellStyle name="Akzent2 2 2" xfId="291"/>
    <cellStyle name="Akzent2 3" xfId="292"/>
    <cellStyle name="Akzent2 4" xfId="293"/>
    <cellStyle name="Akzent2 4 2" xfId="294"/>
    <cellStyle name="Akzent2 4 2 2" xfId="295"/>
    <cellStyle name="Akzent2 4 2 3" xfId="296"/>
    <cellStyle name="Akzent2 5" xfId="297"/>
    <cellStyle name="Akzent2 6" xfId="298"/>
    <cellStyle name="Akzent2 7" xfId="299"/>
    <cellStyle name="Akzent3 2" xfId="300"/>
    <cellStyle name="Akzent3 2 2" xfId="301"/>
    <cellStyle name="Akzent3 2 2 2" xfId="302"/>
    <cellStyle name="Akzent3 2 2 3" xfId="303"/>
    <cellStyle name="Akzent3 3" xfId="304"/>
    <cellStyle name="Akzent3 4" xfId="305"/>
    <cellStyle name="Akzent3 5" xfId="306"/>
    <cellStyle name="Akzent4 2" xfId="307"/>
    <cellStyle name="Akzent4 2 2" xfId="308"/>
    <cellStyle name="Akzent4 3" xfId="309"/>
    <cellStyle name="Akzent4 4" xfId="310"/>
    <cellStyle name="Akzent4 4 2" xfId="311"/>
    <cellStyle name="Akzent4 4 2 2" xfId="312"/>
    <cellStyle name="Akzent4 4 2 3" xfId="313"/>
    <cellStyle name="Akzent4 5" xfId="314"/>
    <cellStyle name="Akzent4 6" xfId="315"/>
    <cellStyle name="Akzent4 7" xfId="316"/>
    <cellStyle name="Akzent5 2" xfId="317"/>
    <cellStyle name="Akzent5 2 2" xfId="318"/>
    <cellStyle name="Akzent5 2 2 2" xfId="319"/>
    <cellStyle name="Akzent5 2 2 3" xfId="320"/>
    <cellStyle name="Akzent5 3" xfId="321"/>
    <cellStyle name="Akzent5 4" xfId="322"/>
    <cellStyle name="Akzent5 5" xfId="323"/>
    <cellStyle name="Akzent6 2" xfId="324"/>
    <cellStyle name="Akzent6 2 2" xfId="325"/>
    <cellStyle name="Akzent6 3" xfId="326"/>
    <cellStyle name="Akzent6 4" xfId="327"/>
    <cellStyle name="Akzent6 4 2" xfId="328"/>
    <cellStyle name="Akzent6 4 2 2" xfId="329"/>
    <cellStyle name="Akzent6 4 2 3" xfId="330"/>
    <cellStyle name="Akzent6 5" xfId="331"/>
    <cellStyle name="Akzent6 6" xfId="332"/>
    <cellStyle name="Akzent6 7" xfId="333"/>
    <cellStyle name="Ausgabe 2" xfId="334"/>
    <cellStyle name="Ausgabe 2 2" xfId="335"/>
    <cellStyle name="Ausgabe 3" xfId="336"/>
    <cellStyle name="Ausgabe 4" xfId="337"/>
    <cellStyle name="Ausgabe 4 2" xfId="338"/>
    <cellStyle name="Ausgabe 4 2 2" xfId="339"/>
    <cellStyle name="Ausgabe 4 2 3" xfId="340"/>
    <cellStyle name="Ausgabe 5" xfId="341"/>
    <cellStyle name="Ausgabe 6" xfId="342"/>
    <cellStyle name="Ausgabe 7" xfId="343"/>
    <cellStyle name="Baustatistik" xfId="344"/>
    <cellStyle name="Baustatistik 2" xfId="345"/>
    <cellStyle name="Baustatistik 2 2" xfId="346"/>
    <cellStyle name="Baustatistik 2 3" xfId="347"/>
    <cellStyle name="Baustatistik 2 3 2" xfId="348"/>
    <cellStyle name="Baustatistik 2 3 3" xfId="349"/>
    <cellStyle name="Baustatistik 2 4" xfId="350"/>
    <cellStyle name="Baustatistik 2 5" xfId="351"/>
    <cellStyle name="Baustatistik 3" xfId="352"/>
    <cellStyle name="Baustatistik 4" xfId="353"/>
    <cellStyle name="Baustatistik 4 2" xfId="354"/>
    <cellStyle name="Baustatistik 5" xfId="355"/>
    <cellStyle name="Baustatistik 5 2" xfId="356"/>
    <cellStyle name="Baustatistik 6" xfId="357"/>
    <cellStyle name="Baustatistik 6 2" xfId="358"/>
    <cellStyle name="Baustatistik 6 3" xfId="359"/>
    <cellStyle name="Baustatistik 7" xfId="360"/>
    <cellStyle name="Baustatistik 8" xfId="361"/>
    <cellStyle name="Baustatistik 8 2" xfId="362"/>
    <cellStyle name="Berechnung 2" xfId="363"/>
    <cellStyle name="Berechnung 2 2" xfId="364"/>
    <cellStyle name="Berechnung 3" xfId="365"/>
    <cellStyle name="Berechnung 4" xfId="366"/>
    <cellStyle name="Berechnung 4 2" xfId="367"/>
    <cellStyle name="Berechnung 4 2 2" xfId="368"/>
    <cellStyle name="Berechnung 4 2 3" xfId="369"/>
    <cellStyle name="Berechnung 5" xfId="370"/>
    <cellStyle name="Berechnung 6" xfId="371"/>
    <cellStyle name="Berechnung 7" xfId="372"/>
    <cellStyle name="Dez 1" xfId="373"/>
    <cellStyle name="Dez 2" xfId="374"/>
    <cellStyle name="Dez 3" xfId="375"/>
    <cellStyle name="Dezimal 2" xfId="376"/>
    <cellStyle name="Eingabe 2" xfId="377"/>
    <cellStyle name="Eingabe 2 2" xfId="378"/>
    <cellStyle name="Eingabe 2 2 2" xfId="379"/>
    <cellStyle name="Eingabe 2 2 3" xfId="380"/>
    <cellStyle name="Eingabe 3" xfId="381"/>
    <cellStyle name="Eingabe 4" xfId="382"/>
    <cellStyle name="Eingabe 5" xfId="383"/>
    <cellStyle name="Ergebnis 2" xfId="384"/>
    <cellStyle name="Ergebnis 2 2" xfId="385"/>
    <cellStyle name="Ergebnis 3" xfId="386"/>
    <cellStyle name="Ergebnis 4" xfId="387"/>
    <cellStyle name="Ergebnis 4 2" xfId="388"/>
    <cellStyle name="Ergebnis 4 2 2" xfId="389"/>
    <cellStyle name="Ergebnis 4 2 3" xfId="390"/>
    <cellStyle name="Ergebnis 5" xfId="391"/>
    <cellStyle name="Ergebnis 6" xfId="392"/>
    <cellStyle name="Ergebnis 7" xfId="393"/>
    <cellStyle name="Erklärender Text 2" xfId="394"/>
    <cellStyle name="Erklärender Text 2 2" xfId="395"/>
    <cellStyle name="Erklärender Text 2 2 2" xfId="396"/>
    <cellStyle name="Erklärender Text 2 2 3" xfId="397"/>
    <cellStyle name="Erklärender Text 3" xfId="398"/>
    <cellStyle name="Erklärender Text 4" xfId="399"/>
    <cellStyle name="Erklärender Text 5" xfId="400"/>
    <cellStyle name="Euro" xfId="401"/>
    <cellStyle name="Euro 10" xfId="402"/>
    <cellStyle name="Euro 10 2" xfId="720"/>
    <cellStyle name="Euro 11" xfId="719"/>
    <cellStyle name="Euro 2" xfId="403"/>
    <cellStyle name="Euro 2 2" xfId="404"/>
    <cellStyle name="Euro 2 2 2" xfId="722"/>
    <cellStyle name="Euro 2 3" xfId="721"/>
    <cellStyle name="Euro 3" xfId="405"/>
    <cellStyle name="Euro 3 2" xfId="406"/>
    <cellStyle name="Euro 3 2 2" xfId="407"/>
    <cellStyle name="Euro 3 2 2 2" xfId="725"/>
    <cellStyle name="Euro 3 2 3" xfId="408"/>
    <cellStyle name="Euro 3 2 3 2" xfId="409"/>
    <cellStyle name="Euro 3 2 3 2 2" xfId="727"/>
    <cellStyle name="Euro 3 2 3 3" xfId="726"/>
    <cellStyle name="Euro 3 2 4" xfId="724"/>
    <cellStyle name="Euro 3 3" xfId="723"/>
    <cellStyle name="Euro 4" xfId="410"/>
    <cellStyle name="Euro 4 2" xfId="728"/>
    <cellStyle name="Euro 5" xfId="411"/>
    <cellStyle name="Euro 5 2" xfId="412"/>
    <cellStyle name="Euro 5 2 2" xfId="730"/>
    <cellStyle name="Euro 5 3" xfId="729"/>
    <cellStyle name="Euro 6" xfId="413"/>
    <cellStyle name="Euro 6 2" xfId="414"/>
    <cellStyle name="Euro 6 2 2" xfId="732"/>
    <cellStyle name="Euro 6 3" xfId="415"/>
    <cellStyle name="Euro 6 3 2" xfId="733"/>
    <cellStyle name="Euro 6 4" xfId="731"/>
    <cellStyle name="Euro 7" xfId="416"/>
    <cellStyle name="Euro 7 2" xfId="734"/>
    <cellStyle name="Euro 8" xfId="417"/>
    <cellStyle name="Euro 8 2" xfId="418"/>
    <cellStyle name="Euro 8 2 2" xfId="736"/>
    <cellStyle name="Euro 8 3" xfId="735"/>
    <cellStyle name="Euro 9" xfId="419"/>
    <cellStyle name="Euro 9 2" xfId="737"/>
    <cellStyle name="Euro_Tabelle" xfId="420"/>
    <cellStyle name="Ganz" xfId="421"/>
    <cellStyle name="Gut 2" xfId="422"/>
    <cellStyle name="Gut 2 2" xfId="423"/>
    <cellStyle name="Gut 2 2 2" xfId="424"/>
    <cellStyle name="Gut 2 2 3" xfId="425"/>
    <cellStyle name="Gut 3" xfId="426"/>
    <cellStyle name="Gut 4" xfId="427"/>
    <cellStyle name="Gut 5" xfId="428"/>
    <cellStyle name="Hyperlink 2" xfId="429"/>
    <cellStyle name="Hyperlink 2 2" xfId="430"/>
    <cellStyle name="Hyperlink 2 2 2" xfId="431"/>
    <cellStyle name="Hyperlink 2 3" xfId="432"/>
    <cellStyle name="Hyperlink 2 3 2" xfId="433"/>
    <cellStyle name="Hyperlink 2 3 3" xfId="434"/>
    <cellStyle name="Hyperlink 2 3 4" xfId="435"/>
    <cellStyle name="Hyperlink 2 4" xfId="436"/>
    <cellStyle name="Hyperlink 3" xfId="437"/>
    <cellStyle name="Hyperlink 3 2" xfId="438"/>
    <cellStyle name="Hyperlink 3 3" xfId="439"/>
    <cellStyle name="Hyperlink 3 3 2" xfId="440"/>
    <cellStyle name="Hyperlink 3 3 3" xfId="441"/>
    <cellStyle name="Hyperlink 3 3 4" xfId="752"/>
    <cellStyle name="Hyperlink 3 4" xfId="442"/>
    <cellStyle name="Hyperlink 4" xfId="443"/>
    <cellStyle name="Hyperlink 4 2" xfId="444"/>
    <cellStyle name="Hyperlink 4 3" xfId="445"/>
    <cellStyle name="Hyperlink 4 3 2" xfId="446"/>
    <cellStyle name="Hyperlink 4 3 2 2" xfId="447"/>
    <cellStyle name="Hyperlink 4 3 2 3" xfId="448"/>
    <cellStyle name="Hyperlink 4 3 2 4" xfId="449"/>
    <cellStyle name="Hyperlink 4 3 2 4 2" xfId="450"/>
    <cellStyle name="Hyperlink 4 3 3" xfId="451"/>
    <cellStyle name="Hyperlink 4 3 4" xfId="452"/>
    <cellStyle name="Hyperlink 4 3 4 2" xfId="453"/>
    <cellStyle name="Hyperlink 4 4" xfId="454"/>
    <cellStyle name="Hyperlink 5" xfId="455"/>
    <cellStyle name="Hyperlink 5 2" xfId="456"/>
    <cellStyle name="Hyperlink 5 3" xfId="457"/>
    <cellStyle name="Hyperlink 6" xfId="458"/>
    <cellStyle name="Hyperlink 7" xfId="459"/>
    <cellStyle name="Hyperlink 7 2" xfId="460"/>
    <cellStyle name="Hyperlink 8" xfId="461"/>
    <cellStyle name="Hyperlink 9" xfId="462"/>
    <cellStyle name="Hyperlink_Info-Seite" xfId="748"/>
    <cellStyle name="Link 2" xfId="749"/>
    <cellStyle name="Link 2 2" xfId="750"/>
    <cellStyle name="Link 2 3" xfId="754"/>
    <cellStyle name="Neutral 2" xfId="463"/>
    <cellStyle name="Neutral 2 2" xfId="464"/>
    <cellStyle name="Neutral 3" xfId="465"/>
    <cellStyle name="Neutral 4" xfId="466"/>
    <cellStyle name="Neutral 4 2" xfId="467"/>
    <cellStyle name="Neutral 4 2 2" xfId="468"/>
    <cellStyle name="Neutral 4 2 3" xfId="469"/>
    <cellStyle name="Neutral 5" xfId="470"/>
    <cellStyle name="Neutral 6" xfId="471"/>
    <cellStyle name="Neutral 7" xfId="472"/>
    <cellStyle name="nf2" xfId="473"/>
    <cellStyle name="Normal_040831_KapaBedarf-AA_Hochfahrlogik_A2LL_KT" xfId="474"/>
    <cellStyle name="Notiz 2" xfId="475"/>
    <cellStyle name="Notiz 2 2" xfId="476"/>
    <cellStyle name="Notiz 2 2 2" xfId="477"/>
    <cellStyle name="Notiz 2 3" xfId="478"/>
    <cellStyle name="Notiz 2 3 2" xfId="479"/>
    <cellStyle name="Notiz 2 3 3" xfId="738"/>
    <cellStyle name="Notiz 2 4" xfId="480"/>
    <cellStyle name="Notiz 2 4 2" xfId="481"/>
    <cellStyle name="Notiz 2 5" xfId="482"/>
    <cellStyle name="Notiz 3" xfId="483"/>
    <cellStyle name="Notiz 4" xfId="484"/>
    <cellStyle name="Notiz 5" xfId="485"/>
    <cellStyle name="Notiz 5 2" xfId="486"/>
    <cellStyle name="Notiz 5 2 2" xfId="487"/>
    <cellStyle name="Notiz 5 2 3" xfId="488"/>
    <cellStyle name="Notiz 5 2 4" xfId="489"/>
    <cellStyle name="Notiz 5 2 4 2" xfId="740"/>
    <cellStyle name="Notiz 5 3" xfId="490"/>
    <cellStyle name="Notiz 5 4" xfId="739"/>
    <cellStyle name="Notiz 6" xfId="491"/>
    <cellStyle name="Notiz 7" xfId="492"/>
    <cellStyle name="Notiz 8" xfId="493"/>
    <cellStyle name="Notiz 8 2" xfId="494"/>
    <cellStyle name="Notiz 9" xfId="495"/>
    <cellStyle name="Prozent 2" xfId="496"/>
    <cellStyle name="Prozent 2 2" xfId="497"/>
    <cellStyle name="Prozent 2 3" xfId="498"/>
    <cellStyle name="Prozent 2 4" xfId="499"/>
    <cellStyle name="Prozent 3" xfId="500"/>
    <cellStyle name="Prozent 3 2" xfId="501"/>
    <cellStyle name="Prozent 3 3" xfId="502"/>
    <cellStyle name="Prozent 3 3 2" xfId="503"/>
    <cellStyle name="Prozent 3 3 3" xfId="504"/>
    <cellStyle name="Prozent 3 3 4" xfId="505"/>
    <cellStyle name="Prozent 3 3 4 2" xfId="506"/>
    <cellStyle name="Prozent 3 3 5" xfId="507"/>
    <cellStyle name="Prozent 3 4" xfId="508"/>
    <cellStyle name="Prozent 3 5" xfId="509"/>
    <cellStyle name="Prozent 3 5 2" xfId="510"/>
    <cellStyle name="Prozent 4" xfId="511"/>
    <cellStyle name="Prozent 4 2" xfId="512"/>
    <cellStyle name="Prozent 4 3" xfId="513"/>
    <cellStyle name="Prozent 4 4" xfId="514"/>
    <cellStyle name="Prozent 4 4 2" xfId="515"/>
    <cellStyle name="Prozent 4 5" xfId="516"/>
    <cellStyle name="Prozent 4 5 2" xfId="517"/>
    <cellStyle name="Prozent 4 5 3" xfId="518"/>
    <cellStyle name="Prozent 4 6" xfId="519"/>
    <cellStyle name="Prozent 4 7" xfId="520"/>
    <cellStyle name="Prozent 4 7 2" xfId="521"/>
    <cellStyle name="Prozent 5" xfId="522"/>
    <cellStyle name="Prozent 6" xfId="523"/>
    <cellStyle name="Prozent 6 2" xfId="524"/>
    <cellStyle name="Prozent 6 3" xfId="525"/>
    <cellStyle name="Schlecht 2" xfId="526"/>
    <cellStyle name="Schlecht 2 2" xfId="527"/>
    <cellStyle name="Schlecht 3" xfId="528"/>
    <cellStyle name="Schlecht 4" xfId="529"/>
    <cellStyle name="Schlecht 4 2" xfId="530"/>
    <cellStyle name="Schlecht 4 2 2" xfId="531"/>
    <cellStyle name="Schlecht 4 2 3" xfId="532"/>
    <cellStyle name="Schlecht 5" xfId="533"/>
    <cellStyle name="Schlecht 6" xfId="534"/>
    <cellStyle name="Schlecht 7" xfId="535"/>
    <cellStyle name="Standard" xfId="0" builtinId="0"/>
    <cellStyle name="Standard 10" xfId="536"/>
    <cellStyle name="Standard 10 2" xfId="537"/>
    <cellStyle name="Standard 11" xfId="538"/>
    <cellStyle name="Standard 11 2" xfId="539"/>
    <cellStyle name="Standard 12" xfId="540"/>
    <cellStyle name="Standard 13" xfId="747"/>
    <cellStyle name="Standard 2" xfId="541"/>
    <cellStyle name="Standard 2 10" xfId="542"/>
    <cellStyle name="Standard 2 10 2" xfId="543"/>
    <cellStyle name="Standard 2 11" xfId="544"/>
    <cellStyle name="Standard 2 12" xfId="545"/>
    <cellStyle name="Standard 2 2" xfId="546"/>
    <cellStyle name="Standard 2 2 2" xfId="547"/>
    <cellStyle name="Standard 2 2 2 2" xfId="548"/>
    <cellStyle name="Standard 2 2 3" xfId="549"/>
    <cellStyle name="Standard 2 2 4" xfId="550"/>
    <cellStyle name="Standard 2 2 4 2" xfId="741"/>
    <cellStyle name="Standard 2 2 5" xfId="551"/>
    <cellStyle name="Standard 2 3" xfId="552"/>
    <cellStyle name="Standard 2 3 2" xfId="553"/>
    <cellStyle name="Standard 2 3 2 2" xfId="755"/>
    <cellStyle name="Standard 2 3 3" xfId="554"/>
    <cellStyle name="Standard 2 4" xfId="555"/>
    <cellStyle name="Standard 2 4 2" xfId="753"/>
    <cellStyle name="Standard 2 5" xfId="556"/>
    <cellStyle name="Standard 2 5 2" xfId="557"/>
    <cellStyle name="Standard 2 6" xfId="558"/>
    <cellStyle name="Standard 2 6 2" xfId="559"/>
    <cellStyle name="Standard 2 7" xfId="560"/>
    <cellStyle name="Standard 2 7 2" xfId="561"/>
    <cellStyle name="Standard 2 7 2 2" xfId="562"/>
    <cellStyle name="Standard 2 7 2 3" xfId="563"/>
    <cellStyle name="Standard 2 7 3" xfId="564"/>
    <cellStyle name="Standard 2 8" xfId="565"/>
    <cellStyle name="Standard 2 8 2" xfId="742"/>
    <cellStyle name="Standard 2 9" xfId="566"/>
    <cellStyle name="Standard 2 9 2" xfId="567"/>
    <cellStyle name="Standard 2 9 3" xfId="568"/>
    <cellStyle name="Standard 24" xfId="751"/>
    <cellStyle name="Standard 3" xfId="569"/>
    <cellStyle name="Standard 3 2" xfId="570"/>
    <cellStyle name="Standard 3 2 2" xfId="571"/>
    <cellStyle name="Standard 3 2 3" xfId="572"/>
    <cellStyle name="Standard 3 3" xfId="573"/>
    <cellStyle name="Standard 3 4" xfId="574"/>
    <cellStyle name="Standard 3 4 2" xfId="743"/>
    <cellStyle name="Standard 3 5" xfId="575"/>
    <cellStyle name="Standard 3 6" xfId="576"/>
    <cellStyle name="Standard 3 7" xfId="577"/>
    <cellStyle name="Standard 3 8" xfId="578"/>
    <cellStyle name="Standard 4" xfId="579"/>
    <cellStyle name="Standard 4 2" xfId="580"/>
    <cellStyle name="Standard 4 3" xfId="581"/>
    <cellStyle name="Standard 4 4" xfId="582"/>
    <cellStyle name="Standard 4 4 2" xfId="583"/>
    <cellStyle name="Standard 4 4 3" xfId="584"/>
    <cellStyle name="Standard 4 5" xfId="585"/>
    <cellStyle name="Standard 4 6" xfId="744"/>
    <cellStyle name="Standard 5" xfId="586"/>
    <cellStyle name="Standard 5 2" xfId="587"/>
    <cellStyle name="Standard 5 2 2" xfId="588"/>
    <cellStyle name="Standard 5 2 3" xfId="589"/>
    <cellStyle name="Standard 5 2 3 2" xfId="590"/>
    <cellStyle name="Standard 5 2 4" xfId="591"/>
    <cellStyle name="Standard 5 2 4 2" xfId="592"/>
    <cellStyle name="Standard 5 2 4 3" xfId="593"/>
    <cellStyle name="Standard 5 3" xfId="594"/>
    <cellStyle name="Standard 5 3 2" xfId="745"/>
    <cellStyle name="Standard 5 4" xfId="595"/>
    <cellStyle name="Standard 5 4 2" xfId="596"/>
    <cellStyle name="Standard 5 5" xfId="597"/>
    <cellStyle name="Standard 5 5 2" xfId="746"/>
    <cellStyle name="Standard 6" xfId="598"/>
    <cellStyle name="Standard 6 2" xfId="599"/>
    <cellStyle name="Standard 7" xfId="600"/>
    <cellStyle name="Standard 8" xfId="601"/>
    <cellStyle name="Standard 9" xfId="602"/>
    <cellStyle name="Standard 9 2" xfId="603"/>
    <cellStyle name="Standard 9 3" xfId="604"/>
    <cellStyle name="Standard_2006" xfId="605"/>
    <cellStyle name="Standard_seit 1980" xfId="606"/>
    <cellStyle name="Tsd" xfId="607"/>
    <cellStyle name="U_1 - Formatvorlage1" xfId="608"/>
    <cellStyle name="U_1 - Formatvorlage1 2" xfId="609"/>
    <cellStyle name="U_1 - Formatvorlage1 3" xfId="610"/>
    <cellStyle name="U_1 - Formatvorlage1 4" xfId="611"/>
    <cellStyle name="Überschrift 1 2" xfId="612"/>
    <cellStyle name="Überschrift 1 2 2" xfId="613"/>
    <cellStyle name="Überschrift 1 3" xfId="614"/>
    <cellStyle name="Überschrift 1 4" xfId="615"/>
    <cellStyle name="Überschrift 1 4 2" xfId="616"/>
    <cellStyle name="Überschrift 1 4 2 2" xfId="617"/>
    <cellStyle name="Überschrift 1 4 2 3" xfId="618"/>
    <cellStyle name="Überschrift 1 5" xfId="619"/>
    <cellStyle name="Überschrift 1 6" xfId="620"/>
    <cellStyle name="Überschrift 1 7" xfId="621"/>
    <cellStyle name="Überschrift 10" xfId="622"/>
    <cellStyle name="Überschrift 2 2" xfId="623"/>
    <cellStyle name="Überschrift 2 2 2" xfId="624"/>
    <cellStyle name="Überschrift 2 3" xfId="625"/>
    <cellStyle name="Überschrift 2 4" xfId="626"/>
    <cellStyle name="Überschrift 2 4 2" xfId="627"/>
    <cellStyle name="Überschrift 2 4 2 2" xfId="628"/>
    <cellStyle name="Überschrift 2 4 2 3" xfId="629"/>
    <cellStyle name="Überschrift 2 5" xfId="630"/>
    <cellStyle name="Überschrift 2 6" xfId="631"/>
    <cellStyle name="Überschrift 2 7" xfId="632"/>
    <cellStyle name="Überschrift 3 2" xfId="633"/>
    <cellStyle name="Überschrift 3 2 2" xfId="634"/>
    <cellStyle name="Überschrift 3 3" xfId="635"/>
    <cellStyle name="Überschrift 3 4" xfId="636"/>
    <cellStyle name="Überschrift 3 4 2" xfId="637"/>
    <cellStyle name="Überschrift 3 4 2 2" xfId="638"/>
    <cellStyle name="Überschrift 3 4 2 3" xfId="639"/>
    <cellStyle name="Überschrift 3 5" xfId="640"/>
    <cellStyle name="Überschrift 3 6" xfId="641"/>
    <cellStyle name="Überschrift 3 7" xfId="642"/>
    <cellStyle name="Überschrift 4 2" xfId="643"/>
    <cellStyle name="Überschrift 4 2 2" xfId="644"/>
    <cellStyle name="Überschrift 4 3" xfId="645"/>
    <cellStyle name="Überschrift 4 4" xfId="646"/>
    <cellStyle name="Überschrift 4 4 2" xfId="647"/>
    <cellStyle name="Überschrift 4 4 2 2" xfId="648"/>
    <cellStyle name="Überschrift 4 4 2 3" xfId="649"/>
    <cellStyle name="Überschrift 4 5" xfId="650"/>
    <cellStyle name="Überschrift 4 6" xfId="651"/>
    <cellStyle name="Überschrift 4 7" xfId="652"/>
    <cellStyle name="Überschrift 5" xfId="653"/>
    <cellStyle name="Überschrift 5 2" xfId="654"/>
    <cellStyle name="Überschrift 6" xfId="655"/>
    <cellStyle name="Überschrift 7" xfId="656"/>
    <cellStyle name="Überschrift 7 2" xfId="657"/>
    <cellStyle name="Überschrift 7 2 2" xfId="658"/>
    <cellStyle name="Überschrift 7 2 3" xfId="659"/>
    <cellStyle name="Überschrift 8" xfId="660"/>
    <cellStyle name="Überschrift 9" xfId="661"/>
    <cellStyle name="Verknüpfte Zelle 2" xfId="662"/>
    <cellStyle name="Verknüpfte Zelle 2 2" xfId="663"/>
    <cellStyle name="Verknüpfte Zelle 2 2 2" xfId="664"/>
    <cellStyle name="Verknüpfte Zelle 2 2 3" xfId="665"/>
    <cellStyle name="Verknüpfte Zelle 3" xfId="666"/>
    <cellStyle name="Verknüpfte Zelle 4" xfId="667"/>
    <cellStyle name="Verknüpfte Zelle 5" xfId="668"/>
    <cellStyle name="Warnender Text 2" xfId="669"/>
    <cellStyle name="Warnender Text 2 2" xfId="670"/>
    <cellStyle name="Warnender Text 2 2 2" xfId="671"/>
    <cellStyle name="Warnender Text 2 2 3" xfId="672"/>
    <cellStyle name="Warnender Text 3" xfId="673"/>
    <cellStyle name="Warnender Text 4" xfId="674"/>
    <cellStyle name="Warnender Text 5" xfId="675"/>
    <cellStyle name="Zelle überprüfen 2" xfId="676"/>
    <cellStyle name="Zelle überprüfen 2 2" xfId="677"/>
    <cellStyle name="Zelle überprüfen 2 2 2" xfId="678"/>
    <cellStyle name="Zelle überprüfen 2 2 3" xfId="679"/>
    <cellStyle name="Zelle überprüfen 3" xfId="680"/>
    <cellStyle name="Zelle überprüfen 4" xfId="681"/>
    <cellStyle name="Zelle überprüfen 5" xfId="68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FF99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03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447675</xdr:colOff>
      <xdr:row>0</xdr:row>
      <xdr:rowOff>133350</xdr:rowOff>
    </xdr:to>
    <xdr:pic>
      <xdr:nvPicPr>
        <xdr:cNvPr id="1104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0</xdr:row>
      <xdr:rowOff>133350</xdr:rowOff>
    </xdr:to>
    <xdr:pic>
      <xdr:nvPicPr>
        <xdr:cNvPr id="7247" name="Picture 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0</xdr:row>
      <xdr:rowOff>133350</xdr:rowOff>
    </xdr:to>
    <xdr:pic>
      <xdr:nvPicPr>
        <xdr:cNvPr id="7248" name="Picture 2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L1STAT2\DOCSDATA\PROJEKTE\DOCSOPEN\STAT1\T1B1-A\1601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eit 199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I40"/>
  <sheetViews>
    <sheetView showGridLines="0" workbookViewId="0">
      <selection activeCell="B41" sqref="B41"/>
    </sheetView>
  </sheetViews>
  <sheetFormatPr baseColWidth="10" defaultColWidth="12" defaultRowHeight="12.75" customHeight="1" x14ac:dyDescent="0.2"/>
  <cols>
    <col min="1" max="1" width="2.83203125" style="2" customWidth="1"/>
    <col min="2" max="2" width="104.83203125" style="2" customWidth="1"/>
    <col min="3" max="8" width="12" style="2"/>
    <col min="9" max="9" width="17.33203125" style="2" customWidth="1"/>
    <col min="10" max="16384" width="12" style="2"/>
  </cols>
  <sheetData>
    <row r="1" spans="1:9" ht="12.75" customHeight="1" x14ac:dyDescent="0.2">
      <c r="A1" s="6"/>
      <c r="B1" s="7"/>
    </row>
    <row r="2" spans="1:9" ht="12.75" customHeight="1" x14ac:dyDescent="0.2">
      <c r="A2" s="8"/>
      <c r="B2" s="9" t="s">
        <v>10</v>
      </c>
      <c r="C2" s="4"/>
    </row>
    <row r="3" spans="1:9" ht="12.75" customHeight="1" x14ac:dyDescent="0.2">
      <c r="A3" s="8"/>
      <c r="B3" s="9"/>
      <c r="C3" s="4"/>
    </row>
    <row r="4" spans="1:9" ht="12.75" customHeight="1" x14ac:dyDescent="0.2">
      <c r="A4" s="10"/>
      <c r="B4" s="11"/>
      <c r="C4" s="4"/>
    </row>
    <row r="5" spans="1:9" ht="12.75" customHeight="1" x14ac:dyDescent="0.2">
      <c r="A5" s="6"/>
      <c r="B5" s="12" t="s">
        <v>11</v>
      </c>
      <c r="C5" s="5"/>
      <c r="D5" s="3"/>
      <c r="E5" s="3"/>
      <c r="F5" s="3"/>
      <c r="G5" s="3"/>
      <c r="H5" s="3"/>
      <c r="I5" s="3"/>
    </row>
    <row r="6" spans="1:9" ht="12.75" customHeight="1" x14ac:dyDescent="0.2">
      <c r="A6" s="8"/>
      <c r="B6" s="13" t="s">
        <v>0</v>
      </c>
      <c r="C6" s="4"/>
    </row>
    <row r="7" spans="1:9" ht="12.75" customHeight="1" x14ac:dyDescent="0.2">
      <c r="A7" s="10"/>
      <c r="B7" s="11"/>
    </row>
    <row r="8" spans="1:9" ht="12.75" customHeight="1" x14ac:dyDescent="0.2">
      <c r="A8" s="6"/>
      <c r="B8" s="7"/>
    </row>
    <row r="9" spans="1:9" ht="12.75" customHeight="1" x14ac:dyDescent="0.2">
      <c r="A9" s="8"/>
      <c r="B9" s="14" t="s">
        <v>12</v>
      </c>
    </row>
    <row r="10" spans="1:9" ht="12.75" customHeight="1" x14ac:dyDescent="0.2">
      <c r="A10" s="8"/>
      <c r="B10" s="15"/>
    </row>
    <row r="11" spans="1:9" ht="12.75" customHeight="1" x14ac:dyDescent="0.2">
      <c r="A11" s="8"/>
      <c r="B11" s="15" t="s">
        <v>13</v>
      </c>
    </row>
    <row r="12" spans="1:9" ht="12.75" customHeight="1" x14ac:dyDescent="0.2">
      <c r="A12" s="8"/>
      <c r="B12" s="15"/>
    </row>
    <row r="13" spans="1:9" ht="12.75" customHeight="1" x14ac:dyDescent="0.2">
      <c r="A13" s="8"/>
      <c r="B13" s="15" t="s">
        <v>14</v>
      </c>
    </row>
    <row r="14" spans="1:9" ht="12.75" customHeight="1" x14ac:dyDescent="0.2">
      <c r="A14" s="8"/>
      <c r="B14" s="15" t="s">
        <v>15</v>
      </c>
    </row>
    <row r="15" spans="1:9" ht="12.75" customHeight="1" x14ac:dyDescent="0.2">
      <c r="A15" s="8"/>
      <c r="B15" s="15" t="s">
        <v>16</v>
      </c>
    </row>
    <row r="16" spans="1:9" ht="12.75" customHeight="1" x14ac:dyDescent="0.2">
      <c r="A16" s="8"/>
      <c r="B16" s="15" t="s">
        <v>17</v>
      </c>
    </row>
    <row r="17" spans="1:2" ht="12.75" customHeight="1" x14ac:dyDescent="0.2">
      <c r="A17" s="8"/>
      <c r="B17" s="15" t="s">
        <v>18</v>
      </c>
    </row>
    <row r="18" spans="1:2" ht="12.75" customHeight="1" x14ac:dyDescent="0.2">
      <c r="A18" s="10"/>
      <c r="B18" s="16"/>
    </row>
    <row r="19" spans="1:2" ht="12.75" customHeight="1" x14ac:dyDescent="0.2">
      <c r="A19" s="6"/>
      <c r="B19" s="7"/>
    </row>
    <row r="20" spans="1:2" ht="12.75" customHeight="1" x14ac:dyDescent="0.2">
      <c r="A20" s="8"/>
      <c r="B20" s="14" t="s">
        <v>19</v>
      </c>
    </row>
    <row r="21" spans="1:2" ht="12.75" customHeight="1" x14ac:dyDescent="0.2">
      <c r="A21" s="8"/>
      <c r="B21" s="15"/>
    </row>
    <row r="22" spans="1:2" ht="12.75" customHeight="1" x14ac:dyDescent="0.2">
      <c r="A22" s="8"/>
      <c r="B22" s="15" t="s">
        <v>38</v>
      </c>
    </row>
    <row r="23" spans="1:2" ht="12.75" customHeight="1" x14ac:dyDescent="0.2">
      <c r="A23" s="8"/>
      <c r="B23" s="15" t="s">
        <v>39</v>
      </c>
    </row>
    <row r="24" spans="1:2" ht="12.75" customHeight="1" x14ac:dyDescent="0.2">
      <c r="A24" s="10"/>
      <c r="B24" s="16"/>
    </row>
    <row r="25" spans="1:2" ht="12.75" customHeight="1" x14ac:dyDescent="0.2">
      <c r="A25" s="6"/>
      <c r="B25" s="7"/>
    </row>
    <row r="26" spans="1:2" ht="12.75" customHeight="1" x14ac:dyDescent="0.2">
      <c r="A26" s="8"/>
      <c r="B26" s="14" t="s">
        <v>20</v>
      </c>
    </row>
    <row r="27" spans="1:2" ht="12.75" customHeight="1" x14ac:dyDescent="0.2">
      <c r="A27" s="8"/>
      <c r="B27" s="15"/>
    </row>
    <row r="28" spans="1:2" ht="12.75" customHeight="1" x14ac:dyDescent="0.2">
      <c r="A28" s="8"/>
      <c r="B28" s="15" t="s">
        <v>21</v>
      </c>
    </row>
    <row r="29" spans="1:2" ht="12.75" customHeight="1" x14ac:dyDescent="0.2">
      <c r="A29" s="8"/>
      <c r="B29" s="15" t="s">
        <v>22</v>
      </c>
    </row>
    <row r="30" spans="1:2" ht="12.75" customHeight="1" x14ac:dyDescent="0.2">
      <c r="A30" s="10"/>
      <c r="B30" s="16"/>
    </row>
    <row r="31" spans="1:2" ht="12.75" customHeight="1" x14ac:dyDescent="0.2">
      <c r="A31" s="6"/>
      <c r="B31" s="7"/>
    </row>
    <row r="32" spans="1:2" ht="12.75" customHeight="1" x14ac:dyDescent="0.2">
      <c r="A32" s="8"/>
      <c r="B32" s="14" t="s">
        <v>23</v>
      </c>
    </row>
    <row r="33" spans="1:2" ht="12.75" customHeight="1" x14ac:dyDescent="0.2">
      <c r="A33" s="8"/>
      <c r="B33" s="15"/>
    </row>
    <row r="34" spans="1:2" ht="12.75" customHeight="1" x14ac:dyDescent="0.2">
      <c r="A34" s="8"/>
      <c r="B34" s="15" t="s">
        <v>26</v>
      </c>
    </row>
    <row r="35" spans="1:2" ht="12.75" customHeight="1" x14ac:dyDescent="0.2">
      <c r="A35" s="10"/>
      <c r="B35" s="16"/>
    </row>
    <row r="36" spans="1:2" ht="12.75" customHeight="1" x14ac:dyDescent="0.2">
      <c r="A36" s="6"/>
      <c r="B36" s="7"/>
    </row>
    <row r="37" spans="1:2" ht="12.75" customHeight="1" x14ac:dyDescent="0.2">
      <c r="A37" s="8"/>
      <c r="B37" s="14" t="s">
        <v>24</v>
      </c>
    </row>
    <row r="38" spans="1:2" ht="12.75" customHeight="1" x14ac:dyDescent="0.2">
      <c r="A38" s="8"/>
      <c r="B38" s="15"/>
    </row>
    <row r="39" spans="1:2" ht="12.75" customHeight="1" x14ac:dyDescent="0.2">
      <c r="A39" s="8"/>
      <c r="B39" s="15" t="s">
        <v>25</v>
      </c>
    </row>
    <row r="40" spans="1:2" ht="12.75" customHeight="1" x14ac:dyDescent="0.2">
      <c r="A40" s="10"/>
      <c r="B40" s="16"/>
    </row>
  </sheetData>
  <phoneticPr fontId="0" type="noConversion"/>
  <pageMargins left="0.78740157480314998" right="0.78740157480314998" top="0.78740157480314998" bottom="0.78740157480314998" header="0.511811023622047" footer="0.511811023622047"/>
  <pageSetup paperSize="9" orientation="portrait" horizontalDpi="4294967292" verticalDpi="200" r:id="rId1"/>
  <headerFooter alignWithMargins="0">
    <oddFooter>&amp;L&amp;8Landeshauptstadt Stuttgart, Statistisches Amt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/>
  <dimension ref="A1:N63"/>
  <sheetViews>
    <sheetView tabSelected="1" zoomScaleNormal="100" workbookViewId="0">
      <selection activeCell="O46" sqref="O46"/>
    </sheetView>
  </sheetViews>
  <sheetFormatPr baseColWidth="10" defaultColWidth="8.83203125" defaultRowHeight="12.75" customHeight="1" x14ac:dyDescent="0.2"/>
  <cols>
    <col min="1" max="1" width="8.33203125" style="18" customWidth="1"/>
    <col min="2" max="6" width="11.5" style="18" customWidth="1"/>
    <col min="7" max="7" width="8.83203125" style="18" hidden="1" customWidth="1"/>
    <col min="8" max="9" width="11.5" style="18" customWidth="1"/>
    <col min="10" max="11" width="8.83203125" style="18" hidden="1" customWidth="1"/>
    <col min="12" max="13" width="11.5" style="18" customWidth="1"/>
    <col min="14" max="14" width="9.33203125" style="18" bestFit="1" customWidth="1"/>
    <col min="15" max="16384" width="8.83203125" style="18"/>
  </cols>
  <sheetData>
    <row r="1" spans="1:13" ht="12.75" customHeight="1" x14ac:dyDescent="0.2">
      <c r="A1" s="1" t="s">
        <v>32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s="20" customFormat="1" ht="26.45" customHeight="1" x14ac:dyDescent="0.2">
      <c r="A3" s="19" t="s">
        <v>29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12.75" customHeight="1" x14ac:dyDescent="0.2">
      <c r="A4" s="2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2.75" customHeight="1" thickBot="1" x14ac:dyDescent="0.25">
      <c r="A5" s="46" t="s">
        <v>33</v>
      </c>
      <c r="B5" s="48" t="s">
        <v>27</v>
      </c>
      <c r="C5" s="22" t="s">
        <v>1</v>
      </c>
      <c r="D5" s="22"/>
      <c r="E5" s="22"/>
      <c r="F5" s="22"/>
      <c r="G5" s="22"/>
      <c r="H5" s="22"/>
      <c r="I5" s="22"/>
      <c r="J5" s="22"/>
      <c r="K5" s="22"/>
      <c r="L5" s="22"/>
      <c r="M5" s="23"/>
    </row>
    <row r="6" spans="1:13" ht="12.75" customHeight="1" thickBot="1" x14ac:dyDescent="0.25">
      <c r="A6" s="47"/>
      <c r="B6" s="49"/>
      <c r="C6" s="50" t="s">
        <v>3</v>
      </c>
      <c r="D6" s="50" t="s">
        <v>4</v>
      </c>
      <c r="E6" s="24" t="s">
        <v>2</v>
      </c>
      <c r="F6" s="24"/>
      <c r="G6" s="24"/>
      <c r="H6" s="24"/>
      <c r="I6" s="24"/>
      <c r="J6" s="24"/>
      <c r="K6" s="24"/>
      <c r="L6" s="24"/>
      <c r="M6" s="25"/>
    </row>
    <row r="7" spans="1:13" ht="12.75" customHeight="1" thickBot="1" x14ac:dyDescent="0.25">
      <c r="A7" s="47"/>
      <c r="B7" s="49"/>
      <c r="C7" s="50"/>
      <c r="D7" s="50"/>
      <c r="E7" s="50" t="s">
        <v>28</v>
      </c>
      <c r="F7" s="49" t="s">
        <v>5</v>
      </c>
      <c r="G7" s="50" t="s">
        <v>34</v>
      </c>
      <c r="H7" s="50" t="s">
        <v>35</v>
      </c>
      <c r="I7" s="50" t="s">
        <v>36</v>
      </c>
      <c r="J7" s="49" t="s">
        <v>6</v>
      </c>
      <c r="K7" s="49" t="s">
        <v>7</v>
      </c>
      <c r="L7" s="49" t="s">
        <v>8</v>
      </c>
      <c r="M7" s="51" t="s">
        <v>9</v>
      </c>
    </row>
    <row r="8" spans="1:13" s="26" customFormat="1" ht="12" thickBot="1" x14ac:dyDescent="0.25">
      <c r="A8" s="47"/>
      <c r="B8" s="49"/>
      <c r="C8" s="50"/>
      <c r="D8" s="50"/>
      <c r="E8" s="50"/>
      <c r="F8" s="49"/>
      <c r="G8" s="50"/>
      <c r="H8" s="50"/>
      <c r="I8" s="50"/>
      <c r="J8" s="49"/>
      <c r="K8" s="49"/>
      <c r="L8" s="49"/>
      <c r="M8" s="51"/>
    </row>
    <row r="9" spans="1:13" ht="12.75" customHeight="1" x14ac:dyDescent="0.2">
      <c r="A9" s="27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ht="12.75" customHeight="1" x14ac:dyDescent="0.2">
      <c r="A10" s="43">
        <v>1980</v>
      </c>
      <c r="B10" s="29">
        <f t="shared" ref="B10:B28" si="0">SUM(C10:D10)</f>
        <v>4903</v>
      </c>
      <c r="C10" s="29">
        <v>3222</v>
      </c>
      <c r="D10" s="29">
        <f t="shared" ref="D10:D28" si="1">SUM(E10:M10)</f>
        <v>1681</v>
      </c>
      <c r="E10" s="29">
        <v>164</v>
      </c>
      <c r="F10" s="29">
        <v>330</v>
      </c>
      <c r="G10" s="29">
        <v>257</v>
      </c>
      <c r="H10" s="31" t="s">
        <v>30</v>
      </c>
      <c r="I10" s="29">
        <v>257</v>
      </c>
      <c r="J10" s="29">
        <v>12</v>
      </c>
      <c r="K10" s="29">
        <v>24</v>
      </c>
      <c r="L10" s="29">
        <v>276</v>
      </c>
      <c r="M10" s="29">
        <v>361</v>
      </c>
    </row>
    <row r="11" spans="1:13" ht="12.75" hidden="1" customHeight="1" x14ac:dyDescent="0.2">
      <c r="A11" s="43">
        <v>1981</v>
      </c>
      <c r="B11" s="29">
        <f t="shared" si="0"/>
        <v>7333</v>
      </c>
      <c r="C11" s="29">
        <v>4461</v>
      </c>
      <c r="D11" s="29">
        <f t="shared" si="1"/>
        <v>2872</v>
      </c>
      <c r="E11" s="29">
        <v>304</v>
      </c>
      <c r="F11" s="29">
        <v>502</v>
      </c>
      <c r="G11" s="29">
        <v>556</v>
      </c>
      <c r="H11" s="31" t="s">
        <v>30</v>
      </c>
      <c r="I11" s="29">
        <v>556</v>
      </c>
      <c r="J11" s="29">
        <v>12</v>
      </c>
      <c r="K11" s="29">
        <v>34</v>
      </c>
      <c r="L11" s="29">
        <v>489</v>
      </c>
      <c r="M11" s="29">
        <v>419</v>
      </c>
    </row>
    <row r="12" spans="1:13" ht="12.75" hidden="1" customHeight="1" x14ac:dyDescent="0.2">
      <c r="A12" s="43">
        <v>1982</v>
      </c>
      <c r="B12" s="29">
        <f t="shared" si="0"/>
        <v>12078</v>
      </c>
      <c r="C12" s="29">
        <v>7431</v>
      </c>
      <c r="D12" s="29">
        <f t="shared" si="1"/>
        <v>4647</v>
      </c>
      <c r="E12" s="29">
        <v>560</v>
      </c>
      <c r="F12" s="29">
        <v>805</v>
      </c>
      <c r="G12" s="29">
        <v>941</v>
      </c>
      <c r="H12" s="31" t="s">
        <v>30</v>
      </c>
      <c r="I12" s="29">
        <v>941</v>
      </c>
      <c r="J12" s="29">
        <v>25</v>
      </c>
      <c r="K12" s="29">
        <v>59</v>
      </c>
      <c r="L12" s="29">
        <v>673</v>
      </c>
      <c r="M12" s="29">
        <v>643</v>
      </c>
    </row>
    <row r="13" spans="1:13" ht="12.75" hidden="1" customHeight="1" x14ac:dyDescent="0.2">
      <c r="A13" s="43">
        <v>1983</v>
      </c>
      <c r="B13" s="29">
        <f t="shared" si="0"/>
        <v>16606</v>
      </c>
      <c r="C13" s="29">
        <v>10493</v>
      </c>
      <c r="D13" s="29">
        <f t="shared" si="1"/>
        <v>6113</v>
      </c>
      <c r="E13" s="29">
        <v>647</v>
      </c>
      <c r="F13" s="29">
        <v>932</v>
      </c>
      <c r="G13" s="29">
        <v>1306</v>
      </c>
      <c r="H13" s="31" t="s">
        <v>30</v>
      </c>
      <c r="I13" s="29">
        <v>1306</v>
      </c>
      <c r="J13" s="29">
        <v>41</v>
      </c>
      <c r="K13" s="29">
        <v>87</v>
      </c>
      <c r="L13" s="29">
        <v>851</v>
      </c>
      <c r="M13" s="29">
        <v>943</v>
      </c>
    </row>
    <row r="14" spans="1:13" ht="12.75" hidden="1" customHeight="1" x14ac:dyDescent="0.2">
      <c r="A14" s="43">
        <v>1984</v>
      </c>
      <c r="B14" s="29">
        <f t="shared" si="0"/>
        <v>14963</v>
      </c>
      <c r="C14" s="29">
        <v>9610</v>
      </c>
      <c r="D14" s="29">
        <f t="shared" si="1"/>
        <v>5353</v>
      </c>
      <c r="E14" s="29">
        <v>531</v>
      </c>
      <c r="F14" s="29">
        <v>799</v>
      </c>
      <c r="G14" s="29">
        <v>1189</v>
      </c>
      <c r="H14" s="31" t="s">
        <v>30</v>
      </c>
      <c r="I14" s="29">
        <v>1189</v>
      </c>
      <c r="J14" s="29">
        <v>29</v>
      </c>
      <c r="K14" s="29">
        <v>76</v>
      </c>
      <c r="L14" s="29">
        <v>680</v>
      </c>
      <c r="M14" s="29">
        <v>860</v>
      </c>
    </row>
    <row r="15" spans="1:13" ht="12.75" customHeight="1" x14ac:dyDescent="0.2">
      <c r="A15" s="43">
        <v>1985</v>
      </c>
      <c r="B15" s="29">
        <f t="shared" si="0"/>
        <v>14004</v>
      </c>
      <c r="C15" s="29">
        <v>9212</v>
      </c>
      <c r="D15" s="29">
        <f t="shared" si="1"/>
        <v>4792</v>
      </c>
      <c r="E15" s="29">
        <v>448</v>
      </c>
      <c r="F15" s="29">
        <v>675</v>
      </c>
      <c r="G15" s="29">
        <v>1016</v>
      </c>
      <c r="H15" s="31" t="s">
        <v>30</v>
      </c>
      <c r="I15" s="29">
        <v>1016</v>
      </c>
      <c r="J15" s="29">
        <v>27</v>
      </c>
      <c r="K15" s="29">
        <v>66</v>
      </c>
      <c r="L15" s="29">
        <v>650</v>
      </c>
      <c r="M15" s="29">
        <v>894</v>
      </c>
    </row>
    <row r="16" spans="1:13" ht="12.75" hidden="1" customHeight="1" x14ac:dyDescent="0.2">
      <c r="A16" s="43">
        <v>1986</v>
      </c>
      <c r="B16" s="29">
        <f t="shared" si="0"/>
        <v>13638</v>
      </c>
      <c r="C16" s="29">
        <v>9009</v>
      </c>
      <c r="D16" s="29">
        <f t="shared" si="1"/>
        <v>4629</v>
      </c>
      <c r="E16" s="29">
        <v>452</v>
      </c>
      <c r="F16" s="29">
        <v>666</v>
      </c>
      <c r="G16" s="29">
        <v>962</v>
      </c>
      <c r="H16" s="31" t="s">
        <v>30</v>
      </c>
      <c r="I16" s="29">
        <v>962</v>
      </c>
      <c r="J16" s="29">
        <v>19</v>
      </c>
      <c r="K16" s="29">
        <v>72</v>
      </c>
      <c r="L16" s="29">
        <v>603</v>
      </c>
      <c r="M16" s="29">
        <v>893</v>
      </c>
    </row>
    <row r="17" spans="1:13" ht="12.75" hidden="1" customHeight="1" x14ac:dyDescent="0.2">
      <c r="A17" s="43">
        <v>1987</v>
      </c>
      <c r="B17" s="29">
        <f t="shared" si="0"/>
        <v>14901</v>
      </c>
      <c r="C17" s="29">
        <v>9630</v>
      </c>
      <c r="D17" s="29">
        <f t="shared" si="1"/>
        <v>5271</v>
      </c>
      <c r="E17" s="29">
        <v>485</v>
      </c>
      <c r="F17" s="29">
        <v>715</v>
      </c>
      <c r="G17" s="29">
        <v>1042</v>
      </c>
      <c r="H17" s="31" t="s">
        <v>30</v>
      </c>
      <c r="I17" s="29">
        <v>1042</v>
      </c>
      <c r="J17" s="29">
        <v>20</v>
      </c>
      <c r="K17" s="29">
        <v>82</v>
      </c>
      <c r="L17" s="29">
        <v>725</v>
      </c>
      <c r="M17" s="29">
        <v>1160</v>
      </c>
    </row>
    <row r="18" spans="1:13" ht="12.75" hidden="1" customHeight="1" x14ac:dyDescent="0.2">
      <c r="A18" s="43">
        <v>1988</v>
      </c>
      <c r="B18" s="29">
        <f t="shared" si="0"/>
        <v>15431</v>
      </c>
      <c r="C18" s="29">
        <v>9688</v>
      </c>
      <c r="D18" s="29">
        <f t="shared" si="1"/>
        <v>5743</v>
      </c>
      <c r="E18" s="29">
        <v>542</v>
      </c>
      <c r="F18" s="29">
        <v>725</v>
      </c>
      <c r="G18" s="29">
        <v>1141</v>
      </c>
      <c r="H18" s="31" t="s">
        <v>30</v>
      </c>
      <c r="I18" s="29">
        <v>1141</v>
      </c>
      <c r="J18" s="29">
        <v>43</v>
      </c>
      <c r="K18" s="29">
        <v>86</v>
      </c>
      <c r="L18" s="29">
        <v>771</v>
      </c>
      <c r="M18" s="29">
        <v>1294</v>
      </c>
    </row>
    <row r="19" spans="1:13" ht="12.75" hidden="1" customHeight="1" x14ac:dyDescent="0.2">
      <c r="A19" s="43">
        <v>1989</v>
      </c>
      <c r="B19" s="29">
        <f t="shared" si="0"/>
        <v>13096</v>
      </c>
      <c r="C19" s="29">
        <v>8558</v>
      </c>
      <c r="D19" s="29">
        <f t="shared" si="1"/>
        <v>4538</v>
      </c>
      <c r="E19" s="29">
        <v>446</v>
      </c>
      <c r="F19" s="29">
        <v>555</v>
      </c>
      <c r="G19" s="29">
        <v>920</v>
      </c>
      <c r="H19" s="31" t="s">
        <v>30</v>
      </c>
      <c r="I19" s="29">
        <v>920</v>
      </c>
      <c r="J19" s="29">
        <v>29</v>
      </c>
      <c r="K19" s="29">
        <v>69</v>
      </c>
      <c r="L19" s="29">
        <v>662</v>
      </c>
      <c r="M19" s="29">
        <v>937</v>
      </c>
    </row>
    <row r="20" spans="1:13" ht="12.75" customHeight="1" x14ac:dyDescent="0.2">
      <c r="A20" s="43">
        <v>1990</v>
      </c>
      <c r="B20" s="29">
        <f t="shared" si="0"/>
        <v>10913</v>
      </c>
      <c r="C20" s="29">
        <v>7278</v>
      </c>
      <c r="D20" s="29">
        <f t="shared" si="1"/>
        <v>3635</v>
      </c>
      <c r="E20" s="29">
        <v>396</v>
      </c>
      <c r="F20" s="29">
        <v>503</v>
      </c>
      <c r="G20" s="29">
        <v>728</v>
      </c>
      <c r="H20" s="31" t="s">
        <v>30</v>
      </c>
      <c r="I20" s="29">
        <v>728</v>
      </c>
      <c r="J20" s="29">
        <v>24</v>
      </c>
      <c r="K20" s="29">
        <v>54</v>
      </c>
      <c r="L20" s="29">
        <v>496</v>
      </c>
      <c r="M20" s="29">
        <v>706</v>
      </c>
    </row>
    <row r="21" spans="1:13" ht="12.75" hidden="1" customHeight="1" x14ac:dyDescent="0.2">
      <c r="A21" s="43">
        <v>1991</v>
      </c>
      <c r="B21" s="29">
        <f t="shared" si="0"/>
        <v>10643</v>
      </c>
      <c r="C21" s="29">
        <v>6769</v>
      </c>
      <c r="D21" s="29">
        <f t="shared" si="1"/>
        <v>3874</v>
      </c>
      <c r="E21" s="29">
        <v>432</v>
      </c>
      <c r="F21" s="29">
        <v>478</v>
      </c>
      <c r="G21" s="29">
        <v>754</v>
      </c>
      <c r="H21" s="31" t="s">
        <v>30</v>
      </c>
      <c r="I21" s="29">
        <v>754</v>
      </c>
      <c r="J21" s="29">
        <v>27</v>
      </c>
      <c r="K21" s="29">
        <v>42</v>
      </c>
      <c r="L21" s="29">
        <v>581</v>
      </c>
      <c r="M21" s="29">
        <v>806</v>
      </c>
    </row>
    <row r="22" spans="1:13" ht="12.75" hidden="1" customHeight="1" x14ac:dyDescent="0.2">
      <c r="A22" s="43">
        <v>1992</v>
      </c>
      <c r="B22" s="29">
        <f t="shared" si="0"/>
        <v>14398</v>
      </c>
      <c r="C22" s="29">
        <v>8249</v>
      </c>
      <c r="D22" s="29">
        <f t="shared" si="1"/>
        <v>6149</v>
      </c>
      <c r="E22" s="29">
        <v>644</v>
      </c>
      <c r="F22" s="29">
        <v>672</v>
      </c>
      <c r="G22" s="29">
        <v>1252</v>
      </c>
      <c r="H22" s="31" t="s">
        <v>30</v>
      </c>
      <c r="I22" s="29">
        <v>1252</v>
      </c>
      <c r="J22" s="29">
        <v>52</v>
      </c>
      <c r="K22" s="29">
        <v>54</v>
      </c>
      <c r="L22" s="29">
        <v>1025</v>
      </c>
      <c r="M22" s="29">
        <v>1198</v>
      </c>
    </row>
    <row r="23" spans="1:13" ht="12.75" hidden="1" customHeight="1" x14ac:dyDescent="0.2">
      <c r="A23" s="43">
        <v>1993</v>
      </c>
      <c r="B23" s="29">
        <f t="shared" si="0"/>
        <v>20810</v>
      </c>
      <c r="C23" s="29">
        <v>11466</v>
      </c>
      <c r="D23" s="29">
        <f t="shared" si="1"/>
        <v>9344</v>
      </c>
      <c r="E23" s="29">
        <v>949</v>
      </c>
      <c r="F23" s="29">
        <v>986</v>
      </c>
      <c r="G23" s="29">
        <v>1669</v>
      </c>
      <c r="H23" s="31" t="s">
        <v>30</v>
      </c>
      <c r="I23" s="29">
        <v>1669</v>
      </c>
      <c r="J23" s="29">
        <v>94</v>
      </c>
      <c r="K23" s="29">
        <v>104</v>
      </c>
      <c r="L23" s="29">
        <v>1566</v>
      </c>
      <c r="M23" s="29">
        <v>2307</v>
      </c>
    </row>
    <row r="24" spans="1:13" ht="12.75" hidden="1" customHeight="1" x14ac:dyDescent="0.2">
      <c r="A24" s="43">
        <v>1994</v>
      </c>
      <c r="B24" s="29">
        <f t="shared" si="0"/>
        <v>24558</v>
      </c>
      <c r="C24" s="29">
        <v>13763</v>
      </c>
      <c r="D24" s="29">
        <f t="shared" si="1"/>
        <v>10795</v>
      </c>
      <c r="E24" s="29">
        <v>1188</v>
      </c>
      <c r="F24" s="29">
        <v>1132</v>
      </c>
      <c r="G24" s="29">
        <v>1703</v>
      </c>
      <c r="H24" s="31" t="s">
        <v>30</v>
      </c>
      <c r="I24" s="29">
        <v>1703</v>
      </c>
      <c r="J24" s="29">
        <v>121</v>
      </c>
      <c r="K24" s="29">
        <v>108</v>
      </c>
      <c r="L24" s="29">
        <v>1810</v>
      </c>
      <c r="M24" s="29">
        <v>3030</v>
      </c>
    </row>
    <row r="25" spans="1:13" ht="12.75" customHeight="1" x14ac:dyDescent="0.2">
      <c r="A25" s="43">
        <v>1995</v>
      </c>
      <c r="B25" s="29">
        <f t="shared" si="0"/>
        <v>24018</v>
      </c>
      <c r="C25" s="29">
        <v>13443</v>
      </c>
      <c r="D25" s="29">
        <f t="shared" si="1"/>
        <v>10575</v>
      </c>
      <c r="E25" s="29">
        <v>1164</v>
      </c>
      <c r="F25" s="29">
        <v>1166</v>
      </c>
      <c r="G25" s="29">
        <v>1437</v>
      </c>
      <c r="H25" s="31" t="s">
        <v>30</v>
      </c>
      <c r="I25" s="29">
        <v>1437</v>
      </c>
      <c r="J25" s="29">
        <v>127</v>
      </c>
      <c r="K25" s="29">
        <v>104</v>
      </c>
      <c r="L25" s="29">
        <v>1865</v>
      </c>
      <c r="M25" s="29">
        <v>3275</v>
      </c>
    </row>
    <row r="26" spans="1:13" ht="12.75" hidden="1" customHeight="1" x14ac:dyDescent="0.2">
      <c r="A26" s="43">
        <v>1996</v>
      </c>
      <c r="B26" s="29">
        <f t="shared" si="0"/>
        <v>24731</v>
      </c>
      <c r="C26" s="29">
        <v>13418</v>
      </c>
      <c r="D26" s="29">
        <f t="shared" si="1"/>
        <v>11313</v>
      </c>
      <c r="E26" s="29">
        <v>1172</v>
      </c>
      <c r="F26" s="29">
        <v>1235</v>
      </c>
      <c r="G26" s="29">
        <v>1432</v>
      </c>
      <c r="H26" s="31" t="s">
        <v>30</v>
      </c>
      <c r="I26" s="29">
        <v>1432</v>
      </c>
      <c r="J26" s="29">
        <v>186</v>
      </c>
      <c r="K26" s="29">
        <v>97</v>
      </c>
      <c r="L26" s="29">
        <v>2065</v>
      </c>
      <c r="M26" s="29">
        <v>3694</v>
      </c>
    </row>
    <row r="27" spans="1:13" ht="12.75" hidden="1" customHeight="1" x14ac:dyDescent="0.2">
      <c r="A27" s="43">
        <v>1997</v>
      </c>
      <c r="B27" s="29">
        <f t="shared" si="0"/>
        <v>26821</v>
      </c>
      <c r="C27" s="29">
        <v>14783</v>
      </c>
      <c r="D27" s="29">
        <f t="shared" si="1"/>
        <v>12038</v>
      </c>
      <c r="E27" s="29">
        <v>1298</v>
      </c>
      <c r="F27" s="29">
        <v>1301</v>
      </c>
      <c r="G27" s="29">
        <v>1441</v>
      </c>
      <c r="H27" s="31" t="s">
        <v>30</v>
      </c>
      <c r="I27" s="29">
        <v>1441</v>
      </c>
      <c r="J27" s="29">
        <v>204</v>
      </c>
      <c r="K27" s="29">
        <v>120</v>
      </c>
      <c r="L27" s="29">
        <v>2117</v>
      </c>
      <c r="M27" s="29">
        <v>4116</v>
      </c>
    </row>
    <row r="28" spans="1:13" ht="12.75" hidden="1" customHeight="1" x14ac:dyDescent="0.2">
      <c r="A28" s="43">
        <v>1998</v>
      </c>
      <c r="B28" s="29">
        <f t="shared" si="0"/>
        <v>22887</v>
      </c>
      <c r="C28" s="30">
        <v>12818</v>
      </c>
      <c r="D28" s="29">
        <f t="shared" si="1"/>
        <v>10069</v>
      </c>
      <c r="E28" s="29">
        <v>1071</v>
      </c>
      <c r="F28" s="29">
        <v>1147</v>
      </c>
      <c r="G28" s="29">
        <v>1133</v>
      </c>
      <c r="H28" s="31" t="s">
        <v>30</v>
      </c>
      <c r="I28" s="29">
        <v>1133</v>
      </c>
      <c r="J28" s="29">
        <v>169</v>
      </c>
      <c r="K28" s="29">
        <v>96</v>
      </c>
      <c r="L28" s="29">
        <v>1844</v>
      </c>
      <c r="M28" s="29">
        <v>3476</v>
      </c>
    </row>
    <row r="29" spans="1:13" ht="12.75" hidden="1" customHeight="1" x14ac:dyDescent="0.2">
      <c r="A29" s="43">
        <v>1999</v>
      </c>
      <c r="B29" s="29">
        <v>19872</v>
      </c>
      <c r="C29" s="31" t="s">
        <v>30</v>
      </c>
      <c r="D29" s="31" t="s">
        <v>30</v>
      </c>
      <c r="E29" s="31" t="s">
        <v>30</v>
      </c>
      <c r="F29" s="31" t="s">
        <v>30</v>
      </c>
      <c r="G29" s="31" t="s">
        <v>30</v>
      </c>
      <c r="H29" s="31" t="s">
        <v>30</v>
      </c>
      <c r="I29" s="31" t="s">
        <v>30</v>
      </c>
      <c r="J29" s="31" t="s">
        <v>30</v>
      </c>
      <c r="K29" s="31" t="s">
        <v>30</v>
      </c>
      <c r="L29" s="31" t="s">
        <v>30</v>
      </c>
      <c r="M29" s="31" t="s">
        <v>30</v>
      </c>
    </row>
    <row r="30" spans="1:13" ht="12.75" customHeight="1" x14ac:dyDescent="0.2">
      <c r="A30" s="43">
        <v>2000</v>
      </c>
      <c r="B30" s="29">
        <f>SUM(C30:D30)</f>
        <v>19124</v>
      </c>
      <c r="C30" s="29">
        <v>10422</v>
      </c>
      <c r="D30" s="29">
        <f>SUM(E30:M30)</f>
        <v>8702</v>
      </c>
      <c r="E30" s="29">
        <v>847</v>
      </c>
      <c r="F30" s="29">
        <v>907</v>
      </c>
      <c r="G30" s="29">
        <v>1804</v>
      </c>
      <c r="H30" s="31" t="s">
        <v>30</v>
      </c>
      <c r="I30" s="29">
        <v>1804</v>
      </c>
      <c r="J30" s="29">
        <v>140</v>
      </c>
      <c r="K30" s="29">
        <v>68</v>
      </c>
      <c r="L30" s="29">
        <v>1395</v>
      </c>
      <c r="M30" s="29">
        <v>1737</v>
      </c>
    </row>
    <row r="31" spans="1:13" ht="12.75" hidden="1" customHeight="1" x14ac:dyDescent="0.2">
      <c r="A31" s="43">
        <v>2001</v>
      </c>
      <c r="B31" s="29">
        <f>SUM(C31:D31)</f>
        <v>17755</v>
      </c>
      <c r="C31" s="29">
        <v>9643</v>
      </c>
      <c r="D31" s="29">
        <f>SUM(E31:M31)</f>
        <v>8112</v>
      </c>
      <c r="E31" s="29">
        <v>772</v>
      </c>
      <c r="F31" s="29">
        <v>864</v>
      </c>
      <c r="G31" s="29">
        <v>1637</v>
      </c>
      <c r="H31" s="31" t="s">
        <v>30</v>
      </c>
      <c r="I31" s="29">
        <v>1637</v>
      </c>
      <c r="J31" s="29">
        <v>136</v>
      </c>
      <c r="K31" s="29">
        <v>80</v>
      </c>
      <c r="L31" s="29">
        <v>1317</v>
      </c>
      <c r="M31" s="29">
        <v>1669</v>
      </c>
    </row>
    <row r="32" spans="1:13" ht="12.75" hidden="1" customHeight="1" x14ac:dyDescent="0.2">
      <c r="A32" s="43">
        <v>2002</v>
      </c>
      <c r="B32" s="29">
        <f>SUM(C32:D32)</f>
        <v>19508</v>
      </c>
      <c r="C32" s="29">
        <v>10798</v>
      </c>
      <c r="D32" s="29">
        <f>SUM(E32:M32)</f>
        <v>8710</v>
      </c>
      <c r="E32" s="29">
        <v>833</v>
      </c>
      <c r="F32" s="29">
        <v>886</v>
      </c>
      <c r="G32" s="29">
        <v>1624</v>
      </c>
      <c r="H32" s="31" t="s">
        <v>30</v>
      </c>
      <c r="I32" s="29">
        <v>1624</v>
      </c>
      <c r="J32" s="29">
        <v>165</v>
      </c>
      <c r="K32" s="29">
        <v>83</v>
      </c>
      <c r="L32" s="29">
        <v>1505</v>
      </c>
      <c r="M32" s="29">
        <v>1990</v>
      </c>
    </row>
    <row r="33" spans="1:14" ht="12.75" hidden="1" customHeight="1" x14ac:dyDescent="0.2">
      <c r="A33" s="43">
        <v>2003</v>
      </c>
      <c r="B33" s="29">
        <v>20937</v>
      </c>
      <c r="C33" s="29">
        <f>B33-D33</f>
        <v>10747</v>
      </c>
      <c r="D33" s="29">
        <f>SUM(E33:M33)+273</f>
        <v>10190</v>
      </c>
      <c r="E33" s="29">
        <v>916</v>
      </c>
      <c r="F33" s="29">
        <v>1024</v>
      </c>
      <c r="G33" s="29">
        <v>1825</v>
      </c>
      <c r="H33" s="31" t="s">
        <v>30</v>
      </c>
      <c r="I33" s="29">
        <v>1825</v>
      </c>
      <c r="J33" s="29">
        <v>273</v>
      </c>
      <c r="K33" s="29"/>
      <c r="L33" s="29">
        <v>1673</v>
      </c>
      <c r="M33" s="29">
        <v>2381</v>
      </c>
    </row>
    <row r="34" spans="1:14" ht="12.75" hidden="1" customHeight="1" x14ac:dyDescent="0.2">
      <c r="A34" s="43">
        <v>2004</v>
      </c>
      <c r="B34" s="29">
        <v>21649</v>
      </c>
      <c r="C34" s="29">
        <f>B34-D34</f>
        <v>13261</v>
      </c>
      <c r="D34" s="29">
        <v>8388</v>
      </c>
      <c r="E34" s="29">
        <v>956</v>
      </c>
      <c r="F34" s="29">
        <v>1046</v>
      </c>
      <c r="G34" s="29">
        <v>772</v>
      </c>
      <c r="H34" s="31" t="s">
        <v>30</v>
      </c>
      <c r="I34" s="29">
        <v>772</v>
      </c>
      <c r="J34" s="32">
        <v>314</v>
      </c>
      <c r="K34" s="33"/>
      <c r="L34" s="29">
        <v>1670</v>
      </c>
      <c r="M34" s="29">
        <v>3630</v>
      </c>
    </row>
    <row r="35" spans="1:14" ht="12.75" customHeight="1" x14ac:dyDescent="0.2">
      <c r="A35" s="41" t="s">
        <v>47</v>
      </c>
      <c r="B35" s="29">
        <v>29514</v>
      </c>
      <c r="C35" s="29">
        <f>B35-D35</f>
        <v>17588</v>
      </c>
      <c r="D35" s="29">
        <v>11926</v>
      </c>
      <c r="E35" s="29">
        <v>1163</v>
      </c>
      <c r="F35" s="29">
        <v>1339</v>
      </c>
      <c r="G35" s="29">
        <v>1034</v>
      </c>
      <c r="H35" s="31" t="s">
        <v>30</v>
      </c>
      <c r="I35" s="29">
        <v>1034</v>
      </c>
      <c r="J35" s="32">
        <v>372</v>
      </c>
      <c r="K35" s="33"/>
      <c r="L35" s="29">
        <v>2544</v>
      </c>
      <c r="M35" s="29">
        <v>5474</v>
      </c>
    </row>
    <row r="36" spans="1:14" ht="12.75" hidden="1" customHeight="1" x14ac:dyDescent="0.2">
      <c r="A36" s="43">
        <v>2006</v>
      </c>
      <c r="B36" s="29">
        <v>24982</v>
      </c>
      <c r="C36" s="29">
        <v>14810</v>
      </c>
      <c r="D36" s="29">
        <v>10102</v>
      </c>
      <c r="E36" s="29">
        <v>965</v>
      </c>
      <c r="F36" s="29">
        <v>1157</v>
      </c>
      <c r="G36" s="31" t="s">
        <v>30</v>
      </c>
      <c r="H36" s="29">
        <v>801</v>
      </c>
      <c r="I36" s="29">
        <v>153</v>
      </c>
      <c r="J36" s="29">
        <v>223</v>
      </c>
      <c r="K36" s="29">
        <v>78</v>
      </c>
      <c r="L36" s="29">
        <v>2238</v>
      </c>
      <c r="M36" s="29">
        <v>1320</v>
      </c>
    </row>
    <row r="37" spans="1:14" ht="12.75" hidden="1" customHeight="1" x14ac:dyDescent="0.2">
      <c r="A37" s="42">
        <v>2007</v>
      </c>
      <c r="B37" s="29">
        <v>19496</v>
      </c>
      <c r="C37" s="29">
        <f>B37-D37</f>
        <v>11758</v>
      </c>
      <c r="D37" s="29">
        <v>7738</v>
      </c>
      <c r="E37" s="29">
        <v>735</v>
      </c>
      <c r="F37" s="29">
        <v>896</v>
      </c>
      <c r="G37" s="31" t="s">
        <v>30</v>
      </c>
      <c r="H37" s="29">
        <v>601</v>
      </c>
      <c r="I37" s="29">
        <v>193</v>
      </c>
      <c r="J37" s="32">
        <v>163</v>
      </c>
      <c r="K37" s="34">
        <v>61</v>
      </c>
      <c r="L37" s="29">
        <v>1768</v>
      </c>
      <c r="M37" s="29">
        <v>3321</v>
      </c>
    </row>
    <row r="38" spans="1:14" ht="12.75" hidden="1" customHeight="1" x14ac:dyDescent="0.2">
      <c r="A38" s="42">
        <v>2008</v>
      </c>
      <c r="B38" s="29">
        <v>15408</v>
      </c>
      <c r="C38" s="29">
        <f>B38-D38</f>
        <v>9307</v>
      </c>
      <c r="D38" s="29">
        <v>6101</v>
      </c>
      <c r="E38" s="29">
        <v>550</v>
      </c>
      <c r="F38" s="29">
        <v>678</v>
      </c>
      <c r="G38" s="31" t="s">
        <v>30</v>
      </c>
      <c r="H38" s="29">
        <v>437</v>
      </c>
      <c r="I38" s="29">
        <v>287</v>
      </c>
      <c r="J38" s="32">
        <v>163</v>
      </c>
      <c r="K38" s="34">
        <v>61</v>
      </c>
      <c r="L38" s="29">
        <v>1431</v>
      </c>
      <c r="M38" s="29">
        <v>2494</v>
      </c>
    </row>
    <row r="39" spans="1:14" ht="12.75" hidden="1" customHeight="1" x14ac:dyDescent="0.2">
      <c r="A39" s="42">
        <v>2009</v>
      </c>
      <c r="B39" s="29">
        <v>18408</v>
      </c>
      <c r="C39" s="29">
        <f>B39-D39</f>
        <v>11220</v>
      </c>
      <c r="D39" s="29">
        <v>7188</v>
      </c>
      <c r="E39" s="29">
        <v>648</v>
      </c>
      <c r="F39" s="29">
        <v>786</v>
      </c>
      <c r="G39" s="31" t="s">
        <v>30</v>
      </c>
      <c r="H39" s="29">
        <v>506</v>
      </c>
      <c r="I39" s="29">
        <f>200+156</f>
        <v>356</v>
      </c>
      <c r="J39" s="32">
        <v>161</v>
      </c>
      <c r="K39" s="34">
        <v>53</v>
      </c>
      <c r="L39" s="29">
        <v>1758</v>
      </c>
      <c r="M39" s="29">
        <v>2920</v>
      </c>
    </row>
    <row r="40" spans="1:14" ht="12.75" customHeight="1" x14ac:dyDescent="0.2">
      <c r="A40" s="42">
        <v>2010</v>
      </c>
      <c r="B40" s="29">
        <v>18247</v>
      </c>
      <c r="C40" s="29">
        <f>B40-D40</f>
        <v>11199</v>
      </c>
      <c r="D40" s="29">
        <v>7048</v>
      </c>
      <c r="E40" s="29">
        <v>667</v>
      </c>
      <c r="F40" s="29">
        <v>773</v>
      </c>
      <c r="G40" s="31" t="s">
        <v>30</v>
      </c>
      <c r="H40" s="29">
        <v>502</v>
      </c>
      <c r="I40" s="29">
        <v>350</v>
      </c>
      <c r="J40" s="32">
        <v>164</v>
      </c>
      <c r="K40" s="34">
        <v>62</v>
      </c>
      <c r="L40" s="29">
        <v>1661</v>
      </c>
      <c r="M40" s="29">
        <v>2869</v>
      </c>
    </row>
    <row r="41" spans="1:14" ht="12.75" customHeight="1" x14ac:dyDescent="0.2">
      <c r="A41" s="42">
        <v>2011</v>
      </c>
      <c r="B41" s="29">
        <v>16180</v>
      </c>
      <c r="C41" s="29">
        <f>B41-D41</f>
        <v>9885</v>
      </c>
      <c r="D41" s="29">
        <v>6295</v>
      </c>
      <c r="E41" s="29">
        <v>576</v>
      </c>
      <c r="F41" s="29">
        <v>707</v>
      </c>
      <c r="G41" s="39" t="s">
        <v>30</v>
      </c>
      <c r="H41" s="29">
        <v>408</v>
      </c>
      <c r="I41" s="29">
        <v>305</v>
      </c>
      <c r="J41" s="32">
        <v>129</v>
      </c>
      <c r="K41" s="34">
        <v>50</v>
      </c>
      <c r="L41" s="29">
        <v>1490</v>
      </c>
      <c r="M41" s="29">
        <f>D41-SUM(E41:L41)</f>
        <v>2630</v>
      </c>
    </row>
    <row r="42" spans="1:14" ht="12.75" customHeight="1" x14ac:dyDescent="0.2">
      <c r="A42" s="42">
        <v>2012</v>
      </c>
      <c r="B42" s="29">
        <v>16626</v>
      </c>
      <c r="C42" s="29">
        <v>10106</v>
      </c>
      <c r="D42" s="29">
        <v>6485</v>
      </c>
      <c r="E42" s="29">
        <v>421</v>
      </c>
      <c r="F42" s="29">
        <v>725</v>
      </c>
      <c r="G42" s="29" t="s">
        <v>41</v>
      </c>
      <c r="H42" s="29">
        <v>400</v>
      </c>
      <c r="I42" s="29">
        <v>182</v>
      </c>
      <c r="J42" s="29" t="s">
        <v>40</v>
      </c>
      <c r="K42" s="29" t="s">
        <v>40</v>
      </c>
      <c r="L42" s="29">
        <v>1033</v>
      </c>
      <c r="M42" s="29">
        <v>3724</v>
      </c>
    </row>
    <row r="43" spans="1:14" ht="12.75" customHeight="1" x14ac:dyDescent="0.2">
      <c r="A43" s="42">
        <v>2013</v>
      </c>
      <c r="B43" s="29">
        <v>18006</v>
      </c>
      <c r="C43" s="29">
        <v>10866</v>
      </c>
      <c r="D43" s="29">
        <v>7099</v>
      </c>
      <c r="E43" s="29">
        <v>657</v>
      </c>
      <c r="F43" s="29">
        <v>726</v>
      </c>
      <c r="G43" s="29"/>
      <c r="H43" s="29">
        <v>407</v>
      </c>
      <c r="I43" s="29">
        <v>261</v>
      </c>
      <c r="J43" s="29"/>
      <c r="K43" s="29"/>
      <c r="L43" s="29">
        <v>1693</v>
      </c>
      <c r="M43" s="29">
        <v>3355</v>
      </c>
    </row>
    <row r="44" spans="1:14" ht="12.75" customHeight="1" x14ac:dyDescent="0.2">
      <c r="A44" s="42">
        <v>2014</v>
      </c>
      <c r="B44" s="29">
        <v>17747</v>
      </c>
      <c r="C44" s="29">
        <v>10646</v>
      </c>
      <c r="D44" s="29">
        <v>7063</v>
      </c>
      <c r="E44" s="29">
        <v>638</v>
      </c>
      <c r="F44" s="29">
        <v>724</v>
      </c>
      <c r="G44" s="29"/>
      <c r="H44" s="29">
        <v>380</v>
      </c>
      <c r="I44" s="29">
        <v>265</v>
      </c>
      <c r="J44" s="29"/>
      <c r="K44" s="29"/>
      <c r="L44" s="29">
        <v>1561</v>
      </c>
      <c r="M44" s="29">
        <v>3493</v>
      </c>
    </row>
    <row r="45" spans="1:14" ht="12.75" customHeight="1" x14ac:dyDescent="0.2">
      <c r="A45" s="42">
        <v>2015</v>
      </c>
      <c r="B45" s="29">
        <v>17565</v>
      </c>
      <c r="C45" s="29">
        <v>10297</v>
      </c>
      <c r="D45" s="29">
        <v>7233</v>
      </c>
      <c r="E45" s="29">
        <v>655</v>
      </c>
      <c r="F45" s="29">
        <v>760</v>
      </c>
      <c r="G45" s="29"/>
      <c r="H45" s="29">
        <v>375</v>
      </c>
      <c r="I45" s="29">
        <v>268</v>
      </c>
      <c r="J45" s="29"/>
      <c r="K45" s="29"/>
      <c r="L45" s="29">
        <v>1477</v>
      </c>
      <c r="M45" s="29">
        <v>3698</v>
      </c>
    </row>
    <row r="46" spans="1:14" ht="12.75" customHeight="1" x14ac:dyDescent="0.2">
      <c r="A46" s="42">
        <v>2016</v>
      </c>
      <c r="B46" s="29">
        <v>17243</v>
      </c>
      <c r="C46" s="29">
        <v>9797</v>
      </c>
      <c r="D46" s="29">
        <v>7419</v>
      </c>
      <c r="E46" s="29">
        <v>644</v>
      </c>
      <c r="F46" s="29">
        <v>743</v>
      </c>
      <c r="G46" s="29"/>
      <c r="H46" s="29">
        <v>393</v>
      </c>
      <c r="I46" s="29">
        <v>265</v>
      </c>
      <c r="J46" s="29"/>
      <c r="K46" s="29"/>
      <c r="L46" s="29">
        <v>1396</v>
      </c>
      <c r="M46" s="29">
        <v>3978</v>
      </c>
    </row>
    <row r="47" spans="1:14" ht="12.75" customHeight="1" x14ac:dyDescent="0.2">
      <c r="A47" s="42">
        <v>2017</v>
      </c>
      <c r="B47" s="29">
        <v>15581</v>
      </c>
      <c r="C47" s="29">
        <v>8707</v>
      </c>
      <c r="D47" s="29">
        <v>6852</v>
      </c>
      <c r="E47" s="29">
        <v>552</v>
      </c>
      <c r="F47" s="29">
        <v>642</v>
      </c>
      <c r="G47" s="29"/>
      <c r="H47" s="29">
        <v>413</v>
      </c>
      <c r="I47" s="29">
        <v>232</v>
      </c>
      <c r="J47" s="29"/>
      <c r="K47" s="29"/>
      <c r="L47" s="29">
        <v>1248</v>
      </c>
      <c r="M47" s="29">
        <v>3765</v>
      </c>
      <c r="N47" s="29"/>
    </row>
    <row r="48" spans="1:14" ht="12.75" customHeight="1" x14ac:dyDescent="0.2">
      <c r="A48" s="42">
        <v>2018</v>
      </c>
      <c r="B48" s="29">
        <v>14275</v>
      </c>
      <c r="C48" s="29">
        <v>8039</v>
      </c>
      <c r="D48" s="29">
        <v>6212</v>
      </c>
      <c r="E48" s="29">
        <v>506</v>
      </c>
      <c r="F48" s="29">
        <v>572</v>
      </c>
      <c r="G48" s="29"/>
      <c r="H48" s="29">
        <v>372</v>
      </c>
      <c r="I48" s="29">
        <v>213</v>
      </c>
      <c r="J48" s="29"/>
      <c r="K48" s="29"/>
      <c r="L48" s="29">
        <v>1123</v>
      </c>
      <c r="M48" s="29">
        <v>3426</v>
      </c>
      <c r="N48" s="29"/>
    </row>
    <row r="49" spans="1:14" ht="12.75" customHeight="1" x14ac:dyDescent="0.2">
      <c r="A49" s="42">
        <v>2019</v>
      </c>
      <c r="B49" s="45">
        <v>13999</v>
      </c>
      <c r="C49" s="45">
        <v>7769</v>
      </c>
      <c r="D49" s="45">
        <v>6208</v>
      </c>
      <c r="E49" s="45">
        <v>513</v>
      </c>
      <c r="F49" s="45">
        <v>589</v>
      </c>
      <c r="G49" s="45"/>
      <c r="H49" s="45">
        <v>376</v>
      </c>
      <c r="I49" s="45">
        <v>202</v>
      </c>
      <c r="J49" s="45"/>
      <c r="K49" s="45"/>
      <c r="L49" s="45">
        <v>1097</v>
      </c>
      <c r="M49" s="45">
        <v>3431</v>
      </c>
      <c r="N49" s="29"/>
    </row>
    <row r="50" spans="1:14" ht="12.75" customHeight="1" x14ac:dyDescent="0.2">
      <c r="A50" s="42">
        <v>2020</v>
      </c>
      <c r="B50" s="45">
        <v>18616</v>
      </c>
      <c r="C50" s="45">
        <v>10199</v>
      </c>
      <c r="D50" s="45">
        <v>8382</v>
      </c>
      <c r="E50" s="45">
        <v>634</v>
      </c>
      <c r="F50" s="45">
        <v>719</v>
      </c>
      <c r="G50" s="45"/>
      <c r="H50" s="45">
        <v>527</v>
      </c>
      <c r="I50" s="45">
        <v>247</v>
      </c>
      <c r="J50" s="45"/>
      <c r="K50" s="45"/>
      <c r="L50" s="45">
        <v>1408</v>
      </c>
      <c r="M50" s="45">
        <v>4847</v>
      </c>
      <c r="N50" s="29"/>
    </row>
    <row r="51" spans="1:14" ht="12.75" customHeight="1" x14ac:dyDescent="0.2">
      <c r="A51" s="42" t="s">
        <v>48</v>
      </c>
      <c r="B51" s="45">
        <v>17724</v>
      </c>
      <c r="C51" s="45">
        <v>9713</v>
      </c>
      <c r="D51" s="45">
        <v>8012</v>
      </c>
      <c r="E51" s="45">
        <v>618</v>
      </c>
      <c r="F51" s="45">
        <v>665</v>
      </c>
      <c r="G51" s="45"/>
      <c r="H51" s="45">
        <v>467</v>
      </c>
      <c r="I51" s="45">
        <v>234</v>
      </c>
      <c r="J51" s="45"/>
      <c r="K51" s="45"/>
      <c r="L51" s="45">
        <v>1285</v>
      </c>
      <c r="M51" s="45">
        <v>4743</v>
      </c>
      <c r="N51" s="45"/>
    </row>
    <row r="52" spans="1:14" ht="12.75" customHeight="1" x14ac:dyDescent="0.2">
      <c r="A52" s="52">
        <v>2022</v>
      </c>
      <c r="B52" s="45">
        <v>15570</v>
      </c>
      <c r="C52" s="45">
        <v>7977</v>
      </c>
      <c r="D52" s="45">
        <v>7592</v>
      </c>
      <c r="E52" s="45">
        <v>495</v>
      </c>
      <c r="F52" s="45">
        <v>499</v>
      </c>
      <c r="G52" s="45"/>
      <c r="H52" s="45">
        <v>389</v>
      </c>
      <c r="I52" s="45">
        <v>208</v>
      </c>
      <c r="J52" s="45"/>
      <c r="K52" s="45"/>
      <c r="L52" s="45">
        <v>1109</v>
      </c>
      <c r="M52" s="45">
        <v>4891</v>
      </c>
      <c r="N52" s="45"/>
    </row>
    <row r="53" spans="1:14" ht="10.5" customHeight="1" x14ac:dyDescent="0.2">
      <c r="A53" s="44" t="s">
        <v>46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</row>
    <row r="54" spans="1:14" ht="12.95" customHeight="1" x14ac:dyDescent="0.2">
      <c r="A54" s="36" t="s">
        <v>45</v>
      </c>
      <c r="B54" s="35"/>
      <c r="C54" s="35"/>
      <c r="D54" s="28"/>
      <c r="E54" s="35"/>
      <c r="F54" s="35"/>
      <c r="G54" s="35"/>
      <c r="H54" s="35"/>
      <c r="I54" s="35"/>
      <c r="J54" s="35"/>
      <c r="K54" s="35"/>
      <c r="L54" s="35"/>
      <c r="M54" s="35"/>
    </row>
    <row r="55" spans="1:14" ht="12.95" customHeight="1" x14ac:dyDescent="0.2">
      <c r="A55" s="37" t="s">
        <v>37</v>
      </c>
      <c r="B55" s="35"/>
      <c r="C55" s="35"/>
      <c r="D55" s="28"/>
      <c r="E55" s="35"/>
      <c r="F55" s="35"/>
      <c r="G55" s="35"/>
      <c r="H55" s="35"/>
      <c r="I55" s="35"/>
      <c r="J55" s="35"/>
      <c r="K55" s="35"/>
      <c r="L55" s="35"/>
      <c r="M55" s="35"/>
    </row>
    <row r="56" spans="1:14" ht="12.95" customHeight="1" x14ac:dyDescent="0.2">
      <c r="A56" s="37" t="s">
        <v>42</v>
      </c>
      <c r="B56" s="35"/>
      <c r="C56" s="35"/>
      <c r="D56" s="28"/>
      <c r="E56" s="35"/>
      <c r="F56" s="35"/>
      <c r="G56" s="35"/>
      <c r="H56" s="35"/>
      <c r="I56" s="35"/>
      <c r="J56" s="35"/>
      <c r="K56" s="35"/>
      <c r="L56" s="35"/>
      <c r="M56" s="35"/>
    </row>
    <row r="57" spans="1:14" ht="12.95" customHeight="1" x14ac:dyDescent="0.2">
      <c r="A57" s="36" t="s">
        <v>43</v>
      </c>
      <c r="B57" s="35"/>
      <c r="C57" s="35"/>
      <c r="D57" s="28"/>
      <c r="E57" s="35"/>
      <c r="F57" s="35"/>
      <c r="G57" s="35"/>
      <c r="H57" s="35"/>
      <c r="I57" s="35"/>
      <c r="J57" s="35"/>
      <c r="K57" s="35"/>
      <c r="L57" s="35"/>
      <c r="M57" s="35"/>
    </row>
    <row r="58" spans="1:14" ht="12.95" customHeight="1" x14ac:dyDescent="0.2">
      <c r="A58" s="40" t="s">
        <v>44</v>
      </c>
    </row>
    <row r="59" spans="1:14" ht="12.95" customHeight="1" x14ac:dyDescent="0.2">
      <c r="A59" s="40" t="s">
        <v>49</v>
      </c>
    </row>
    <row r="60" spans="1:14" ht="12.95" customHeight="1" x14ac:dyDescent="0.2">
      <c r="A60" s="40" t="s">
        <v>50</v>
      </c>
    </row>
    <row r="61" spans="1:14" ht="6" customHeight="1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</row>
    <row r="62" spans="1:14" ht="12.75" customHeight="1" x14ac:dyDescent="0.2">
      <c r="A62" s="38" t="s">
        <v>31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</row>
    <row r="63" spans="1:14" ht="12.75" customHeight="1" x14ac:dyDescent="0.2">
      <c r="A63" s="28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</row>
  </sheetData>
  <mergeCells count="13">
    <mergeCell ref="M7:M8"/>
    <mergeCell ref="E7:E8"/>
    <mergeCell ref="F7:F8"/>
    <mergeCell ref="G7:G8"/>
    <mergeCell ref="H7:H8"/>
    <mergeCell ref="I7:I8"/>
    <mergeCell ref="J7:J8"/>
    <mergeCell ref="K7:K8"/>
    <mergeCell ref="A5:A8"/>
    <mergeCell ref="B5:B8"/>
    <mergeCell ref="C6:C8"/>
    <mergeCell ref="D6:D8"/>
    <mergeCell ref="L7:L8"/>
  </mergeCells>
  <phoneticPr fontId="0" type="noConversion"/>
  <pageMargins left="0.74803149606299213" right="0.23622047244094491" top="0.59055118110236227" bottom="0.59055118110236227" header="0.51181102362204722" footer="0.51181102362204722"/>
  <pageSetup paperSize="9" orientation="portrait" horizontalDpi="300" verticalDpi="300" r:id="rId1"/>
  <headerFooter alignWithMargins="0">
    <oddFooter>&amp;L&amp;8Landeshauptstadt Stuttgart, Statistisches Amt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Info</vt:lpstr>
      <vt:lpstr>seit 1980</vt:lpstr>
      <vt:lpstr>AusblendenZeilen</vt:lpstr>
      <vt:lpstr>'seit 1980'!Farbe</vt:lpstr>
      <vt:lpstr>Jahrbuch2012</vt:lpstr>
      <vt:lpstr>OK_2012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Arbeitslose in Stuttgart seit 1980 nach Quartalen, Staatsangehörigkeit und ausgewählten Herkunftsländern</dc:title>
  <dc:subject>TABELLE</dc:subject>
  <dc:creator>U12A032</dc:creator>
  <dc:description/>
  <cp:lastModifiedBy>Primke Janosh</cp:lastModifiedBy>
  <cp:lastPrinted>2018-04-12T10:30:31Z</cp:lastPrinted>
  <dcterms:created xsi:type="dcterms:W3CDTF">2020-04-28T14:38:22Z</dcterms:created>
  <dcterms:modified xsi:type="dcterms:W3CDTF">2023-04-28T09:45:17Z</dcterms:modified>
</cp:coreProperties>
</file>