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-15" yWindow="5295" windowWidth="12120" windowHeight="6480" tabRatio="927" activeTab="1"/>
  </bookViews>
  <sheets>
    <sheet name="Info" sheetId="1" r:id="rId1"/>
    <sheet name="2023" sheetId="42" r:id="rId2"/>
    <sheet name="2022" sheetId="41" r:id="rId3"/>
    <sheet name="2021" sheetId="40" r:id="rId4"/>
    <sheet name="2020" sheetId="39" r:id="rId5"/>
    <sheet name="2019" sheetId="38" r:id="rId6"/>
    <sheet name="2018" sheetId="37" r:id="rId7"/>
    <sheet name="2017" sheetId="36" r:id="rId8"/>
    <sheet name="2016" sheetId="35" r:id="rId9"/>
    <sheet name="2015" sheetId="34" r:id="rId10"/>
    <sheet name="2014" sheetId="33" r:id="rId11"/>
    <sheet name="2013" sheetId="32" r:id="rId12"/>
    <sheet name="2012" sheetId="31" r:id="rId13"/>
    <sheet name="2011" sheetId="30" r:id="rId14"/>
    <sheet name="2010" sheetId="29" r:id="rId15"/>
    <sheet name="2009" sheetId="28" r:id="rId16"/>
    <sheet name="2008" sheetId="27" r:id="rId17"/>
    <sheet name="2007" sheetId="26" r:id="rId18"/>
    <sheet name="2006" sheetId="23" r:id="rId19"/>
    <sheet name="2005" sheetId="25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  <sheet name="1991" sheetId="16" r:id="rId34"/>
    <sheet name="1990" sheetId="17" r:id="rId35"/>
    <sheet name="1989" sheetId="18" r:id="rId36"/>
    <sheet name="1988" sheetId="19" r:id="rId37"/>
    <sheet name="1987" sheetId="20" r:id="rId38"/>
    <sheet name="1986" sheetId="21" r:id="rId39"/>
  </sheets>
  <externalReferences>
    <externalReference r:id="rId40"/>
  </externalReferences>
  <definedNames>
    <definedName name="_Fill" localSheetId="0" hidden="1">'[1]seit 1990'!#REF!</definedName>
    <definedName name="_xlnm.Print_Area" localSheetId="7">'2017'!$A$1:$K$19</definedName>
    <definedName name="_xlnm.Print_Area" localSheetId="6">'2018'!$A$1:$K$19</definedName>
    <definedName name="Farbe" localSheetId="12">'2012'!$A$3:$K$4,'2012'!$A$6:$K$7,'2012'!$A$8:$A$19</definedName>
    <definedName name="Farbe" localSheetId="11">'2013'!$A$3:$K$4,'2013'!$A$6:$K$7,'2013'!$A$8:$A$19</definedName>
    <definedName name="Farbe" localSheetId="10">'2014'!$A$3:$K$4,'2014'!$A$6:$K$7,'2014'!$A$8:$A$19</definedName>
    <definedName name="Farbe" localSheetId="9">'2015'!$A$3:$K$4,'2015'!$A$6:$K$7,'2015'!$A$8:$A$18</definedName>
    <definedName name="Farbe" localSheetId="8">'2016'!$A$3:$K$4,'2016'!$A$6:$K$7,'2016'!$A$8:$A$18</definedName>
    <definedName name="Farbe" localSheetId="7">'2017'!$A$3:$K$4,'2017'!$A$6:$K$7,'2017'!$A$8:$A$18</definedName>
    <definedName name="Farbe" localSheetId="6">'2018'!$A$3:$K$4,'2018'!$A$6:$K$7,'2018'!$A$8:$A$18</definedName>
    <definedName name="Jahrbuch" localSheetId="6">'2018'!$A$6:$K$18</definedName>
    <definedName name="Jahrbuch">'2017'!$A$6:$K$18</definedName>
  </definedNames>
  <calcPr calcId="162913"/>
</workbook>
</file>

<file path=xl/calcChain.xml><?xml version="1.0" encoding="utf-8"?>
<calcChain xmlns="http://schemas.openxmlformats.org/spreadsheetml/2006/main">
  <c r="K19" i="32" l="1"/>
  <c r="J19" i="32"/>
  <c r="I19" i="32"/>
  <c r="H19" i="32"/>
  <c r="G19" i="32"/>
  <c r="F19" i="32"/>
  <c r="E19" i="32"/>
  <c r="C19" i="32"/>
  <c r="D17" i="32"/>
  <c r="B17" i="32"/>
  <c r="D16" i="32"/>
  <c r="B16" i="32"/>
  <c r="D15" i="32"/>
  <c r="B15" i="32"/>
  <c r="D14" i="32"/>
  <c r="B14" i="32"/>
  <c r="D13" i="32"/>
  <c r="B13" i="32"/>
  <c r="D12" i="32"/>
  <c r="B12" i="32"/>
  <c r="D11" i="32"/>
  <c r="B11" i="32"/>
  <c r="D10" i="32"/>
  <c r="B10" i="32"/>
  <c r="B19" i="32"/>
  <c r="D9" i="32"/>
  <c r="G19" i="31"/>
  <c r="H19" i="31"/>
  <c r="K19" i="31"/>
  <c r="J19" i="31"/>
  <c r="I19" i="31"/>
  <c r="F19" i="31"/>
  <c r="E19" i="31"/>
  <c r="C19" i="31"/>
  <c r="D17" i="31"/>
  <c r="B17" i="31"/>
  <c r="D16" i="31"/>
  <c r="B16" i="31"/>
  <c r="D15" i="31"/>
  <c r="B15" i="31"/>
  <c r="D14" i="31"/>
  <c r="B14" i="31"/>
  <c r="D13" i="31"/>
  <c r="B13" i="31"/>
  <c r="D12" i="31"/>
  <c r="B12" i="31"/>
  <c r="D11" i="31"/>
  <c r="B11" i="31"/>
  <c r="D10" i="31"/>
  <c r="B10" i="31"/>
  <c r="D9" i="31"/>
  <c r="B9" i="31"/>
  <c r="D9" i="30"/>
  <c r="B9" i="30"/>
  <c r="D10" i="30"/>
  <c r="B10" i="30"/>
  <c r="D11" i="30"/>
  <c r="B11" i="30"/>
  <c r="D12" i="30"/>
  <c r="B12" i="30"/>
  <c r="D13" i="30"/>
  <c r="B13" i="30"/>
  <c r="D14" i="30"/>
  <c r="B14" i="30"/>
  <c r="D15" i="30"/>
  <c r="B15" i="30"/>
  <c r="D16" i="30"/>
  <c r="B16" i="30"/>
  <c r="D17" i="30"/>
  <c r="B17" i="30"/>
  <c r="C19" i="30"/>
  <c r="E19" i="30"/>
  <c r="F19" i="30"/>
  <c r="G19" i="30"/>
  <c r="H19" i="30"/>
  <c r="I19" i="30"/>
  <c r="J19" i="30"/>
  <c r="K19" i="30"/>
  <c r="D9" i="29"/>
  <c r="B9" i="29"/>
  <c r="D10" i="29"/>
  <c r="B10" i="29"/>
  <c r="D11" i="29"/>
  <c r="B11" i="29"/>
  <c r="D12" i="29"/>
  <c r="B12" i="29"/>
  <c r="D13" i="29"/>
  <c r="B13" i="29"/>
  <c r="D14" i="29"/>
  <c r="B14" i="29"/>
  <c r="D15" i="29"/>
  <c r="B15" i="29"/>
  <c r="D16" i="29"/>
  <c r="B16" i="29"/>
  <c r="D17" i="29"/>
  <c r="B17" i="29"/>
  <c r="C19" i="29"/>
  <c r="E19" i="29"/>
  <c r="F19" i="29"/>
  <c r="G19" i="29"/>
  <c r="H19" i="29"/>
  <c r="I19" i="29"/>
  <c r="J19" i="29"/>
  <c r="K19" i="29"/>
  <c r="D9" i="28"/>
  <c r="B9" i="28"/>
  <c r="D10" i="28"/>
  <c r="B10" i="28"/>
  <c r="D11" i="28"/>
  <c r="B11" i="28"/>
  <c r="D12" i="28"/>
  <c r="B12" i="28"/>
  <c r="D13" i="28"/>
  <c r="B13" i="28"/>
  <c r="D14" i="28"/>
  <c r="B14" i="28"/>
  <c r="D15" i="28"/>
  <c r="B15" i="28"/>
  <c r="D16" i="28"/>
  <c r="B16" i="28"/>
  <c r="D17" i="28"/>
  <c r="B17" i="28"/>
  <c r="C19" i="28"/>
  <c r="E19" i="28"/>
  <c r="F19" i="28"/>
  <c r="G19" i="28"/>
  <c r="H19" i="28"/>
  <c r="I19" i="28"/>
  <c r="J19" i="28"/>
  <c r="K19" i="28"/>
  <c r="D17" i="27"/>
  <c r="B17" i="27"/>
  <c r="D9" i="27"/>
  <c r="B9" i="27"/>
  <c r="D10" i="27"/>
  <c r="B10" i="27"/>
  <c r="D11" i="27"/>
  <c r="B11" i="27"/>
  <c r="D12" i="27"/>
  <c r="D13" i="27"/>
  <c r="B13" i="27"/>
  <c r="D14" i="27"/>
  <c r="D15" i="27"/>
  <c r="B15" i="27"/>
  <c r="D16" i="27"/>
  <c r="B16" i="27"/>
  <c r="B12" i="27"/>
  <c r="B14" i="27"/>
  <c r="C19" i="27"/>
  <c r="E19" i="27"/>
  <c r="F19" i="27"/>
  <c r="G19" i="27"/>
  <c r="H19" i="27"/>
  <c r="I19" i="27"/>
  <c r="J19" i="27"/>
  <c r="K19" i="27"/>
  <c r="D9" i="26"/>
  <c r="B9" i="26"/>
  <c r="D10" i="26"/>
  <c r="B10" i="26"/>
  <c r="D11" i="26"/>
  <c r="B11" i="26"/>
  <c r="D12" i="26"/>
  <c r="B12" i="26"/>
  <c r="D13" i="26"/>
  <c r="B13" i="26"/>
  <c r="D14" i="26"/>
  <c r="B14" i="26"/>
  <c r="D15" i="26"/>
  <c r="B15" i="26"/>
  <c r="D16" i="26"/>
  <c r="B16" i="26"/>
  <c r="D17" i="26"/>
  <c r="B17" i="26"/>
  <c r="C19" i="26"/>
  <c r="E19" i="26"/>
  <c r="F19" i="26"/>
  <c r="G19" i="26"/>
  <c r="H19" i="26"/>
  <c r="I19" i="26"/>
  <c r="J19" i="26"/>
  <c r="K19" i="26"/>
  <c r="D9" i="25"/>
  <c r="B9" i="25"/>
  <c r="D10" i="25"/>
  <c r="B10" i="25"/>
  <c r="D11" i="25"/>
  <c r="B11" i="25"/>
  <c r="D12" i="25"/>
  <c r="B12" i="25"/>
  <c r="D13" i="25"/>
  <c r="B13" i="25"/>
  <c r="D14" i="25"/>
  <c r="B14" i="25"/>
  <c r="D15" i="25"/>
  <c r="B15" i="25"/>
  <c r="D16" i="25"/>
  <c r="B16" i="25"/>
  <c r="D17" i="25"/>
  <c r="B17" i="25"/>
  <c r="C19" i="25"/>
  <c r="E19" i="25"/>
  <c r="F19" i="25"/>
  <c r="G19" i="25"/>
  <c r="H19" i="25"/>
  <c r="I19" i="25"/>
  <c r="J19" i="25"/>
  <c r="K19" i="25"/>
  <c r="K19" i="23"/>
  <c r="J19" i="23"/>
  <c r="I19" i="23"/>
  <c r="H19" i="23"/>
  <c r="G19" i="23"/>
  <c r="F19" i="23"/>
  <c r="E19" i="23"/>
  <c r="D9" i="23"/>
  <c r="D19" i="23"/>
  <c r="D10" i="23"/>
  <c r="B10" i="23"/>
  <c r="D11" i="23"/>
  <c r="B11" i="23"/>
  <c r="D12" i="23"/>
  <c r="D13" i="23"/>
  <c r="B13" i="23"/>
  <c r="D14" i="23"/>
  <c r="B14" i="23"/>
  <c r="D15" i="23"/>
  <c r="B15" i="23"/>
  <c r="D16" i="23"/>
  <c r="D17" i="23"/>
  <c r="B17" i="23"/>
  <c r="C19" i="23"/>
  <c r="B12" i="23"/>
  <c r="B16" i="23"/>
  <c r="D16" i="21"/>
  <c r="B16" i="21"/>
  <c r="J19" i="21"/>
  <c r="I19" i="21"/>
  <c r="H19" i="21"/>
  <c r="G19" i="21"/>
  <c r="F19" i="21"/>
  <c r="E19" i="21"/>
  <c r="D9" i="21"/>
  <c r="D19" i="21"/>
  <c r="D10" i="21"/>
  <c r="D11" i="21"/>
  <c r="B11" i="21"/>
  <c r="D12" i="21"/>
  <c r="B12" i="21"/>
  <c r="D13" i="21"/>
  <c r="D14" i="21"/>
  <c r="D15" i="21"/>
  <c r="B15" i="21"/>
  <c r="D17" i="21"/>
  <c r="B17" i="21"/>
  <c r="C19" i="21"/>
  <c r="B10" i="21"/>
  <c r="B13" i="21"/>
  <c r="B14" i="21"/>
  <c r="D16" i="20"/>
  <c r="B16" i="20"/>
  <c r="J19" i="20"/>
  <c r="I19" i="20"/>
  <c r="H19" i="20"/>
  <c r="G19" i="20"/>
  <c r="F19" i="20"/>
  <c r="E19" i="20"/>
  <c r="D9" i="20"/>
  <c r="B9" i="20"/>
  <c r="D10" i="20"/>
  <c r="D11" i="20"/>
  <c r="D12" i="20"/>
  <c r="D19" i="20"/>
  <c r="D13" i="20"/>
  <c r="B13" i="20"/>
  <c r="D14" i="20"/>
  <c r="D15" i="20"/>
  <c r="D17" i="20"/>
  <c r="B17" i="20"/>
  <c r="C19" i="20"/>
  <c r="B10" i="20"/>
  <c r="B11" i="20"/>
  <c r="B14" i="20"/>
  <c r="B15" i="20"/>
  <c r="D16" i="19"/>
  <c r="B16" i="19"/>
  <c r="J19" i="19"/>
  <c r="I19" i="19"/>
  <c r="H19" i="19"/>
  <c r="G19" i="19"/>
  <c r="F19" i="19"/>
  <c r="E19" i="19"/>
  <c r="D9" i="19"/>
  <c r="D10" i="19"/>
  <c r="D19" i="19"/>
  <c r="D11" i="19"/>
  <c r="D12" i="19"/>
  <c r="D13" i="19"/>
  <c r="B13" i="19"/>
  <c r="D14" i="19"/>
  <c r="B14" i="19"/>
  <c r="D15" i="19"/>
  <c r="D17" i="19"/>
  <c r="C19" i="19"/>
  <c r="B9" i="19"/>
  <c r="B11" i="19"/>
  <c r="B12" i="19"/>
  <c r="B15" i="19"/>
  <c r="B17" i="19"/>
  <c r="D16" i="18"/>
  <c r="B16" i="18"/>
  <c r="J19" i="18"/>
  <c r="I19" i="18"/>
  <c r="H19" i="18"/>
  <c r="G19" i="18"/>
  <c r="F19" i="18"/>
  <c r="E19" i="18"/>
  <c r="D9" i="18"/>
  <c r="D10" i="18"/>
  <c r="D19" i="18"/>
  <c r="D11" i="18"/>
  <c r="B11" i="18"/>
  <c r="D12" i="18"/>
  <c r="D13" i="18"/>
  <c r="D14" i="18"/>
  <c r="B14" i="18"/>
  <c r="D15" i="18"/>
  <c r="B15" i="18"/>
  <c r="D17" i="18"/>
  <c r="C19" i="18"/>
  <c r="B9" i="18"/>
  <c r="B12" i="18"/>
  <c r="B13" i="18"/>
  <c r="B17" i="18"/>
  <c r="D16" i="17"/>
  <c r="B16" i="17"/>
  <c r="J19" i="17"/>
  <c r="I19" i="17"/>
  <c r="H19" i="17"/>
  <c r="G19" i="17"/>
  <c r="F19" i="17"/>
  <c r="E19" i="17"/>
  <c r="D9" i="17"/>
  <c r="D19" i="17"/>
  <c r="D10" i="17"/>
  <c r="D11" i="17"/>
  <c r="B11" i="17"/>
  <c r="D12" i="17"/>
  <c r="B12" i="17"/>
  <c r="D13" i="17"/>
  <c r="D14" i="17"/>
  <c r="D15" i="17"/>
  <c r="B15" i="17"/>
  <c r="D17" i="17"/>
  <c r="B17" i="17"/>
  <c r="C19" i="17"/>
  <c r="B10" i="17"/>
  <c r="B13" i="17"/>
  <c r="B14" i="17"/>
  <c r="D16" i="16"/>
  <c r="B16" i="16"/>
  <c r="J19" i="16"/>
  <c r="I19" i="16"/>
  <c r="H19" i="16"/>
  <c r="G19" i="16"/>
  <c r="F19" i="16"/>
  <c r="E19" i="16"/>
  <c r="D9" i="16"/>
  <c r="B9" i="16"/>
  <c r="D10" i="16"/>
  <c r="D11" i="16"/>
  <c r="D12" i="16"/>
  <c r="D19" i="16"/>
  <c r="D13" i="16"/>
  <c r="B13" i="16"/>
  <c r="D14" i="16"/>
  <c r="D15" i="16"/>
  <c r="D17" i="16"/>
  <c r="B17" i="16"/>
  <c r="C19" i="16"/>
  <c r="B10" i="16"/>
  <c r="B11" i="16"/>
  <c r="B14" i="16"/>
  <c r="B15" i="16"/>
  <c r="H19" i="15"/>
  <c r="D16" i="15"/>
  <c r="B16" i="15"/>
  <c r="K19" i="15"/>
  <c r="J19" i="15"/>
  <c r="I19" i="15"/>
  <c r="G19" i="15"/>
  <c r="F19" i="15"/>
  <c r="E19" i="15"/>
  <c r="D9" i="15"/>
  <c r="B9" i="15"/>
  <c r="D10" i="15"/>
  <c r="D11" i="15"/>
  <c r="D12" i="15"/>
  <c r="D19" i="15"/>
  <c r="D13" i="15"/>
  <c r="B13" i="15"/>
  <c r="D14" i="15"/>
  <c r="D15" i="15"/>
  <c r="D17" i="15"/>
  <c r="B17" i="15"/>
  <c r="C19" i="15"/>
  <c r="B10" i="15"/>
  <c r="B11" i="15"/>
  <c r="B14" i="15"/>
  <c r="B15" i="15"/>
  <c r="H19" i="14"/>
  <c r="D16" i="14"/>
  <c r="B16" i="14"/>
  <c r="K19" i="14"/>
  <c r="J19" i="14"/>
  <c r="I19" i="14"/>
  <c r="G19" i="14"/>
  <c r="F19" i="14"/>
  <c r="E19" i="14"/>
  <c r="D9" i="14"/>
  <c r="B9" i="14"/>
  <c r="D10" i="14"/>
  <c r="D11" i="14"/>
  <c r="D12" i="14"/>
  <c r="D19" i="14"/>
  <c r="D13" i="14"/>
  <c r="B13" i="14"/>
  <c r="D14" i="14"/>
  <c r="D15" i="14"/>
  <c r="D17" i="14"/>
  <c r="B17" i="14"/>
  <c r="C19" i="14"/>
  <c r="B10" i="14"/>
  <c r="B11" i="14"/>
  <c r="B14" i="14"/>
  <c r="B15" i="14"/>
  <c r="H19" i="13"/>
  <c r="D16" i="13"/>
  <c r="B16" i="13"/>
  <c r="K19" i="13"/>
  <c r="J19" i="13"/>
  <c r="I19" i="13"/>
  <c r="G19" i="13"/>
  <c r="F19" i="13"/>
  <c r="E19" i="13"/>
  <c r="D9" i="13"/>
  <c r="B9" i="13"/>
  <c r="D10" i="13"/>
  <c r="D11" i="13"/>
  <c r="D12" i="13"/>
  <c r="D19" i="13"/>
  <c r="D13" i="13"/>
  <c r="B13" i="13"/>
  <c r="D14" i="13"/>
  <c r="D15" i="13"/>
  <c r="D17" i="13"/>
  <c r="B17" i="13"/>
  <c r="C19" i="13"/>
  <c r="B10" i="13"/>
  <c r="B11" i="13"/>
  <c r="B14" i="13"/>
  <c r="B15" i="13"/>
  <c r="H19" i="12"/>
  <c r="D16" i="12"/>
  <c r="B16" i="12"/>
  <c r="K19" i="12"/>
  <c r="J19" i="12"/>
  <c r="I19" i="12"/>
  <c r="G19" i="12"/>
  <c r="F19" i="12"/>
  <c r="E19" i="12"/>
  <c r="D9" i="12"/>
  <c r="B9" i="12"/>
  <c r="D10" i="12"/>
  <c r="D11" i="12"/>
  <c r="D12" i="12"/>
  <c r="D19" i="12"/>
  <c r="D13" i="12"/>
  <c r="B13" i="12"/>
  <c r="D14" i="12"/>
  <c r="D15" i="12"/>
  <c r="D17" i="12"/>
  <c r="B17" i="12"/>
  <c r="C19" i="12"/>
  <c r="B10" i="12"/>
  <c r="B11" i="12"/>
  <c r="B14" i="12"/>
  <c r="B15" i="12"/>
  <c r="H19" i="11"/>
  <c r="D16" i="11"/>
  <c r="B16" i="11"/>
  <c r="K19" i="11"/>
  <c r="J19" i="11"/>
  <c r="I19" i="11"/>
  <c r="G19" i="11"/>
  <c r="F19" i="11"/>
  <c r="E19" i="11"/>
  <c r="D9" i="11"/>
  <c r="B9" i="11"/>
  <c r="D10" i="11"/>
  <c r="D11" i="11"/>
  <c r="D12" i="11"/>
  <c r="D19" i="11"/>
  <c r="D13" i="11"/>
  <c r="B13" i="11"/>
  <c r="D14" i="11"/>
  <c r="D15" i="11"/>
  <c r="D17" i="11"/>
  <c r="B17" i="11"/>
  <c r="C19" i="11"/>
  <c r="B10" i="11"/>
  <c r="B11" i="11"/>
  <c r="B14" i="11"/>
  <c r="B15" i="11"/>
  <c r="H19" i="10"/>
  <c r="D16" i="10"/>
  <c r="B16" i="10"/>
  <c r="K19" i="10"/>
  <c r="J19" i="10"/>
  <c r="I19" i="10"/>
  <c r="G19" i="10"/>
  <c r="F19" i="10"/>
  <c r="E19" i="10"/>
  <c r="D9" i="10"/>
  <c r="B9" i="10"/>
  <c r="D10" i="10"/>
  <c r="D11" i="10"/>
  <c r="D12" i="10"/>
  <c r="D19" i="10"/>
  <c r="D13" i="10"/>
  <c r="B13" i="10"/>
  <c r="D14" i="10"/>
  <c r="D15" i="10"/>
  <c r="D17" i="10"/>
  <c r="B17" i="10"/>
  <c r="C19" i="10"/>
  <c r="B10" i="10"/>
  <c r="B11" i="10"/>
  <c r="B14" i="10"/>
  <c r="B15" i="10"/>
  <c r="H19" i="9"/>
  <c r="D16" i="9"/>
  <c r="B16" i="9"/>
  <c r="K19" i="9"/>
  <c r="J19" i="9"/>
  <c r="I19" i="9"/>
  <c r="G19" i="9"/>
  <c r="F19" i="9"/>
  <c r="E19" i="9"/>
  <c r="D9" i="9"/>
  <c r="B9" i="9"/>
  <c r="D10" i="9"/>
  <c r="D11" i="9"/>
  <c r="D12" i="9"/>
  <c r="D19" i="9"/>
  <c r="D13" i="9"/>
  <c r="B13" i="9"/>
  <c r="D14" i="9"/>
  <c r="D15" i="9"/>
  <c r="D17" i="9"/>
  <c r="B17" i="9"/>
  <c r="C19" i="9"/>
  <c r="B10" i="9"/>
  <c r="B11" i="9"/>
  <c r="B14" i="9"/>
  <c r="B15" i="9"/>
  <c r="H19" i="8"/>
  <c r="D16" i="8"/>
  <c r="B16" i="8"/>
  <c r="K19" i="8"/>
  <c r="J19" i="8"/>
  <c r="I19" i="8"/>
  <c r="G19" i="8"/>
  <c r="F19" i="8"/>
  <c r="E19" i="8"/>
  <c r="D9" i="8"/>
  <c r="B9" i="8"/>
  <c r="D10" i="8"/>
  <c r="D11" i="8"/>
  <c r="D12" i="8"/>
  <c r="D19" i="8"/>
  <c r="D13" i="8"/>
  <c r="B13" i="8"/>
  <c r="D14" i="8"/>
  <c r="D15" i="8"/>
  <c r="D17" i="8"/>
  <c r="B17" i="8"/>
  <c r="C19" i="8"/>
  <c r="B10" i="8"/>
  <c r="B11" i="8"/>
  <c r="B14" i="8"/>
  <c r="B15" i="8"/>
  <c r="H19" i="7"/>
  <c r="D16" i="7"/>
  <c r="B16" i="7"/>
  <c r="K19" i="7"/>
  <c r="J19" i="7"/>
  <c r="I19" i="7"/>
  <c r="G19" i="7"/>
  <c r="F19" i="7"/>
  <c r="E19" i="7"/>
  <c r="D9" i="7"/>
  <c r="B9" i="7"/>
  <c r="D10" i="7"/>
  <c r="D11" i="7"/>
  <c r="D12" i="7"/>
  <c r="D19" i="7"/>
  <c r="D13" i="7"/>
  <c r="B13" i="7"/>
  <c r="D14" i="7"/>
  <c r="D15" i="7"/>
  <c r="D17" i="7"/>
  <c r="B17" i="7"/>
  <c r="C19" i="7"/>
  <c r="B10" i="7"/>
  <c r="B11" i="7"/>
  <c r="B14" i="7"/>
  <c r="B15" i="7"/>
  <c r="H19" i="6"/>
  <c r="D16" i="6"/>
  <c r="B16" i="6"/>
  <c r="K19" i="6"/>
  <c r="J19" i="6"/>
  <c r="I19" i="6"/>
  <c r="G19" i="6"/>
  <c r="F19" i="6"/>
  <c r="E19" i="6"/>
  <c r="D9" i="6"/>
  <c r="B9" i="6"/>
  <c r="D10" i="6"/>
  <c r="D11" i="6"/>
  <c r="D12" i="6"/>
  <c r="D19" i="6"/>
  <c r="D13" i="6"/>
  <c r="B13" i="6"/>
  <c r="D14" i="6"/>
  <c r="D15" i="6"/>
  <c r="D17" i="6"/>
  <c r="B17" i="6"/>
  <c r="C19" i="6"/>
  <c r="B10" i="6"/>
  <c r="B11" i="6"/>
  <c r="B14" i="6"/>
  <c r="B15" i="6"/>
  <c r="H19" i="5"/>
  <c r="D16" i="5"/>
  <c r="B16" i="5"/>
  <c r="K19" i="5"/>
  <c r="J19" i="5"/>
  <c r="I19" i="5"/>
  <c r="G19" i="5"/>
  <c r="F19" i="5"/>
  <c r="E19" i="5"/>
  <c r="D9" i="5"/>
  <c r="B9" i="5"/>
  <c r="D10" i="5"/>
  <c r="D11" i="5"/>
  <c r="D12" i="5"/>
  <c r="D19" i="5"/>
  <c r="D13" i="5"/>
  <c r="B13" i="5"/>
  <c r="D14" i="5"/>
  <c r="D15" i="5"/>
  <c r="D17" i="5"/>
  <c r="B17" i="5"/>
  <c r="C19" i="5"/>
  <c r="B10" i="5"/>
  <c r="B11" i="5"/>
  <c r="B14" i="5"/>
  <c r="B15" i="5"/>
  <c r="D17" i="4"/>
  <c r="D9" i="4"/>
  <c r="B9" i="4"/>
  <c r="D10" i="4"/>
  <c r="D11" i="4"/>
  <c r="B11" i="4"/>
  <c r="D12" i="4"/>
  <c r="D13" i="4"/>
  <c r="B13" i="4"/>
  <c r="D14" i="4"/>
  <c r="B14" i="4"/>
  <c r="D15" i="4"/>
  <c r="B15" i="4"/>
  <c r="D16" i="4"/>
  <c r="D19" i="4"/>
  <c r="C19" i="4"/>
  <c r="B17" i="4"/>
  <c r="B10" i="4"/>
  <c r="B12" i="4"/>
  <c r="B16" i="4"/>
  <c r="H19" i="4"/>
  <c r="K19" i="4"/>
  <c r="J19" i="4"/>
  <c r="I19" i="4"/>
  <c r="G19" i="4"/>
  <c r="F19" i="4"/>
  <c r="E19" i="4"/>
  <c r="D17" i="3"/>
  <c r="D9" i="3"/>
  <c r="B9" i="3"/>
  <c r="D10" i="3"/>
  <c r="D19" i="3"/>
  <c r="D11" i="3"/>
  <c r="B11" i="3"/>
  <c r="D12" i="3"/>
  <c r="B12" i="3"/>
  <c r="D13" i="3"/>
  <c r="B13" i="3"/>
  <c r="D14" i="3"/>
  <c r="D15" i="3"/>
  <c r="B15" i="3"/>
  <c r="D16" i="3"/>
  <c r="C19" i="3"/>
  <c r="B17" i="3"/>
  <c r="B10" i="3"/>
  <c r="B14" i="3"/>
  <c r="B16" i="3"/>
  <c r="H19" i="3"/>
  <c r="K19" i="3"/>
  <c r="J19" i="3"/>
  <c r="I19" i="3"/>
  <c r="G19" i="3"/>
  <c r="F19" i="3"/>
  <c r="E19" i="3"/>
  <c r="B9" i="23"/>
  <c r="B19" i="23"/>
  <c r="D19" i="31"/>
  <c r="D19" i="32"/>
  <c r="B9" i="32"/>
  <c r="B19" i="29"/>
  <c r="B19" i="6"/>
  <c r="B19" i="26"/>
  <c r="B19" i="27"/>
  <c r="B19" i="30"/>
  <c r="B19" i="3"/>
  <c r="B19" i="4"/>
  <c r="B19" i="7"/>
  <c r="B19" i="31"/>
  <c r="B19" i="25"/>
  <c r="B19" i="28"/>
  <c r="D19" i="27"/>
  <c r="B12" i="5"/>
  <c r="B19" i="5"/>
  <c r="B12" i="6"/>
  <c r="B12" i="7"/>
  <c r="B12" i="8"/>
  <c r="B19" i="8"/>
  <c r="B12" i="9"/>
  <c r="B19" i="9"/>
  <c r="B12" i="10"/>
  <c r="B19" i="10"/>
  <c r="B12" i="11"/>
  <c r="B19" i="11"/>
  <c r="B12" i="12"/>
  <c r="B19" i="12"/>
  <c r="B12" i="13"/>
  <c r="B19" i="13"/>
  <c r="B12" i="14"/>
  <c r="B19" i="14"/>
  <c r="B12" i="15"/>
  <c r="B19" i="15"/>
  <c r="B12" i="16"/>
  <c r="B19" i="16"/>
  <c r="B10" i="18"/>
  <c r="B19" i="18"/>
  <c r="B10" i="19"/>
  <c r="B19" i="19"/>
  <c r="B12" i="20"/>
  <c r="B19" i="20"/>
  <c r="D19" i="28"/>
  <c r="D19" i="29"/>
  <c r="D19" i="30"/>
  <c r="B9" i="17"/>
  <c r="B19" i="17"/>
  <c r="B9" i="21"/>
  <c r="B19" i="21"/>
  <c r="D19" i="25"/>
  <c r="D19" i="26"/>
</calcChain>
</file>

<file path=xl/sharedStrings.xml><?xml version="1.0" encoding="utf-8"?>
<sst xmlns="http://schemas.openxmlformats.org/spreadsheetml/2006/main" count="975" uniqueCount="123">
  <si>
    <t>Wohndauer in Stuttgart von ...</t>
  </si>
  <si>
    <t>Insgesamt</t>
  </si>
  <si>
    <t>Deutsche</t>
  </si>
  <si>
    <t>Ausländer</t>
  </si>
  <si>
    <t>bis unter ... Jahren</t>
  </si>
  <si>
    <t xml:space="preserve"> unter 1</t>
  </si>
  <si>
    <t xml:space="preserve"> 1 - 2</t>
  </si>
  <si>
    <t xml:space="preserve"> 2 - 3 </t>
  </si>
  <si>
    <t xml:space="preserve"> 3 - 4</t>
  </si>
  <si>
    <t xml:space="preserve"> 4 - 5</t>
  </si>
  <si>
    <t xml:space="preserve"> 5 - 8</t>
  </si>
  <si>
    <t xml:space="preserve"> 8 - 10</t>
  </si>
  <si>
    <t>10 - 15</t>
  </si>
  <si>
    <t>15 oder mehr</t>
  </si>
  <si>
    <t xml:space="preserve">                            </t>
  </si>
  <si>
    <t xml:space="preserve">Einwohner in Stuttgart am 31. Dezember 2000 nach Wohndauer in der Gemeinde </t>
  </si>
  <si>
    <t xml:space="preserve">Einwohner in Stuttgart am 31. Dezember 1986 nach Wohndauer in der Gemeinde </t>
  </si>
  <si>
    <t>Mit Staatsangehörigkeit von</t>
  </si>
  <si>
    <t>Italien</t>
  </si>
  <si>
    <t>Türkei</t>
  </si>
  <si>
    <t>Kroatien</t>
  </si>
  <si>
    <t>Jugoslawien</t>
  </si>
  <si>
    <r>
      <t>1)</t>
    </r>
    <r>
      <rPr>
        <sz val="8"/>
        <rFont val="Arial"/>
        <family val="2"/>
      </rPr>
      <t xml:space="preserve">  Staatsangehörigkeiten soweit im Einwohnermelderegister gespeichert.</t>
    </r>
  </si>
  <si>
    <t>Italienen</t>
  </si>
  <si>
    <t xml:space="preserve"> übrigen EU-Staaten</t>
  </si>
  <si>
    <r>
      <t xml:space="preserve">Kroatien </t>
    </r>
    <r>
      <rPr>
        <vertAlign val="superscript"/>
        <sz val="8"/>
        <rFont val="Arial"/>
        <family val="2"/>
      </rPr>
      <t>1)</t>
    </r>
  </si>
  <si>
    <t>Sonstigen</t>
  </si>
  <si>
    <t>BR Jugo-  slawien</t>
  </si>
  <si>
    <t>Griechen-land</t>
  </si>
  <si>
    <t xml:space="preserve">Einwohner in Stuttgart am 31. Dezember 1987 nach Wohndauer in der Gemeinde </t>
  </si>
  <si>
    <t xml:space="preserve">Einwohner in Stuttgart am 31. Dezember 1988 nach Wohndauer in der Gemeinde </t>
  </si>
  <si>
    <t xml:space="preserve">Einwohner in Stuttgart am 31. Dezember 1989 nach Wohndauer in der Gemeinde </t>
  </si>
  <si>
    <t xml:space="preserve">Einwohner in Stuttgart am 31. Dezember 1990 nach Wohndauer in der Gemeinde </t>
  </si>
  <si>
    <t xml:space="preserve">Einwohner in Stuttgart am 31. Dezember 1991 nach Wohndauer in der Gemeinde </t>
  </si>
  <si>
    <t xml:space="preserve">Einwohner in Stuttgart am 31. Dezember 1992 nach Wohndauer in der Gemeinde </t>
  </si>
  <si>
    <t xml:space="preserve">Einwohner in Stuttgart am 31. Dezember 1993 nach Wohndauer in der Gemeinde </t>
  </si>
  <si>
    <t xml:space="preserve">Einwohner in Stuttgart am 31. Dezember 1994 nach Wohndauer in der Gemeinde </t>
  </si>
  <si>
    <t xml:space="preserve">Einwohner in Stuttgart am 31. Dezember 1995 nach Wohndauer in der Gemeinde </t>
  </si>
  <si>
    <t xml:space="preserve">Einwohner in Stuttgart am 31. Dezember 1996 nach Wohndauer in der Gemeinde </t>
  </si>
  <si>
    <t xml:space="preserve">Einwohner in Stuttgart am 31. Dezember 1997 nach Wohndauer in der Gemeinde </t>
  </si>
  <si>
    <t xml:space="preserve">Einwohner in Stuttgart am 31. Dezember 1998 nach Wohndauer in der Gemeinde </t>
  </si>
  <si>
    <t xml:space="preserve">Einwohner in Stuttgart am 31. Dezember 1999 nach Wohndauer in der Gemeinde </t>
  </si>
  <si>
    <t>unter  1</t>
  </si>
  <si>
    <t>2  -  3</t>
  </si>
  <si>
    <t>1  -  2</t>
  </si>
  <si>
    <t>3  -  4</t>
  </si>
  <si>
    <t>4  -  5</t>
  </si>
  <si>
    <t>5  -  8</t>
  </si>
  <si>
    <t>8  - 10</t>
  </si>
  <si>
    <t>10  - 15</t>
  </si>
  <si>
    <t>Wohndauer in   Stuttgart          von ... bis    unter ... Jahren</t>
  </si>
  <si>
    <t>Tabelle Nr. 15</t>
  </si>
  <si>
    <t xml:space="preserve">Einwohner in Stuttgart am 31. Dezember 2002 nach Wohndauer in der Gemeinde </t>
  </si>
  <si>
    <t xml:space="preserve">Einwohner in Stuttgart am 31. Dezember 2001 nach Wohndauer in der Gemeinde </t>
  </si>
  <si>
    <t xml:space="preserve">Einwohner in Stuttgart am 31. Dezember 2003 nach Wohndauer in der Gemeinde </t>
  </si>
  <si>
    <t>Erläuterungsblatt zu Tabelle Nr. 15</t>
  </si>
  <si>
    <t xml:space="preserve"> Die Statistik wird jährlich zum 31.12. erstellt und steht ab 28./29.02 des Folgejahres </t>
  </si>
  <si>
    <t xml:space="preserve"> zur Verfügung. </t>
  </si>
  <si>
    <t>Kommunales Melderegister, Amt für öffentliche Ordnung</t>
  </si>
  <si>
    <t xml:space="preserve">Quelle: </t>
  </si>
  <si>
    <t>Gliederungstiefe:</t>
  </si>
  <si>
    <t>Rechtsgrundlage:</t>
  </si>
  <si>
    <t>Periodizität:</t>
  </si>
  <si>
    <t>Erläuterungen:</t>
  </si>
  <si>
    <t>Einwohner in Stuttgart seit 1986 nach Wohndauer in der Gemeinde und Staatsangehörigkeit</t>
  </si>
  <si>
    <r>
      <t xml:space="preserve"> Nachgewiesen werden: </t>
    </r>
    <r>
      <rPr>
        <b/>
        <sz val="10"/>
        <rFont val="Arial"/>
        <family val="2"/>
      </rPr>
      <t>Einwohner</t>
    </r>
  </si>
  <si>
    <t xml:space="preserve"> Die räumliche Gliederung umfasst die Gemeinde.</t>
  </si>
  <si>
    <t xml:space="preserve">Einwohner in Stuttgart am 31. Dezember 2004 nach Wohndauer in der Gemeinde </t>
  </si>
  <si>
    <r>
      <t>Kroatien</t>
    </r>
    <r>
      <rPr>
        <vertAlign val="superscript"/>
        <sz val="8"/>
        <rFont val="Arial"/>
        <family val="2"/>
      </rPr>
      <t>1)</t>
    </r>
  </si>
  <si>
    <r>
      <t>Serbien und Montenegro</t>
    </r>
    <r>
      <rPr>
        <vertAlign val="superscript"/>
        <sz val="8"/>
        <rFont val="Arial"/>
        <family val="2"/>
      </rPr>
      <t>2)</t>
    </r>
  </si>
  <si>
    <t xml:space="preserve">                                          </t>
  </si>
  <si>
    <r>
      <t>1)</t>
    </r>
    <r>
      <rPr>
        <sz val="8"/>
        <rFont val="Frutiger 45 Light"/>
        <family val="2"/>
      </rPr>
      <t xml:space="preserve">  Staatsangehörigkeiten soweit im Einwohnermelderegister gespeichert.</t>
    </r>
  </si>
  <si>
    <r>
      <t>2)</t>
    </r>
    <r>
      <rPr>
        <sz val="8"/>
        <rFont val="Arial"/>
        <family val="2"/>
      </rPr>
      <t xml:space="preserve">  Bis 1991 (ehemaliges) Jugoslawien; ab 1992 Bundesrepublik Jugoslawien, die  im Laufe des Jahres 2004   </t>
    </r>
  </si>
  <si>
    <t xml:space="preserve">    in Serbien und Montenegro umbenannt worden ist.  </t>
  </si>
  <si>
    <t>Wohndauer in Stuttgart                von . . . bis           unter . . . Jahren</t>
  </si>
  <si>
    <t>Mit der Staatsangehörigkeit von</t>
  </si>
  <si>
    <t>übrige EU-Staaten</t>
  </si>
  <si>
    <t>sonst.  Staaten</t>
  </si>
  <si>
    <t>1 -  2</t>
  </si>
  <si>
    <t>2 -  3</t>
  </si>
  <si>
    <t>3 -  4</t>
  </si>
  <si>
    <t>4 -  5</t>
  </si>
  <si>
    <t>5 -  8</t>
  </si>
  <si>
    <t>8 - 10</t>
  </si>
  <si>
    <t>Tabelle Nr. 15 - Jahrbuchtabelle</t>
  </si>
  <si>
    <t>2.2.32 Einwohner in Stuttgart am 31.12.2006 nach Wohndauer in der Gemeinde und Staatsangehörigkeit</t>
  </si>
  <si>
    <t xml:space="preserve">    werden konnten.</t>
  </si>
  <si>
    <t>Tabelle Nr. 15 - Jahrbuchtabe (CD)</t>
  </si>
  <si>
    <t>2.2.32 Einwohner in Stuttgart am 31.12.2005 nach Wohndauer in der Gemeinde und Staatsangehörigkeit</t>
  </si>
  <si>
    <t>Serbien</t>
  </si>
  <si>
    <t>Wohndauer in Stuttgart                von ... bis           unter ... Jahren</t>
  </si>
  <si>
    <t>2.2.32 Einwohner in Stuttgart am 31.12.2007 nach Wohndauer in der Gemeinde und Staatsangehörigkeit</t>
  </si>
  <si>
    <t>2.2.32 Einwohner in Stuttgart am 31.12.2008 nach Wohndauer in der Gemeinde und Staatsangehörigkeit</t>
  </si>
  <si>
    <t>2.2.32 Einwohner in Stuttgart am 31.12.2009 nach Wohndauer in der Gemeinde und Staatsangehörigkeit</t>
  </si>
  <si>
    <t/>
  </si>
  <si>
    <t xml:space="preserve"> und Staatsangehörigkeit</t>
  </si>
  <si>
    <t xml:space="preserve"> und Staatsangehörigkeit </t>
  </si>
  <si>
    <t>2.2.33 Einwohner in Stuttgart am 31.12.2010 nach Wohndauer in der Gemeinde und Staatsangehörigkeit</t>
  </si>
  <si>
    <t>Gezählt werden alle Personen, die der Meldepflicht unterliegen und die mit alleiniger
Wohnung bzw. mit Hauptwohnung in der Gemeinde gemeldet sind ("Bevölkerung am Ort 
der Hauptwohnung").</t>
  </si>
  <si>
    <t>2.2.33 Einwohner in Stuttgart am 31.12.2011 nach Wohndauer in der Gemeinde und Staatsangehörigkeit</t>
  </si>
  <si>
    <r>
      <t>Serbien und Montenegro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</si>
  <si>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Bis 2003 unter "ehem. Jugoslawien" nachgewiesen; einschl. Personen, die seit 1992 keinem anderen Nachfolgestaat zugeordnet </t>
    </r>
  </si>
  <si>
    <t>2.2.33 Einwohner in Stuttgart am 31.12.2012 nach Wohndauer in der Gemeinde und Staatsangehörigkeit</t>
  </si>
  <si>
    <t>2.2.33 Einwohner in Stuttgart am 31.12.2013 nach Wohndauer in der Gemeinde und Staatsangehörigkeit</t>
  </si>
  <si>
    <t>2.2.33 Einwohner in Stuttgart am 31.12.2014 nach Wohndauer in der Gemeinde und Staatsangehörigkeit</t>
  </si>
  <si>
    <t>Davon mit der Staatsangehörigkeit von</t>
  </si>
  <si>
    <t>2.2.33 Einwohner in Stuttgart am 31.12.2015 nach Wohndauer in der Gemeinde und Staatsangehörigkeit</t>
  </si>
  <si>
    <t>15 und mehr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</si>
  <si>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</si>
  <si>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</si>
  <si>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</si>
  <si>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2.2.33 Einwohner in Stuttgart am 31.12.2016 nach Wohndauer in der Gemeinde und Staatsangehörigkeit</t>
  </si>
  <si>
    <t>- Bundesmeldegesetz (BMG) vom  03.05.2013.</t>
  </si>
  <si>
    <t>2.2.33 Einwohner in Stuttgart am 31.12.2017 nach Wohndauer in der Gemeinde und Staatsangehörigkeit</t>
  </si>
  <si>
    <t>2.2.33 Einwohner in Stuttgart am 31.12.2018 nach Wohndauer in der Gemeinde und Staatsangehörigkeit</t>
  </si>
  <si>
    <t>2.2.33 Einwohner in Stuttgart am 31.12.2019 nach Wohndauer in der Gemeinde und Staatsangehörigkeit</t>
  </si>
  <si>
    <t>2.2.33 Einwohner in Stuttgart am 31.12.2020 nach Wohndauer in der Gemeinde und Staatsangehörigkeit</t>
  </si>
  <si>
    <t xml:space="preserve">                       </t>
  </si>
  <si>
    <r>
      <t>übrige EU-Staaten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</si>
  <si>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Aktuelle EU-Mitgliedsstaaten 1. Februar 2020 (EU-27 ohne Großbritannien).</t>
    </r>
  </si>
  <si>
    <t>2.2.33 Einwohner in Stuttgart am 31.12.2021 nach Wohndauer in der Gemeinde und Staatsangehörigkeit</t>
  </si>
  <si>
    <t>2.2.33 Einwohner in Stuttgart am 31.12.2022 nach Wohndauer in der Gemeinde und Staatsangehörigkeit</t>
  </si>
  <si>
    <t>2.2.33 Einwohner in Stuttgart am 31.12.2023 nach Wohndauer in der Gemeinde und Staatsangehörigkeit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</si>
</sst>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0.0_);\(#\ ##0.0\)"/>
    <numFmt numFmtId="165" formatCode="#\ ##0.00_);\(#\ ##0.00\)"/>
    <numFmt numFmtId="166" formatCode="#\ ###\ ##0__;\-\ #\ ###\ ##0__;\-__"/>
    <numFmt numFmtId="167" formatCode="#\ ###\ ##0.0__;\-\ #\ ###\ ##0.0__;\-__"/>
    <numFmt numFmtId="168" formatCode="#\ ###\ ##0____;\-\ #\ ###\ ##0____;\-____"/>
    <numFmt numFmtId="169" formatCode="0.0"/>
  </numFmts>
  <fonts count="17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u/>
      <vertAlign val="superscript"/>
      <sz val="8"/>
      <name val="Frutiger 45 Light"/>
      <family val="2"/>
    </font>
    <font>
      <sz val="8"/>
      <name val="Frutiger 45 Light"/>
      <family val="2"/>
    </font>
    <font>
      <vertAlign val="superscript"/>
      <sz val="8"/>
      <name val="Frutiger 45 Light"/>
      <family val="2"/>
    </font>
    <font>
      <b/>
      <sz val="8"/>
      <name val="Arial"/>
      <family val="2"/>
    </font>
    <font>
      <u/>
      <vertAlign val="superscript"/>
      <sz val="8"/>
      <name val="Arial"/>
      <family val="2"/>
    </font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166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0" fontId="15" fillId="0" borderId="0"/>
    <xf numFmtId="0" fontId="1" fillId="0" borderId="0"/>
    <xf numFmtId="0" fontId="14" fillId="0" borderId="0"/>
    <xf numFmtId="0" fontId="16" fillId="0" borderId="0"/>
    <xf numFmtId="0" fontId="1" fillId="0" borderId="0"/>
    <xf numFmtId="166" fontId="3" fillId="0" borderId="0" applyFill="0" applyBorder="0" applyAlignment="0" applyProtection="0">
      <alignment vertical="center"/>
    </xf>
    <xf numFmtId="0" fontId="1" fillId="0" borderId="0"/>
    <xf numFmtId="0" fontId="1" fillId="0" borderId="0"/>
    <xf numFmtId="166" fontId="3" fillId="0" borderId="0" applyFill="0" applyBorder="0" applyAlignment="0" applyProtection="0">
      <alignment vertical="center"/>
    </xf>
    <xf numFmtId="0" fontId="5" fillId="0" borderId="0"/>
    <xf numFmtId="166" fontId="3" fillId="0" borderId="0" applyFill="0" applyBorder="0" applyAlignment="0" applyProtection="0">
      <alignment vertical="center"/>
    </xf>
    <xf numFmtId="0" fontId="1" fillId="0" borderId="0"/>
    <xf numFmtId="0" fontId="15" fillId="0" borderId="0"/>
  </cellStyleXfs>
  <cellXfs count="109">
    <xf numFmtId="166" fontId="0" fillId="0" borderId="0" xfId="0" applyAlignment="1"/>
    <xf numFmtId="166" fontId="0" fillId="0" borderId="0" xfId="0" applyAlignment="1">
      <alignment horizontal="centerContinuous"/>
    </xf>
    <xf numFmtId="166" fontId="0" fillId="0" borderId="1" xfId="0" applyBorder="1" applyAlignment="1"/>
    <xf numFmtId="166" fontId="0" fillId="0" borderId="0" xfId="0" applyAlignment="1" applyProtection="1"/>
    <xf numFmtId="166" fontId="4" fillId="0" borderId="0" xfId="0" applyFont="1" applyAlignment="1">
      <alignment horizontal="centerContinuous"/>
    </xf>
    <xf numFmtId="166" fontId="3" fillId="0" borderId="2" xfId="0" applyFont="1" applyBorder="1" applyAlignment="1">
      <alignment horizontal="center" wrapText="1"/>
    </xf>
    <xf numFmtId="166" fontId="3" fillId="0" borderId="3" xfId="0" applyFont="1" applyBorder="1" applyAlignment="1">
      <alignment horizontal="center" vertical="top" wrapText="1"/>
    </xf>
    <xf numFmtId="166" fontId="3" fillId="0" borderId="0" xfId="0" applyFont="1" applyAlignment="1"/>
    <xf numFmtId="166" fontId="7" fillId="0" borderId="0" xfId="0" applyFont="1" applyAlignment="1">
      <alignment horizontal="left"/>
    </xf>
    <xf numFmtId="166" fontId="0" fillId="0" borderId="4" xfId="0" applyBorder="1" applyAlignment="1"/>
    <xf numFmtId="166" fontId="0" fillId="0" borderId="4" xfId="0" applyBorder="1" applyAlignment="1">
      <alignment horizontal="centerContinuous" vertical="center"/>
    </xf>
    <xf numFmtId="166" fontId="0" fillId="0" borderId="4" xfId="0" applyBorder="1" applyAlignment="1">
      <alignment horizontal="center" vertical="center"/>
    </xf>
    <xf numFmtId="166" fontId="0" fillId="0" borderId="5" xfId="0" applyBorder="1" applyAlignment="1">
      <alignment horizontal="center" vertical="center"/>
    </xf>
    <xf numFmtId="166" fontId="0" fillId="0" borderId="4" xfId="0" applyBorder="1" applyAlignment="1">
      <alignment horizontal="center" vertical="center" wrapText="1"/>
    </xf>
    <xf numFmtId="166" fontId="0" fillId="0" borderId="5" xfId="0" applyBorder="1" applyAlignment="1">
      <alignment horizontal="center" vertical="center" wrapText="1"/>
    </xf>
    <xf numFmtId="166" fontId="0" fillId="0" borderId="3" xfId="0" applyBorder="1" applyAlignment="1">
      <alignment horizontal="center" vertical="center"/>
    </xf>
    <xf numFmtId="168" fontId="0" fillId="0" borderId="0" xfId="0" applyNumberFormat="1" applyAlignment="1"/>
    <xf numFmtId="166" fontId="0" fillId="0" borderId="1" xfId="0" quotePrefix="1" applyBorder="1" applyAlignment="1">
      <alignment horizontal="left"/>
    </xf>
    <xf numFmtId="166" fontId="0" fillId="0" borderId="1" xfId="0" quotePrefix="1" applyBorder="1" applyAlignment="1"/>
    <xf numFmtId="166" fontId="0" fillId="0" borderId="2" xfId="0" quotePrefix="1" applyBorder="1" applyAlignment="1">
      <alignment horizontal="left"/>
    </xf>
    <xf numFmtId="166" fontId="0" fillId="0" borderId="2" xfId="0" applyBorder="1" applyAlignment="1">
      <alignment horizontal="left"/>
    </xf>
    <xf numFmtId="166" fontId="0" fillId="0" borderId="0" xfId="0" applyBorder="1" applyAlignment="1">
      <alignment horizontal="left"/>
    </xf>
    <xf numFmtId="166" fontId="0" fillId="0" borderId="0" xfId="0" applyBorder="1" applyAlignment="1"/>
    <xf numFmtId="166" fontId="6" fillId="0" borderId="0" xfId="0" applyFont="1" applyAlignment="1">
      <alignment horizontal="centerContinuous"/>
    </xf>
    <xf numFmtId="166" fontId="0" fillId="0" borderId="0" xfId="0" applyNumberFormat="1" applyAlignment="1"/>
    <xf numFmtId="166" fontId="8" fillId="0" borderId="0" xfId="9" quotePrefix="1" applyFont="1" applyBorder="1" applyAlignment="1">
      <alignment horizontal="left"/>
    </xf>
    <xf numFmtId="166" fontId="3" fillId="0" borderId="0" xfId="8" applyNumberFormat="1" applyFont="1"/>
    <xf numFmtId="166" fontId="0" fillId="0" borderId="6" xfId="0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1" xfId="11" applyFont="1" applyBorder="1"/>
    <xf numFmtId="0" fontId="3" fillId="0" borderId="1" xfId="11" applyFont="1" applyBorder="1" applyAlignment="1">
      <alignment horizontal="center"/>
    </xf>
    <xf numFmtId="16" fontId="3" fillId="0" borderId="1" xfId="11" quotePrefix="1" applyNumberFormat="1" applyFont="1" applyBorder="1" applyAlignment="1">
      <alignment horizontal="center"/>
    </xf>
    <xf numFmtId="0" fontId="3" fillId="0" borderId="2" xfId="11" applyFont="1" applyBorder="1" applyAlignment="1">
      <alignment horizontal="center"/>
    </xf>
    <xf numFmtId="166" fontId="4" fillId="0" borderId="0" xfId="0" applyFont="1" applyBorder="1" applyAlignment="1"/>
    <xf numFmtId="166" fontId="6" fillId="0" borderId="0" xfId="0" applyFont="1" applyBorder="1" applyAlignment="1"/>
    <xf numFmtId="166" fontId="4" fillId="0" borderId="0" xfId="0" applyFont="1" applyBorder="1" applyAlignment="1">
      <alignment horizontal="center"/>
    </xf>
    <xf numFmtId="166" fontId="6" fillId="0" borderId="0" xfId="0" applyFont="1" applyBorder="1" applyAlignment="1">
      <alignment horizontal="center"/>
    </xf>
    <xf numFmtId="166" fontId="4" fillId="0" borderId="7" xfId="0" applyFont="1" applyBorder="1" applyAlignment="1"/>
    <xf numFmtId="166" fontId="4" fillId="0" borderId="8" xfId="0" applyFont="1" applyBorder="1" applyAlignment="1"/>
    <xf numFmtId="166" fontId="4" fillId="0" borderId="9" xfId="0" applyFont="1" applyBorder="1" applyAlignment="1"/>
    <xf numFmtId="166" fontId="4" fillId="0" borderId="2" xfId="0" applyFont="1" applyBorder="1" applyAlignment="1">
      <alignment horizontal="center"/>
    </xf>
    <xf numFmtId="166" fontId="6" fillId="0" borderId="2" xfId="0" applyFont="1" applyBorder="1" applyAlignment="1">
      <alignment horizontal="center"/>
    </xf>
    <xf numFmtId="166" fontId="6" fillId="0" borderId="2" xfId="0" applyFont="1" applyBorder="1" applyAlignment="1"/>
    <xf numFmtId="166" fontId="4" fillId="0" borderId="2" xfId="0" applyFont="1" applyBorder="1" applyAlignment="1"/>
    <xf numFmtId="166" fontId="4" fillId="0" borderId="2" xfId="0" quotePrefix="1" applyFont="1" applyBorder="1" applyAlignment="1"/>
    <xf numFmtId="166" fontId="6" fillId="0" borderId="2" xfId="12" applyFont="1" applyBorder="1" applyAlignment="1"/>
    <xf numFmtId="166" fontId="4" fillId="0" borderId="10" xfId="0" applyFont="1" applyBorder="1" applyAlignment="1"/>
    <xf numFmtId="166" fontId="4" fillId="0" borderId="3" xfId="0" applyFont="1" applyBorder="1" applyAlignment="1"/>
    <xf numFmtId="166" fontId="4" fillId="0" borderId="3" xfId="0" applyFont="1" applyBorder="1" applyAlignment="1">
      <alignment horizontal="center"/>
    </xf>
    <xf numFmtId="166" fontId="4" fillId="0" borderId="8" xfId="0" applyFont="1" applyBorder="1" applyAlignment="1">
      <alignment horizontal="center"/>
    </xf>
    <xf numFmtId="166" fontId="6" fillId="0" borderId="3" xfId="0" applyFont="1" applyBorder="1" applyAlignment="1"/>
    <xf numFmtId="167" fontId="0" fillId="0" borderId="0" xfId="0" applyNumberFormat="1" applyAlignment="1"/>
    <xf numFmtId="166" fontId="9" fillId="0" borderId="0" xfId="0" applyFont="1" applyFill="1" applyBorder="1" applyAlignment="1">
      <alignment vertical="center"/>
    </xf>
    <xf numFmtId="166" fontId="10" fillId="0" borderId="0" xfId="0" applyFont="1" applyFill="1" applyBorder="1" applyAlignment="1" applyProtection="1">
      <alignment vertical="center"/>
    </xf>
    <xf numFmtId="166" fontId="11" fillId="0" borderId="0" xfId="0" quotePrefix="1" applyFont="1" applyFill="1" applyBorder="1" applyAlignment="1">
      <alignment horizontal="left" vertical="center"/>
    </xf>
    <xf numFmtId="166" fontId="10" fillId="0" borderId="0" xfId="0" applyFont="1" applyFill="1" applyBorder="1" applyAlignment="1">
      <alignment vertical="center"/>
    </xf>
    <xf numFmtId="166" fontId="8" fillId="0" borderId="0" xfId="0" applyFont="1" applyAlignment="1">
      <alignment vertical="center"/>
    </xf>
    <xf numFmtId="166" fontId="3" fillId="0" borderId="0" xfId="0" applyFont="1" applyAlignment="1">
      <alignment vertical="center"/>
    </xf>
    <xf numFmtId="166" fontId="4" fillId="0" borderId="2" xfId="0" applyFont="1" applyBorder="1" applyAlignment="1">
      <alignment vertical="top" wrapText="1"/>
    </xf>
    <xf numFmtId="166" fontId="0" fillId="0" borderId="0" xfId="0" applyFont="1" applyAlignment="1">
      <alignment horizontal="centerContinuous"/>
    </xf>
    <xf numFmtId="166" fontId="0" fillId="0" borderId="0" xfId="0" applyFont="1" applyFill="1" applyBorder="1" applyAlignment="1">
      <alignment vertical="center"/>
    </xf>
    <xf numFmtId="166" fontId="4" fillId="2" borderId="0" xfId="0" applyFont="1" applyFill="1" applyBorder="1" applyAlignment="1">
      <alignment horizontal="left" vertical="center"/>
    </xf>
    <xf numFmtId="166" fontId="0" fillId="2" borderId="0" xfId="0" applyFont="1" applyFill="1" applyBorder="1" applyAlignment="1">
      <alignment horizontal="left" vertical="center"/>
    </xf>
    <xf numFmtId="166" fontId="4" fillId="2" borderId="0" xfId="0" quotePrefix="1" applyFont="1" applyFill="1" applyBorder="1" applyAlignment="1">
      <alignment horizontal="centerContinuous" vertical="center"/>
    </xf>
    <xf numFmtId="166" fontId="0" fillId="2" borderId="0" xfId="0" applyFont="1" applyFill="1" applyBorder="1" applyAlignment="1">
      <alignment horizontal="centerContinuous" vertical="center"/>
    </xf>
    <xf numFmtId="166" fontId="0" fillId="2" borderId="11" xfId="0" applyFont="1" applyFill="1" applyBorder="1" applyAlignment="1">
      <alignment horizontal="centerContinuous" vertical="center"/>
    </xf>
    <xf numFmtId="166" fontId="0" fillId="2" borderId="12" xfId="0" applyFont="1" applyFill="1" applyBorder="1" applyAlignment="1">
      <alignment horizontal="centerContinuous" vertical="center"/>
    </xf>
    <xf numFmtId="166" fontId="0" fillId="2" borderId="13" xfId="0" applyFont="1" applyFill="1" applyBorder="1" applyAlignment="1">
      <alignment horizontal="center" vertical="center"/>
    </xf>
    <xf numFmtId="166" fontId="0" fillId="2" borderId="13" xfId="0" applyFont="1" applyFill="1" applyBorder="1" applyAlignment="1">
      <alignment horizontal="center" vertical="center" wrapText="1"/>
    </xf>
    <xf numFmtId="166" fontId="0" fillId="2" borderId="13" xfId="0" quotePrefix="1" applyFont="1" applyFill="1" applyBorder="1" applyAlignment="1">
      <alignment horizontal="center" vertical="center"/>
    </xf>
    <xf numFmtId="166" fontId="0" fillId="2" borderId="14" xfId="0" applyFont="1" applyFill="1" applyBorder="1" applyAlignment="1">
      <alignment horizontal="center" vertical="center" wrapText="1"/>
    </xf>
    <xf numFmtId="166" fontId="0" fillId="2" borderId="15" xfId="0" applyFont="1" applyFill="1" applyBorder="1" applyAlignment="1">
      <alignment vertical="center"/>
    </xf>
    <xf numFmtId="166" fontId="0" fillId="0" borderId="0" xfId="0" applyFont="1" applyFill="1" applyBorder="1" applyAlignment="1">
      <alignment horizontal="center" vertical="center"/>
    </xf>
    <xf numFmtId="166" fontId="0" fillId="2" borderId="16" xfId="0" applyFont="1" applyFill="1" applyBorder="1" applyAlignment="1">
      <alignment horizontal="center" vertical="center"/>
    </xf>
    <xf numFmtId="166" fontId="0" fillId="0" borderId="0" xfId="0" applyFont="1" applyAlignment="1"/>
    <xf numFmtId="49" fontId="0" fillId="2" borderId="16" xfId="0" quotePrefix="1" applyNumberFormat="1" applyFont="1" applyFill="1" applyBorder="1" applyAlignment="1">
      <alignment horizontal="center" vertical="center"/>
    </xf>
    <xf numFmtId="166" fontId="0" fillId="2" borderId="16" xfId="0" applyFont="1" applyFill="1" applyBorder="1" applyAlignment="1">
      <alignment horizontal="left" vertical="center"/>
    </xf>
    <xf numFmtId="168" fontId="0" fillId="0" borderId="0" xfId="0" applyNumberFormat="1" applyFont="1" applyFill="1" applyBorder="1" applyAlignment="1">
      <alignment vertical="center"/>
    </xf>
    <xf numFmtId="166" fontId="12" fillId="2" borderId="16" xfId="0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vertical="center"/>
    </xf>
    <xf numFmtId="166" fontId="13" fillId="0" borderId="0" xfId="0" applyFont="1" applyFill="1" applyBorder="1" applyAlignment="1">
      <alignment vertical="center"/>
    </xf>
    <xf numFmtId="166" fontId="0" fillId="0" borderId="0" xfId="0" applyFont="1" applyFill="1" applyBorder="1" applyAlignment="1" applyProtection="1">
      <alignment vertical="center"/>
    </xf>
    <xf numFmtId="166" fontId="0" fillId="0" borderId="0" xfId="0" applyFont="1" applyAlignment="1">
      <alignment vertical="center"/>
    </xf>
    <xf numFmtId="166" fontId="0" fillId="0" borderId="0" xfId="0" applyFont="1" applyBorder="1" applyAlignment="1"/>
    <xf numFmtId="166" fontId="0" fillId="0" borderId="0" xfId="0" applyFont="1" applyBorder="1" applyAlignment="1">
      <alignment horizontal="left"/>
    </xf>
    <xf numFmtId="167" fontId="0" fillId="0" borderId="0" xfId="0" applyNumberFormat="1" applyFont="1" applyAlignment="1"/>
    <xf numFmtId="166" fontId="0" fillId="0" borderId="0" xfId="0" applyFont="1" applyAlignment="1" applyProtection="1"/>
    <xf numFmtId="169" fontId="0" fillId="0" borderId="0" xfId="0" applyNumberFormat="1" applyFont="1" applyAlignment="1"/>
    <xf numFmtId="166" fontId="0" fillId="2" borderId="11" xfId="0" applyFill="1" applyBorder="1" applyAlignment="1">
      <alignment horizontal="centerContinuous" vertical="center"/>
    </xf>
    <xf numFmtId="166" fontId="0" fillId="2" borderId="16" xfId="0" applyFill="1" applyBorder="1" applyAlignment="1">
      <alignment horizontal="center" vertical="center"/>
    </xf>
    <xf numFmtId="0" fontId="6" fillId="0" borderId="2" xfId="6" applyFont="1" applyBorder="1" applyAlignment="1"/>
    <xf numFmtId="0" fontId="1" fillId="0" borderId="2" xfId="6" applyFont="1" applyBorder="1" applyAlignment="1"/>
    <xf numFmtId="0" fontId="1" fillId="0" borderId="2" xfId="6" quotePrefix="1" applyFont="1" applyBorder="1" applyAlignment="1"/>
    <xf numFmtId="166" fontId="0" fillId="2" borderId="13" xfId="0" applyFont="1" applyFill="1" applyBorder="1" applyAlignment="1">
      <alignment horizontal="center" vertical="center"/>
    </xf>
    <xf numFmtId="0" fontId="0" fillId="0" borderId="0" xfId="6" applyFont="1" applyAlignment="1">
      <alignment vertical="center"/>
    </xf>
    <xf numFmtId="166" fontId="7" fillId="0" borderId="0" xfId="0" applyFont="1" applyBorder="1" applyAlignment="1"/>
    <xf numFmtId="166" fontId="0" fillId="2" borderId="13" xfId="0" applyFont="1" applyFill="1" applyBorder="1" applyAlignment="1">
      <alignment horizontal="center" vertical="center"/>
    </xf>
    <xf numFmtId="166" fontId="0" fillId="2" borderId="13" xfId="0" applyFont="1" applyFill="1" applyBorder="1" applyAlignment="1">
      <alignment horizontal="center" vertical="center"/>
    </xf>
    <xf numFmtId="166" fontId="0" fillId="2" borderId="13" xfId="0" applyFont="1" applyFill="1" applyBorder="1" applyAlignment="1">
      <alignment horizontal="center" vertical="center"/>
    </xf>
    <xf numFmtId="166" fontId="1" fillId="2" borderId="0" xfId="0" applyFont="1" applyFill="1" applyBorder="1" applyAlignment="1">
      <alignment horizontal="left" vertical="center"/>
    </xf>
    <xf numFmtId="166" fontId="4" fillId="2" borderId="0" xfId="0" applyFont="1" applyFill="1" applyBorder="1" applyAlignment="1">
      <alignment horizontal="left" vertical="center"/>
    </xf>
    <xf numFmtId="166" fontId="0" fillId="2" borderId="17" xfId="0" applyFont="1" applyFill="1" applyBorder="1" applyAlignment="1">
      <alignment horizontal="center" vertical="center" wrapText="1"/>
    </xf>
    <xf numFmtId="166" fontId="0" fillId="2" borderId="18" xfId="0" applyFont="1" applyFill="1" applyBorder="1" applyAlignment="1">
      <alignment horizontal="center" vertical="center" wrapText="1"/>
    </xf>
    <xf numFmtId="166" fontId="0" fillId="2" borderId="11" xfId="0" applyFont="1" applyFill="1" applyBorder="1" applyAlignment="1">
      <alignment horizontal="center" vertical="center"/>
    </xf>
    <xf numFmtId="166" fontId="0" fillId="2" borderId="13" xfId="0" applyFont="1" applyFill="1" applyBorder="1" applyAlignment="1">
      <alignment horizontal="center" vertical="center"/>
    </xf>
    <xf numFmtId="0" fontId="3" fillId="0" borderId="8" xfId="11" quotePrefix="1" applyFont="1" applyBorder="1" applyAlignment="1">
      <alignment horizontal="center" vertical="center" wrapText="1"/>
    </xf>
    <xf numFmtId="0" fontId="1" fillId="0" borderId="3" xfId="11" applyBorder="1" applyAlignment="1">
      <alignment horizontal="center" vertical="center" wrapText="1"/>
    </xf>
    <xf numFmtId="166" fontId="0" fillId="0" borderId="19" xfId="0" applyBorder="1" applyAlignment="1">
      <alignment horizontal="center" vertical="center"/>
    </xf>
    <xf numFmtId="166" fontId="0" fillId="0" borderId="5" xfId="0" applyBorder="1" applyAlignment="1">
      <alignment horizontal="center" vertical="center"/>
    </xf>
  </cellXfs>
  <cellStyles count="17">
    <cellStyle name="Dez 1" xfId="1"/>
    <cellStyle name="Dez 2" xfId="2"/>
    <cellStyle name="Ganz" xfId="3"/>
    <cellStyle name="Standard" xfId="0" builtinId="0"/>
    <cellStyle name="Standard 2" xfId="4"/>
    <cellStyle name="Standard 2 2" xfId="5"/>
    <cellStyle name="Standard 3" xfId="6"/>
    <cellStyle name="Standard 3 2" xfId="15"/>
    <cellStyle name="Standard 4" xfId="7"/>
    <cellStyle name="Standard 4 2" xfId="16"/>
    <cellStyle name="Standard 5" xfId="14"/>
    <cellStyle name="Standard_1986" xfId="8"/>
    <cellStyle name="Standard_1992" xfId="9"/>
    <cellStyle name="Standard_2000" xfId="10"/>
    <cellStyle name="Standard_2001" xfId="11"/>
    <cellStyle name="Standard_Erläuterungen" xfId="12"/>
    <cellStyle name="U_1 - Formatvorlage1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9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8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8"/>
  <sheetViews>
    <sheetView showGridLines="0" workbookViewId="0">
      <selection activeCell="B24" sqref="B24"/>
    </sheetView>
  </sheetViews>
  <sheetFormatPr baseColWidth="10" defaultColWidth="12" defaultRowHeight="12.75" customHeight="1" x14ac:dyDescent="0.2"/>
  <cols>
    <col min="1" max="1" width="2.83203125" style="33" customWidth="1"/>
    <col min="2" max="2" width="104.83203125" style="33" customWidth="1"/>
    <col min="3" max="8" width="12" style="33"/>
    <col min="9" max="9" width="19.5" style="33" customWidth="1"/>
    <col min="10" max="16384" width="12" style="33"/>
  </cols>
  <sheetData>
    <row r="1" spans="1:9" ht="12.75" customHeight="1" x14ac:dyDescent="0.2">
      <c r="A1" s="37"/>
      <c r="B1" s="38"/>
    </row>
    <row r="2" spans="1:9" ht="12.75" customHeight="1" x14ac:dyDescent="0.2">
      <c r="A2" s="39"/>
      <c r="B2" s="40" t="s">
        <v>55</v>
      </c>
    </row>
    <row r="3" spans="1:9" ht="12.75" customHeight="1" x14ac:dyDescent="0.2">
      <c r="A3" s="46"/>
      <c r="B3" s="48"/>
    </row>
    <row r="4" spans="1:9" ht="12.75" customHeight="1" x14ac:dyDescent="0.2">
      <c r="A4" s="37"/>
      <c r="B4" s="49"/>
    </row>
    <row r="5" spans="1:9" ht="12.75" customHeight="1" x14ac:dyDescent="0.2">
      <c r="A5" s="39"/>
      <c r="B5" s="41" t="s">
        <v>64</v>
      </c>
      <c r="C5" s="36"/>
      <c r="D5" s="34"/>
      <c r="E5" s="34"/>
      <c r="F5" s="34"/>
      <c r="G5" s="34"/>
      <c r="H5" s="34"/>
      <c r="I5" s="34"/>
    </row>
    <row r="6" spans="1:9" ht="12.75" customHeight="1" x14ac:dyDescent="0.2">
      <c r="A6" s="46"/>
      <c r="B6" s="50"/>
      <c r="C6" s="35"/>
    </row>
    <row r="7" spans="1:9" ht="12.75" customHeight="1" x14ac:dyDescent="0.2">
      <c r="A7" s="37"/>
      <c r="B7" s="38"/>
    </row>
    <row r="8" spans="1:9" ht="12.75" customHeight="1" x14ac:dyDescent="0.2">
      <c r="A8" s="39"/>
      <c r="B8" s="42" t="s">
        <v>63</v>
      </c>
    </row>
    <row r="9" spans="1:9" ht="12.75" customHeight="1" x14ac:dyDescent="0.2">
      <c r="A9" s="39"/>
      <c r="B9" s="43"/>
    </row>
    <row r="10" spans="1:9" ht="12.75" customHeight="1" x14ac:dyDescent="0.2">
      <c r="A10" s="39"/>
      <c r="B10" s="43" t="s">
        <v>65</v>
      </c>
    </row>
    <row r="11" spans="1:9" ht="12.75" customHeight="1" x14ac:dyDescent="0.2">
      <c r="A11" s="39"/>
      <c r="B11" s="43"/>
    </row>
    <row r="12" spans="1:9" ht="44.25" customHeight="1" x14ac:dyDescent="0.2">
      <c r="A12" s="39"/>
      <c r="B12" s="58" t="s">
        <v>98</v>
      </c>
    </row>
    <row r="13" spans="1:9" ht="12.75" customHeight="1" x14ac:dyDescent="0.2">
      <c r="A13" s="46"/>
      <c r="B13" s="47"/>
    </row>
    <row r="14" spans="1:9" ht="12.75" customHeight="1" x14ac:dyDescent="0.2">
      <c r="A14" s="37"/>
      <c r="B14" s="38"/>
    </row>
    <row r="15" spans="1:9" ht="12.75" customHeight="1" x14ac:dyDescent="0.2">
      <c r="A15" s="39"/>
      <c r="B15" s="42" t="s">
        <v>62</v>
      </c>
    </row>
    <row r="16" spans="1:9" ht="12.75" customHeight="1" x14ac:dyDescent="0.2">
      <c r="A16" s="39"/>
      <c r="B16" s="43"/>
    </row>
    <row r="17" spans="1:2" ht="12.75" customHeight="1" x14ac:dyDescent="0.2">
      <c r="A17" s="39"/>
      <c r="B17" s="43" t="s">
        <v>56</v>
      </c>
    </row>
    <row r="18" spans="1:2" ht="12.75" customHeight="1" x14ac:dyDescent="0.2">
      <c r="A18" s="39"/>
      <c r="B18" s="43" t="s">
        <v>57</v>
      </c>
    </row>
    <row r="19" spans="1:2" ht="12.75" customHeight="1" x14ac:dyDescent="0.2">
      <c r="A19" s="46"/>
      <c r="B19" s="47"/>
    </row>
    <row r="20" spans="1:2" ht="12.75" customHeight="1" x14ac:dyDescent="0.2">
      <c r="A20" s="37"/>
      <c r="B20" s="38"/>
    </row>
    <row r="21" spans="1:2" ht="12.75" customHeight="1" x14ac:dyDescent="0.2">
      <c r="A21" s="39"/>
      <c r="B21" s="90" t="s">
        <v>61</v>
      </c>
    </row>
    <row r="22" spans="1:2" ht="12.75" customHeight="1" x14ac:dyDescent="0.2">
      <c r="A22" s="39"/>
      <c r="B22" s="91"/>
    </row>
    <row r="23" spans="1:2" ht="12.75" customHeight="1" x14ac:dyDescent="0.2">
      <c r="A23" s="39"/>
      <c r="B23" s="92" t="s">
        <v>112</v>
      </c>
    </row>
    <row r="24" spans="1:2" ht="12.75" customHeight="1" x14ac:dyDescent="0.2">
      <c r="A24" s="39"/>
      <c r="B24" s="92"/>
    </row>
    <row r="25" spans="1:2" ht="12.75" customHeight="1" x14ac:dyDescent="0.2">
      <c r="A25" s="39"/>
      <c r="B25" s="92" t="s">
        <v>108</v>
      </c>
    </row>
    <row r="26" spans="1:2" ht="12.75" customHeight="1" x14ac:dyDescent="0.2">
      <c r="A26" s="39"/>
      <c r="B26" s="91" t="s">
        <v>109</v>
      </c>
    </row>
    <row r="27" spans="1:2" ht="12.75" customHeight="1" x14ac:dyDescent="0.2">
      <c r="A27" s="39"/>
      <c r="B27" s="92" t="s">
        <v>110</v>
      </c>
    </row>
    <row r="28" spans="1:2" ht="12.75" customHeight="1" x14ac:dyDescent="0.2">
      <c r="A28" s="46"/>
      <c r="B28" s="47"/>
    </row>
    <row r="29" spans="1:2" ht="12.75" customHeight="1" x14ac:dyDescent="0.2">
      <c r="A29" s="37"/>
      <c r="B29" s="38"/>
    </row>
    <row r="30" spans="1:2" ht="12.75" customHeight="1" x14ac:dyDescent="0.2">
      <c r="A30" s="39"/>
      <c r="B30" s="42" t="s">
        <v>60</v>
      </c>
    </row>
    <row r="31" spans="1:2" ht="12.75" customHeight="1" x14ac:dyDescent="0.2">
      <c r="A31" s="39"/>
      <c r="B31" s="43"/>
    </row>
    <row r="32" spans="1:2" ht="12.75" customHeight="1" x14ac:dyDescent="0.2">
      <c r="A32" s="39"/>
      <c r="B32" s="44" t="s">
        <v>66</v>
      </c>
    </row>
    <row r="33" spans="1:2" ht="12.75" customHeight="1" x14ac:dyDescent="0.2">
      <c r="A33" s="46"/>
      <c r="B33" s="47"/>
    </row>
    <row r="34" spans="1:2" ht="12.75" customHeight="1" x14ac:dyDescent="0.2">
      <c r="A34" s="39"/>
      <c r="B34" s="43"/>
    </row>
    <row r="35" spans="1:2" ht="12.75" customHeight="1" x14ac:dyDescent="0.2">
      <c r="A35" s="39"/>
      <c r="B35" s="45" t="s">
        <v>59</v>
      </c>
    </row>
    <row r="36" spans="1:2" ht="12.75" customHeight="1" x14ac:dyDescent="0.2">
      <c r="A36" s="39"/>
      <c r="B36" s="43"/>
    </row>
    <row r="37" spans="1:2" ht="12.75" customHeight="1" x14ac:dyDescent="0.2">
      <c r="A37" s="39"/>
      <c r="B37" s="43" t="s">
        <v>58</v>
      </c>
    </row>
    <row r="38" spans="1:2" ht="12.75" customHeight="1" x14ac:dyDescent="0.2">
      <c r="A38" s="46"/>
      <c r="B38" s="47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B18" sqref="B18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106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9" t="s">
        <v>20</v>
      </c>
      <c r="H7" s="68" t="s">
        <v>76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53735</v>
      </c>
      <c r="C9" s="60">
        <v>27651</v>
      </c>
      <c r="D9" s="60">
        <v>26084</v>
      </c>
      <c r="E9" s="60">
        <v>1106</v>
      </c>
      <c r="F9" s="60">
        <v>1400</v>
      </c>
      <c r="G9" s="60">
        <v>2223</v>
      </c>
      <c r="H9" s="60">
        <v>7066</v>
      </c>
      <c r="I9" s="60">
        <v>500</v>
      </c>
      <c r="J9" s="60">
        <v>870</v>
      </c>
      <c r="K9" s="60">
        <v>12919</v>
      </c>
    </row>
    <row r="10" spans="1:11" ht="12.75" customHeight="1" x14ac:dyDescent="0.2">
      <c r="A10" s="75" t="s">
        <v>78</v>
      </c>
      <c r="B10" s="60">
        <v>38463</v>
      </c>
      <c r="C10" s="60">
        <v>23684</v>
      </c>
      <c r="D10" s="60">
        <v>14779</v>
      </c>
      <c r="E10" s="60">
        <v>848</v>
      </c>
      <c r="F10" s="60">
        <v>964</v>
      </c>
      <c r="G10" s="60">
        <v>1288</v>
      </c>
      <c r="H10" s="60">
        <v>4877</v>
      </c>
      <c r="I10" s="60">
        <v>275</v>
      </c>
      <c r="J10" s="60">
        <v>680</v>
      </c>
      <c r="K10" s="60">
        <v>5847</v>
      </c>
    </row>
    <row r="11" spans="1:11" ht="12.75" customHeight="1" x14ac:dyDescent="0.2">
      <c r="A11" s="75" t="s">
        <v>79</v>
      </c>
      <c r="B11" s="60">
        <v>30258</v>
      </c>
      <c r="C11" s="60">
        <v>20488</v>
      </c>
      <c r="D11" s="60">
        <v>9770</v>
      </c>
      <c r="E11" s="60">
        <v>877</v>
      </c>
      <c r="F11" s="60">
        <v>685</v>
      </c>
      <c r="G11" s="60">
        <v>620</v>
      </c>
      <c r="H11" s="60">
        <v>3329</v>
      </c>
      <c r="I11" s="60">
        <v>178</v>
      </c>
      <c r="J11" s="60">
        <v>589</v>
      </c>
      <c r="K11" s="60">
        <v>3492</v>
      </c>
    </row>
    <row r="12" spans="1:11" ht="12.75" customHeight="1" x14ac:dyDescent="0.2">
      <c r="A12" s="75" t="s">
        <v>80</v>
      </c>
      <c r="B12" s="60">
        <v>25861</v>
      </c>
      <c r="C12" s="60">
        <v>18385</v>
      </c>
      <c r="D12" s="60">
        <v>7476</v>
      </c>
      <c r="E12" s="60">
        <v>850</v>
      </c>
      <c r="F12" s="60">
        <v>457</v>
      </c>
      <c r="G12" s="60">
        <v>186</v>
      </c>
      <c r="H12" s="60">
        <v>2796</v>
      </c>
      <c r="I12" s="60">
        <v>147</v>
      </c>
      <c r="J12" s="60">
        <v>510</v>
      </c>
      <c r="K12" s="60">
        <v>2530</v>
      </c>
    </row>
    <row r="13" spans="1:11" ht="12.75" customHeight="1" x14ac:dyDescent="0.2">
      <c r="A13" s="75" t="s">
        <v>81</v>
      </c>
      <c r="B13" s="60">
        <v>22620</v>
      </c>
      <c r="C13" s="60">
        <v>16992</v>
      </c>
      <c r="D13" s="60">
        <v>5628</v>
      </c>
      <c r="E13" s="60">
        <v>522</v>
      </c>
      <c r="F13" s="60">
        <v>354</v>
      </c>
      <c r="G13" s="60">
        <v>193</v>
      </c>
      <c r="H13" s="60">
        <v>2006</v>
      </c>
      <c r="I13" s="60">
        <v>128</v>
      </c>
      <c r="J13" s="60">
        <v>452</v>
      </c>
      <c r="K13" s="60">
        <v>1973</v>
      </c>
    </row>
    <row r="14" spans="1:11" ht="12.75" customHeight="1" x14ac:dyDescent="0.2">
      <c r="A14" s="75" t="s">
        <v>82</v>
      </c>
      <c r="B14" s="60">
        <v>51376</v>
      </c>
      <c r="C14" s="60">
        <v>40711</v>
      </c>
      <c r="D14" s="60">
        <v>10665</v>
      </c>
      <c r="E14" s="60">
        <v>642</v>
      </c>
      <c r="F14" s="60">
        <v>714</v>
      </c>
      <c r="G14" s="60">
        <v>433</v>
      </c>
      <c r="H14" s="60">
        <v>3179</v>
      </c>
      <c r="I14" s="60">
        <v>417</v>
      </c>
      <c r="J14" s="60">
        <v>1218</v>
      </c>
      <c r="K14" s="60">
        <v>4062</v>
      </c>
    </row>
    <row r="15" spans="1:11" ht="12.75" customHeight="1" x14ac:dyDescent="0.2">
      <c r="A15" s="75" t="s">
        <v>83</v>
      </c>
      <c r="B15" s="60">
        <v>28162</v>
      </c>
      <c r="C15" s="60">
        <v>22164</v>
      </c>
      <c r="D15" s="60">
        <v>5998</v>
      </c>
      <c r="E15" s="60">
        <v>363</v>
      </c>
      <c r="F15" s="60">
        <v>400</v>
      </c>
      <c r="G15" s="60">
        <v>328</v>
      </c>
      <c r="H15" s="60">
        <v>1550</v>
      </c>
      <c r="I15" s="60">
        <v>287</v>
      </c>
      <c r="J15" s="60">
        <v>876</v>
      </c>
      <c r="K15" s="60">
        <v>2194</v>
      </c>
    </row>
    <row r="16" spans="1:11" ht="12.75" customHeight="1" x14ac:dyDescent="0.2">
      <c r="A16" s="75" t="s">
        <v>12</v>
      </c>
      <c r="B16" s="60">
        <v>60852</v>
      </c>
      <c r="C16" s="60">
        <v>48050</v>
      </c>
      <c r="D16" s="60">
        <v>12802</v>
      </c>
      <c r="E16" s="60">
        <v>967</v>
      </c>
      <c r="F16" s="60">
        <v>979</v>
      </c>
      <c r="G16" s="60">
        <v>855</v>
      </c>
      <c r="H16" s="60">
        <v>2524</v>
      </c>
      <c r="I16" s="60">
        <v>736</v>
      </c>
      <c r="J16" s="60">
        <v>2138</v>
      </c>
      <c r="K16" s="60">
        <v>4603</v>
      </c>
    </row>
    <row r="17" spans="1:11" ht="12.75" customHeight="1" x14ac:dyDescent="0.2">
      <c r="A17" s="89" t="s">
        <v>107</v>
      </c>
      <c r="B17" s="60">
        <v>290974</v>
      </c>
      <c r="C17" s="60">
        <v>235755</v>
      </c>
      <c r="D17" s="60">
        <v>55219</v>
      </c>
      <c r="E17" s="60">
        <v>7768</v>
      </c>
      <c r="F17" s="60">
        <v>7957</v>
      </c>
      <c r="G17" s="60">
        <v>7836</v>
      </c>
      <c r="H17" s="60">
        <v>7686</v>
      </c>
      <c r="I17" s="60">
        <v>3784</v>
      </c>
      <c r="J17" s="60">
        <v>11379</v>
      </c>
      <c r="K17" s="60">
        <v>8809</v>
      </c>
    </row>
    <row r="18" spans="1:11" ht="17.100000000000001" customHeight="1" x14ac:dyDescent="0.2">
      <c r="A18" s="78" t="s">
        <v>1</v>
      </c>
      <c r="B18" s="79">
        <v>602301</v>
      </c>
      <c r="C18" s="79">
        <v>453880</v>
      </c>
      <c r="D18" s="79">
        <v>148421</v>
      </c>
      <c r="E18" s="79">
        <v>13943</v>
      </c>
      <c r="F18" s="79">
        <v>13910</v>
      </c>
      <c r="G18" s="79">
        <v>13962</v>
      </c>
      <c r="H18" s="79">
        <v>35013</v>
      </c>
      <c r="I18" s="79">
        <v>6452</v>
      </c>
      <c r="J18" s="79">
        <v>18712</v>
      </c>
      <c r="K18" s="79">
        <v>46429</v>
      </c>
    </row>
    <row r="19" spans="1:11" ht="12" customHeight="1" x14ac:dyDescent="0.2">
      <c r="A19" s="83"/>
    </row>
    <row r="20" spans="1:11" ht="12" customHeight="1" x14ac:dyDescent="0.2">
      <c r="A20" s="83"/>
    </row>
  </sheetData>
  <mergeCells count="5">
    <mergeCell ref="A3:K4"/>
    <mergeCell ref="A6:A7"/>
    <mergeCell ref="B6:B7"/>
    <mergeCell ref="C6:C7"/>
    <mergeCell ref="D6:D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B19" sqref="B19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104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9" t="s">
        <v>20</v>
      </c>
      <c r="H7" s="68" t="s">
        <v>76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49041</v>
      </c>
      <c r="C9" s="60">
        <v>27022</v>
      </c>
      <c r="D9" s="60">
        <v>22019</v>
      </c>
      <c r="E9" s="60">
        <v>1080</v>
      </c>
      <c r="F9" s="60">
        <v>1341</v>
      </c>
      <c r="G9" s="60">
        <v>1731</v>
      </c>
      <c r="H9" s="60">
        <v>7730</v>
      </c>
      <c r="I9" s="60">
        <v>427</v>
      </c>
      <c r="J9" s="60">
        <v>896</v>
      </c>
      <c r="K9" s="60">
        <v>8814</v>
      </c>
    </row>
    <row r="10" spans="1:11" ht="12.75" customHeight="1" x14ac:dyDescent="0.2">
      <c r="A10" s="75" t="s">
        <v>78</v>
      </c>
      <c r="B10" s="60">
        <v>36105</v>
      </c>
      <c r="C10" s="60">
        <v>23754</v>
      </c>
      <c r="D10" s="60">
        <v>12351</v>
      </c>
      <c r="E10" s="60">
        <v>1004</v>
      </c>
      <c r="F10" s="60">
        <v>816</v>
      </c>
      <c r="G10" s="60">
        <v>733</v>
      </c>
      <c r="H10" s="60">
        <v>4247</v>
      </c>
      <c r="I10" s="60">
        <v>212</v>
      </c>
      <c r="J10" s="60">
        <v>701</v>
      </c>
      <c r="K10" s="60">
        <v>4638</v>
      </c>
    </row>
    <row r="11" spans="1:11" ht="12.75" customHeight="1" x14ac:dyDescent="0.2">
      <c r="A11" s="75" t="s">
        <v>79</v>
      </c>
      <c r="B11" s="60">
        <v>30040</v>
      </c>
      <c r="C11" s="60">
        <v>21144</v>
      </c>
      <c r="D11" s="60">
        <v>8896</v>
      </c>
      <c r="E11" s="60">
        <v>929</v>
      </c>
      <c r="F11" s="60">
        <v>531</v>
      </c>
      <c r="G11" s="60">
        <v>212</v>
      </c>
      <c r="H11" s="60">
        <v>3248</v>
      </c>
      <c r="I11" s="60">
        <v>166</v>
      </c>
      <c r="J11" s="60">
        <v>612</v>
      </c>
      <c r="K11" s="60">
        <v>3198</v>
      </c>
    </row>
    <row r="12" spans="1:11" ht="12.75" customHeight="1" x14ac:dyDescent="0.2">
      <c r="A12" s="75" t="s">
        <v>80</v>
      </c>
      <c r="B12" s="60">
        <v>25501</v>
      </c>
      <c r="C12" s="60">
        <v>19081</v>
      </c>
      <c r="D12" s="60">
        <v>6420</v>
      </c>
      <c r="E12" s="60">
        <v>573</v>
      </c>
      <c r="F12" s="60">
        <v>394</v>
      </c>
      <c r="G12" s="60">
        <v>216</v>
      </c>
      <c r="H12" s="60">
        <v>2246</v>
      </c>
      <c r="I12" s="60">
        <v>148</v>
      </c>
      <c r="J12" s="60">
        <v>506</v>
      </c>
      <c r="K12" s="60">
        <v>2337</v>
      </c>
    </row>
    <row r="13" spans="1:11" ht="12.75" customHeight="1" x14ac:dyDescent="0.2">
      <c r="A13" s="75" t="s">
        <v>81</v>
      </c>
      <c r="B13" s="60">
        <v>20506</v>
      </c>
      <c r="C13" s="60">
        <v>15937</v>
      </c>
      <c r="D13" s="60">
        <v>4569</v>
      </c>
      <c r="E13" s="60">
        <v>301</v>
      </c>
      <c r="F13" s="60">
        <v>277</v>
      </c>
      <c r="G13" s="60">
        <v>165</v>
      </c>
      <c r="H13" s="60">
        <v>1400</v>
      </c>
      <c r="I13" s="60">
        <v>146</v>
      </c>
      <c r="J13" s="60">
        <v>500</v>
      </c>
      <c r="K13" s="60">
        <v>1780</v>
      </c>
    </row>
    <row r="14" spans="1:11" ht="12.75" customHeight="1" x14ac:dyDescent="0.2">
      <c r="A14" s="75" t="s">
        <v>82</v>
      </c>
      <c r="B14" s="60">
        <v>51162</v>
      </c>
      <c r="C14" s="60">
        <v>40351</v>
      </c>
      <c r="D14" s="60">
        <v>10811</v>
      </c>
      <c r="E14" s="60">
        <v>600</v>
      </c>
      <c r="F14" s="60">
        <v>724</v>
      </c>
      <c r="G14" s="60">
        <v>502</v>
      </c>
      <c r="H14" s="60">
        <v>3098</v>
      </c>
      <c r="I14" s="60">
        <v>454</v>
      </c>
      <c r="J14" s="60">
        <v>1254</v>
      </c>
      <c r="K14" s="60">
        <v>4179</v>
      </c>
    </row>
    <row r="15" spans="1:11" ht="12.75" customHeight="1" x14ac:dyDescent="0.2">
      <c r="A15" s="75" t="s">
        <v>83</v>
      </c>
      <c r="B15" s="60">
        <v>27988</v>
      </c>
      <c r="C15" s="60">
        <v>21852</v>
      </c>
      <c r="D15" s="60">
        <v>6136</v>
      </c>
      <c r="E15" s="60">
        <v>374</v>
      </c>
      <c r="F15" s="60">
        <v>446</v>
      </c>
      <c r="G15" s="60">
        <v>350</v>
      </c>
      <c r="H15" s="60">
        <v>1473</v>
      </c>
      <c r="I15" s="60">
        <v>301</v>
      </c>
      <c r="J15" s="60">
        <v>972</v>
      </c>
      <c r="K15" s="60">
        <v>2220</v>
      </c>
    </row>
    <row r="16" spans="1:11" ht="12.75" customHeight="1" x14ac:dyDescent="0.2">
      <c r="A16" s="75" t="s">
        <v>12</v>
      </c>
      <c r="B16" s="60">
        <v>61611</v>
      </c>
      <c r="C16" s="60">
        <v>48268</v>
      </c>
      <c r="D16" s="60">
        <v>13343</v>
      </c>
      <c r="E16" s="60">
        <v>1098</v>
      </c>
      <c r="F16" s="60">
        <v>1095</v>
      </c>
      <c r="G16" s="60">
        <v>889</v>
      </c>
      <c r="H16" s="60">
        <v>2381</v>
      </c>
      <c r="I16" s="60">
        <v>786</v>
      </c>
      <c r="J16" s="60">
        <v>2337</v>
      </c>
      <c r="K16" s="60">
        <v>4757</v>
      </c>
    </row>
    <row r="17" spans="1:11" ht="12.75" customHeight="1" x14ac:dyDescent="0.2">
      <c r="A17" s="89" t="s">
        <v>107</v>
      </c>
      <c r="B17" s="60">
        <v>290944</v>
      </c>
      <c r="C17" s="60">
        <v>235624</v>
      </c>
      <c r="D17" s="60">
        <v>55320</v>
      </c>
      <c r="E17" s="60">
        <v>7852</v>
      </c>
      <c r="F17" s="60">
        <v>8023</v>
      </c>
      <c r="G17" s="60">
        <v>8121</v>
      </c>
      <c r="H17" s="60">
        <v>7629</v>
      </c>
      <c r="I17" s="60">
        <v>3865</v>
      </c>
      <c r="J17" s="60">
        <v>11346</v>
      </c>
      <c r="K17" s="60">
        <v>8484</v>
      </c>
    </row>
    <row r="18" spans="1:11" ht="3" customHeight="1" x14ac:dyDescent="0.2">
      <c r="A18" s="76"/>
      <c r="B18" s="60"/>
      <c r="C18" s="60"/>
      <c r="D18" s="60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v>592898</v>
      </c>
      <c r="C19" s="79">
        <v>453033</v>
      </c>
      <c r="D19" s="79">
        <v>139865</v>
      </c>
      <c r="E19" s="79">
        <v>13811</v>
      </c>
      <c r="F19" s="79">
        <v>13647</v>
      </c>
      <c r="G19" s="79">
        <v>12919</v>
      </c>
      <c r="H19" s="79">
        <v>33452</v>
      </c>
      <c r="I19" s="79">
        <v>6505</v>
      </c>
      <c r="J19" s="79">
        <v>19124</v>
      </c>
      <c r="K19" s="79">
        <v>40407</v>
      </c>
    </row>
    <row r="20" spans="1:11" ht="12" customHeight="1" x14ac:dyDescent="0.2">
      <c r="A20" s="83"/>
    </row>
    <row r="21" spans="1:11" ht="12" customHeight="1" x14ac:dyDescent="0.2">
      <c r="A21" s="83"/>
    </row>
  </sheetData>
  <mergeCells count="5">
    <mergeCell ref="A3:K4"/>
    <mergeCell ref="A6:A7"/>
    <mergeCell ref="B6:B7"/>
    <mergeCell ref="C6:C7"/>
    <mergeCell ref="D6:D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A21" sqref="A21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103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2.1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65" t="s">
        <v>75</v>
      </c>
      <c r="F6" s="65"/>
      <c r="G6" s="65"/>
      <c r="H6" s="65"/>
      <c r="I6" s="65"/>
      <c r="J6" s="65"/>
      <c r="K6" s="66"/>
    </row>
    <row r="7" spans="1:11" ht="32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9" t="s">
        <v>20</v>
      </c>
      <c r="H7" s="68" t="s">
        <v>76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f t="shared" ref="B9:B17" si="0">SUM(C9:D9)</f>
        <v>45513</v>
      </c>
      <c r="C9" s="60">
        <v>26801</v>
      </c>
      <c r="D9" s="60">
        <f t="shared" ref="D9:D17" si="1">SUM(E9:K9)</f>
        <v>18712</v>
      </c>
      <c r="E9" s="60">
        <v>1248</v>
      </c>
      <c r="F9" s="60">
        <v>1119</v>
      </c>
      <c r="G9" s="60">
        <v>1031</v>
      </c>
      <c r="H9" s="60">
        <v>6807</v>
      </c>
      <c r="I9" s="60">
        <v>359</v>
      </c>
      <c r="J9" s="60">
        <v>974</v>
      </c>
      <c r="K9" s="60">
        <v>7174</v>
      </c>
    </row>
    <row r="10" spans="1:11" ht="12.75" customHeight="1" x14ac:dyDescent="0.2">
      <c r="A10" s="75" t="s">
        <v>78</v>
      </c>
      <c r="B10" s="60">
        <f t="shared" si="0"/>
        <v>35948</v>
      </c>
      <c r="C10" s="60">
        <v>24577</v>
      </c>
      <c r="D10" s="60">
        <f t="shared" si="1"/>
        <v>11371</v>
      </c>
      <c r="E10" s="60">
        <v>1078</v>
      </c>
      <c r="F10" s="60">
        <v>638</v>
      </c>
      <c r="G10" s="60">
        <v>245</v>
      </c>
      <c r="H10" s="60">
        <v>4096</v>
      </c>
      <c r="I10" s="60">
        <v>205</v>
      </c>
      <c r="J10" s="60">
        <v>765</v>
      </c>
      <c r="K10" s="60">
        <v>4344</v>
      </c>
    </row>
    <row r="11" spans="1:11" ht="12.75" customHeight="1" x14ac:dyDescent="0.2">
      <c r="A11" s="75" t="s">
        <v>79</v>
      </c>
      <c r="B11" s="60">
        <f t="shared" si="0"/>
        <v>29659</v>
      </c>
      <c r="C11" s="60">
        <v>21903</v>
      </c>
      <c r="D11" s="60">
        <f t="shared" si="1"/>
        <v>7756</v>
      </c>
      <c r="E11" s="60">
        <v>636</v>
      </c>
      <c r="F11" s="60">
        <v>451</v>
      </c>
      <c r="G11" s="60">
        <v>244</v>
      </c>
      <c r="H11" s="60">
        <v>2651</v>
      </c>
      <c r="I11" s="60">
        <v>166</v>
      </c>
      <c r="J11" s="60">
        <v>592</v>
      </c>
      <c r="K11" s="60">
        <v>3016</v>
      </c>
    </row>
    <row r="12" spans="1:11" ht="12.75" customHeight="1" x14ac:dyDescent="0.2">
      <c r="A12" s="75" t="s">
        <v>80</v>
      </c>
      <c r="B12" s="60">
        <f t="shared" si="0"/>
        <v>22986</v>
      </c>
      <c r="C12" s="60">
        <v>17686</v>
      </c>
      <c r="D12" s="60">
        <f t="shared" si="1"/>
        <v>5300</v>
      </c>
      <c r="E12" s="60">
        <v>347</v>
      </c>
      <c r="F12" s="60">
        <v>322</v>
      </c>
      <c r="G12" s="60">
        <v>181</v>
      </c>
      <c r="H12" s="60">
        <v>1634</v>
      </c>
      <c r="I12" s="60">
        <v>157</v>
      </c>
      <c r="J12" s="60">
        <v>552</v>
      </c>
      <c r="K12" s="60">
        <v>2107</v>
      </c>
    </row>
    <row r="13" spans="1:11" ht="12.75" customHeight="1" x14ac:dyDescent="0.2">
      <c r="A13" s="75" t="s">
        <v>81</v>
      </c>
      <c r="B13" s="60">
        <f t="shared" si="0"/>
        <v>20160</v>
      </c>
      <c r="C13" s="60">
        <v>15764</v>
      </c>
      <c r="D13" s="60">
        <f t="shared" si="1"/>
        <v>4396</v>
      </c>
      <c r="E13" s="60">
        <v>229</v>
      </c>
      <c r="F13" s="60">
        <v>303</v>
      </c>
      <c r="G13" s="60">
        <v>190</v>
      </c>
      <c r="H13" s="60">
        <v>1290</v>
      </c>
      <c r="I13" s="60">
        <v>155</v>
      </c>
      <c r="J13" s="60">
        <v>447</v>
      </c>
      <c r="K13" s="60">
        <v>1782</v>
      </c>
    </row>
    <row r="14" spans="1:11" ht="12.75" customHeight="1" x14ac:dyDescent="0.2">
      <c r="A14" s="75" t="s">
        <v>82</v>
      </c>
      <c r="B14" s="60">
        <f t="shared" si="0"/>
        <v>50872</v>
      </c>
      <c r="C14" s="60">
        <v>39824</v>
      </c>
      <c r="D14" s="60">
        <f t="shared" si="1"/>
        <v>11048</v>
      </c>
      <c r="E14" s="60">
        <v>650</v>
      </c>
      <c r="F14" s="60">
        <v>748</v>
      </c>
      <c r="G14" s="60">
        <v>540</v>
      </c>
      <c r="H14" s="60">
        <v>2937</v>
      </c>
      <c r="I14" s="60">
        <v>507</v>
      </c>
      <c r="J14" s="60">
        <v>1465</v>
      </c>
      <c r="K14" s="60">
        <v>4201</v>
      </c>
    </row>
    <row r="15" spans="1:11" ht="12.75" customHeight="1" x14ac:dyDescent="0.2">
      <c r="A15" s="75" t="s">
        <v>83</v>
      </c>
      <c r="B15" s="60">
        <f t="shared" si="0"/>
        <v>28079</v>
      </c>
      <c r="C15" s="60">
        <v>21781</v>
      </c>
      <c r="D15" s="60">
        <f t="shared" si="1"/>
        <v>6298</v>
      </c>
      <c r="E15" s="60">
        <v>408</v>
      </c>
      <c r="F15" s="60">
        <v>471</v>
      </c>
      <c r="G15" s="60">
        <v>362</v>
      </c>
      <c r="H15" s="60">
        <v>1434</v>
      </c>
      <c r="I15" s="60">
        <v>352</v>
      </c>
      <c r="J15" s="60">
        <v>945</v>
      </c>
      <c r="K15" s="60">
        <v>2326</v>
      </c>
    </row>
    <row r="16" spans="1:11" ht="12.75" customHeight="1" x14ac:dyDescent="0.2">
      <c r="A16" s="75" t="s">
        <v>12</v>
      </c>
      <c r="B16" s="60">
        <f t="shared" si="0"/>
        <v>62155</v>
      </c>
      <c r="C16" s="60">
        <v>48060</v>
      </c>
      <c r="D16" s="60">
        <f t="shared" si="1"/>
        <v>14095</v>
      </c>
      <c r="E16" s="60">
        <v>1177</v>
      </c>
      <c r="F16" s="60">
        <v>1237</v>
      </c>
      <c r="G16" s="60">
        <v>989</v>
      </c>
      <c r="H16" s="60">
        <v>2319</v>
      </c>
      <c r="I16" s="60">
        <v>931</v>
      </c>
      <c r="J16" s="60">
        <v>2608</v>
      </c>
      <c r="K16" s="60">
        <v>4834</v>
      </c>
    </row>
    <row r="17" spans="1:11" ht="12.75" customHeight="1" x14ac:dyDescent="0.2">
      <c r="A17" s="73" t="s">
        <v>13</v>
      </c>
      <c r="B17" s="60">
        <f t="shared" si="0"/>
        <v>290612</v>
      </c>
      <c r="C17" s="60">
        <v>235790</v>
      </c>
      <c r="D17" s="60">
        <f t="shared" si="1"/>
        <v>54822</v>
      </c>
      <c r="E17" s="60">
        <v>7906</v>
      </c>
      <c r="F17" s="60">
        <v>8026</v>
      </c>
      <c r="G17" s="60">
        <v>8196</v>
      </c>
      <c r="H17" s="60">
        <v>7510</v>
      </c>
      <c r="I17" s="60">
        <v>3852</v>
      </c>
      <c r="J17" s="60">
        <v>11171</v>
      </c>
      <c r="K17" s="60">
        <v>8161</v>
      </c>
    </row>
    <row r="18" spans="1:11" ht="3" customHeight="1" x14ac:dyDescent="0.2">
      <c r="A18" s="76"/>
      <c r="B18" s="60"/>
      <c r="C18" s="60"/>
      <c r="D18" s="60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f>SUM(B9:B17)</f>
        <v>585984</v>
      </c>
      <c r="C19" s="79">
        <f t="shared" ref="C19:K19" si="2">SUM(C9:C18)</f>
        <v>452186</v>
      </c>
      <c r="D19" s="79">
        <f t="shared" si="2"/>
        <v>133798</v>
      </c>
      <c r="E19" s="79">
        <f>SUM(E9:E18)</f>
        <v>13679</v>
      </c>
      <c r="F19" s="79">
        <f>SUM(F9:F18)</f>
        <v>13315</v>
      </c>
      <c r="G19" s="79">
        <f>SUM(G9:G18)</f>
        <v>11978</v>
      </c>
      <c r="H19" s="79">
        <f>SUM(H9:H18)</f>
        <v>30678</v>
      </c>
      <c r="I19" s="79">
        <f t="shared" si="2"/>
        <v>6684</v>
      </c>
      <c r="J19" s="79">
        <f t="shared" si="2"/>
        <v>19519</v>
      </c>
      <c r="K19" s="79">
        <f t="shared" si="2"/>
        <v>37945</v>
      </c>
    </row>
    <row r="20" spans="1:11" ht="12" customHeight="1" x14ac:dyDescent="0.2">
      <c r="A20" s="83"/>
    </row>
    <row r="21" spans="1:11" ht="12" customHeight="1" x14ac:dyDescent="0.2">
      <c r="A21" s="83"/>
    </row>
  </sheetData>
  <mergeCells count="5">
    <mergeCell ref="A3:K4"/>
    <mergeCell ref="A6:A7"/>
    <mergeCell ref="B6:B7"/>
    <mergeCell ref="C6:C7"/>
    <mergeCell ref="D6:D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K21"/>
  <sheetViews>
    <sheetView workbookViewId="0">
      <selection activeCell="A25" sqref="A25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100" t="s">
        <v>102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2.1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65" t="s">
        <v>75</v>
      </c>
      <c r="F6" s="65"/>
      <c r="G6" s="65"/>
      <c r="H6" s="65"/>
      <c r="I6" s="65"/>
      <c r="J6" s="65"/>
      <c r="K6" s="66"/>
    </row>
    <row r="7" spans="1:11" ht="32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9" t="s">
        <v>20</v>
      </c>
      <c r="H7" s="68" t="s">
        <v>76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f t="shared" ref="B9:B17" si="0">SUM(C9:D9)</f>
        <v>43252</v>
      </c>
      <c r="C9" s="60">
        <v>26624</v>
      </c>
      <c r="D9" s="60">
        <f t="shared" ref="D9:D17" si="1">SUM(E9:K9)</f>
        <v>16628</v>
      </c>
      <c r="E9" s="60">
        <v>1316</v>
      </c>
      <c r="F9" s="60">
        <v>850</v>
      </c>
      <c r="G9" s="60">
        <v>382</v>
      </c>
      <c r="H9" s="60">
        <v>6044</v>
      </c>
      <c r="I9" s="60">
        <v>385</v>
      </c>
      <c r="J9" s="60">
        <v>1047</v>
      </c>
      <c r="K9" s="60">
        <v>6604</v>
      </c>
    </row>
    <row r="10" spans="1:11" ht="12.75" customHeight="1" x14ac:dyDescent="0.2">
      <c r="A10" s="75" t="s">
        <v>78</v>
      </c>
      <c r="B10" s="60">
        <f t="shared" si="0"/>
        <v>35096</v>
      </c>
      <c r="C10" s="60">
        <v>25209</v>
      </c>
      <c r="D10" s="60">
        <f t="shared" si="1"/>
        <v>9887</v>
      </c>
      <c r="E10" s="60">
        <v>724</v>
      </c>
      <c r="F10" s="60">
        <v>518</v>
      </c>
      <c r="G10" s="60">
        <v>275</v>
      </c>
      <c r="H10" s="60">
        <v>3375</v>
      </c>
      <c r="I10" s="60">
        <v>205</v>
      </c>
      <c r="J10" s="60">
        <v>730</v>
      </c>
      <c r="K10" s="60">
        <v>4060</v>
      </c>
    </row>
    <row r="11" spans="1:11" ht="12.75" customHeight="1" x14ac:dyDescent="0.2">
      <c r="A11" s="75" t="s">
        <v>79</v>
      </c>
      <c r="B11" s="60">
        <f t="shared" si="0"/>
        <v>27106</v>
      </c>
      <c r="C11" s="60">
        <v>20734</v>
      </c>
      <c r="D11" s="60">
        <f t="shared" si="1"/>
        <v>6372</v>
      </c>
      <c r="E11" s="60">
        <v>378</v>
      </c>
      <c r="F11" s="60">
        <v>374</v>
      </c>
      <c r="G11" s="60">
        <v>202</v>
      </c>
      <c r="H11" s="60">
        <v>1951</v>
      </c>
      <c r="I11" s="60">
        <v>182</v>
      </c>
      <c r="J11" s="60">
        <v>637</v>
      </c>
      <c r="K11" s="60">
        <v>2648</v>
      </c>
    </row>
    <row r="12" spans="1:11" ht="12.75" customHeight="1" x14ac:dyDescent="0.2">
      <c r="A12" s="75" t="s">
        <v>80</v>
      </c>
      <c r="B12" s="60">
        <f t="shared" si="0"/>
        <v>22525</v>
      </c>
      <c r="C12" s="60">
        <v>17464</v>
      </c>
      <c r="D12" s="60">
        <f t="shared" si="1"/>
        <v>5061</v>
      </c>
      <c r="E12" s="60">
        <v>262</v>
      </c>
      <c r="F12" s="60">
        <v>335</v>
      </c>
      <c r="G12" s="60">
        <v>208</v>
      </c>
      <c r="H12" s="60">
        <v>1480</v>
      </c>
      <c r="I12" s="60">
        <v>170</v>
      </c>
      <c r="J12" s="60">
        <v>510</v>
      </c>
      <c r="K12" s="60">
        <v>2096</v>
      </c>
    </row>
    <row r="13" spans="1:11" ht="12.75" customHeight="1" x14ac:dyDescent="0.2">
      <c r="A13" s="75" t="s">
        <v>81</v>
      </c>
      <c r="B13" s="60">
        <f t="shared" si="0"/>
        <v>20482</v>
      </c>
      <c r="C13" s="60">
        <v>16063</v>
      </c>
      <c r="D13" s="60">
        <f t="shared" si="1"/>
        <v>4419</v>
      </c>
      <c r="E13" s="60">
        <v>240</v>
      </c>
      <c r="F13" s="60">
        <v>305</v>
      </c>
      <c r="G13" s="60">
        <v>184</v>
      </c>
      <c r="H13" s="60">
        <v>1288</v>
      </c>
      <c r="I13" s="60">
        <v>181</v>
      </c>
      <c r="J13" s="60">
        <v>495</v>
      </c>
      <c r="K13" s="60">
        <v>1726</v>
      </c>
    </row>
    <row r="14" spans="1:11" ht="12.75" customHeight="1" x14ac:dyDescent="0.2">
      <c r="A14" s="75" t="s">
        <v>82</v>
      </c>
      <c r="B14" s="60">
        <f t="shared" si="0"/>
        <v>49920</v>
      </c>
      <c r="C14" s="60">
        <v>38601</v>
      </c>
      <c r="D14" s="60">
        <f t="shared" si="1"/>
        <v>11319</v>
      </c>
      <c r="E14" s="60">
        <v>665</v>
      </c>
      <c r="F14" s="60">
        <v>756</v>
      </c>
      <c r="G14" s="60">
        <v>595</v>
      </c>
      <c r="H14" s="60">
        <v>2863</v>
      </c>
      <c r="I14" s="60">
        <v>542</v>
      </c>
      <c r="J14" s="60">
        <v>1597</v>
      </c>
      <c r="K14" s="60">
        <v>4301</v>
      </c>
    </row>
    <row r="15" spans="1:11" ht="12.75" customHeight="1" x14ac:dyDescent="0.2">
      <c r="A15" s="75" t="s">
        <v>83</v>
      </c>
      <c r="B15" s="60">
        <f t="shared" si="0"/>
        <v>27352</v>
      </c>
      <c r="C15" s="60">
        <v>21093</v>
      </c>
      <c r="D15" s="60">
        <f t="shared" si="1"/>
        <v>6259</v>
      </c>
      <c r="E15" s="60">
        <v>449</v>
      </c>
      <c r="F15" s="60">
        <v>462</v>
      </c>
      <c r="G15" s="60">
        <v>385</v>
      </c>
      <c r="H15" s="60">
        <v>1243</v>
      </c>
      <c r="I15" s="60">
        <v>355</v>
      </c>
      <c r="J15" s="60">
        <v>1018</v>
      </c>
      <c r="K15" s="60">
        <v>2347</v>
      </c>
    </row>
    <row r="16" spans="1:11" ht="12.75" customHeight="1" x14ac:dyDescent="0.2">
      <c r="A16" s="75" t="s">
        <v>12</v>
      </c>
      <c r="B16" s="60">
        <f t="shared" si="0"/>
        <v>63050</v>
      </c>
      <c r="C16" s="60">
        <v>48276</v>
      </c>
      <c r="D16" s="60">
        <f t="shared" si="1"/>
        <v>14774</v>
      </c>
      <c r="E16" s="60">
        <v>1352</v>
      </c>
      <c r="F16" s="60">
        <v>1348</v>
      </c>
      <c r="G16" s="60">
        <v>1064</v>
      </c>
      <c r="H16" s="60">
        <v>2317</v>
      </c>
      <c r="I16" s="60">
        <v>1088</v>
      </c>
      <c r="J16" s="60">
        <v>2840</v>
      </c>
      <c r="K16" s="60">
        <v>4765</v>
      </c>
    </row>
    <row r="17" spans="1:11" ht="12.75" customHeight="1" x14ac:dyDescent="0.2">
      <c r="A17" s="73" t="s">
        <v>13</v>
      </c>
      <c r="B17" s="60">
        <f t="shared" si="0"/>
        <v>290103</v>
      </c>
      <c r="C17" s="60">
        <v>235842</v>
      </c>
      <c r="D17" s="60">
        <f t="shared" si="1"/>
        <v>54261</v>
      </c>
      <c r="E17" s="60">
        <v>7946</v>
      </c>
      <c r="F17" s="60">
        <v>8014</v>
      </c>
      <c r="G17" s="60">
        <v>8199</v>
      </c>
      <c r="H17" s="60">
        <v>7409</v>
      </c>
      <c r="I17" s="60">
        <v>3948</v>
      </c>
      <c r="J17" s="60">
        <v>11054</v>
      </c>
      <c r="K17" s="60">
        <v>7691</v>
      </c>
    </row>
    <row r="18" spans="1:11" ht="3" customHeight="1" x14ac:dyDescent="0.2">
      <c r="A18" s="76"/>
      <c r="B18" s="60"/>
      <c r="C18" s="60"/>
      <c r="D18" s="60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f>SUM(B9:B17)</f>
        <v>578886</v>
      </c>
      <c r="C19" s="79">
        <f t="shared" ref="C19:K19" si="2">SUM(C9:C18)</f>
        <v>449906</v>
      </c>
      <c r="D19" s="79">
        <f t="shared" si="2"/>
        <v>128980</v>
      </c>
      <c r="E19" s="79">
        <f>SUM(E9:E18)</f>
        <v>13332</v>
      </c>
      <c r="F19" s="79">
        <f>SUM(F9:F18)</f>
        <v>12962</v>
      </c>
      <c r="G19" s="79">
        <f>SUM(G9:G18)</f>
        <v>11494</v>
      </c>
      <c r="H19" s="79">
        <f>SUM(H9:H18)</f>
        <v>27970</v>
      </c>
      <c r="I19" s="79">
        <f t="shared" si="2"/>
        <v>7056</v>
      </c>
      <c r="J19" s="79">
        <f t="shared" si="2"/>
        <v>19928</v>
      </c>
      <c r="K19" s="79">
        <f t="shared" si="2"/>
        <v>36238</v>
      </c>
    </row>
    <row r="20" spans="1:11" ht="12" customHeight="1" x14ac:dyDescent="0.2">
      <c r="A20" s="83"/>
    </row>
    <row r="21" spans="1:11" ht="12" customHeight="1" x14ac:dyDescent="0.2">
      <c r="A21" s="83"/>
    </row>
  </sheetData>
  <mergeCells count="5">
    <mergeCell ref="A3:K4"/>
    <mergeCell ref="A6:A7"/>
    <mergeCell ref="B6:B7"/>
    <mergeCell ref="C6:C7"/>
    <mergeCell ref="D6:D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K21"/>
  <sheetViews>
    <sheetView workbookViewId="0">
      <selection activeCell="A22" sqref="A22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100" t="s">
        <v>99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2.1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65" t="s">
        <v>75</v>
      </c>
      <c r="F6" s="65"/>
      <c r="G6" s="65"/>
      <c r="H6" s="65"/>
      <c r="I6" s="65"/>
      <c r="J6" s="65"/>
      <c r="K6" s="66"/>
    </row>
    <row r="7" spans="1:11" ht="32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8" t="s">
        <v>76</v>
      </c>
      <c r="H7" s="69" t="s">
        <v>20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f t="shared" ref="B9:B17" si="0">SUM(C9:D9)</f>
        <v>42971</v>
      </c>
      <c r="C9" s="60">
        <v>28520</v>
      </c>
      <c r="D9" s="60">
        <f t="shared" ref="D9:D17" si="1">SUM(E9:K9)</f>
        <v>14451</v>
      </c>
      <c r="E9" s="60">
        <v>893</v>
      </c>
      <c r="F9" s="60">
        <v>697</v>
      </c>
      <c r="G9" s="60">
        <v>5113</v>
      </c>
      <c r="H9" s="60">
        <v>416</v>
      </c>
      <c r="I9" s="60">
        <v>369</v>
      </c>
      <c r="J9" s="60">
        <v>979</v>
      </c>
      <c r="K9" s="60">
        <v>5984</v>
      </c>
    </row>
    <row r="10" spans="1:11" ht="12.75" customHeight="1" x14ac:dyDescent="0.2">
      <c r="A10" s="75" t="s">
        <v>78</v>
      </c>
      <c r="B10" s="60">
        <f t="shared" si="0"/>
        <v>31066</v>
      </c>
      <c r="C10" s="60">
        <v>23211</v>
      </c>
      <c r="D10" s="60">
        <f t="shared" si="1"/>
        <v>7855</v>
      </c>
      <c r="E10" s="60">
        <v>431</v>
      </c>
      <c r="F10" s="60">
        <v>452</v>
      </c>
      <c r="G10" s="60">
        <v>2412</v>
      </c>
      <c r="H10" s="60">
        <v>229</v>
      </c>
      <c r="I10" s="60">
        <v>204</v>
      </c>
      <c r="J10" s="60">
        <v>756</v>
      </c>
      <c r="K10" s="60">
        <v>3371</v>
      </c>
    </row>
    <row r="11" spans="1:11" ht="12.75" customHeight="1" x14ac:dyDescent="0.2">
      <c r="A11" s="75" t="s">
        <v>79</v>
      </c>
      <c r="B11" s="60">
        <f t="shared" si="0"/>
        <v>25876</v>
      </c>
      <c r="C11" s="60">
        <v>19918</v>
      </c>
      <c r="D11" s="60">
        <f t="shared" si="1"/>
        <v>5958</v>
      </c>
      <c r="E11" s="60">
        <v>303</v>
      </c>
      <c r="F11" s="60">
        <v>396</v>
      </c>
      <c r="G11" s="60">
        <v>1690</v>
      </c>
      <c r="H11" s="60">
        <v>227</v>
      </c>
      <c r="I11" s="60">
        <v>204</v>
      </c>
      <c r="J11" s="60">
        <v>591</v>
      </c>
      <c r="K11" s="60">
        <v>2547</v>
      </c>
    </row>
    <row r="12" spans="1:11" ht="12.75" customHeight="1" x14ac:dyDescent="0.2">
      <c r="A12" s="75" t="s">
        <v>80</v>
      </c>
      <c r="B12" s="60">
        <f t="shared" si="0"/>
        <v>23529</v>
      </c>
      <c r="C12" s="60">
        <v>18281</v>
      </c>
      <c r="D12" s="60">
        <f t="shared" si="1"/>
        <v>5248</v>
      </c>
      <c r="E12" s="60">
        <v>289</v>
      </c>
      <c r="F12" s="60">
        <v>363</v>
      </c>
      <c r="G12" s="60">
        <v>1505</v>
      </c>
      <c r="H12" s="60">
        <v>213</v>
      </c>
      <c r="I12" s="60">
        <v>204</v>
      </c>
      <c r="J12" s="60">
        <v>573</v>
      </c>
      <c r="K12" s="60">
        <v>2101</v>
      </c>
    </row>
    <row r="13" spans="1:11" ht="12.75" customHeight="1" x14ac:dyDescent="0.2">
      <c r="A13" s="75" t="s">
        <v>81</v>
      </c>
      <c r="B13" s="60">
        <f t="shared" si="0"/>
        <v>19807</v>
      </c>
      <c r="C13" s="60">
        <v>15276</v>
      </c>
      <c r="D13" s="60">
        <f t="shared" si="1"/>
        <v>4531</v>
      </c>
      <c r="E13" s="60">
        <v>272</v>
      </c>
      <c r="F13" s="60">
        <v>268</v>
      </c>
      <c r="G13" s="60">
        <v>1199</v>
      </c>
      <c r="H13" s="60">
        <v>209</v>
      </c>
      <c r="I13" s="60">
        <v>231</v>
      </c>
      <c r="J13" s="60">
        <v>574</v>
      </c>
      <c r="K13" s="60">
        <v>1778</v>
      </c>
    </row>
    <row r="14" spans="1:11" ht="12.75" customHeight="1" x14ac:dyDescent="0.2">
      <c r="A14" s="75" t="s">
        <v>82</v>
      </c>
      <c r="B14" s="60">
        <f t="shared" si="0"/>
        <v>49113</v>
      </c>
      <c r="C14" s="60">
        <v>37680</v>
      </c>
      <c r="D14" s="60">
        <f t="shared" si="1"/>
        <v>11433</v>
      </c>
      <c r="E14" s="60">
        <v>733</v>
      </c>
      <c r="F14" s="60">
        <v>782</v>
      </c>
      <c r="G14" s="60">
        <v>2654</v>
      </c>
      <c r="H14" s="60">
        <v>594</v>
      </c>
      <c r="I14" s="60">
        <v>642</v>
      </c>
      <c r="J14" s="60">
        <v>1688</v>
      </c>
      <c r="K14" s="60">
        <v>4340</v>
      </c>
    </row>
    <row r="15" spans="1:11" ht="12.75" customHeight="1" x14ac:dyDescent="0.2">
      <c r="A15" s="75" t="s">
        <v>83</v>
      </c>
      <c r="B15" s="60">
        <f t="shared" si="0"/>
        <v>27547</v>
      </c>
      <c r="C15" s="60">
        <v>21127</v>
      </c>
      <c r="D15" s="60">
        <f t="shared" si="1"/>
        <v>6420</v>
      </c>
      <c r="E15" s="60">
        <v>464</v>
      </c>
      <c r="F15" s="60">
        <v>455</v>
      </c>
      <c r="G15" s="60">
        <v>1144</v>
      </c>
      <c r="H15" s="60">
        <v>415</v>
      </c>
      <c r="I15" s="60">
        <v>376</v>
      </c>
      <c r="J15" s="60">
        <v>1075</v>
      </c>
      <c r="K15" s="60">
        <v>2491</v>
      </c>
    </row>
    <row r="16" spans="1:11" ht="12.75" customHeight="1" x14ac:dyDescent="0.2">
      <c r="A16" s="75" t="s">
        <v>12</v>
      </c>
      <c r="B16" s="60">
        <f t="shared" si="0"/>
        <v>63163</v>
      </c>
      <c r="C16" s="60">
        <v>47884</v>
      </c>
      <c r="D16" s="60">
        <f t="shared" si="1"/>
        <v>15279</v>
      </c>
      <c r="E16" s="60">
        <v>1472</v>
      </c>
      <c r="F16" s="60">
        <v>1507</v>
      </c>
      <c r="G16" s="60">
        <v>2304</v>
      </c>
      <c r="H16" s="60">
        <v>1087</v>
      </c>
      <c r="I16" s="60">
        <v>1249</v>
      </c>
      <c r="J16" s="60">
        <v>3177</v>
      </c>
      <c r="K16" s="60">
        <v>4483</v>
      </c>
    </row>
    <row r="17" spans="1:11" ht="12.75" customHeight="1" x14ac:dyDescent="0.2">
      <c r="A17" s="73" t="s">
        <v>13</v>
      </c>
      <c r="B17" s="60">
        <f t="shared" si="0"/>
        <v>289982</v>
      </c>
      <c r="C17" s="60">
        <v>236093</v>
      </c>
      <c r="D17" s="60">
        <f t="shared" si="1"/>
        <v>53889</v>
      </c>
      <c r="E17" s="60">
        <v>7995</v>
      </c>
      <c r="F17" s="60">
        <v>7998</v>
      </c>
      <c r="G17" s="60">
        <v>7324</v>
      </c>
      <c r="H17" s="60">
        <v>8261</v>
      </c>
      <c r="I17" s="60">
        <v>4265</v>
      </c>
      <c r="J17" s="60">
        <v>10811</v>
      </c>
      <c r="K17" s="60">
        <v>7235</v>
      </c>
    </row>
    <row r="18" spans="1:11" ht="3" customHeight="1" x14ac:dyDescent="0.2">
      <c r="A18" s="76"/>
      <c r="B18" s="60"/>
      <c r="C18" s="60"/>
      <c r="D18" s="60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f>SUM(B9:B17)</f>
        <v>573054</v>
      </c>
      <c r="C19" s="79">
        <f t="shared" ref="C19:K19" si="2">SUM(C9:C18)</f>
        <v>447990</v>
      </c>
      <c r="D19" s="79">
        <f t="shared" si="2"/>
        <v>125064</v>
      </c>
      <c r="E19" s="79">
        <f t="shared" si="2"/>
        <v>12852</v>
      </c>
      <c r="F19" s="79">
        <f t="shared" si="2"/>
        <v>12918</v>
      </c>
      <c r="G19" s="79">
        <f t="shared" si="2"/>
        <v>25345</v>
      </c>
      <c r="H19" s="79">
        <f t="shared" si="2"/>
        <v>11651</v>
      </c>
      <c r="I19" s="79">
        <f t="shared" si="2"/>
        <v>7744</v>
      </c>
      <c r="J19" s="79">
        <f t="shared" si="2"/>
        <v>20224</v>
      </c>
      <c r="K19" s="79">
        <f t="shared" si="2"/>
        <v>34330</v>
      </c>
    </row>
    <row r="20" spans="1:11" ht="12" customHeight="1" x14ac:dyDescent="0.2">
      <c r="A20" s="83"/>
    </row>
    <row r="21" spans="1:11" ht="12" customHeight="1" x14ac:dyDescent="0.2">
      <c r="A21" s="83"/>
    </row>
  </sheetData>
  <mergeCells count="5">
    <mergeCell ref="A3:K4"/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K21"/>
  <sheetViews>
    <sheetView workbookViewId="0">
      <selection activeCell="A21" sqref="A21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100" t="s">
        <v>97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2.1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65" t="s">
        <v>75</v>
      </c>
      <c r="F6" s="65"/>
      <c r="G6" s="65"/>
      <c r="H6" s="65"/>
      <c r="I6" s="65"/>
      <c r="J6" s="65"/>
      <c r="K6" s="66"/>
    </row>
    <row r="7" spans="1:11" ht="32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8" t="s">
        <v>76</v>
      </c>
      <c r="H7" s="69" t="s">
        <v>20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f t="shared" ref="B9:B17" si="0">SUM(C9:D9)</f>
        <v>37687</v>
      </c>
      <c r="C9" s="60">
        <v>25989</v>
      </c>
      <c r="D9" s="60">
        <f t="shared" ref="D9:D17" si="1">SUM(E9:K9)</f>
        <v>11698</v>
      </c>
      <c r="E9" s="60">
        <v>520</v>
      </c>
      <c r="F9" s="60">
        <v>636</v>
      </c>
      <c r="G9" s="60">
        <v>3921</v>
      </c>
      <c r="H9" s="60">
        <v>313</v>
      </c>
      <c r="I9" s="60">
        <v>325</v>
      </c>
      <c r="J9" s="60">
        <v>943</v>
      </c>
      <c r="K9" s="60">
        <v>5040</v>
      </c>
    </row>
    <row r="10" spans="1:11" ht="12.75" customHeight="1" x14ac:dyDescent="0.2">
      <c r="A10" s="75" t="s">
        <v>78</v>
      </c>
      <c r="B10" s="60">
        <f t="shared" si="0"/>
        <v>30180</v>
      </c>
      <c r="C10" s="60">
        <v>22771</v>
      </c>
      <c r="D10" s="60">
        <f t="shared" si="1"/>
        <v>7409</v>
      </c>
      <c r="E10" s="60">
        <v>355</v>
      </c>
      <c r="F10" s="60">
        <v>479</v>
      </c>
      <c r="G10" s="60">
        <v>2129</v>
      </c>
      <c r="H10" s="60">
        <v>256</v>
      </c>
      <c r="I10" s="60">
        <v>242</v>
      </c>
      <c r="J10" s="60">
        <v>717</v>
      </c>
      <c r="K10" s="60">
        <v>3231</v>
      </c>
    </row>
    <row r="11" spans="1:11" ht="12.75" customHeight="1" x14ac:dyDescent="0.2">
      <c r="A11" s="75" t="s">
        <v>79</v>
      </c>
      <c r="B11" s="60">
        <f t="shared" si="0"/>
        <v>26958</v>
      </c>
      <c r="C11" s="60">
        <v>20686</v>
      </c>
      <c r="D11" s="60">
        <f t="shared" si="1"/>
        <v>6272</v>
      </c>
      <c r="E11" s="60">
        <v>356</v>
      </c>
      <c r="F11" s="60">
        <v>416</v>
      </c>
      <c r="G11" s="60">
        <v>1770</v>
      </c>
      <c r="H11" s="60">
        <v>231</v>
      </c>
      <c r="I11" s="60">
        <v>241</v>
      </c>
      <c r="J11" s="60">
        <v>661</v>
      </c>
      <c r="K11" s="60">
        <v>2597</v>
      </c>
    </row>
    <row r="12" spans="1:11" ht="12.75" customHeight="1" x14ac:dyDescent="0.2">
      <c r="A12" s="75" t="s">
        <v>80</v>
      </c>
      <c r="B12" s="60">
        <f t="shared" si="0"/>
        <v>22134</v>
      </c>
      <c r="C12" s="60">
        <v>16897</v>
      </c>
      <c r="D12" s="60">
        <f t="shared" si="1"/>
        <v>5237</v>
      </c>
      <c r="E12" s="60">
        <v>300</v>
      </c>
      <c r="F12" s="60">
        <v>300</v>
      </c>
      <c r="G12" s="60">
        <v>1413</v>
      </c>
      <c r="H12" s="60">
        <v>231</v>
      </c>
      <c r="I12" s="60">
        <v>268</v>
      </c>
      <c r="J12" s="60">
        <v>625</v>
      </c>
      <c r="K12" s="60">
        <v>2100</v>
      </c>
    </row>
    <row r="13" spans="1:11" ht="12.75" customHeight="1" x14ac:dyDescent="0.2">
      <c r="A13" s="75" t="s">
        <v>81</v>
      </c>
      <c r="B13" s="60">
        <f t="shared" si="0"/>
        <v>19354</v>
      </c>
      <c r="C13" s="60">
        <v>14752</v>
      </c>
      <c r="D13" s="60">
        <f t="shared" si="1"/>
        <v>4602</v>
      </c>
      <c r="E13" s="60">
        <v>274</v>
      </c>
      <c r="F13" s="60">
        <v>297</v>
      </c>
      <c r="G13" s="60">
        <v>1119</v>
      </c>
      <c r="H13" s="60">
        <v>222</v>
      </c>
      <c r="I13" s="60">
        <v>252</v>
      </c>
      <c r="J13" s="60">
        <v>673</v>
      </c>
      <c r="K13" s="60">
        <v>1765</v>
      </c>
    </row>
    <row r="14" spans="1:11" ht="12.75" customHeight="1" x14ac:dyDescent="0.2">
      <c r="A14" s="75" t="s">
        <v>82</v>
      </c>
      <c r="B14" s="60">
        <f t="shared" si="0"/>
        <v>48663</v>
      </c>
      <c r="C14" s="60">
        <v>36992</v>
      </c>
      <c r="D14" s="60">
        <f t="shared" si="1"/>
        <v>11671</v>
      </c>
      <c r="E14" s="60">
        <v>766</v>
      </c>
      <c r="F14" s="60">
        <v>798</v>
      </c>
      <c r="G14" s="60">
        <v>2460</v>
      </c>
      <c r="H14" s="60">
        <v>641</v>
      </c>
      <c r="I14" s="60">
        <v>689</v>
      </c>
      <c r="J14" s="60">
        <v>1757</v>
      </c>
      <c r="K14" s="60">
        <v>4560</v>
      </c>
    </row>
    <row r="15" spans="1:11" ht="12.75" customHeight="1" x14ac:dyDescent="0.2">
      <c r="A15" s="75" t="s">
        <v>83</v>
      </c>
      <c r="B15" s="60">
        <f t="shared" si="0"/>
        <v>28844</v>
      </c>
      <c r="C15" s="60">
        <v>21905</v>
      </c>
      <c r="D15" s="60">
        <f t="shared" si="1"/>
        <v>6939</v>
      </c>
      <c r="E15" s="60">
        <v>526</v>
      </c>
      <c r="F15" s="60">
        <v>515</v>
      </c>
      <c r="G15" s="60">
        <v>1173</v>
      </c>
      <c r="H15" s="60">
        <v>429</v>
      </c>
      <c r="I15" s="60">
        <v>506</v>
      </c>
      <c r="J15" s="60">
        <v>1134</v>
      </c>
      <c r="K15" s="60">
        <v>2656</v>
      </c>
    </row>
    <row r="16" spans="1:11" ht="12.75" customHeight="1" x14ac:dyDescent="0.2">
      <c r="A16" s="75" t="s">
        <v>12</v>
      </c>
      <c r="B16" s="60">
        <f t="shared" si="0"/>
        <v>62355</v>
      </c>
      <c r="C16" s="60">
        <v>46839</v>
      </c>
      <c r="D16" s="60">
        <f t="shared" si="1"/>
        <v>15516</v>
      </c>
      <c r="E16" s="60">
        <v>1527</v>
      </c>
      <c r="F16" s="60">
        <v>1626</v>
      </c>
      <c r="G16" s="60">
        <v>2268</v>
      </c>
      <c r="H16" s="60">
        <v>1107</v>
      </c>
      <c r="I16" s="60">
        <v>1364</v>
      </c>
      <c r="J16" s="60">
        <v>3474</v>
      </c>
      <c r="K16" s="60">
        <v>4150</v>
      </c>
    </row>
    <row r="17" spans="1:11" ht="12.75" customHeight="1" x14ac:dyDescent="0.2">
      <c r="A17" s="73" t="s">
        <v>13</v>
      </c>
      <c r="B17" s="60">
        <f t="shared" si="0"/>
        <v>289737</v>
      </c>
      <c r="C17" s="60">
        <v>236418</v>
      </c>
      <c r="D17" s="60">
        <f t="shared" si="1"/>
        <v>53319</v>
      </c>
      <c r="E17" s="60">
        <v>8044</v>
      </c>
      <c r="F17" s="60">
        <v>7951</v>
      </c>
      <c r="G17" s="60">
        <v>7217</v>
      </c>
      <c r="H17" s="60">
        <v>8314</v>
      </c>
      <c r="I17" s="60">
        <v>4487</v>
      </c>
      <c r="J17" s="60">
        <v>10506</v>
      </c>
      <c r="K17" s="60">
        <v>6800</v>
      </c>
    </row>
    <row r="18" spans="1:11" ht="3" customHeight="1" x14ac:dyDescent="0.2">
      <c r="A18" s="76"/>
      <c r="B18" s="60"/>
      <c r="C18" s="60"/>
      <c r="D18" s="60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f>SUM(B9:B17)</f>
        <v>565912</v>
      </c>
      <c r="C19" s="79">
        <f t="shared" ref="C19:K19" si="2">SUM(C9:C18)</f>
        <v>443249</v>
      </c>
      <c r="D19" s="79">
        <f t="shared" si="2"/>
        <v>122663</v>
      </c>
      <c r="E19" s="79">
        <f t="shared" si="2"/>
        <v>12668</v>
      </c>
      <c r="F19" s="79">
        <f t="shared" si="2"/>
        <v>13018</v>
      </c>
      <c r="G19" s="79">
        <f t="shared" si="2"/>
        <v>23470</v>
      </c>
      <c r="H19" s="79">
        <f t="shared" si="2"/>
        <v>11744</v>
      </c>
      <c r="I19" s="79">
        <f t="shared" si="2"/>
        <v>8374</v>
      </c>
      <c r="J19" s="79">
        <f t="shared" si="2"/>
        <v>20490</v>
      </c>
      <c r="K19" s="79">
        <f t="shared" si="2"/>
        <v>32899</v>
      </c>
    </row>
    <row r="20" spans="1:11" ht="12" customHeight="1" x14ac:dyDescent="0.2">
      <c r="A20" s="83"/>
    </row>
    <row r="21" spans="1:11" ht="12" customHeight="1" x14ac:dyDescent="0.2">
      <c r="A21" s="83"/>
    </row>
  </sheetData>
  <mergeCells count="5">
    <mergeCell ref="A3:K4"/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A1:K32"/>
  <sheetViews>
    <sheetView workbookViewId="0">
      <selection activeCell="B22" sqref="B22:B23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61" t="s">
        <v>93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2.7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2.1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65" t="s">
        <v>75</v>
      </c>
      <c r="F6" s="65"/>
      <c r="G6" s="65"/>
      <c r="H6" s="65"/>
      <c r="I6" s="65"/>
      <c r="J6" s="65"/>
      <c r="K6" s="66"/>
    </row>
    <row r="7" spans="1:11" ht="32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8" t="s">
        <v>76</v>
      </c>
      <c r="H7" s="69" t="s">
        <v>20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f t="shared" ref="B9:B17" si="0">SUM(C9:D9)</f>
        <v>36471</v>
      </c>
      <c r="C9" s="60">
        <v>25247</v>
      </c>
      <c r="D9" s="60">
        <f t="shared" ref="D9:D17" si="1">SUM(E9:K9)</f>
        <v>11224</v>
      </c>
      <c r="E9" s="60">
        <v>423</v>
      </c>
      <c r="F9" s="60">
        <v>638</v>
      </c>
      <c r="G9" s="60">
        <v>3603</v>
      </c>
      <c r="H9" s="60">
        <v>381</v>
      </c>
      <c r="I9" s="60">
        <v>350</v>
      </c>
      <c r="J9" s="60">
        <v>927</v>
      </c>
      <c r="K9" s="60">
        <v>4902</v>
      </c>
    </row>
    <row r="10" spans="1:11" ht="12.75" customHeight="1" x14ac:dyDescent="0.2">
      <c r="A10" s="75" t="s">
        <v>78</v>
      </c>
      <c r="B10" s="60">
        <f t="shared" si="0"/>
        <v>30236</v>
      </c>
      <c r="C10" s="60">
        <v>22563</v>
      </c>
      <c r="D10" s="60">
        <f t="shared" si="1"/>
        <v>7673</v>
      </c>
      <c r="E10" s="60">
        <v>392</v>
      </c>
      <c r="F10" s="60">
        <v>485</v>
      </c>
      <c r="G10" s="60">
        <v>2142</v>
      </c>
      <c r="H10" s="60">
        <v>245</v>
      </c>
      <c r="I10" s="60">
        <v>294</v>
      </c>
      <c r="J10" s="60">
        <v>778</v>
      </c>
      <c r="K10" s="60">
        <v>3337</v>
      </c>
    </row>
    <row r="11" spans="1:11" ht="12.75" customHeight="1" x14ac:dyDescent="0.2">
      <c r="A11" s="75" t="s">
        <v>79</v>
      </c>
      <c r="B11" s="60">
        <f t="shared" si="0"/>
        <v>25745</v>
      </c>
      <c r="C11" s="60">
        <v>19417</v>
      </c>
      <c r="D11" s="60">
        <f t="shared" si="1"/>
        <v>6328</v>
      </c>
      <c r="E11" s="60">
        <v>357</v>
      </c>
      <c r="F11" s="60">
        <v>369</v>
      </c>
      <c r="G11" s="60">
        <v>1692</v>
      </c>
      <c r="H11" s="60">
        <v>270</v>
      </c>
      <c r="I11" s="60">
        <v>325</v>
      </c>
      <c r="J11" s="60">
        <v>724</v>
      </c>
      <c r="K11" s="60">
        <v>2591</v>
      </c>
    </row>
    <row r="12" spans="1:11" ht="12.75" customHeight="1" x14ac:dyDescent="0.2">
      <c r="A12" s="75" t="s">
        <v>80</v>
      </c>
      <c r="B12" s="60">
        <f t="shared" si="0"/>
        <v>21186</v>
      </c>
      <c r="C12" s="60">
        <v>15909</v>
      </c>
      <c r="D12" s="60">
        <f t="shared" si="1"/>
        <v>5277</v>
      </c>
      <c r="E12" s="60">
        <v>324</v>
      </c>
      <c r="F12" s="60">
        <v>328</v>
      </c>
      <c r="G12" s="60">
        <v>1275</v>
      </c>
      <c r="H12" s="60">
        <v>243</v>
      </c>
      <c r="I12" s="60">
        <v>305</v>
      </c>
      <c r="J12" s="60">
        <v>749</v>
      </c>
      <c r="K12" s="60">
        <v>2053</v>
      </c>
    </row>
    <row r="13" spans="1:11" ht="12.75" customHeight="1" x14ac:dyDescent="0.2">
      <c r="A13" s="75" t="s">
        <v>81</v>
      </c>
      <c r="B13" s="60">
        <f t="shared" si="0"/>
        <v>19079</v>
      </c>
      <c r="C13" s="60">
        <v>14352</v>
      </c>
      <c r="D13" s="60">
        <f t="shared" si="1"/>
        <v>4727</v>
      </c>
      <c r="E13" s="60">
        <v>297</v>
      </c>
      <c r="F13" s="60">
        <v>299</v>
      </c>
      <c r="G13" s="60">
        <v>1097</v>
      </c>
      <c r="H13" s="60">
        <v>230</v>
      </c>
      <c r="I13" s="60">
        <v>273</v>
      </c>
      <c r="J13" s="60">
        <v>651</v>
      </c>
      <c r="K13" s="60">
        <v>1880</v>
      </c>
    </row>
    <row r="14" spans="1:11" ht="12.75" customHeight="1" x14ac:dyDescent="0.2">
      <c r="A14" s="75" t="s">
        <v>82</v>
      </c>
      <c r="B14" s="60">
        <f t="shared" si="0"/>
        <v>48274</v>
      </c>
      <c r="C14" s="60">
        <v>36352</v>
      </c>
      <c r="D14" s="60">
        <f t="shared" si="1"/>
        <v>11922</v>
      </c>
      <c r="E14" s="60">
        <v>811</v>
      </c>
      <c r="F14" s="60">
        <v>816</v>
      </c>
      <c r="G14" s="60">
        <v>2267</v>
      </c>
      <c r="H14" s="60">
        <v>692</v>
      </c>
      <c r="I14" s="60">
        <v>801</v>
      </c>
      <c r="J14" s="60">
        <v>1801</v>
      </c>
      <c r="K14" s="60">
        <v>4734</v>
      </c>
    </row>
    <row r="15" spans="1:11" ht="12.75" customHeight="1" x14ac:dyDescent="0.2">
      <c r="A15" s="75" t="s">
        <v>83</v>
      </c>
      <c r="B15" s="60">
        <f t="shared" si="0"/>
        <v>29285</v>
      </c>
      <c r="C15" s="60">
        <v>22059</v>
      </c>
      <c r="D15" s="60">
        <f t="shared" si="1"/>
        <v>7226</v>
      </c>
      <c r="E15" s="60">
        <v>587</v>
      </c>
      <c r="F15" s="60">
        <v>613</v>
      </c>
      <c r="G15" s="60">
        <v>1159</v>
      </c>
      <c r="H15" s="60">
        <v>414</v>
      </c>
      <c r="I15" s="60">
        <v>581</v>
      </c>
      <c r="J15" s="60">
        <v>1271</v>
      </c>
      <c r="K15" s="60">
        <v>2601</v>
      </c>
    </row>
    <row r="16" spans="1:11" ht="12.75" customHeight="1" x14ac:dyDescent="0.2">
      <c r="A16" s="75" t="s">
        <v>12</v>
      </c>
      <c r="B16" s="60">
        <f t="shared" si="0"/>
        <v>61161</v>
      </c>
      <c r="C16" s="60">
        <v>45491</v>
      </c>
      <c r="D16" s="60">
        <f t="shared" si="1"/>
        <v>15670</v>
      </c>
      <c r="E16" s="60">
        <v>1609</v>
      </c>
      <c r="F16" s="60">
        <v>1683</v>
      </c>
      <c r="G16" s="60">
        <v>2274</v>
      </c>
      <c r="H16" s="60">
        <v>1161</v>
      </c>
      <c r="I16" s="60">
        <v>1547</v>
      </c>
      <c r="J16" s="60">
        <v>3621</v>
      </c>
      <c r="K16" s="60">
        <v>3775</v>
      </c>
    </row>
    <row r="17" spans="1:11" ht="12.75" customHeight="1" x14ac:dyDescent="0.2">
      <c r="A17" s="73" t="s">
        <v>13</v>
      </c>
      <c r="B17" s="60">
        <f t="shared" si="0"/>
        <v>290001</v>
      </c>
      <c r="C17" s="60">
        <v>237176</v>
      </c>
      <c r="D17" s="60">
        <f t="shared" si="1"/>
        <v>52825</v>
      </c>
      <c r="E17" s="60">
        <v>8037</v>
      </c>
      <c r="F17" s="60">
        <v>7942</v>
      </c>
      <c r="G17" s="60">
        <v>7085</v>
      </c>
      <c r="H17" s="60">
        <v>8384</v>
      </c>
      <c r="I17" s="60">
        <v>4705</v>
      </c>
      <c r="J17" s="60">
        <v>10321</v>
      </c>
      <c r="K17" s="60">
        <v>6351</v>
      </c>
    </row>
    <row r="18" spans="1:11" ht="3" customHeight="1" x14ac:dyDescent="0.2">
      <c r="A18" s="76"/>
      <c r="B18" s="60"/>
      <c r="C18" s="60"/>
      <c r="D18" s="60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f>SUM(B9:B17)</f>
        <v>561438</v>
      </c>
      <c r="C19" s="79">
        <f t="shared" ref="C19:K19" si="2">SUM(C9:C18)</f>
        <v>438566</v>
      </c>
      <c r="D19" s="79">
        <f t="shared" si="2"/>
        <v>122872</v>
      </c>
      <c r="E19" s="79">
        <f t="shared" si="2"/>
        <v>12837</v>
      </c>
      <c r="F19" s="79">
        <f t="shared" si="2"/>
        <v>13173</v>
      </c>
      <c r="G19" s="79">
        <f t="shared" si="2"/>
        <v>22594</v>
      </c>
      <c r="H19" s="79">
        <f t="shared" si="2"/>
        <v>12020</v>
      </c>
      <c r="I19" s="79">
        <f t="shared" si="2"/>
        <v>9181</v>
      </c>
      <c r="J19" s="79">
        <f t="shared" si="2"/>
        <v>20843</v>
      </c>
      <c r="K19" s="79">
        <f t="shared" si="2"/>
        <v>32224</v>
      </c>
    </row>
    <row r="20" spans="1:11" ht="12" customHeight="1" x14ac:dyDescent="0.2">
      <c r="A20" s="83"/>
    </row>
    <row r="21" spans="1:11" ht="12" customHeight="1" x14ac:dyDescent="0.2">
      <c r="A21" s="83"/>
    </row>
    <row r="22" spans="1:11" ht="12" customHeight="1" x14ac:dyDescent="0.2"/>
    <row r="23" spans="1:11" ht="12" customHeight="1" x14ac:dyDescent="0.2"/>
    <row r="24" spans="1:11" ht="12.75" customHeight="1" x14ac:dyDescent="0.2"/>
    <row r="25" spans="1:11" ht="12.75" customHeight="1" x14ac:dyDescent="0.2"/>
    <row r="26" spans="1:11" ht="12.75" customHeight="1" x14ac:dyDescent="0.2"/>
    <row r="27" spans="1:11" ht="12.75" customHeight="1" x14ac:dyDescent="0.2"/>
    <row r="28" spans="1:11" ht="12.75" customHeight="1" x14ac:dyDescent="0.2"/>
    <row r="29" spans="1:11" ht="12.75" customHeight="1" x14ac:dyDescent="0.2"/>
    <row r="30" spans="1:11" ht="12.75" customHeight="1" x14ac:dyDescent="0.2">
      <c r="B30" s="87"/>
      <c r="C30" s="87"/>
      <c r="D30" s="87"/>
    </row>
    <row r="31" spans="1:11" ht="12.75" customHeight="1" x14ac:dyDescent="0.2">
      <c r="B31" s="87"/>
      <c r="C31" s="87"/>
      <c r="D31" s="87"/>
    </row>
    <row r="32" spans="1:11" ht="12.75" customHeight="1" x14ac:dyDescent="0.2">
      <c r="B32" s="87"/>
      <c r="C32" s="87"/>
      <c r="D32" s="87"/>
    </row>
  </sheetData>
  <mergeCells count="4"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pageSetUpPr fitToPage="1"/>
  </sheetPr>
  <dimension ref="A1:K32"/>
  <sheetViews>
    <sheetView workbookViewId="0">
      <selection activeCell="C23" sqref="C23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61" t="s">
        <v>92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2.7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2.1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65" t="s">
        <v>75</v>
      </c>
      <c r="F6" s="65"/>
      <c r="G6" s="65"/>
      <c r="H6" s="65"/>
      <c r="I6" s="65"/>
      <c r="J6" s="65"/>
      <c r="K6" s="66"/>
    </row>
    <row r="7" spans="1:11" ht="32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8" t="s">
        <v>76</v>
      </c>
      <c r="H7" s="69" t="s">
        <v>20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f t="shared" ref="B9:B17" si="0">SUM(C9:D9)</f>
        <v>37202</v>
      </c>
      <c r="C9" s="60">
        <v>25661</v>
      </c>
      <c r="D9" s="60">
        <f t="shared" ref="D9:D17" si="1">SUM(E9:K9)</f>
        <v>11541</v>
      </c>
      <c r="E9" s="60">
        <v>496</v>
      </c>
      <c r="F9" s="60">
        <v>637</v>
      </c>
      <c r="G9" s="60">
        <v>3400</v>
      </c>
      <c r="H9" s="60">
        <v>326</v>
      </c>
      <c r="I9" s="60">
        <v>412</v>
      </c>
      <c r="J9" s="60">
        <v>1041</v>
      </c>
      <c r="K9" s="60">
        <v>5229</v>
      </c>
    </row>
    <row r="10" spans="1:11" ht="12.75" customHeight="1" x14ac:dyDescent="0.2">
      <c r="A10" s="75" t="s">
        <v>78</v>
      </c>
      <c r="B10" s="60">
        <f t="shared" si="0"/>
        <v>29777</v>
      </c>
      <c r="C10" s="60">
        <v>21938</v>
      </c>
      <c r="D10" s="60">
        <f t="shared" si="1"/>
        <v>7839</v>
      </c>
      <c r="E10" s="60">
        <v>407</v>
      </c>
      <c r="F10" s="60">
        <v>468</v>
      </c>
      <c r="G10" s="60">
        <v>2158</v>
      </c>
      <c r="H10" s="60">
        <v>284</v>
      </c>
      <c r="I10" s="60">
        <v>393</v>
      </c>
      <c r="J10" s="60">
        <v>814</v>
      </c>
      <c r="K10" s="60">
        <v>3315</v>
      </c>
    </row>
    <row r="11" spans="1:11" ht="12.75" customHeight="1" x14ac:dyDescent="0.2">
      <c r="A11" s="75" t="s">
        <v>79</v>
      </c>
      <c r="B11" s="60">
        <f t="shared" si="0"/>
        <v>25004</v>
      </c>
      <c r="C11" s="60">
        <v>18636</v>
      </c>
      <c r="D11" s="60">
        <f t="shared" si="1"/>
        <v>6368</v>
      </c>
      <c r="E11" s="60">
        <v>395</v>
      </c>
      <c r="F11" s="60">
        <v>389</v>
      </c>
      <c r="G11" s="60">
        <v>1571</v>
      </c>
      <c r="H11" s="60">
        <v>273</v>
      </c>
      <c r="I11" s="60">
        <v>388</v>
      </c>
      <c r="J11" s="60">
        <v>868</v>
      </c>
      <c r="K11" s="60">
        <v>2484</v>
      </c>
    </row>
    <row r="12" spans="1:11" ht="12.75" customHeight="1" x14ac:dyDescent="0.2">
      <c r="A12" s="75" t="s">
        <v>80</v>
      </c>
      <c r="B12" s="60">
        <f t="shared" si="0"/>
        <v>21192</v>
      </c>
      <c r="C12" s="60">
        <v>15822</v>
      </c>
      <c r="D12" s="60">
        <f t="shared" si="1"/>
        <v>5370</v>
      </c>
      <c r="E12" s="60">
        <v>343</v>
      </c>
      <c r="F12" s="60">
        <v>325</v>
      </c>
      <c r="G12" s="60">
        <v>1252</v>
      </c>
      <c r="H12" s="60">
        <v>251</v>
      </c>
      <c r="I12" s="60">
        <v>336</v>
      </c>
      <c r="J12" s="60">
        <v>713</v>
      </c>
      <c r="K12" s="60">
        <v>2150</v>
      </c>
    </row>
    <row r="13" spans="1:11" ht="12.75" customHeight="1" x14ac:dyDescent="0.2">
      <c r="A13" s="75" t="s">
        <v>81</v>
      </c>
      <c r="B13" s="60">
        <f t="shared" si="0"/>
        <v>18680</v>
      </c>
      <c r="C13" s="60">
        <v>13956</v>
      </c>
      <c r="D13" s="60">
        <f t="shared" si="1"/>
        <v>4724</v>
      </c>
      <c r="E13" s="60">
        <v>315</v>
      </c>
      <c r="F13" s="60">
        <v>311</v>
      </c>
      <c r="G13" s="60">
        <v>1008</v>
      </c>
      <c r="H13" s="60">
        <v>231</v>
      </c>
      <c r="I13" s="60">
        <v>363</v>
      </c>
      <c r="J13" s="60">
        <v>656</v>
      </c>
      <c r="K13" s="60">
        <v>1840</v>
      </c>
    </row>
    <row r="14" spans="1:11" ht="12.75" customHeight="1" x14ac:dyDescent="0.2">
      <c r="A14" s="75" t="s">
        <v>82</v>
      </c>
      <c r="B14" s="60">
        <f t="shared" si="0"/>
        <v>49573</v>
      </c>
      <c r="C14" s="60">
        <v>37083</v>
      </c>
      <c r="D14" s="60">
        <f t="shared" si="1"/>
        <v>12490</v>
      </c>
      <c r="E14" s="60">
        <v>889</v>
      </c>
      <c r="F14" s="60">
        <v>874</v>
      </c>
      <c r="G14" s="60">
        <v>2179</v>
      </c>
      <c r="H14" s="60">
        <v>733</v>
      </c>
      <c r="I14" s="60">
        <v>951</v>
      </c>
      <c r="J14" s="60">
        <v>1966</v>
      </c>
      <c r="K14" s="60">
        <v>4898</v>
      </c>
    </row>
    <row r="15" spans="1:11" ht="12.75" customHeight="1" x14ac:dyDescent="0.2">
      <c r="A15" s="75" t="s">
        <v>83</v>
      </c>
      <c r="B15" s="60">
        <f t="shared" si="0"/>
        <v>29014</v>
      </c>
      <c r="C15" s="60">
        <v>21407</v>
      </c>
      <c r="D15" s="60">
        <f t="shared" si="1"/>
        <v>7607</v>
      </c>
      <c r="E15" s="60">
        <v>661</v>
      </c>
      <c r="F15" s="60">
        <v>719</v>
      </c>
      <c r="G15" s="60">
        <v>1150</v>
      </c>
      <c r="H15" s="60">
        <v>510</v>
      </c>
      <c r="I15" s="60">
        <v>811</v>
      </c>
      <c r="J15" s="60">
        <v>1428</v>
      </c>
      <c r="K15" s="60">
        <v>2328</v>
      </c>
    </row>
    <row r="16" spans="1:11" ht="12.75" customHeight="1" x14ac:dyDescent="0.2">
      <c r="A16" s="75" t="s">
        <v>12</v>
      </c>
      <c r="B16" s="60">
        <f t="shared" si="0"/>
        <v>59755</v>
      </c>
      <c r="C16" s="60">
        <v>44387</v>
      </c>
      <c r="D16" s="60">
        <f t="shared" si="1"/>
        <v>15368</v>
      </c>
      <c r="E16" s="60">
        <v>1643</v>
      </c>
      <c r="F16" s="60">
        <v>1694</v>
      </c>
      <c r="G16" s="60">
        <v>2257</v>
      </c>
      <c r="H16" s="60">
        <v>1146</v>
      </c>
      <c r="I16" s="60">
        <v>1578</v>
      </c>
      <c r="J16" s="60">
        <v>3650</v>
      </c>
      <c r="K16" s="60">
        <v>3400</v>
      </c>
    </row>
    <row r="17" spans="1:11" ht="12.75" customHeight="1" x14ac:dyDescent="0.2">
      <c r="A17" s="73" t="s">
        <v>13</v>
      </c>
      <c r="B17" s="60">
        <f t="shared" si="0"/>
        <v>291329</v>
      </c>
      <c r="C17" s="60">
        <v>238712</v>
      </c>
      <c r="D17" s="60">
        <f t="shared" si="1"/>
        <v>52617</v>
      </c>
      <c r="E17" s="60">
        <v>8125</v>
      </c>
      <c r="F17" s="60">
        <v>7961</v>
      </c>
      <c r="G17" s="60">
        <v>7027</v>
      </c>
      <c r="H17" s="60">
        <v>8445</v>
      </c>
      <c r="I17" s="60">
        <v>4953</v>
      </c>
      <c r="J17" s="60">
        <v>10118</v>
      </c>
      <c r="K17" s="60">
        <v>5988</v>
      </c>
    </row>
    <row r="18" spans="1:11" ht="3" customHeight="1" x14ac:dyDescent="0.2">
      <c r="A18" s="76"/>
      <c r="B18" s="60"/>
      <c r="C18" s="60"/>
      <c r="D18" s="60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f>SUM(B9:B17)</f>
        <v>561526</v>
      </c>
      <c r="C19" s="79">
        <f t="shared" ref="C19:K19" si="2">SUM(C9:C18)</f>
        <v>437602</v>
      </c>
      <c r="D19" s="79">
        <f t="shared" si="2"/>
        <v>123924</v>
      </c>
      <c r="E19" s="79">
        <f t="shared" si="2"/>
        <v>13274</v>
      </c>
      <c r="F19" s="79">
        <f t="shared" si="2"/>
        <v>13378</v>
      </c>
      <c r="G19" s="79">
        <f t="shared" si="2"/>
        <v>22002</v>
      </c>
      <c r="H19" s="79">
        <f t="shared" si="2"/>
        <v>12199</v>
      </c>
      <c r="I19" s="79">
        <f t="shared" si="2"/>
        <v>10185</v>
      </c>
      <c r="J19" s="79">
        <f t="shared" si="2"/>
        <v>21254</v>
      </c>
      <c r="K19" s="79">
        <f t="shared" si="2"/>
        <v>31632</v>
      </c>
    </row>
    <row r="20" spans="1:11" ht="12" customHeight="1" x14ac:dyDescent="0.2">
      <c r="A20" s="83"/>
    </row>
    <row r="21" spans="1:11" ht="12" customHeight="1" x14ac:dyDescent="0.2">
      <c r="A21" s="83"/>
    </row>
    <row r="22" spans="1:11" ht="12" customHeight="1" x14ac:dyDescent="0.2"/>
    <row r="23" spans="1:11" ht="12" customHeight="1" x14ac:dyDescent="0.2"/>
    <row r="24" spans="1:11" ht="12.75" customHeight="1" x14ac:dyDescent="0.2"/>
    <row r="25" spans="1:11" ht="12.75" customHeight="1" x14ac:dyDescent="0.2"/>
    <row r="26" spans="1:11" ht="12.75" customHeight="1" x14ac:dyDescent="0.2"/>
    <row r="27" spans="1:11" ht="12.75" customHeight="1" x14ac:dyDescent="0.2"/>
    <row r="28" spans="1:11" ht="12.75" customHeight="1" x14ac:dyDescent="0.2"/>
    <row r="29" spans="1:11" ht="12.75" customHeight="1" x14ac:dyDescent="0.2"/>
    <row r="30" spans="1:11" ht="12.75" customHeight="1" x14ac:dyDescent="0.2">
      <c r="B30" s="87"/>
      <c r="C30" s="87"/>
      <c r="D30" s="87"/>
    </row>
    <row r="31" spans="1:11" ht="12.75" customHeight="1" x14ac:dyDescent="0.2">
      <c r="B31" s="87"/>
      <c r="C31" s="87"/>
      <c r="D31" s="87"/>
    </row>
    <row r="32" spans="1:11" ht="12.75" customHeight="1" x14ac:dyDescent="0.2">
      <c r="B32" s="87"/>
      <c r="C32" s="87"/>
      <c r="D32" s="87"/>
    </row>
  </sheetData>
  <mergeCells count="4"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>
    <pageSetUpPr fitToPage="1"/>
  </sheetPr>
  <dimension ref="A1:K46"/>
  <sheetViews>
    <sheetView workbookViewId="0">
      <selection activeCell="D23" sqref="D23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61" t="s">
        <v>91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2.7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2.1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65" t="s">
        <v>75</v>
      </c>
      <c r="F6" s="65"/>
      <c r="G6" s="65"/>
      <c r="H6" s="65"/>
      <c r="I6" s="65"/>
      <c r="J6" s="65"/>
      <c r="K6" s="66"/>
    </row>
    <row r="7" spans="1:11" ht="32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8" t="s">
        <v>76</v>
      </c>
      <c r="H7" s="69" t="s">
        <v>20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f t="shared" ref="B9:B17" si="0">SUM(C9:D9)</f>
        <v>36298</v>
      </c>
      <c r="C9" s="60">
        <v>24483</v>
      </c>
      <c r="D9" s="60">
        <f t="shared" ref="D9:D17" si="1">SUM(E9:K9)</f>
        <v>11815</v>
      </c>
      <c r="E9" s="60">
        <v>526</v>
      </c>
      <c r="F9" s="60">
        <v>626</v>
      </c>
      <c r="G9" s="60">
        <v>3709</v>
      </c>
      <c r="H9" s="60">
        <v>333</v>
      </c>
      <c r="I9" s="60">
        <v>514</v>
      </c>
      <c r="J9" s="60">
        <v>1078</v>
      </c>
      <c r="K9" s="60">
        <v>5029</v>
      </c>
    </row>
    <row r="10" spans="1:11" ht="12.75" customHeight="1" x14ac:dyDescent="0.2">
      <c r="A10" s="75" t="s">
        <v>78</v>
      </c>
      <c r="B10" s="60">
        <f t="shared" si="0"/>
        <v>28540</v>
      </c>
      <c r="C10" s="60">
        <v>20748</v>
      </c>
      <c r="D10" s="60">
        <f t="shared" si="1"/>
        <v>7792</v>
      </c>
      <c r="E10" s="60">
        <v>437</v>
      </c>
      <c r="F10" s="60">
        <v>453</v>
      </c>
      <c r="G10" s="60">
        <v>2081</v>
      </c>
      <c r="H10" s="60">
        <v>290</v>
      </c>
      <c r="I10" s="60">
        <v>463</v>
      </c>
      <c r="J10" s="60">
        <v>944</v>
      </c>
      <c r="K10" s="60">
        <v>3124</v>
      </c>
    </row>
    <row r="11" spans="1:11" ht="12.75" customHeight="1" x14ac:dyDescent="0.2">
      <c r="A11" s="75" t="s">
        <v>79</v>
      </c>
      <c r="B11" s="60">
        <f t="shared" si="0"/>
        <v>24457</v>
      </c>
      <c r="C11" s="60">
        <v>18006</v>
      </c>
      <c r="D11" s="60">
        <f t="shared" si="1"/>
        <v>6451</v>
      </c>
      <c r="E11" s="60">
        <v>409</v>
      </c>
      <c r="F11" s="60">
        <v>377</v>
      </c>
      <c r="G11" s="60">
        <v>1583</v>
      </c>
      <c r="H11" s="60">
        <v>267</v>
      </c>
      <c r="I11" s="60">
        <v>396</v>
      </c>
      <c r="J11" s="60">
        <v>820</v>
      </c>
      <c r="K11" s="60">
        <v>2599</v>
      </c>
    </row>
    <row r="12" spans="1:11" ht="12.75" customHeight="1" x14ac:dyDescent="0.2">
      <c r="A12" s="75" t="s">
        <v>80</v>
      </c>
      <c r="B12" s="60">
        <f t="shared" si="0"/>
        <v>21160</v>
      </c>
      <c r="C12" s="60">
        <v>15601</v>
      </c>
      <c r="D12" s="60">
        <f t="shared" si="1"/>
        <v>5559</v>
      </c>
      <c r="E12" s="60">
        <v>358</v>
      </c>
      <c r="F12" s="60">
        <v>375</v>
      </c>
      <c r="G12" s="60">
        <v>1218</v>
      </c>
      <c r="H12" s="60">
        <v>270</v>
      </c>
      <c r="I12" s="60">
        <v>433</v>
      </c>
      <c r="J12" s="60">
        <v>744</v>
      </c>
      <c r="K12" s="60">
        <v>2161</v>
      </c>
    </row>
    <row r="13" spans="1:11" ht="12.75" customHeight="1" x14ac:dyDescent="0.2">
      <c r="A13" s="75" t="s">
        <v>81</v>
      </c>
      <c r="B13" s="60">
        <f t="shared" si="0"/>
        <v>18560</v>
      </c>
      <c r="C13" s="60">
        <v>13754</v>
      </c>
      <c r="D13" s="60">
        <f t="shared" si="1"/>
        <v>4806</v>
      </c>
      <c r="E13" s="60">
        <v>325</v>
      </c>
      <c r="F13" s="60">
        <v>320</v>
      </c>
      <c r="G13" s="60">
        <v>917</v>
      </c>
      <c r="H13" s="60">
        <v>268</v>
      </c>
      <c r="I13" s="60">
        <v>343</v>
      </c>
      <c r="J13" s="60">
        <v>739</v>
      </c>
      <c r="K13" s="60">
        <v>1894</v>
      </c>
    </row>
    <row r="14" spans="1:11" ht="12.75" customHeight="1" x14ac:dyDescent="0.2">
      <c r="A14" s="75" t="s">
        <v>82</v>
      </c>
      <c r="B14" s="60">
        <f t="shared" si="0"/>
        <v>50674</v>
      </c>
      <c r="C14" s="60">
        <v>37488</v>
      </c>
      <c r="D14" s="60">
        <f t="shared" si="1"/>
        <v>13186</v>
      </c>
      <c r="E14" s="60">
        <v>1017</v>
      </c>
      <c r="F14" s="60">
        <v>1015</v>
      </c>
      <c r="G14" s="60">
        <v>2249</v>
      </c>
      <c r="H14" s="60">
        <v>727</v>
      </c>
      <c r="I14" s="60">
        <v>1135</v>
      </c>
      <c r="J14" s="60">
        <v>2077</v>
      </c>
      <c r="K14" s="60">
        <v>4966</v>
      </c>
    </row>
    <row r="15" spans="1:11" ht="12.75" customHeight="1" x14ac:dyDescent="0.2">
      <c r="A15" s="75" t="s">
        <v>83</v>
      </c>
      <c r="B15" s="60">
        <f t="shared" si="0"/>
        <v>28957</v>
      </c>
      <c r="C15" s="60">
        <v>21035</v>
      </c>
      <c r="D15" s="60">
        <f t="shared" si="1"/>
        <v>7922</v>
      </c>
      <c r="E15" s="60">
        <v>783</v>
      </c>
      <c r="F15" s="60">
        <v>742</v>
      </c>
      <c r="G15" s="60">
        <v>1142</v>
      </c>
      <c r="H15" s="60">
        <v>603</v>
      </c>
      <c r="I15" s="60">
        <v>1011</v>
      </c>
      <c r="J15" s="60">
        <v>1556</v>
      </c>
      <c r="K15" s="60">
        <v>2085</v>
      </c>
    </row>
    <row r="16" spans="1:11" ht="12.75" customHeight="1" x14ac:dyDescent="0.2">
      <c r="A16" s="75" t="s">
        <v>12</v>
      </c>
      <c r="B16" s="60">
        <f t="shared" si="0"/>
        <v>58749</v>
      </c>
      <c r="C16" s="60">
        <v>43359</v>
      </c>
      <c r="D16" s="60">
        <f t="shared" si="1"/>
        <v>15390</v>
      </c>
      <c r="E16" s="60">
        <v>1593</v>
      </c>
      <c r="F16" s="60">
        <v>1702</v>
      </c>
      <c r="G16" s="60">
        <v>2272</v>
      </c>
      <c r="H16" s="60">
        <v>1147</v>
      </c>
      <c r="I16" s="60">
        <v>1791</v>
      </c>
      <c r="J16" s="60">
        <v>3654</v>
      </c>
      <c r="K16" s="60">
        <v>3231</v>
      </c>
    </row>
    <row r="17" spans="1:11" ht="12.75" customHeight="1" x14ac:dyDescent="0.2">
      <c r="A17" s="73" t="s">
        <v>13</v>
      </c>
      <c r="B17" s="60">
        <f t="shared" si="0"/>
        <v>291821</v>
      </c>
      <c r="C17" s="60">
        <v>239784</v>
      </c>
      <c r="D17" s="60">
        <f t="shared" si="1"/>
        <v>52037</v>
      </c>
      <c r="E17" s="60">
        <v>8228</v>
      </c>
      <c r="F17" s="60">
        <v>7929</v>
      </c>
      <c r="G17" s="60">
        <v>7007</v>
      </c>
      <c r="H17" s="60">
        <v>8533</v>
      </c>
      <c r="I17" s="60">
        <v>4927</v>
      </c>
      <c r="J17" s="60">
        <v>9899</v>
      </c>
      <c r="K17" s="60">
        <v>5514</v>
      </c>
    </row>
    <row r="18" spans="1:11" ht="3" customHeight="1" x14ac:dyDescent="0.2">
      <c r="A18" s="76"/>
      <c r="B18" s="60"/>
      <c r="C18" s="60"/>
      <c r="D18" s="60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f>SUM(B9:B17)</f>
        <v>559216</v>
      </c>
      <c r="C19" s="79">
        <f t="shared" ref="C19:K19" si="2">SUM(C9:C18)</f>
        <v>434258</v>
      </c>
      <c r="D19" s="79">
        <f t="shared" si="2"/>
        <v>124958</v>
      </c>
      <c r="E19" s="79">
        <f t="shared" si="2"/>
        <v>13676</v>
      </c>
      <c r="F19" s="79">
        <f t="shared" si="2"/>
        <v>13539</v>
      </c>
      <c r="G19" s="79">
        <f t="shared" si="2"/>
        <v>22178</v>
      </c>
      <c r="H19" s="79">
        <f t="shared" si="2"/>
        <v>12438</v>
      </c>
      <c r="I19" s="79">
        <f t="shared" si="2"/>
        <v>11013</v>
      </c>
      <c r="J19" s="79">
        <f t="shared" si="2"/>
        <v>21511</v>
      </c>
      <c r="K19" s="79">
        <f t="shared" si="2"/>
        <v>30603</v>
      </c>
    </row>
    <row r="20" spans="1:11" ht="12" customHeight="1" x14ac:dyDescent="0.2">
      <c r="A20" s="83"/>
    </row>
    <row r="21" spans="1:11" ht="12" customHeight="1" x14ac:dyDescent="0.2">
      <c r="A21" s="83"/>
    </row>
    <row r="22" spans="1:11" ht="12" customHeight="1" x14ac:dyDescent="0.2">
      <c r="A22" s="83"/>
    </row>
    <row r="23" spans="1:11" ht="12" customHeight="1" x14ac:dyDescent="0.2">
      <c r="A23" s="83"/>
    </row>
    <row r="24" spans="1:11" ht="12" customHeight="1" x14ac:dyDescent="0.2">
      <c r="A24" s="83"/>
    </row>
    <row r="25" spans="1:11" ht="12" customHeight="1" x14ac:dyDescent="0.2"/>
    <row r="26" spans="1:11" ht="12" customHeight="1" x14ac:dyDescent="0.2"/>
    <row r="27" spans="1:11" ht="12" customHeight="1" x14ac:dyDescent="0.2"/>
    <row r="28" spans="1:11" ht="12" customHeight="1" x14ac:dyDescent="0.2"/>
    <row r="29" spans="1:11" ht="12" customHeight="1" x14ac:dyDescent="0.2"/>
    <row r="30" spans="1:11" ht="12" customHeight="1" x14ac:dyDescent="0.2"/>
    <row r="31" spans="1:11" ht="12" customHeight="1" x14ac:dyDescent="0.2"/>
    <row r="32" spans="1:11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</sheetData>
  <mergeCells count="4"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>
    <pageSetUpPr fitToPage="1"/>
  </sheetPr>
  <dimension ref="A1:K58"/>
  <sheetViews>
    <sheetView workbookViewId="0">
      <selection activeCell="G28" sqref="G28:G29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61" t="s">
        <v>85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2.75" customHeight="1" x14ac:dyDescent="0.2">
      <c r="A4" s="63" t="s">
        <v>94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2.1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65" t="s">
        <v>75</v>
      </c>
      <c r="F6" s="65"/>
      <c r="G6" s="65"/>
      <c r="H6" s="65"/>
      <c r="I6" s="65"/>
      <c r="J6" s="65"/>
      <c r="K6" s="66"/>
    </row>
    <row r="7" spans="1:11" ht="32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8" t="s">
        <v>76</v>
      </c>
      <c r="H7" s="69" t="s">
        <v>20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f>SUM(C9:D9)</f>
        <v>34834</v>
      </c>
      <c r="C9" s="60">
        <v>23094</v>
      </c>
      <c r="D9" s="60">
        <f t="shared" ref="D9:D17" si="0">SUM(E9:K9)</f>
        <v>11740</v>
      </c>
      <c r="E9" s="60">
        <v>535</v>
      </c>
      <c r="F9" s="60">
        <v>607</v>
      </c>
      <c r="G9" s="60">
        <v>3567</v>
      </c>
      <c r="H9" s="60">
        <v>379</v>
      </c>
      <c r="I9" s="60">
        <v>598</v>
      </c>
      <c r="J9" s="60">
        <v>1202</v>
      </c>
      <c r="K9" s="60">
        <v>4852</v>
      </c>
    </row>
    <row r="10" spans="1:11" ht="12.75" customHeight="1" x14ac:dyDescent="0.2">
      <c r="A10" s="75" t="s">
        <v>78</v>
      </c>
      <c r="B10" s="60">
        <f t="shared" ref="B10:B17" si="1">SUM(C10:D10)</f>
        <v>28523</v>
      </c>
      <c r="C10" s="60">
        <v>20333</v>
      </c>
      <c r="D10" s="60">
        <f t="shared" si="0"/>
        <v>8190</v>
      </c>
      <c r="E10" s="60">
        <v>468</v>
      </c>
      <c r="F10" s="60">
        <v>475</v>
      </c>
      <c r="G10" s="60">
        <v>2074</v>
      </c>
      <c r="H10" s="60">
        <v>310</v>
      </c>
      <c r="I10" s="60">
        <v>442</v>
      </c>
      <c r="J10" s="60">
        <v>948</v>
      </c>
      <c r="K10" s="60">
        <v>3473</v>
      </c>
    </row>
    <row r="11" spans="1:11" ht="12.75" customHeight="1" x14ac:dyDescent="0.2">
      <c r="A11" s="75" t="s">
        <v>79</v>
      </c>
      <c r="B11" s="60">
        <f t="shared" si="1"/>
        <v>23918</v>
      </c>
      <c r="C11" s="60">
        <v>17348</v>
      </c>
      <c r="D11" s="60">
        <f t="shared" si="0"/>
        <v>6570</v>
      </c>
      <c r="E11" s="60">
        <v>398</v>
      </c>
      <c r="F11" s="60">
        <v>439</v>
      </c>
      <c r="G11" s="60">
        <v>1456</v>
      </c>
      <c r="H11" s="60">
        <v>298</v>
      </c>
      <c r="I11" s="60">
        <v>475</v>
      </c>
      <c r="J11" s="60">
        <v>834</v>
      </c>
      <c r="K11" s="60">
        <v>2670</v>
      </c>
    </row>
    <row r="12" spans="1:11" ht="12.75" customHeight="1" x14ac:dyDescent="0.2">
      <c r="A12" s="75" t="s">
        <v>80</v>
      </c>
      <c r="B12" s="60">
        <f t="shared" si="1"/>
        <v>20469</v>
      </c>
      <c r="C12" s="60">
        <v>14959</v>
      </c>
      <c r="D12" s="60">
        <f t="shared" si="0"/>
        <v>5510</v>
      </c>
      <c r="E12" s="60">
        <v>375</v>
      </c>
      <c r="F12" s="60">
        <v>353</v>
      </c>
      <c r="G12" s="60">
        <v>1064</v>
      </c>
      <c r="H12" s="60">
        <v>294</v>
      </c>
      <c r="I12" s="60">
        <v>373</v>
      </c>
      <c r="J12" s="60">
        <v>800</v>
      </c>
      <c r="K12" s="60">
        <v>2251</v>
      </c>
    </row>
    <row r="13" spans="1:11" ht="12.75" customHeight="1" x14ac:dyDescent="0.2">
      <c r="A13" s="75" t="s">
        <v>81</v>
      </c>
      <c r="B13" s="60">
        <f t="shared" si="1"/>
        <v>19198</v>
      </c>
      <c r="C13" s="60">
        <v>14020</v>
      </c>
      <c r="D13" s="60">
        <f t="shared" si="0"/>
        <v>5178</v>
      </c>
      <c r="E13" s="60">
        <v>378</v>
      </c>
      <c r="F13" s="60">
        <v>352</v>
      </c>
      <c r="G13" s="60">
        <v>953</v>
      </c>
      <c r="H13" s="60">
        <v>280</v>
      </c>
      <c r="I13" s="60">
        <v>403</v>
      </c>
      <c r="J13" s="60">
        <v>696</v>
      </c>
      <c r="K13" s="60">
        <v>2116</v>
      </c>
    </row>
    <row r="14" spans="1:11" ht="12.75" customHeight="1" x14ac:dyDescent="0.2">
      <c r="A14" s="75" t="s">
        <v>82</v>
      </c>
      <c r="B14" s="60">
        <f t="shared" si="1"/>
        <v>51283</v>
      </c>
      <c r="C14" s="60">
        <v>37342</v>
      </c>
      <c r="D14" s="60">
        <f t="shared" si="0"/>
        <v>13941</v>
      </c>
      <c r="E14" s="60">
        <v>1148</v>
      </c>
      <c r="F14" s="60">
        <v>1171</v>
      </c>
      <c r="G14" s="60">
        <v>2240</v>
      </c>
      <c r="H14" s="60">
        <v>821</v>
      </c>
      <c r="I14" s="60">
        <v>1413</v>
      </c>
      <c r="J14" s="60">
        <v>2344</v>
      </c>
      <c r="K14" s="60">
        <v>4804</v>
      </c>
    </row>
    <row r="15" spans="1:11" ht="12.75" customHeight="1" x14ac:dyDescent="0.2">
      <c r="A15" s="75" t="s">
        <v>83</v>
      </c>
      <c r="B15" s="60">
        <f t="shared" si="1"/>
        <v>28446</v>
      </c>
      <c r="C15" s="60">
        <v>20764</v>
      </c>
      <c r="D15" s="60">
        <f t="shared" si="0"/>
        <v>7682</v>
      </c>
      <c r="E15" s="60">
        <v>808</v>
      </c>
      <c r="F15" s="60">
        <v>766</v>
      </c>
      <c r="G15" s="60">
        <v>1085</v>
      </c>
      <c r="H15" s="60">
        <v>540</v>
      </c>
      <c r="I15" s="60">
        <v>781</v>
      </c>
      <c r="J15" s="60">
        <v>1640</v>
      </c>
      <c r="K15" s="60">
        <v>2062</v>
      </c>
    </row>
    <row r="16" spans="1:11" ht="12.75" customHeight="1" x14ac:dyDescent="0.2">
      <c r="A16" s="75" t="s">
        <v>12</v>
      </c>
      <c r="B16" s="60">
        <f t="shared" si="1"/>
        <v>59605</v>
      </c>
      <c r="C16" s="60">
        <v>43038</v>
      </c>
      <c r="D16" s="60">
        <f t="shared" si="0"/>
        <v>16567</v>
      </c>
      <c r="E16" s="60">
        <v>1672</v>
      </c>
      <c r="F16" s="60">
        <v>1717</v>
      </c>
      <c r="G16" s="60">
        <v>2292</v>
      </c>
      <c r="H16" s="60">
        <v>1394</v>
      </c>
      <c r="I16" s="60">
        <v>2295</v>
      </c>
      <c r="J16" s="60">
        <v>3647</v>
      </c>
      <c r="K16" s="60">
        <v>3550</v>
      </c>
    </row>
    <row r="17" spans="1:11" ht="12.75" customHeight="1" x14ac:dyDescent="0.2">
      <c r="A17" s="73" t="s">
        <v>13</v>
      </c>
      <c r="B17" s="60">
        <f t="shared" si="1"/>
        <v>290583</v>
      </c>
      <c r="C17" s="60">
        <v>240076</v>
      </c>
      <c r="D17" s="60">
        <f t="shared" si="0"/>
        <v>50507</v>
      </c>
      <c r="E17" s="60">
        <v>8311</v>
      </c>
      <c r="F17" s="60">
        <v>7929</v>
      </c>
      <c r="G17" s="60">
        <v>6890</v>
      </c>
      <c r="H17" s="60">
        <v>8469</v>
      </c>
      <c r="I17" s="60">
        <v>4626</v>
      </c>
      <c r="J17" s="60">
        <v>9577</v>
      </c>
      <c r="K17" s="60">
        <v>4705</v>
      </c>
    </row>
    <row r="18" spans="1:11" ht="3" customHeight="1" x14ac:dyDescent="0.2">
      <c r="A18" s="76"/>
      <c r="B18" s="60"/>
      <c r="C18" s="60"/>
      <c r="D18" s="60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f>SUM(B9:B17)</f>
        <v>556859</v>
      </c>
      <c r="C19" s="79">
        <f t="shared" ref="C19:K19" si="2">SUM(C9:C18)</f>
        <v>430974</v>
      </c>
      <c r="D19" s="79">
        <f t="shared" si="2"/>
        <v>125885</v>
      </c>
      <c r="E19" s="79">
        <f t="shared" si="2"/>
        <v>14093</v>
      </c>
      <c r="F19" s="79">
        <f t="shared" si="2"/>
        <v>13809</v>
      </c>
      <c r="G19" s="79">
        <f t="shared" si="2"/>
        <v>21621</v>
      </c>
      <c r="H19" s="79">
        <f t="shared" si="2"/>
        <v>12785</v>
      </c>
      <c r="I19" s="79">
        <f t="shared" si="2"/>
        <v>11406</v>
      </c>
      <c r="J19" s="79">
        <f t="shared" si="2"/>
        <v>21688</v>
      </c>
      <c r="K19" s="79">
        <f t="shared" si="2"/>
        <v>30483</v>
      </c>
    </row>
    <row r="20" spans="1:11" ht="12" customHeight="1" x14ac:dyDescent="0.2">
      <c r="A20" s="83"/>
    </row>
    <row r="21" spans="1:11" ht="12" customHeight="1" x14ac:dyDescent="0.2">
      <c r="A21" s="84"/>
      <c r="B21" s="85"/>
      <c r="C21" s="85"/>
      <c r="D21" s="85"/>
    </row>
    <row r="22" spans="1:11" ht="12" customHeight="1" x14ac:dyDescent="0.2">
      <c r="A22" s="84"/>
    </row>
    <row r="23" spans="1:11" ht="12" customHeight="1" x14ac:dyDescent="0.2">
      <c r="A23" s="84"/>
      <c r="B23" s="85"/>
      <c r="C23" s="85"/>
      <c r="D23" s="85"/>
    </row>
    <row r="24" spans="1:11" ht="12" customHeight="1" x14ac:dyDescent="0.2">
      <c r="A24" s="83"/>
    </row>
    <row r="25" spans="1:11" ht="12" customHeight="1" x14ac:dyDescent="0.2">
      <c r="A25" s="84"/>
    </row>
    <row r="26" spans="1:11" ht="12" customHeight="1" x14ac:dyDescent="0.2">
      <c r="A26" s="84"/>
    </row>
    <row r="27" spans="1:11" ht="12" customHeight="1" x14ac:dyDescent="0.2">
      <c r="A27" s="84"/>
    </row>
    <row r="28" spans="1:11" ht="12" customHeight="1" x14ac:dyDescent="0.2">
      <c r="A28" s="83"/>
    </row>
    <row r="29" spans="1:11" ht="12" customHeight="1" x14ac:dyDescent="0.2">
      <c r="A29" s="84"/>
    </row>
    <row r="30" spans="1:11" ht="12" customHeight="1" x14ac:dyDescent="0.2">
      <c r="A30" s="84"/>
    </row>
    <row r="31" spans="1:11" ht="12" customHeight="1" x14ac:dyDescent="0.2">
      <c r="A31" s="84"/>
    </row>
    <row r="32" spans="1:11" ht="12" customHeight="1" x14ac:dyDescent="0.2">
      <c r="A32" s="83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" ht="12" customHeight="1" x14ac:dyDescent="0.2">
      <c r="A33" s="83"/>
    </row>
    <row r="34" spans="1:1" ht="12" customHeight="1" x14ac:dyDescent="0.2">
      <c r="A34" s="83"/>
    </row>
    <row r="35" spans="1:1" ht="12" customHeight="1" x14ac:dyDescent="0.2">
      <c r="A35" s="83"/>
    </row>
    <row r="36" spans="1:1" ht="12" customHeight="1" x14ac:dyDescent="0.2">
      <c r="A36" s="83"/>
    </row>
    <row r="37" spans="1:1" ht="12" customHeight="1" x14ac:dyDescent="0.2"/>
    <row r="38" spans="1:1" ht="12" customHeight="1" x14ac:dyDescent="0.2"/>
    <row r="39" spans="1:1" ht="12" customHeight="1" x14ac:dyDescent="0.2"/>
    <row r="40" spans="1:1" ht="12" customHeight="1" x14ac:dyDescent="0.2"/>
    <row r="41" spans="1:1" ht="12" customHeight="1" x14ac:dyDescent="0.2"/>
    <row r="42" spans="1:1" ht="12" customHeight="1" x14ac:dyDescent="0.2"/>
    <row r="43" spans="1:1" ht="12" customHeight="1" x14ac:dyDescent="0.2"/>
    <row r="44" spans="1:1" ht="12" customHeight="1" x14ac:dyDescent="0.2"/>
    <row r="45" spans="1:1" ht="12" customHeight="1" x14ac:dyDescent="0.2"/>
    <row r="46" spans="1:1" ht="12" customHeight="1" x14ac:dyDescent="0.2"/>
    <row r="47" spans="1:1" ht="12" customHeight="1" x14ac:dyDescent="0.2"/>
    <row r="48" spans="1:1" ht="12" customHeight="1" x14ac:dyDescent="0.2"/>
    <row r="49" ht="12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</sheetData>
  <mergeCells count="4"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115" zoomScaleNormal="115" workbookViewId="0">
      <selection activeCell="G27" sqref="G27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122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98" t="s">
        <v>18</v>
      </c>
      <c r="G7" s="69" t="s">
        <v>20</v>
      </c>
      <c r="H7" s="68" t="s">
        <v>118</v>
      </c>
      <c r="I7" s="68" t="s">
        <v>89</v>
      </c>
      <c r="J7" s="98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42233</v>
      </c>
      <c r="C9" s="60">
        <v>20216</v>
      </c>
      <c r="D9" s="60">
        <v>22017</v>
      </c>
      <c r="E9" s="60">
        <v>563</v>
      </c>
      <c r="F9" s="60">
        <v>871</v>
      </c>
      <c r="G9" s="60">
        <v>690</v>
      </c>
      <c r="H9" s="60">
        <v>3762</v>
      </c>
      <c r="I9" s="60">
        <v>381</v>
      </c>
      <c r="J9" s="60">
        <v>1808</v>
      </c>
      <c r="K9" s="60">
        <v>13942</v>
      </c>
    </row>
    <row r="10" spans="1:11" ht="12.75" customHeight="1" x14ac:dyDescent="0.2">
      <c r="A10" s="75" t="s">
        <v>78</v>
      </c>
      <c r="B10" s="60">
        <v>42328</v>
      </c>
      <c r="C10" s="60">
        <v>19946</v>
      </c>
      <c r="D10" s="60">
        <v>22382</v>
      </c>
      <c r="E10" s="60">
        <v>483</v>
      </c>
      <c r="F10" s="60">
        <v>673</v>
      </c>
      <c r="G10" s="60">
        <v>657</v>
      </c>
      <c r="H10" s="60">
        <v>2890</v>
      </c>
      <c r="I10" s="60">
        <v>315</v>
      </c>
      <c r="J10" s="60">
        <v>1090</v>
      </c>
      <c r="K10" s="60">
        <v>16274</v>
      </c>
    </row>
    <row r="11" spans="1:11" ht="12.75" customHeight="1" x14ac:dyDescent="0.2">
      <c r="A11" s="75" t="s">
        <v>79</v>
      </c>
      <c r="B11" s="60">
        <v>29639</v>
      </c>
      <c r="C11" s="60">
        <v>18371</v>
      </c>
      <c r="D11" s="60">
        <v>11268</v>
      </c>
      <c r="E11" s="60">
        <v>387</v>
      </c>
      <c r="F11" s="60">
        <v>604</v>
      </c>
      <c r="G11" s="60">
        <v>662</v>
      </c>
      <c r="H11" s="60">
        <v>2156</v>
      </c>
      <c r="I11" s="60">
        <v>292</v>
      </c>
      <c r="J11" s="60">
        <v>688</v>
      </c>
      <c r="K11" s="60">
        <v>6479</v>
      </c>
    </row>
    <row r="12" spans="1:11" ht="12.75" customHeight="1" x14ac:dyDescent="0.2">
      <c r="A12" s="75" t="s">
        <v>80</v>
      </c>
      <c r="B12" s="60">
        <v>23205</v>
      </c>
      <c r="C12" s="60">
        <v>15224</v>
      </c>
      <c r="D12" s="60">
        <v>7981</v>
      </c>
      <c r="E12" s="60">
        <v>357</v>
      </c>
      <c r="F12" s="60">
        <v>469</v>
      </c>
      <c r="G12" s="60">
        <v>615</v>
      </c>
      <c r="H12" s="60">
        <v>1880</v>
      </c>
      <c r="I12" s="60">
        <v>188</v>
      </c>
      <c r="J12" s="60">
        <v>460</v>
      </c>
      <c r="K12" s="60">
        <v>4012</v>
      </c>
    </row>
    <row r="13" spans="1:11" ht="12.75" customHeight="1" x14ac:dyDescent="0.2">
      <c r="A13" s="75" t="s">
        <v>81</v>
      </c>
      <c r="B13" s="60">
        <v>22801</v>
      </c>
      <c r="C13" s="60">
        <v>14651</v>
      </c>
      <c r="D13" s="60">
        <v>8150</v>
      </c>
      <c r="E13" s="60">
        <v>334</v>
      </c>
      <c r="F13" s="60">
        <v>520</v>
      </c>
      <c r="G13" s="60">
        <v>643</v>
      </c>
      <c r="H13" s="60">
        <v>1764</v>
      </c>
      <c r="I13" s="60">
        <v>177</v>
      </c>
      <c r="J13" s="60">
        <v>489</v>
      </c>
      <c r="K13" s="60">
        <v>4223</v>
      </c>
    </row>
    <row r="14" spans="1:11" ht="12.75" customHeight="1" x14ac:dyDescent="0.2">
      <c r="A14" s="75" t="s">
        <v>82</v>
      </c>
      <c r="B14" s="60">
        <v>60133</v>
      </c>
      <c r="C14" s="60">
        <v>38709</v>
      </c>
      <c r="D14" s="60">
        <v>21424</v>
      </c>
      <c r="E14" s="60">
        <v>1165</v>
      </c>
      <c r="F14" s="60">
        <v>1314</v>
      </c>
      <c r="G14" s="60">
        <v>2324</v>
      </c>
      <c r="H14" s="60">
        <v>4867</v>
      </c>
      <c r="I14" s="60">
        <v>402</v>
      </c>
      <c r="J14" s="60">
        <v>1048</v>
      </c>
      <c r="K14" s="60">
        <v>10304</v>
      </c>
    </row>
    <row r="15" spans="1:11" ht="12.75" customHeight="1" x14ac:dyDescent="0.2">
      <c r="A15" s="75" t="s">
        <v>83</v>
      </c>
      <c r="B15" s="60">
        <v>35518</v>
      </c>
      <c r="C15" s="60">
        <v>22929</v>
      </c>
      <c r="D15" s="60">
        <v>12589</v>
      </c>
      <c r="E15" s="60">
        <v>807</v>
      </c>
      <c r="F15" s="60">
        <v>819</v>
      </c>
      <c r="G15" s="60">
        <v>1571</v>
      </c>
      <c r="H15" s="60">
        <v>3425</v>
      </c>
      <c r="I15" s="60">
        <v>203</v>
      </c>
      <c r="J15" s="60">
        <v>553</v>
      </c>
      <c r="K15" s="60">
        <v>5211</v>
      </c>
    </row>
    <row r="16" spans="1:11" ht="12.75" customHeight="1" x14ac:dyDescent="0.2">
      <c r="A16" s="75" t="s">
        <v>12</v>
      </c>
      <c r="B16" s="60">
        <v>64346</v>
      </c>
      <c r="C16" s="60">
        <v>50072</v>
      </c>
      <c r="D16" s="60">
        <v>14274</v>
      </c>
      <c r="E16" s="60">
        <v>1589</v>
      </c>
      <c r="F16" s="60">
        <v>1014</v>
      </c>
      <c r="G16" s="60">
        <v>701</v>
      </c>
      <c r="H16" s="60">
        <v>5000</v>
      </c>
      <c r="I16" s="60">
        <v>408</v>
      </c>
      <c r="J16" s="60">
        <v>1309</v>
      </c>
      <c r="K16" s="60">
        <v>4253</v>
      </c>
    </row>
    <row r="17" spans="1:11" ht="12.75" customHeight="1" x14ac:dyDescent="0.2">
      <c r="A17" s="89" t="s">
        <v>107</v>
      </c>
      <c r="B17" s="60">
        <v>289866</v>
      </c>
      <c r="C17" s="60">
        <v>236607</v>
      </c>
      <c r="D17" s="60">
        <v>53259</v>
      </c>
      <c r="E17" s="60">
        <v>6623</v>
      </c>
      <c r="F17" s="60">
        <v>6839</v>
      </c>
      <c r="G17" s="60">
        <v>6429</v>
      </c>
      <c r="H17" s="60">
        <v>8385</v>
      </c>
      <c r="I17" s="60">
        <v>2971</v>
      </c>
      <c r="J17" s="60">
        <v>10581</v>
      </c>
      <c r="K17" s="60">
        <v>11431</v>
      </c>
    </row>
    <row r="18" spans="1:11" ht="17.100000000000001" customHeight="1" x14ac:dyDescent="0.2">
      <c r="A18" s="78" t="s">
        <v>1</v>
      </c>
      <c r="B18" s="79">
        <v>610069</v>
      </c>
      <c r="C18" s="79">
        <v>436725</v>
      </c>
      <c r="D18" s="79">
        <v>173344</v>
      </c>
      <c r="E18" s="79">
        <v>12308</v>
      </c>
      <c r="F18" s="79">
        <v>13123</v>
      </c>
      <c r="G18" s="79">
        <v>14292</v>
      </c>
      <c r="H18" s="79">
        <v>34129</v>
      </c>
      <c r="I18" s="79">
        <v>5337</v>
      </c>
      <c r="J18" s="79">
        <v>18026</v>
      </c>
      <c r="K18" s="79">
        <v>76129</v>
      </c>
    </row>
    <row r="19" spans="1:11" ht="12" customHeight="1" x14ac:dyDescent="0.2">
      <c r="A19" s="95" t="s">
        <v>117</v>
      </c>
    </row>
    <row r="20" spans="1:11" ht="12" customHeight="1" x14ac:dyDescent="0.2">
      <c r="A20" s="94" t="s">
        <v>119</v>
      </c>
    </row>
  </sheetData>
  <mergeCells count="5">
    <mergeCell ref="A3:K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>
    <pageSetUpPr fitToPage="1"/>
  </sheetPr>
  <dimension ref="A1:K39"/>
  <sheetViews>
    <sheetView zoomScaleNormal="100" workbookViewId="0">
      <selection activeCell="K37" sqref="K37"/>
    </sheetView>
  </sheetViews>
  <sheetFormatPr baseColWidth="10" defaultColWidth="11.5" defaultRowHeight="11.25" x14ac:dyDescent="0.2"/>
  <cols>
    <col min="1" max="1" width="15.6640625" style="60" customWidth="1"/>
    <col min="2" max="2" width="10.33203125" style="60" customWidth="1"/>
    <col min="3" max="3" width="9.83203125" style="60" customWidth="1"/>
    <col min="4" max="4" width="10.33203125" style="60" customWidth="1"/>
    <col min="5" max="6" width="9.33203125" style="60" customWidth="1"/>
    <col min="7" max="7" width="10.33203125" style="60" customWidth="1"/>
    <col min="8" max="8" width="9.83203125" style="60" customWidth="1"/>
    <col min="9" max="9" width="12.83203125" style="60" customWidth="1"/>
    <col min="10" max="11" width="9.33203125" style="60" customWidth="1"/>
    <col min="12" max="16384" width="11.5" style="60"/>
  </cols>
  <sheetData>
    <row r="1" spans="1:11" ht="12.75" x14ac:dyDescent="0.2">
      <c r="A1" s="4" t="s">
        <v>87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3" spans="1:11" ht="13.35" customHeight="1" x14ac:dyDescent="0.2">
      <c r="A3" s="61" t="s">
        <v>88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2.75" customHeight="1" x14ac:dyDescent="0.2"/>
    <row r="6" spans="1:11" ht="12.75" customHeight="1" thickBot="1" x14ac:dyDescent="0.25">
      <c r="A6" s="101" t="s">
        <v>74</v>
      </c>
      <c r="B6" s="103" t="s">
        <v>1</v>
      </c>
      <c r="C6" s="103" t="s">
        <v>2</v>
      </c>
      <c r="D6" s="103" t="s">
        <v>3</v>
      </c>
      <c r="E6" s="65" t="s">
        <v>75</v>
      </c>
      <c r="F6" s="65"/>
      <c r="G6" s="65"/>
      <c r="H6" s="65"/>
      <c r="I6" s="65"/>
      <c r="J6" s="65"/>
      <c r="K6" s="66"/>
    </row>
    <row r="7" spans="1:11" ht="38.25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8" t="s">
        <v>76</v>
      </c>
      <c r="H7" s="69" t="s">
        <v>20</v>
      </c>
      <c r="I7" s="68" t="s">
        <v>100</v>
      </c>
      <c r="J7" s="67" t="s">
        <v>19</v>
      </c>
      <c r="K7" s="70" t="s">
        <v>77</v>
      </c>
    </row>
    <row r="8" spans="1:11" ht="12.75" customHeight="1" x14ac:dyDescent="0.2">
      <c r="A8" s="71"/>
      <c r="F8" s="72"/>
    </row>
    <row r="9" spans="1:11" ht="12.75" customHeight="1" x14ac:dyDescent="0.2">
      <c r="A9" s="73" t="s">
        <v>42</v>
      </c>
      <c r="B9" s="60">
        <f t="shared" ref="B9:B17" si="0">SUM(C9:D9)</f>
        <v>35230</v>
      </c>
      <c r="C9" s="74">
        <v>22807</v>
      </c>
      <c r="D9" s="60">
        <f t="shared" ref="D9:D17" si="1">SUM(E9:K9)</f>
        <v>12423</v>
      </c>
      <c r="E9" s="74">
        <v>574</v>
      </c>
      <c r="F9" s="74">
        <v>631</v>
      </c>
      <c r="G9" s="74">
        <v>3624</v>
      </c>
      <c r="H9" s="74">
        <v>562</v>
      </c>
      <c r="I9" s="74">
        <v>568</v>
      </c>
      <c r="J9" s="74">
        <v>1242</v>
      </c>
      <c r="K9" s="74">
        <v>5222</v>
      </c>
    </row>
    <row r="10" spans="1:11" ht="12.75" customHeight="1" x14ac:dyDescent="0.2">
      <c r="A10" s="75" t="s">
        <v>78</v>
      </c>
      <c r="B10" s="60">
        <f t="shared" si="0"/>
        <v>27452</v>
      </c>
      <c r="C10" s="74">
        <v>19394</v>
      </c>
      <c r="D10" s="60">
        <f t="shared" si="1"/>
        <v>8058</v>
      </c>
      <c r="E10" s="74">
        <v>471</v>
      </c>
      <c r="F10" s="74">
        <v>519</v>
      </c>
      <c r="G10" s="74">
        <v>1851</v>
      </c>
      <c r="H10" s="74">
        <v>322</v>
      </c>
      <c r="I10" s="74">
        <v>525</v>
      </c>
      <c r="J10" s="74">
        <v>997</v>
      </c>
      <c r="K10" s="74">
        <v>3373</v>
      </c>
    </row>
    <row r="11" spans="1:11" ht="12.75" customHeight="1" x14ac:dyDescent="0.2">
      <c r="A11" s="75" t="s">
        <v>79</v>
      </c>
      <c r="B11" s="60">
        <f t="shared" si="0"/>
        <v>23784</v>
      </c>
      <c r="C11" s="74">
        <v>17094</v>
      </c>
      <c r="D11" s="60">
        <f t="shared" si="1"/>
        <v>6690</v>
      </c>
      <c r="E11" s="74">
        <v>447</v>
      </c>
      <c r="F11" s="74">
        <v>422</v>
      </c>
      <c r="G11" s="74">
        <v>1327</v>
      </c>
      <c r="H11" s="74">
        <v>320</v>
      </c>
      <c r="I11" s="74">
        <v>410</v>
      </c>
      <c r="J11" s="74">
        <v>931</v>
      </c>
      <c r="K11" s="74">
        <v>2833</v>
      </c>
    </row>
    <row r="12" spans="1:11" ht="12.75" customHeight="1" x14ac:dyDescent="0.2">
      <c r="A12" s="75" t="s">
        <v>80</v>
      </c>
      <c r="B12" s="60">
        <f t="shared" si="0"/>
        <v>21180</v>
      </c>
      <c r="C12" s="74">
        <v>15263</v>
      </c>
      <c r="D12" s="60">
        <f t="shared" si="1"/>
        <v>5917</v>
      </c>
      <c r="E12" s="74">
        <v>413</v>
      </c>
      <c r="F12" s="74">
        <v>385</v>
      </c>
      <c r="G12" s="74">
        <v>1118</v>
      </c>
      <c r="H12" s="74">
        <v>295</v>
      </c>
      <c r="I12" s="74">
        <v>435</v>
      </c>
      <c r="J12" s="74">
        <v>791</v>
      </c>
      <c r="K12" s="74">
        <v>2480</v>
      </c>
    </row>
    <row r="13" spans="1:11" ht="12.75" customHeight="1" x14ac:dyDescent="0.2">
      <c r="A13" s="75" t="s">
        <v>81</v>
      </c>
      <c r="B13" s="60">
        <f t="shared" si="0"/>
        <v>20159</v>
      </c>
      <c r="C13" s="74">
        <v>14653</v>
      </c>
      <c r="D13" s="60">
        <f t="shared" si="1"/>
        <v>5506</v>
      </c>
      <c r="E13" s="74">
        <v>415</v>
      </c>
      <c r="F13" s="74">
        <v>400</v>
      </c>
      <c r="G13" s="74">
        <v>958</v>
      </c>
      <c r="H13" s="74">
        <v>269</v>
      </c>
      <c r="I13" s="74">
        <v>462</v>
      </c>
      <c r="J13" s="74">
        <v>832</v>
      </c>
      <c r="K13" s="74">
        <v>2170</v>
      </c>
    </row>
    <row r="14" spans="1:11" ht="12.75" customHeight="1" x14ac:dyDescent="0.2">
      <c r="A14" s="75" t="s">
        <v>82</v>
      </c>
      <c r="B14" s="60">
        <f t="shared" si="0"/>
        <v>50706</v>
      </c>
      <c r="C14" s="74">
        <v>36398</v>
      </c>
      <c r="D14" s="60">
        <f t="shared" si="1"/>
        <v>14308</v>
      </c>
      <c r="E14" s="74">
        <v>1302</v>
      </c>
      <c r="F14" s="74">
        <v>1296</v>
      </c>
      <c r="G14" s="74">
        <v>2169</v>
      </c>
      <c r="H14" s="74">
        <v>916</v>
      </c>
      <c r="I14" s="74">
        <v>1523</v>
      </c>
      <c r="J14" s="74">
        <v>2527</v>
      </c>
      <c r="K14" s="74">
        <v>4575</v>
      </c>
    </row>
    <row r="15" spans="1:11" ht="12.75" customHeight="1" x14ac:dyDescent="0.2">
      <c r="A15" s="75" t="s">
        <v>83</v>
      </c>
      <c r="B15" s="60">
        <f t="shared" si="0"/>
        <v>27913</v>
      </c>
      <c r="C15" s="74">
        <v>20211</v>
      </c>
      <c r="D15" s="60">
        <f t="shared" si="1"/>
        <v>7702</v>
      </c>
      <c r="E15" s="74">
        <v>773</v>
      </c>
      <c r="F15" s="74">
        <v>802</v>
      </c>
      <c r="G15" s="74">
        <v>1106</v>
      </c>
      <c r="H15" s="74">
        <v>477</v>
      </c>
      <c r="I15" s="74">
        <v>730</v>
      </c>
      <c r="J15" s="74">
        <v>1839</v>
      </c>
      <c r="K15" s="74">
        <v>1975</v>
      </c>
    </row>
    <row r="16" spans="1:11" ht="12.75" customHeight="1" x14ac:dyDescent="0.2">
      <c r="A16" s="75" t="s">
        <v>12</v>
      </c>
      <c r="B16" s="60">
        <f t="shared" si="0"/>
        <v>60637</v>
      </c>
      <c r="C16" s="74">
        <v>43131</v>
      </c>
      <c r="D16" s="60">
        <f t="shared" si="1"/>
        <v>17506</v>
      </c>
      <c r="E16" s="74">
        <v>1808</v>
      </c>
      <c r="F16" s="74">
        <v>1743</v>
      </c>
      <c r="G16" s="74">
        <v>2345</v>
      </c>
      <c r="H16" s="74">
        <v>1718</v>
      </c>
      <c r="I16" s="74">
        <v>2590</v>
      </c>
      <c r="J16" s="74">
        <v>3644</v>
      </c>
      <c r="K16" s="74">
        <v>3658</v>
      </c>
    </row>
    <row r="17" spans="1:11" ht="12.75" customHeight="1" x14ac:dyDescent="0.2">
      <c r="A17" s="73" t="s">
        <v>13</v>
      </c>
      <c r="B17" s="60">
        <f t="shared" si="0"/>
        <v>289647</v>
      </c>
      <c r="C17" s="74">
        <v>240438</v>
      </c>
      <c r="D17" s="60">
        <f t="shared" si="1"/>
        <v>49209</v>
      </c>
      <c r="E17" s="74">
        <v>8214</v>
      </c>
      <c r="F17" s="74">
        <v>7818</v>
      </c>
      <c r="G17" s="74">
        <v>6784</v>
      </c>
      <c r="H17" s="74">
        <v>8279</v>
      </c>
      <c r="I17" s="74">
        <v>4433</v>
      </c>
      <c r="J17" s="74">
        <v>9363</v>
      </c>
      <c r="K17" s="74">
        <v>4318</v>
      </c>
    </row>
    <row r="18" spans="1:11" ht="6" customHeight="1" x14ac:dyDescent="0.2">
      <c r="A18" s="76"/>
      <c r="E18" s="77"/>
      <c r="F18" s="77"/>
      <c r="G18" s="77"/>
      <c r="H18" s="77"/>
      <c r="I18" s="77"/>
      <c r="J18" s="77"/>
      <c r="K18" s="77"/>
    </row>
    <row r="19" spans="1:11" ht="12.75" customHeight="1" x14ac:dyDescent="0.2">
      <c r="A19" s="78" t="s">
        <v>1</v>
      </c>
      <c r="B19" s="79">
        <f>SUM(B9:B17)</f>
        <v>556708</v>
      </c>
      <c r="C19" s="79">
        <f t="shared" ref="C19:K19" si="2">SUM(C9:C18)</f>
        <v>429389</v>
      </c>
      <c r="D19" s="79">
        <f t="shared" si="2"/>
        <v>127319</v>
      </c>
      <c r="E19" s="79">
        <f t="shared" si="2"/>
        <v>14417</v>
      </c>
      <c r="F19" s="79">
        <f t="shared" si="2"/>
        <v>14016</v>
      </c>
      <c r="G19" s="79">
        <f t="shared" si="2"/>
        <v>21282</v>
      </c>
      <c r="H19" s="79">
        <f t="shared" si="2"/>
        <v>13158</v>
      </c>
      <c r="I19" s="79">
        <f t="shared" si="2"/>
        <v>11676</v>
      </c>
      <c r="J19" s="79">
        <f t="shared" si="2"/>
        <v>22166</v>
      </c>
      <c r="K19" s="79">
        <f t="shared" si="2"/>
        <v>30604</v>
      </c>
    </row>
    <row r="20" spans="1:11" ht="12.75" customHeight="1" x14ac:dyDescent="0.2">
      <c r="A20" s="80" t="s">
        <v>70</v>
      </c>
      <c r="B20" s="81"/>
      <c r="C20" s="81"/>
      <c r="D20" s="81"/>
      <c r="E20" s="81"/>
      <c r="F20" s="81"/>
      <c r="G20" s="81"/>
      <c r="H20" s="81"/>
      <c r="I20" s="74"/>
    </row>
    <row r="21" spans="1:11" ht="12.75" customHeight="1" x14ac:dyDescent="0.2">
      <c r="A21" s="56" t="s">
        <v>101</v>
      </c>
      <c r="B21" s="82"/>
      <c r="C21" s="82"/>
      <c r="D21" s="82"/>
      <c r="E21" s="82"/>
      <c r="F21" s="82"/>
      <c r="G21" s="82"/>
      <c r="H21" s="82"/>
      <c r="I21" s="74"/>
    </row>
    <row r="22" spans="1:11" ht="12.75" customHeight="1" x14ac:dyDescent="0.2">
      <c r="A22" s="82" t="s">
        <v>86</v>
      </c>
      <c r="B22" s="82"/>
      <c r="C22" s="82"/>
      <c r="D22" s="82"/>
      <c r="E22" s="82"/>
      <c r="F22" s="82"/>
      <c r="G22" s="82"/>
      <c r="H22" s="82"/>
      <c r="I22" s="74"/>
    </row>
    <row r="23" spans="1:11" ht="12.75" customHeight="1" x14ac:dyDescent="0.2"/>
    <row r="24" spans="1:11" ht="12.75" customHeight="1" x14ac:dyDescent="0.2"/>
    <row r="25" spans="1:11" ht="12.75" customHeight="1" x14ac:dyDescent="0.2"/>
    <row r="26" spans="1:11" ht="12.75" customHeight="1" x14ac:dyDescent="0.2"/>
    <row r="27" spans="1:11" ht="12.75" customHeight="1" x14ac:dyDescent="0.2"/>
    <row r="28" spans="1:11" ht="12.75" customHeight="1" x14ac:dyDescent="0.2"/>
    <row r="29" spans="1:11" ht="12.75" customHeight="1" x14ac:dyDescent="0.2"/>
    <row r="30" spans="1:11" ht="12.75" customHeight="1" x14ac:dyDescent="0.2"/>
    <row r="31" spans="1:11" ht="12.75" customHeight="1" x14ac:dyDescent="0.2"/>
    <row r="32" spans="1:1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9" ht="11.25" customHeight="1" x14ac:dyDescent="0.2"/>
  </sheetData>
  <mergeCells count="4">
    <mergeCell ref="A6:A7"/>
    <mergeCell ref="B6:B7"/>
    <mergeCell ref="C6:C7"/>
    <mergeCell ref="D6:D7"/>
  </mergeCells>
  <phoneticPr fontId="0" type="noConversion"/>
  <pageMargins left="0.59055118110236227" right="0.59055118110236227" top="0.39370078740157483" bottom="0.59055118110236227" header="0.47244094488188981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K73"/>
  <sheetViews>
    <sheetView workbookViewId="0">
      <selection activeCell="A5" sqref="A5"/>
    </sheetView>
  </sheetViews>
  <sheetFormatPr baseColWidth="10" defaultRowHeight="11.25" x14ac:dyDescent="0.2"/>
  <cols>
    <col min="1" max="1" width="13.83203125" customWidth="1"/>
    <col min="2" max="8" width="10" customWidth="1"/>
    <col min="9" max="9" width="11.5" customWidth="1"/>
    <col min="10" max="10" width="8.1640625" bestFit="1" customWidth="1"/>
    <col min="11" max="11" width="10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67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105" t="s">
        <v>50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106"/>
      <c r="B7" s="108"/>
      <c r="C7" s="108"/>
      <c r="D7" s="108"/>
      <c r="E7" s="28" t="s">
        <v>28</v>
      </c>
      <c r="F7" s="12" t="s">
        <v>18</v>
      </c>
      <c r="G7" s="13" t="s">
        <v>24</v>
      </c>
      <c r="H7" s="27" t="s">
        <v>68</v>
      </c>
      <c r="I7" s="14" t="s">
        <v>69</v>
      </c>
      <c r="J7" s="15" t="s">
        <v>19</v>
      </c>
      <c r="K7" s="11" t="s">
        <v>26</v>
      </c>
    </row>
    <row r="8" spans="1:11" ht="12.75" customHeight="1" x14ac:dyDescent="0.2">
      <c r="A8" s="29"/>
    </row>
    <row r="9" spans="1:11" ht="12.75" customHeight="1" x14ac:dyDescent="0.2">
      <c r="A9" s="30" t="s">
        <v>42</v>
      </c>
      <c r="B9">
        <f t="shared" ref="B9:B17" si="0">+C9+D9</f>
        <v>33487</v>
      </c>
      <c r="C9">
        <v>21629</v>
      </c>
      <c r="D9">
        <f t="shared" ref="D9:D17" si="1">SUM(E9:K9)</f>
        <v>11858</v>
      </c>
      <c r="E9">
        <v>583</v>
      </c>
      <c r="F9">
        <v>701</v>
      </c>
      <c r="G9">
        <v>3306</v>
      </c>
      <c r="H9">
        <v>405</v>
      </c>
      <c r="I9">
        <v>656</v>
      </c>
      <c r="J9">
        <v>1386</v>
      </c>
      <c r="K9">
        <v>4821</v>
      </c>
    </row>
    <row r="10" spans="1:11" ht="12.75" customHeight="1" x14ac:dyDescent="0.2">
      <c r="A10" s="31" t="s">
        <v>44</v>
      </c>
      <c r="B10">
        <f t="shared" si="0"/>
        <v>27214</v>
      </c>
      <c r="C10">
        <v>18972</v>
      </c>
      <c r="D10">
        <f t="shared" si="1"/>
        <v>8242</v>
      </c>
      <c r="E10">
        <v>530</v>
      </c>
      <c r="F10">
        <v>506</v>
      </c>
      <c r="G10">
        <v>1721</v>
      </c>
      <c r="H10">
        <v>343</v>
      </c>
      <c r="I10">
        <v>470</v>
      </c>
      <c r="J10">
        <v>1090</v>
      </c>
      <c r="K10">
        <v>3582</v>
      </c>
    </row>
    <row r="11" spans="1:11" ht="12.75" customHeight="1" x14ac:dyDescent="0.2">
      <c r="A11" s="31" t="s">
        <v>43</v>
      </c>
      <c r="B11">
        <f t="shared" si="0"/>
        <v>24343</v>
      </c>
      <c r="C11">
        <v>17335</v>
      </c>
      <c r="D11">
        <f t="shared" si="1"/>
        <v>7008</v>
      </c>
      <c r="E11">
        <v>480</v>
      </c>
      <c r="F11">
        <v>448</v>
      </c>
      <c r="G11">
        <v>1377</v>
      </c>
      <c r="H11">
        <v>319</v>
      </c>
      <c r="I11">
        <v>489</v>
      </c>
      <c r="J11">
        <v>925</v>
      </c>
      <c r="K11">
        <v>2970</v>
      </c>
    </row>
    <row r="12" spans="1:11" ht="12.75" customHeight="1" x14ac:dyDescent="0.2">
      <c r="A12" s="31" t="s">
        <v>45</v>
      </c>
      <c r="B12">
        <f t="shared" si="0"/>
        <v>22362</v>
      </c>
      <c r="C12">
        <v>16067</v>
      </c>
      <c r="D12">
        <f t="shared" si="1"/>
        <v>6295</v>
      </c>
      <c r="E12">
        <v>485</v>
      </c>
      <c r="F12">
        <v>447</v>
      </c>
      <c r="G12">
        <v>1113</v>
      </c>
      <c r="H12">
        <v>291</v>
      </c>
      <c r="I12">
        <v>505</v>
      </c>
      <c r="J12">
        <v>905</v>
      </c>
      <c r="K12">
        <v>2549</v>
      </c>
    </row>
    <row r="13" spans="1:11" ht="12.75" customHeight="1" x14ac:dyDescent="0.2">
      <c r="A13" s="31" t="s">
        <v>46</v>
      </c>
      <c r="B13">
        <f t="shared" si="0"/>
        <v>19539</v>
      </c>
      <c r="C13">
        <v>14025</v>
      </c>
      <c r="D13">
        <f t="shared" si="1"/>
        <v>5514</v>
      </c>
      <c r="E13">
        <v>457</v>
      </c>
      <c r="F13">
        <v>474</v>
      </c>
      <c r="G13">
        <v>925</v>
      </c>
      <c r="H13">
        <v>263</v>
      </c>
      <c r="I13">
        <v>454</v>
      </c>
      <c r="J13">
        <v>872</v>
      </c>
      <c r="K13">
        <v>2069</v>
      </c>
    </row>
    <row r="14" spans="1:11" ht="12.75" customHeight="1" x14ac:dyDescent="0.2">
      <c r="A14" s="31" t="s">
        <v>47</v>
      </c>
      <c r="B14">
        <f t="shared" si="0"/>
        <v>50325</v>
      </c>
      <c r="C14">
        <v>35643</v>
      </c>
      <c r="D14">
        <f t="shared" si="1"/>
        <v>14682</v>
      </c>
      <c r="E14">
        <v>1435</v>
      </c>
      <c r="F14">
        <v>1370</v>
      </c>
      <c r="G14">
        <v>2140</v>
      </c>
      <c r="H14">
        <v>963</v>
      </c>
      <c r="I14">
        <v>1583</v>
      </c>
      <c r="J14">
        <v>2812</v>
      </c>
      <c r="K14">
        <v>4379</v>
      </c>
    </row>
    <row r="15" spans="1:11" ht="12.75" customHeight="1" x14ac:dyDescent="0.2">
      <c r="A15" s="31" t="s">
        <v>48</v>
      </c>
      <c r="B15">
        <f t="shared" si="0"/>
        <v>27180</v>
      </c>
      <c r="C15">
        <v>19435</v>
      </c>
      <c r="D15">
        <f t="shared" si="1"/>
        <v>7745</v>
      </c>
      <c r="E15">
        <v>806</v>
      </c>
      <c r="F15">
        <v>852</v>
      </c>
      <c r="G15">
        <v>1117</v>
      </c>
      <c r="H15">
        <v>504</v>
      </c>
      <c r="I15">
        <v>866</v>
      </c>
      <c r="J15">
        <v>1827</v>
      </c>
      <c r="K15">
        <v>1773</v>
      </c>
    </row>
    <row r="16" spans="1:11" ht="12.75" customHeight="1" x14ac:dyDescent="0.2">
      <c r="A16" s="31" t="s">
        <v>49</v>
      </c>
      <c r="B16">
        <f t="shared" si="0"/>
        <v>62720</v>
      </c>
      <c r="C16">
        <v>44753</v>
      </c>
      <c r="D16">
        <f t="shared" si="1"/>
        <v>17967</v>
      </c>
      <c r="E16">
        <v>1943</v>
      </c>
      <c r="F16">
        <v>1747</v>
      </c>
      <c r="G16">
        <v>2470</v>
      </c>
      <c r="H16">
        <v>1744</v>
      </c>
      <c r="I16">
        <v>2546</v>
      </c>
      <c r="J16">
        <v>3802</v>
      </c>
      <c r="K16">
        <v>3715</v>
      </c>
    </row>
    <row r="17" spans="1:11" ht="12.75" customHeight="1" x14ac:dyDescent="0.2">
      <c r="A17" s="32" t="s">
        <v>13</v>
      </c>
      <c r="B17">
        <f t="shared" si="0"/>
        <v>288165</v>
      </c>
      <c r="C17">
        <v>239761</v>
      </c>
      <c r="D17">
        <f t="shared" si="1"/>
        <v>48404</v>
      </c>
      <c r="E17">
        <v>8148</v>
      </c>
      <c r="F17">
        <v>7807</v>
      </c>
      <c r="G17">
        <v>6593</v>
      </c>
      <c r="H17">
        <v>8355</v>
      </c>
      <c r="I17">
        <v>4458</v>
      </c>
      <c r="J17">
        <v>8991</v>
      </c>
      <c r="K17">
        <v>4052</v>
      </c>
    </row>
    <row r="18" spans="1:11" ht="12.75" customHeight="1" x14ac:dyDescent="0.2">
      <c r="A18" s="19"/>
    </row>
    <row r="19" spans="1:11" ht="12.75" customHeight="1" x14ac:dyDescent="0.2">
      <c r="A19" s="20" t="s">
        <v>1</v>
      </c>
      <c r="B19" s="24">
        <f t="shared" ref="B19:K19" si="2">SUM(B9:B17)</f>
        <v>555335</v>
      </c>
      <c r="C19" s="24">
        <f t="shared" si="2"/>
        <v>427620</v>
      </c>
      <c r="D19" s="24">
        <f t="shared" si="2"/>
        <v>127715</v>
      </c>
      <c r="E19" s="24">
        <f t="shared" si="2"/>
        <v>14867</v>
      </c>
      <c r="F19" s="24">
        <f t="shared" si="2"/>
        <v>14352</v>
      </c>
      <c r="G19" s="24">
        <f t="shared" si="2"/>
        <v>20762</v>
      </c>
      <c r="H19" s="24">
        <f t="shared" si="2"/>
        <v>13187</v>
      </c>
      <c r="I19" s="24">
        <f t="shared" si="2"/>
        <v>12027</v>
      </c>
      <c r="J19" s="24">
        <f t="shared" si="2"/>
        <v>22610</v>
      </c>
      <c r="K19" s="24">
        <f t="shared" si="2"/>
        <v>29910</v>
      </c>
    </row>
    <row r="20" spans="1:11" ht="12.75" customHeight="1" x14ac:dyDescent="0.2">
      <c r="A20" s="52" t="s">
        <v>70</v>
      </c>
      <c r="B20" s="53"/>
      <c r="C20" s="53"/>
      <c r="D20" s="53"/>
      <c r="E20" s="53"/>
      <c r="F20" s="53"/>
      <c r="G20" s="53"/>
      <c r="H20" s="53"/>
    </row>
    <row r="21" spans="1:11" ht="12.75" customHeight="1" x14ac:dyDescent="0.2">
      <c r="A21" s="54" t="s">
        <v>71</v>
      </c>
      <c r="B21" s="53"/>
      <c r="C21" s="53"/>
      <c r="D21" s="53"/>
      <c r="E21" s="53"/>
      <c r="F21" s="55"/>
      <c r="G21" s="55"/>
      <c r="H21" s="55"/>
    </row>
    <row r="22" spans="1:11" ht="12" customHeight="1" x14ac:dyDescent="0.2">
      <c r="A22" s="56" t="s">
        <v>72</v>
      </c>
      <c r="B22" s="57"/>
      <c r="C22" s="57"/>
      <c r="D22" s="57"/>
      <c r="E22" s="57"/>
      <c r="F22" s="57"/>
      <c r="G22" s="57"/>
      <c r="H22" s="57"/>
    </row>
    <row r="23" spans="1:11" ht="12" customHeight="1" x14ac:dyDescent="0.2">
      <c r="A23" s="57" t="s">
        <v>73</v>
      </c>
      <c r="B23" s="57"/>
      <c r="C23" s="57"/>
      <c r="D23" s="57"/>
      <c r="E23" s="57"/>
      <c r="F23" s="57"/>
      <c r="G23" s="57"/>
      <c r="H23" s="57"/>
    </row>
    <row r="24" spans="1:11" ht="12" customHeight="1" x14ac:dyDescent="0.2">
      <c r="A24" s="22"/>
    </row>
    <row r="25" spans="1:11" ht="12" customHeight="1" x14ac:dyDescent="0.2">
      <c r="A25" s="21"/>
      <c r="B25" s="51"/>
      <c r="C25" s="51"/>
      <c r="D25" s="51"/>
    </row>
    <row r="26" spans="1:11" ht="12" customHeight="1" x14ac:dyDescent="0.2">
      <c r="A26" s="21"/>
    </row>
    <row r="27" spans="1:11" ht="12" customHeight="1" x14ac:dyDescent="0.2">
      <c r="A27" s="21"/>
      <c r="B27" s="51"/>
      <c r="C27" s="51"/>
      <c r="D27" s="5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4"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66"/>
  <sheetViews>
    <sheetView workbookViewId="0">
      <selection activeCell="A5" sqref="A5"/>
    </sheetView>
  </sheetViews>
  <sheetFormatPr baseColWidth="10" defaultRowHeight="11.25" x14ac:dyDescent="0.2"/>
  <cols>
    <col min="1" max="1" width="13.83203125" customWidth="1"/>
    <col min="2" max="11" width="10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54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105" t="s">
        <v>50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106"/>
      <c r="B7" s="108"/>
      <c r="C7" s="108"/>
      <c r="D7" s="108"/>
      <c r="E7" s="28" t="s">
        <v>28</v>
      </c>
      <c r="F7" s="12" t="s">
        <v>18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9"/>
    </row>
    <row r="9" spans="1:11" ht="12.75" customHeight="1" x14ac:dyDescent="0.2">
      <c r="A9" s="30" t="s">
        <v>42</v>
      </c>
      <c r="B9">
        <f t="shared" ref="B9:B17" si="0">+C9+D9</f>
        <v>32889</v>
      </c>
      <c r="C9">
        <v>20774</v>
      </c>
      <c r="D9">
        <f t="shared" ref="D9:D17" si="1">SUM(E9:K9)</f>
        <v>12115</v>
      </c>
      <c r="E9">
        <v>707</v>
      </c>
      <c r="F9">
        <v>690</v>
      </c>
      <c r="G9">
        <v>3146</v>
      </c>
      <c r="H9">
        <v>472</v>
      </c>
      <c r="I9">
        <v>592</v>
      </c>
      <c r="J9">
        <v>1416</v>
      </c>
      <c r="K9">
        <v>5092</v>
      </c>
    </row>
    <row r="10" spans="1:11" ht="12.75" customHeight="1" x14ac:dyDescent="0.2">
      <c r="A10" s="31" t="s">
        <v>44</v>
      </c>
      <c r="B10">
        <f t="shared" si="0"/>
        <v>27536</v>
      </c>
      <c r="C10">
        <v>18921</v>
      </c>
      <c r="D10">
        <f t="shared" si="1"/>
        <v>8615</v>
      </c>
      <c r="E10">
        <v>542</v>
      </c>
      <c r="F10">
        <v>543</v>
      </c>
      <c r="G10">
        <v>1771</v>
      </c>
      <c r="H10">
        <v>379</v>
      </c>
      <c r="I10">
        <v>538</v>
      </c>
      <c r="J10">
        <v>1082</v>
      </c>
      <c r="K10">
        <v>3760</v>
      </c>
    </row>
    <row r="11" spans="1:11" ht="12.75" customHeight="1" x14ac:dyDescent="0.2">
      <c r="A11" s="31" t="s">
        <v>43</v>
      </c>
      <c r="B11">
        <f t="shared" si="0"/>
        <v>25304</v>
      </c>
      <c r="C11">
        <v>17780</v>
      </c>
      <c r="D11">
        <f t="shared" si="1"/>
        <v>7524</v>
      </c>
      <c r="E11">
        <v>573</v>
      </c>
      <c r="F11">
        <v>525</v>
      </c>
      <c r="G11">
        <v>1373</v>
      </c>
      <c r="H11">
        <v>329</v>
      </c>
      <c r="I11">
        <v>568</v>
      </c>
      <c r="J11">
        <v>1025</v>
      </c>
      <c r="K11">
        <v>3131</v>
      </c>
    </row>
    <row r="12" spans="1:11" ht="12.75" customHeight="1" x14ac:dyDescent="0.2">
      <c r="A12" s="31" t="s">
        <v>45</v>
      </c>
      <c r="B12">
        <f t="shared" si="0"/>
        <v>21834</v>
      </c>
      <c r="C12">
        <v>15488</v>
      </c>
      <c r="D12">
        <f t="shared" si="1"/>
        <v>6346</v>
      </c>
      <c r="E12">
        <v>514</v>
      </c>
      <c r="F12">
        <v>568</v>
      </c>
      <c r="G12">
        <v>1114</v>
      </c>
      <c r="H12">
        <v>294</v>
      </c>
      <c r="I12">
        <v>511</v>
      </c>
      <c r="J12">
        <v>962</v>
      </c>
      <c r="K12">
        <v>2383</v>
      </c>
    </row>
    <row r="13" spans="1:11" ht="12.75" customHeight="1" x14ac:dyDescent="0.2">
      <c r="A13" s="31" t="s">
        <v>46</v>
      </c>
      <c r="B13">
        <f t="shared" si="0"/>
        <v>19836</v>
      </c>
      <c r="C13">
        <v>13639</v>
      </c>
      <c r="D13">
        <f t="shared" si="1"/>
        <v>6197</v>
      </c>
      <c r="E13">
        <v>562</v>
      </c>
      <c r="F13">
        <v>543</v>
      </c>
      <c r="G13">
        <v>958</v>
      </c>
      <c r="H13">
        <v>411</v>
      </c>
      <c r="I13">
        <v>791</v>
      </c>
      <c r="J13">
        <v>1022</v>
      </c>
      <c r="K13">
        <v>1910</v>
      </c>
    </row>
    <row r="14" spans="1:11" ht="12.75" customHeight="1" x14ac:dyDescent="0.2">
      <c r="A14" s="31" t="s">
        <v>47</v>
      </c>
      <c r="B14">
        <f t="shared" si="0"/>
        <v>49190</v>
      </c>
      <c r="C14">
        <v>34695</v>
      </c>
      <c r="D14">
        <f t="shared" si="1"/>
        <v>14495</v>
      </c>
      <c r="E14">
        <v>1440</v>
      </c>
      <c r="F14">
        <v>1472</v>
      </c>
      <c r="G14">
        <v>2055</v>
      </c>
      <c r="H14">
        <v>887</v>
      </c>
      <c r="I14">
        <v>1456</v>
      </c>
      <c r="J14">
        <v>3065</v>
      </c>
      <c r="K14">
        <v>4120</v>
      </c>
    </row>
    <row r="15" spans="1:11" ht="12.75" customHeight="1" x14ac:dyDescent="0.2">
      <c r="A15" s="31" t="s">
        <v>48</v>
      </c>
      <c r="B15">
        <f t="shared" si="0"/>
        <v>26096</v>
      </c>
      <c r="C15">
        <v>18658</v>
      </c>
      <c r="D15">
        <f t="shared" si="1"/>
        <v>7438</v>
      </c>
      <c r="E15">
        <v>777</v>
      </c>
      <c r="F15">
        <v>816</v>
      </c>
      <c r="G15">
        <v>1107</v>
      </c>
      <c r="H15">
        <v>564</v>
      </c>
      <c r="I15">
        <v>852</v>
      </c>
      <c r="J15">
        <v>1688</v>
      </c>
      <c r="K15">
        <v>1634</v>
      </c>
    </row>
    <row r="16" spans="1:11" ht="12.75" customHeight="1" x14ac:dyDescent="0.2">
      <c r="A16" s="31" t="s">
        <v>49</v>
      </c>
      <c r="B16">
        <f t="shared" si="0"/>
        <v>64485</v>
      </c>
      <c r="C16">
        <v>45781</v>
      </c>
      <c r="D16">
        <f t="shared" si="1"/>
        <v>18704</v>
      </c>
      <c r="E16">
        <v>2157</v>
      </c>
      <c r="F16">
        <v>1843</v>
      </c>
      <c r="G16">
        <v>2518</v>
      </c>
      <c r="H16">
        <v>1801</v>
      </c>
      <c r="I16">
        <v>2554</v>
      </c>
      <c r="J16">
        <v>4132</v>
      </c>
      <c r="K16">
        <v>3699</v>
      </c>
    </row>
    <row r="17" spans="1:11" ht="12.75" customHeight="1" x14ac:dyDescent="0.2">
      <c r="A17" s="32" t="s">
        <v>13</v>
      </c>
      <c r="B17">
        <f t="shared" si="0"/>
        <v>286589</v>
      </c>
      <c r="C17">
        <v>238964</v>
      </c>
      <c r="D17">
        <f t="shared" si="1"/>
        <v>47625</v>
      </c>
      <c r="E17">
        <v>8018</v>
      </c>
      <c r="F17">
        <v>7769</v>
      </c>
      <c r="G17">
        <v>6409</v>
      </c>
      <c r="H17">
        <v>8411</v>
      </c>
      <c r="I17">
        <v>4450</v>
      </c>
      <c r="J17">
        <v>8642</v>
      </c>
      <c r="K17">
        <v>3926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553759</v>
      </c>
      <c r="C19" s="24">
        <f t="shared" si="2"/>
        <v>424700</v>
      </c>
      <c r="D19" s="24">
        <f t="shared" si="2"/>
        <v>129059</v>
      </c>
      <c r="E19" s="24">
        <f t="shared" si="2"/>
        <v>15290</v>
      </c>
      <c r="F19" s="24">
        <f t="shared" si="2"/>
        <v>14769</v>
      </c>
      <c r="G19" s="24">
        <f t="shared" si="2"/>
        <v>20451</v>
      </c>
      <c r="H19" s="24">
        <f t="shared" si="2"/>
        <v>13548</v>
      </c>
      <c r="I19" s="24">
        <f t="shared" si="2"/>
        <v>12312</v>
      </c>
      <c r="J19" s="24">
        <f t="shared" si="2"/>
        <v>23034</v>
      </c>
      <c r="K19" s="24">
        <f t="shared" si="2"/>
        <v>29655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</row>
    <row r="24" spans="1:11" ht="12" customHeight="1" x14ac:dyDescent="0.2">
      <c r="A24" s="21"/>
    </row>
    <row r="25" spans="1:11" ht="12" customHeight="1" x14ac:dyDescent="0.2">
      <c r="A25" s="22"/>
    </row>
    <row r="26" spans="1:11" ht="12" customHeight="1" x14ac:dyDescent="0.2">
      <c r="A26" s="21"/>
    </row>
    <row r="27" spans="1:11" ht="12" customHeight="1" x14ac:dyDescent="0.2">
      <c r="A27" s="21"/>
    </row>
    <row r="28" spans="1:11" ht="12" customHeight="1" x14ac:dyDescent="0.2">
      <c r="A28" s="21"/>
    </row>
    <row r="29" spans="1:11" ht="12" customHeight="1" x14ac:dyDescent="0.2">
      <c r="A29" s="22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2" customHeight="1" x14ac:dyDescent="0.2">
      <c r="A30" s="22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2" customHeight="1" x14ac:dyDescent="0.2">
      <c r="A31" s="22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2" customHeight="1" x14ac:dyDescent="0.2">
      <c r="A32" s="22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2" customHeight="1" x14ac:dyDescent="0.2">
      <c r="A33" s="22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2" customHeight="1" x14ac:dyDescent="0.2">
      <c r="A34" s="22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2" customHeight="1" x14ac:dyDescent="0.2">
      <c r="A35" s="22"/>
      <c r="B35" s="3"/>
      <c r="F35" s="3"/>
    </row>
    <row r="36" spans="1:11" ht="12" customHeight="1" x14ac:dyDescent="0.2">
      <c r="A36" s="22"/>
      <c r="B36" s="3"/>
    </row>
    <row r="37" spans="1:11" ht="12" customHeight="1" x14ac:dyDescent="0.2">
      <c r="A37" s="22"/>
      <c r="B37" s="3"/>
    </row>
    <row r="38" spans="1:11" ht="12" customHeight="1" x14ac:dyDescent="0.2">
      <c r="A38" s="22"/>
      <c r="B38" s="3"/>
    </row>
    <row r="39" spans="1:11" ht="12" customHeight="1" x14ac:dyDescent="0.2">
      <c r="A39" s="22"/>
    </row>
    <row r="40" spans="1:11" ht="12" customHeight="1" x14ac:dyDescent="0.2">
      <c r="A40" s="22"/>
    </row>
    <row r="41" spans="1:11" ht="12" customHeight="1" x14ac:dyDescent="0.2">
      <c r="A41" s="22"/>
    </row>
    <row r="42" spans="1:11" ht="12" customHeight="1" x14ac:dyDescent="0.2">
      <c r="A42" s="22"/>
    </row>
    <row r="43" spans="1:11" ht="12" customHeight="1" x14ac:dyDescent="0.2">
      <c r="A43" s="22"/>
    </row>
    <row r="44" spans="1:11" ht="12" customHeight="1" x14ac:dyDescent="0.2">
      <c r="A44" s="22"/>
    </row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spans="1:1" ht="12" customHeight="1" x14ac:dyDescent="0.2"/>
    <row r="50" spans="1:1" ht="12" customHeight="1" x14ac:dyDescent="0.2"/>
    <row r="51" spans="1:1" ht="12" customHeight="1" x14ac:dyDescent="0.2"/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.75" customHeight="1" x14ac:dyDescent="0.2">
      <c r="A58" s="7"/>
    </row>
    <row r="59" spans="1:1" ht="12.75" customHeight="1" x14ac:dyDescent="0.2">
      <c r="A59" s="7"/>
    </row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</sheetData>
  <mergeCells count="4"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73"/>
  <sheetViews>
    <sheetView workbookViewId="0">
      <selection activeCell="L15" sqref="L15"/>
    </sheetView>
  </sheetViews>
  <sheetFormatPr baseColWidth="10" defaultRowHeight="11.25" x14ac:dyDescent="0.2"/>
  <cols>
    <col min="1" max="1" width="13.83203125" customWidth="1"/>
    <col min="2" max="11" width="10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52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105" t="s">
        <v>50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106"/>
      <c r="B7" s="108"/>
      <c r="C7" s="108"/>
      <c r="D7" s="108"/>
      <c r="E7" s="28" t="s">
        <v>28</v>
      </c>
      <c r="F7" s="12" t="s">
        <v>18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9"/>
    </row>
    <row r="9" spans="1:11" ht="12.75" customHeight="1" x14ac:dyDescent="0.2">
      <c r="A9" s="30" t="s">
        <v>42</v>
      </c>
      <c r="B9">
        <f t="shared" ref="B9:B17" si="0">+C9+D9</f>
        <v>33649</v>
      </c>
      <c r="C9">
        <v>20648</v>
      </c>
      <c r="D9">
        <f t="shared" ref="D9:D17" si="1">SUM(E9:K9)</f>
        <v>13001</v>
      </c>
      <c r="E9">
        <v>734</v>
      </c>
      <c r="F9">
        <v>755</v>
      </c>
      <c r="G9">
        <v>3411</v>
      </c>
      <c r="H9">
        <v>600</v>
      </c>
      <c r="I9">
        <v>695</v>
      </c>
      <c r="J9">
        <v>1404</v>
      </c>
      <c r="K9">
        <v>5402</v>
      </c>
    </row>
    <row r="10" spans="1:11" ht="12.75" customHeight="1" x14ac:dyDescent="0.2">
      <c r="A10" s="31" t="s">
        <v>44</v>
      </c>
      <c r="B10">
        <f t="shared" si="0"/>
        <v>29383</v>
      </c>
      <c r="C10">
        <v>19989</v>
      </c>
      <c r="D10">
        <f t="shared" si="1"/>
        <v>9394</v>
      </c>
      <c r="E10">
        <v>655</v>
      </c>
      <c r="F10">
        <v>651</v>
      </c>
      <c r="G10">
        <v>1896</v>
      </c>
      <c r="H10">
        <v>381</v>
      </c>
      <c r="I10">
        <v>640</v>
      </c>
      <c r="J10">
        <v>1209</v>
      </c>
      <c r="K10">
        <v>3962</v>
      </c>
    </row>
    <row r="11" spans="1:11" ht="12.75" customHeight="1" x14ac:dyDescent="0.2">
      <c r="A11" s="31" t="s">
        <v>43</v>
      </c>
      <c r="B11">
        <f t="shared" si="0"/>
        <v>24642</v>
      </c>
      <c r="C11">
        <v>17187</v>
      </c>
      <c r="D11">
        <f t="shared" si="1"/>
        <v>7455</v>
      </c>
      <c r="E11">
        <v>575</v>
      </c>
      <c r="F11">
        <v>641</v>
      </c>
      <c r="G11">
        <v>1362</v>
      </c>
      <c r="H11">
        <v>341</v>
      </c>
      <c r="I11">
        <v>579</v>
      </c>
      <c r="J11">
        <v>1086</v>
      </c>
      <c r="K11">
        <v>2871</v>
      </c>
    </row>
    <row r="12" spans="1:11" ht="12.75" customHeight="1" x14ac:dyDescent="0.2">
      <c r="A12" s="31" t="s">
        <v>45</v>
      </c>
      <c r="B12">
        <f t="shared" si="0"/>
        <v>21842</v>
      </c>
      <c r="C12">
        <v>14805</v>
      </c>
      <c r="D12">
        <f t="shared" si="1"/>
        <v>7037</v>
      </c>
      <c r="E12">
        <v>613</v>
      </c>
      <c r="F12">
        <v>613</v>
      </c>
      <c r="G12">
        <v>1140</v>
      </c>
      <c r="H12">
        <v>451</v>
      </c>
      <c r="I12">
        <v>871</v>
      </c>
      <c r="J12">
        <v>1136</v>
      </c>
      <c r="K12">
        <v>2213</v>
      </c>
    </row>
    <row r="13" spans="1:11" ht="12.75" customHeight="1" x14ac:dyDescent="0.2">
      <c r="A13" s="31" t="s">
        <v>46</v>
      </c>
      <c r="B13">
        <f t="shared" si="0"/>
        <v>19195</v>
      </c>
      <c r="C13">
        <v>13272</v>
      </c>
      <c r="D13">
        <f t="shared" si="1"/>
        <v>5923</v>
      </c>
      <c r="E13">
        <v>604</v>
      </c>
      <c r="F13">
        <v>540</v>
      </c>
      <c r="G13">
        <v>868</v>
      </c>
      <c r="H13">
        <v>353</v>
      </c>
      <c r="I13">
        <v>667</v>
      </c>
      <c r="J13">
        <v>1068</v>
      </c>
      <c r="K13">
        <v>1823</v>
      </c>
    </row>
    <row r="14" spans="1:11" ht="12.75" customHeight="1" x14ac:dyDescent="0.2">
      <c r="A14" s="31" t="s">
        <v>47</v>
      </c>
      <c r="B14">
        <f t="shared" si="0"/>
        <v>47764</v>
      </c>
      <c r="C14">
        <v>33411</v>
      </c>
      <c r="D14">
        <f t="shared" si="1"/>
        <v>14353</v>
      </c>
      <c r="E14">
        <v>1403</v>
      </c>
      <c r="F14">
        <v>1497</v>
      </c>
      <c r="G14">
        <v>2049</v>
      </c>
      <c r="H14">
        <v>868</v>
      </c>
      <c r="I14">
        <v>1415</v>
      </c>
      <c r="J14">
        <v>3209</v>
      </c>
      <c r="K14">
        <v>3912</v>
      </c>
    </row>
    <row r="15" spans="1:11" ht="12.75" customHeight="1" x14ac:dyDescent="0.2">
      <c r="A15" s="31" t="s">
        <v>48</v>
      </c>
      <c r="B15">
        <f t="shared" si="0"/>
        <v>26287</v>
      </c>
      <c r="C15">
        <v>18568</v>
      </c>
      <c r="D15">
        <f t="shared" si="1"/>
        <v>7719</v>
      </c>
      <c r="E15">
        <v>745</v>
      </c>
      <c r="F15">
        <v>769</v>
      </c>
      <c r="G15">
        <v>1120</v>
      </c>
      <c r="H15">
        <v>596</v>
      </c>
      <c r="I15">
        <v>1066</v>
      </c>
      <c r="J15">
        <v>1684</v>
      </c>
      <c r="K15">
        <v>1739</v>
      </c>
    </row>
    <row r="16" spans="1:11" ht="12.75" customHeight="1" x14ac:dyDescent="0.2">
      <c r="A16" s="31" t="s">
        <v>49</v>
      </c>
      <c r="B16">
        <f t="shared" si="0"/>
        <v>65223</v>
      </c>
      <c r="C16">
        <v>46066</v>
      </c>
      <c r="D16">
        <f t="shared" si="1"/>
        <v>19157</v>
      </c>
      <c r="E16">
        <v>2462</v>
      </c>
      <c r="F16">
        <v>1975</v>
      </c>
      <c r="G16">
        <v>2501</v>
      </c>
      <c r="H16">
        <v>1897</v>
      </c>
      <c r="I16">
        <v>2305</v>
      </c>
      <c r="J16">
        <v>4429</v>
      </c>
      <c r="K16">
        <v>3588</v>
      </c>
    </row>
    <row r="17" spans="1:11" ht="12.75" customHeight="1" x14ac:dyDescent="0.2">
      <c r="A17" s="32" t="s">
        <v>13</v>
      </c>
      <c r="B17">
        <f t="shared" si="0"/>
        <v>286322</v>
      </c>
      <c r="C17">
        <v>239657</v>
      </c>
      <c r="D17">
        <f t="shared" si="1"/>
        <v>46665</v>
      </c>
      <c r="E17">
        <v>7755</v>
      </c>
      <c r="F17">
        <v>7623</v>
      </c>
      <c r="G17">
        <v>6335</v>
      </c>
      <c r="H17">
        <v>8296</v>
      </c>
      <c r="I17">
        <v>4536</v>
      </c>
      <c r="J17">
        <v>8356</v>
      </c>
      <c r="K17">
        <v>3764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554307</v>
      </c>
      <c r="C19" s="24">
        <f t="shared" si="2"/>
        <v>423603</v>
      </c>
      <c r="D19" s="24">
        <f t="shared" si="2"/>
        <v>130704</v>
      </c>
      <c r="E19" s="24">
        <f t="shared" si="2"/>
        <v>15546</v>
      </c>
      <c r="F19" s="24">
        <f t="shared" si="2"/>
        <v>15064</v>
      </c>
      <c r="G19" s="24">
        <f t="shared" si="2"/>
        <v>20682</v>
      </c>
      <c r="H19" s="24">
        <f t="shared" si="2"/>
        <v>13783</v>
      </c>
      <c r="I19" s="24">
        <f t="shared" si="2"/>
        <v>12774</v>
      </c>
      <c r="J19" s="24">
        <f t="shared" si="2"/>
        <v>23581</v>
      </c>
      <c r="K19" s="24">
        <f t="shared" si="2"/>
        <v>29274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  <c r="B23" s="51"/>
      <c r="C23" s="51"/>
      <c r="D23" s="51"/>
    </row>
    <row r="24" spans="1:11" ht="12" customHeight="1" x14ac:dyDescent="0.2">
      <c r="A24" s="22"/>
    </row>
    <row r="25" spans="1:11" ht="12" customHeight="1" x14ac:dyDescent="0.2">
      <c r="A25" s="21"/>
      <c r="B25" s="51"/>
      <c r="C25" s="51"/>
      <c r="D25" s="51"/>
    </row>
    <row r="26" spans="1:11" ht="12" customHeight="1" x14ac:dyDescent="0.2">
      <c r="A26" s="21"/>
    </row>
    <row r="27" spans="1:11" ht="12" customHeight="1" x14ac:dyDescent="0.2">
      <c r="A27" s="21"/>
      <c r="B27" s="51"/>
      <c r="C27" s="51"/>
      <c r="D27" s="5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4"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73"/>
  <sheetViews>
    <sheetView workbookViewId="0">
      <selection activeCell="H22" sqref="H22"/>
    </sheetView>
  </sheetViews>
  <sheetFormatPr baseColWidth="10" defaultRowHeight="11.25" x14ac:dyDescent="0.2"/>
  <cols>
    <col min="1" max="1" width="13.83203125" customWidth="1"/>
    <col min="2" max="11" width="10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105" t="s">
        <v>50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106"/>
      <c r="B7" s="108"/>
      <c r="C7" s="108"/>
      <c r="D7" s="108"/>
      <c r="E7" s="28" t="s">
        <v>28</v>
      </c>
      <c r="F7" s="12" t="s">
        <v>18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9"/>
    </row>
    <row r="9" spans="1:11" ht="12.75" customHeight="1" x14ac:dyDescent="0.2">
      <c r="A9" s="30" t="s">
        <v>42</v>
      </c>
      <c r="B9">
        <f t="shared" ref="B9:B17" si="0">+C9+D9</f>
        <v>35630</v>
      </c>
      <c r="C9">
        <v>21725</v>
      </c>
      <c r="D9">
        <f t="shared" ref="D9:D17" si="1">SUM(E9:K9)</f>
        <v>13905</v>
      </c>
      <c r="E9">
        <v>816</v>
      </c>
      <c r="F9">
        <v>895</v>
      </c>
      <c r="G9">
        <v>3680</v>
      </c>
      <c r="H9">
        <v>531</v>
      </c>
      <c r="I9">
        <v>853</v>
      </c>
      <c r="J9">
        <v>1487</v>
      </c>
      <c r="K9">
        <v>5643</v>
      </c>
    </row>
    <row r="10" spans="1:11" ht="12.75" customHeight="1" x14ac:dyDescent="0.2">
      <c r="A10" s="31" t="s">
        <v>44</v>
      </c>
      <c r="B10">
        <f t="shared" si="0"/>
        <v>28078</v>
      </c>
      <c r="C10">
        <v>18891</v>
      </c>
      <c r="D10">
        <f t="shared" si="1"/>
        <v>9187</v>
      </c>
      <c r="E10">
        <v>654</v>
      </c>
      <c r="F10">
        <v>760</v>
      </c>
      <c r="G10">
        <v>1831</v>
      </c>
      <c r="H10">
        <v>383</v>
      </c>
      <c r="I10">
        <v>713</v>
      </c>
      <c r="J10">
        <v>1227</v>
      </c>
      <c r="K10">
        <v>3619</v>
      </c>
    </row>
    <row r="11" spans="1:11" ht="12.75" customHeight="1" x14ac:dyDescent="0.2">
      <c r="A11" s="31" t="s">
        <v>43</v>
      </c>
      <c r="B11">
        <f t="shared" si="0"/>
        <v>25203</v>
      </c>
      <c r="C11">
        <v>16854</v>
      </c>
      <c r="D11">
        <f t="shared" si="1"/>
        <v>8349</v>
      </c>
      <c r="E11">
        <v>693</v>
      </c>
      <c r="F11">
        <v>713</v>
      </c>
      <c r="G11">
        <v>1392</v>
      </c>
      <c r="H11">
        <v>506</v>
      </c>
      <c r="I11">
        <v>1041</v>
      </c>
      <c r="J11">
        <v>1303</v>
      </c>
      <c r="K11">
        <v>2701</v>
      </c>
    </row>
    <row r="12" spans="1:11" ht="12.75" customHeight="1" x14ac:dyDescent="0.2">
      <c r="A12" s="31" t="s">
        <v>45</v>
      </c>
      <c r="B12">
        <f t="shared" si="0"/>
        <v>21169</v>
      </c>
      <c r="C12">
        <v>14429</v>
      </c>
      <c r="D12">
        <f t="shared" si="1"/>
        <v>6740</v>
      </c>
      <c r="E12">
        <v>658</v>
      </c>
      <c r="F12">
        <v>620</v>
      </c>
      <c r="G12">
        <v>1004</v>
      </c>
      <c r="H12">
        <v>388</v>
      </c>
      <c r="I12">
        <v>780</v>
      </c>
      <c r="J12">
        <v>1200</v>
      </c>
      <c r="K12">
        <v>2090</v>
      </c>
    </row>
    <row r="13" spans="1:11" ht="12.75" customHeight="1" x14ac:dyDescent="0.2">
      <c r="A13" s="31" t="s">
        <v>46</v>
      </c>
      <c r="B13">
        <f t="shared" si="0"/>
        <v>18843</v>
      </c>
      <c r="C13">
        <v>12969</v>
      </c>
      <c r="D13">
        <f t="shared" si="1"/>
        <v>5874</v>
      </c>
      <c r="E13">
        <v>561</v>
      </c>
      <c r="F13">
        <v>569</v>
      </c>
      <c r="G13">
        <v>846</v>
      </c>
      <c r="H13">
        <v>325</v>
      </c>
      <c r="I13">
        <v>494</v>
      </c>
      <c r="J13">
        <v>1208</v>
      </c>
      <c r="K13">
        <v>1871</v>
      </c>
    </row>
    <row r="14" spans="1:11" ht="12.75" customHeight="1" x14ac:dyDescent="0.2">
      <c r="A14" s="31" t="s">
        <v>47</v>
      </c>
      <c r="B14">
        <f t="shared" si="0"/>
        <v>46246</v>
      </c>
      <c r="C14">
        <v>32110</v>
      </c>
      <c r="D14">
        <f t="shared" si="1"/>
        <v>14136</v>
      </c>
      <c r="E14">
        <v>1409</v>
      </c>
      <c r="F14">
        <v>1480</v>
      </c>
      <c r="G14">
        <v>2063</v>
      </c>
      <c r="H14">
        <v>936</v>
      </c>
      <c r="I14">
        <v>1542</v>
      </c>
      <c r="J14">
        <v>3227</v>
      </c>
      <c r="K14">
        <v>3479</v>
      </c>
    </row>
    <row r="15" spans="1:11" ht="12.75" customHeight="1" x14ac:dyDescent="0.2">
      <c r="A15" s="31" t="s">
        <v>48</v>
      </c>
      <c r="B15">
        <f t="shared" si="0"/>
        <v>28301</v>
      </c>
      <c r="C15">
        <v>18926</v>
      </c>
      <c r="D15">
        <f t="shared" si="1"/>
        <v>9375</v>
      </c>
      <c r="E15">
        <v>790</v>
      </c>
      <c r="F15">
        <v>751</v>
      </c>
      <c r="G15">
        <v>1148</v>
      </c>
      <c r="H15">
        <v>809</v>
      </c>
      <c r="I15">
        <v>1716</v>
      </c>
      <c r="J15">
        <v>1764</v>
      </c>
      <c r="K15">
        <v>2397</v>
      </c>
    </row>
    <row r="16" spans="1:11" ht="12.75" customHeight="1" x14ac:dyDescent="0.2">
      <c r="A16" s="31" t="s">
        <v>49</v>
      </c>
      <c r="B16">
        <f t="shared" si="0"/>
        <v>63925</v>
      </c>
      <c r="C16">
        <v>45813</v>
      </c>
      <c r="D16">
        <f t="shared" si="1"/>
        <v>18112</v>
      </c>
      <c r="E16">
        <v>2533</v>
      </c>
      <c r="F16">
        <v>2139</v>
      </c>
      <c r="G16">
        <v>2476</v>
      </c>
      <c r="H16">
        <v>1810</v>
      </c>
      <c r="I16">
        <v>1727</v>
      </c>
      <c r="J16">
        <v>4594</v>
      </c>
      <c r="K16">
        <v>2833</v>
      </c>
    </row>
    <row r="17" spans="1:11" ht="12.75" customHeight="1" x14ac:dyDescent="0.2">
      <c r="A17" s="32" t="s">
        <v>13</v>
      </c>
      <c r="B17">
        <f t="shared" si="0"/>
        <v>286259</v>
      </c>
      <c r="C17">
        <v>240384</v>
      </c>
      <c r="D17">
        <f t="shared" si="1"/>
        <v>45875</v>
      </c>
      <c r="E17">
        <v>7636</v>
      </c>
      <c r="F17">
        <v>7438</v>
      </c>
      <c r="G17">
        <v>6156</v>
      </c>
      <c r="H17">
        <v>8198</v>
      </c>
      <c r="I17">
        <v>4752</v>
      </c>
      <c r="J17">
        <v>8077</v>
      </c>
      <c r="K17">
        <v>3618</v>
      </c>
    </row>
    <row r="18" spans="1:11" ht="12.75" customHeight="1" x14ac:dyDescent="0.2">
      <c r="A18" s="19"/>
    </row>
    <row r="19" spans="1:11" ht="12.75" customHeight="1" x14ac:dyDescent="0.2">
      <c r="A19" s="20" t="s">
        <v>1</v>
      </c>
      <c r="B19" s="24">
        <f t="shared" ref="B19:K19" si="2">SUM(B9:B17)</f>
        <v>553654</v>
      </c>
      <c r="C19">
        <f t="shared" si="2"/>
        <v>422101</v>
      </c>
      <c r="D19">
        <f t="shared" si="2"/>
        <v>131553</v>
      </c>
      <c r="E19">
        <f t="shared" si="2"/>
        <v>15750</v>
      </c>
      <c r="F19">
        <f t="shared" si="2"/>
        <v>15365</v>
      </c>
      <c r="G19">
        <f t="shared" si="2"/>
        <v>20596</v>
      </c>
      <c r="H19">
        <f t="shared" si="2"/>
        <v>13886</v>
      </c>
      <c r="I19">
        <f t="shared" si="2"/>
        <v>13618</v>
      </c>
      <c r="J19">
        <f t="shared" si="2"/>
        <v>24087</v>
      </c>
      <c r="K19">
        <f t="shared" si="2"/>
        <v>28251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  <c r="B23" s="51"/>
      <c r="C23" s="51"/>
      <c r="D23" s="51"/>
    </row>
    <row r="24" spans="1:11" ht="12" customHeight="1" x14ac:dyDescent="0.2">
      <c r="A24" s="22"/>
    </row>
    <row r="25" spans="1:11" ht="12" customHeight="1" x14ac:dyDescent="0.2">
      <c r="A25" s="21"/>
      <c r="B25" s="51"/>
      <c r="C25" s="51"/>
      <c r="D25" s="51"/>
    </row>
    <row r="26" spans="1:11" ht="12" customHeight="1" x14ac:dyDescent="0.2">
      <c r="A26" s="21"/>
    </row>
    <row r="27" spans="1:11" ht="12" customHeight="1" x14ac:dyDescent="0.2">
      <c r="A27" s="21"/>
      <c r="B27" s="51"/>
      <c r="C27" s="51"/>
      <c r="D27" s="5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4">
    <mergeCell ref="A6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73"/>
  <sheetViews>
    <sheetView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11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23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34264</v>
      </c>
      <c r="C9">
        <v>20987</v>
      </c>
      <c r="D9">
        <f t="shared" ref="D9:D17" si="1">SUM(E9:K9)</f>
        <v>13277</v>
      </c>
      <c r="E9">
        <v>829</v>
      </c>
      <c r="F9">
        <v>1021</v>
      </c>
      <c r="G9">
        <v>3374</v>
      </c>
      <c r="H9">
        <v>585</v>
      </c>
      <c r="I9">
        <v>869</v>
      </c>
      <c r="J9">
        <v>1477</v>
      </c>
      <c r="K9">
        <v>5122</v>
      </c>
    </row>
    <row r="10" spans="1:11" ht="12.75" customHeight="1" x14ac:dyDescent="0.2">
      <c r="A10" s="17" t="s">
        <v>6</v>
      </c>
      <c r="B10">
        <f t="shared" si="0"/>
        <v>28929</v>
      </c>
      <c r="C10">
        <v>18696</v>
      </c>
      <c r="D10">
        <f t="shared" si="1"/>
        <v>10233</v>
      </c>
      <c r="E10">
        <v>832</v>
      </c>
      <c r="F10">
        <v>845</v>
      </c>
      <c r="G10">
        <v>1888</v>
      </c>
      <c r="H10">
        <v>584</v>
      </c>
      <c r="I10">
        <v>1253</v>
      </c>
      <c r="J10">
        <v>1474</v>
      </c>
      <c r="K10">
        <v>3357</v>
      </c>
    </row>
    <row r="11" spans="1:11" ht="12.75" customHeight="1" x14ac:dyDescent="0.2">
      <c r="A11" s="17" t="s">
        <v>7</v>
      </c>
      <c r="B11">
        <f t="shared" si="0"/>
        <v>24550</v>
      </c>
      <c r="C11">
        <v>16559</v>
      </c>
      <c r="D11">
        <f t="shared" si="1"/>
        <v>7991</v>
      </c>
      <c r="E11">
        <v>767</v>
      </c>
      <c r="F11">
        <v>724</v>
      </c>
      <c r="G11">
        <v>1269</v>
      </c>
      <c r="H11">
        <v>426</v>
      </c>
      <c r="I11">
        <v>956</v>
      </c>
      <c r="J11">
        <v>1365</v>
      </c>
      <c r="K11">
        <v>2484</v>
      </c>
    </row>
    <row r="12" spans="1:11" ht="12.75" customHeight="1" x14ac:dyDescent="0.2">
      <c r="A12" s="17" t="s">
        <v>8</v>
      </c>
      <c r="B12">
        <f t="shared" si="0"/>
        <v>20815</v>
      </c>
      <c r="C12">
        <v>14135</v>
      </c>
      <c r="D12">
        <f t="shared" si="1"/>
        <v>6680</v>
      </c>
      <c r="E12">
        <v>627</v>
      </c>
      <c r="F12">
        <v>632</v>
      </c>
      <c r="G12">
        <v>973</v>
      </c>
      <c r="H12">
        <v>370</v>
      </c>
      <c r="I12">
        <v>567</v>
      </c>
      <c r="J12">
        <v>1337</v>
      </c>
      <c r="K12">
        <v>2174</v>
      </c>
    </row>
    <row r="13" spans="1:11" ht="12.75" customHeight="1" x14ac:dyDescent="0.2">
      <c r="A13" s="17" t="s">
        <v>9</v>
      </c>
      <c r="B13">
        <f t="shared" si="0"/>
        <v>18387</v>
      </c>
      <c r="C13">
        <v>12413</v>
      </c>
      <c r="D13">
        <f t="shared" si="1"/>
        <v>5974</v>
      </c>
      <c r="E13">
        <v>559</v>
      </c>
      <c r="F13">
        <v>600</v>
      </c>
      <c r="G13">
        <v>869</v>
      </c>
      <c r="H13">
        <v>324</v>
      </c>
      <c r="I13">
        <v>661</v>
      </c>
      <c r="J13">
        <v>1344</v>
      </c>
      <c r="K13">
        <v>1617</v>
      </c>
    </row>
    <row r="14" spans="1:11" ht="12.75" customHeight="1" x14ac:dyDescent="0.2">
      <c r="A14" s="17" t="s">
        <v>10</v>
      </c>
      <c r="B14">
        <f t="shared" si="0"/>
        <v>45991</v>
      </c>
      <c r="C14">
        <v>31525</v>
      </c>
      <c r="D14">
        <f t="shared" si="1"/>
        <v>14466</v>
      </c>
      <c r="E14">
        <v>1359</v>
      </c>
      <c r="F14">
        <v>1432</v>
      </c>
      <c r="G14">
        <v>2059</v>
      </c>
      <c r="H14">
        <v>1045</v>
      </c>
      <c r="I14">
        <v>1959</v>
      </c>
      <c r="J14">
        <v>3126</v>
      </c>
      <c r="K14">
        <v>3486</v>
      </c>
    </row>
    <row r="15" spans="1:11" ht="12.75" customHeight="1" x14ac:dyDescent="0.2">
      <c r="A15" s="17" t="s">
        <v>11</v>
      </c>
      <c r="B15">
        <f t="shared" si="0"/>
        <v>29975</v>
      </c>
      <c r="C15">
        <v>19378</v>
      </c>
      <c r="D15">
        <f t="shared" si="1"/>
        <v>10597</v>
      </c>
      <c r="E15">
        <v>950</v>
      </c>
      <c r="F15">
        <v>831</v>
      </c>
      <c r="G15">
        <v>1218</v>
      </c>
      <c r="H15">
        <v>1107</v>
      </c>
      <c r="I15">
        <v>1949</v>
      </c>
      <c r="J15">
        <v>1996</v>
      </c>
      <c r="K15">
        <v>2546</v>
      </c>
    </row>
    <row r="16" spans="1:11" ht="12.75" customHeight="1" x14ac:dyDescent="0.2">
      <c r="A16" s="18" t="s">
        <v>12</v>
      </c>
      <c r="B16">
        <f t="shared" si="0"/>
        <v>62415</v>
      </c>
      <c r="C16">
        <v>45328</v>
      </c>
      <c r="D16">
        <f t="shared" si="1"/>
        <v>17087</v>
      </c>
      <c r="E16">
        <v>2398</v>
      </c>
      <c r="F16">
        <v>2275</v>
      </c>
      <c r="G16">
        <v>2464</v>
      </c>
      <c r="H16">
        <v>1592</v>
      </c>
      <c r="I16">
        <v>1221</v>
      </c>
      <c r="J16">
        <v>4612</v>
      </c>
      <c r="K16">
        <v>2525</v>
      </c>
    </row>
    <row r="17" spans="1:11" ht="12.75" customHeight="1" x14ac:dyDescent="0.2">
      <c r="A17" s="17" t="s">
        <v>13</v>
      </c>
      <c r="B17">
        <f t="shared" si="0"/>
        <v>286421</v>
      </c>
      <c r="C17">
        <v>241446</v>
      </c>
      <c r="D17">
        <f t="shared" si="1"/>
        <v>44975</v>
      </c>
      <c r="E17">
        <v>7614</v>
      </c>
      <c r="F17">
        <v>7199</v>
      </c>
      <c r="G17">
        <v>5979</v>
      </c>
      <c r="H17">
        <v>8148</v>
      </c>
      <c r="I17">
        <v>4826</v>
      </c>
      <c r="J17">
        <v>7783</v>
      </c>
      <c r="K17">
        <v>3426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551747</v>
      </c>
      <c r="C19" s="24">
        <f t="shared" si="2"/>
        <v>420467</v>
      </c>
      <c r="D19" s="24">
        <f t="shared" si="2"/>
        <v>131280</v>
      </c>
      <c r="E19" s="24">
        <f t="shared" si="2"/>
        <v>15935</v>
      </c>
      <c r="F19" s="24">
        <f t="shared" si="2"/>
        <v>15559</v>
      </c>
      <c r="G19" s="24">
        <f t="shared" si="2"/>
        <v>20093</v>
      </c>
      <c r="H19" s="24">
        <f t="shared" si="2"/>
        <v>14181</v>
      </c>
      <c r="I19" s="24">
        <f t="shared" si="2"/>
        <v>14261</v>
      </c>
      <c r="J19" s="24">
        <f t="shared" si="2"/>
        <v>24514</v>
      </c>
      <c r="K19" s="24">
        <f t="shared" si="2"/>
        <v>26737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  <c r="B23" s="51"/>
      <c r="C23" s="51"/>
      <c r="D23" s="51"/>
    </row>
    <row r="24" spans="1:11" ht="12" customHeight="1" x14ac:dyDescent="0.2">
      <c r="A24" s="22"/>
    </row>
    <row r="25" spans="1:11" ht="12" customHeight="1" x14ac:dyDescent="0.2">
      <c r="A25" s="21"/>
      <c r="B25" s="51"/>
      <c r="C25" s="51"/>
      <c r="D25" s="51"/>
    </row>
    <row r="26" spans="1:11" ht="12" customHeight="1" x14ac:dyDescent="0.2">
      <c r="A26" s="21"/>
    </row>
    <row r="27" spans="1:11" ht="12" customHeight="1" x14ac:dyDescent="0.2">
      <c r="A27" s="21"/>
      <c r="B27" s="51"/>
      <c r="C27" s="51"/>
      <c r="D27" s="5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73"/>
  <sheetViews>
    <sheetView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11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23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35486</v>
      </c>
      <c r="C9">
        <v>20694</v>
      </c>
      <c r="D9">
        <f t="shared" ref="D9:D17" si="1">SUM(E9:K9)</f>
        <v>14792</v>
      </c>
      <c r="E9">
        <v>972</v>
      </c>
      <c r="F9">
        <v>1110</v>
      </c>
      <c r="G9">
        <v>3309</v>
      </c>
      <c r="H9">
        <v>731</v>
      </c>
      <c r="I9">
        <v>1953</v>
      </c>
      <c r="J9">
        <v>1902</v>
      </c>
      <c r="K9">
        <v>4815</v>
      </c>
    </row>
    <row r="10" spans="1:11" ht="12.75" customHeight="1" x14ac:dyDescent="0.2">
      <c r="A10" s="17" t="s">
        <v>6</v>
      </c>
      <c r="B10">
        <f t="shared" si="0"/>
        <v>28065</v>
      </c>
      <c r="C10">
        <v>18458</v>
      </c>
      <c r="D10">
        <f t="shared" si="1"/>
        <v>9607</v>
      </c>
      <c r="E10">
        <v>845</v>
      </c>
      <c r="F10">
        <v>849</v>
      </c>
      <c r="G10">
        <v>1610</v>
      </c>
      <c r="H10">
        <v>470</v>
      </c>
      <c r="I10">
        <v>1247</v>
      </c>
      <c r="J10">
        <v>1560</v>
      </c>
      <c r="K10">
        <v>3026</v>
      </c>
    </row>
    <row r="11" spans="1:11" ht="12.75" customHeight="1" x14ac:dyDescent="0.2">
      <c r="A11" s="17" t="s">
        <v>7</v>
      </c>
      <c r="B11">
        <f t="shared" si="0"/>
        <v>23563</v>
      </c>
      <c r="C11">
        <v>15875</v>
      </c>
      <c r="D11">
        <f t="shared" si="1"/>
        <v>7688</v>
      </c>
      <c r="E11">
        <v>701</v>
      </c>
      <c r="F11">
        <v>710</v>
      </c>
      <c r="G11">
        <v>1143</v>
      </c>
      <c r="H11">
        <v>414</v>
      </c>
      <c r="I11">
        <v>673</v>
      </c>
      <c r="J11">
        <v>1495</v>
      </c>
      <c r="K11">
        <v>2552</v>
      </c>
    </row>
    <row r="12" spans="1:11" ht="12.75" customHeight="1" x14ac:dyDescent="0.2">
      <c r="A12" s="17" t="s">
        <v>8</v>
      </c>
      <c r="B12">
        <f t="shared" si="0"/>
        <v>20556</v>
      </c>
      <c r="C12">
        <v>13797</v>
      </c>
      <c r="D12">
        <f t="shared" si="1"/>
        <v>6759</v>
      </c>
      <c r="E12">
        <v>614</v>
      </c>
      <c r="F12">
        <v>671</v>
      </c>
      <c r="G12">
        <v>980</v>
      </c>
      <c r="H12">
        <v>361</v>
      </c>
      <c r="I12">
        <v>792</v>
      </c>
      <c r="J12">
        <v>1486</v>
      </c>
      <c r="K12">
        <v>1855</v>
      </c>
    </row>
    <row r="13" spans="1:11" ht="12.75" customHeight="1" x14ac:dyDescent="0.2">
      <c r="A13" s="17" t="s">
        <v>9</v>
      </c>
      <c r="B13">
        <f t="shared" si="0"/>
        <v>17860</v>
      </c>
      <c r="C13">
        <v>11979</v>
      </c>
      <c r="D13">
        <f t="shared" si="1"/>
        <v>5881</v>
      </c>
      <c r="E13">
        <v>570</v>
      </c>
      <c r="F13">
        <v>607</v>
      </c>
      <c r="G13">
        <v>846</v>
      </c>
      <c r="H13">
        <v>381</v>
      </c>
      <c r="I13">
        <v>695</v>
      </c>
      <c r="J13">
        <v>1251</v>
      </c>
      <c r="K13">
        <v>1531</v>
      </c>
    </row>
    <row r="14" spans="1:11" ht="12.75" customHeight="1" x14ac:dyDescent="0.2">
      <c r="A14" s="17" t="s">
        <v>10</v>
      </c>
      <c r="B14">
        <f t="shared" si="0"/>
        <v>48006</v>
      </c>
      <c r="C14">
        <v>31375</v>
      </c>
      <c r="D14">
        <f t="shared" si="1"/>
        <v>16631</v>
      </c>
      <c r="E14">
        <v>1395</v>
      </c>
      <c r="F14">
        <v>1344</v>
      </c>
      <c r="G14">
        <v>2088</v>
      </c>
      <c r="H14">
        <v>1272</v>
      </c>
      <c r="I14">
        <v>2851</v>
      </c>
      <c r="J14">
        <v>3216</v>
      </c>
      <c r="K14">
        <v>4465</v>
      </c>
    </row>
    <row r="15" spans="1:11" ht="12.75" customHeight="1" x14ac:dyDescent="0.2">
      <c r="A15" s="17" t="s">
        <v>11</v>
      </c>
      <c r="B15">
        <f t="shared" si="0"/>
        <v>30988</v>
      </c>
      <c r="C15">
        <v>21362</v>
      </c>
      <c r="D15">
        <f t="shared" si="1"/>
        <v>9626</v>
      </c>
      <c r="E15">
        <v>1092</v>
      </c>
      <c r="F15">
        <v>900</v>
      </c>
      <c r="G15">
        <v>1304</v>
      </c>
      <c r="H15">
        <v>894</v>
      </c>
      <c r="I15">
        <v>1200</v>
      </c>
      <c r="J15">
        <v>2285</v>
      </c>
      <c r="K15">
        <v>1951</v>
      </c>
    </row>
    <row r="16" spans="1:11" ht="12.75" customHeight="1" x14ac:dyDescent="0.2">
      <c r="A16" s="18" t="s">
        <v>12</v>
      </c>
      <c r="B16">
        <f t="shared" si="0"/>
        <v>59367</v>
      </c>
      <c r="C16">
        <v>43158</v>
      </c>
      <c r="D16">
        <f t="shared" si="1"/>
        <v>16209</v>
      </c>
      <c r="E16">
        <v>2208</v>
      </c>
      <c r="F16">
        <v>2356</v>
      </c>
      <c r="G16">
        <v>2286</v>
      </c>
      <c r="H16">
        <v>1604</v>
      </c>
      <c r="I16">
        <v>1214</v>
      </c>
      <c r="J16">
        <v>4408</v>
      </c>
      <c r="K16">
        <v>2133</v>
      </c>
    </row>
    <row r="17" spans="1:11" ht="12.75" customHeight="1" x14ac:dyDescent="0.2">
      <c r="A17" s="17" t="s">
        <v>13</v>
      </c>
      <c r="B17">
        <f t="shared" si="0"/>
        <v>287327</v>
      </c>
      <c r="C17">
        <v>242891</v>
      </c>
      <c r="D17">
        <f t="shared" si="1"/>
        <v>44436</v>
      </c>
      <c r="E17">
        <v>7600</v>
      </c>
      <c r="F17">
        <v>6986</v>
      </c>
      <c r="G17">
        <v>5854</v>
      </c>
      <c r="H17">
        <v>8093</v>
      </c>
      <c r="I17">
        <v>5004</v>
      </c>
      <c r="J17">
        <v>7633</v>
      </c>
      <c r="K17">
        <v>3266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551218</v>
      </c>
      <c r="C19" s="24">
        <f t="shared" si="2"/>
        <v>419589</v>
      </c>
      <c r="D19" s="24">
        <f t="shared" si="2"/>
        <v>131629</v>
      </c>
      <c r="E19" s="24">
        <f t="shared" si="2"/>
        <v>15997</v>
      </c>
      <c r="F19" s="24">
        <f t="shared" si="2"/>
        <v>15533</v>
      </c>
      <c r="G19" s="24">
        <f t="shared" si="2"/>
        <v>19420</v>
      </c>
      <c r="H19" s="24">
        <f t="shared" si="2"/>
        <v>14220</v>
      </c>
      <c r="I19" s="24">
        <f t="shared" si="2"/>
        <v>15629</v>
      </c>
      <c r="J19" s="24">
        <f t="shared" si="2"/>
        <v>25236</v>
      </c>
      <c r="K19" s="24">
        <f t="shared" si="2"/>
        <v>25594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</row>
    <row r="24" spans="1:11" ht="12" customHeight="1" x14ac:dyDescent="0.2">
      <c r="A24" s="22"/>
    </row>
    <row r="25" spans="1:11" ht="12" customHeight="1" x14ac:dyDescent="0.2">
      <c r="A25" s="21"/>
    </row>
    <row r="26" spans="1:11" ht="12" customHeight="1" x14ac:dyDescent="0.2">
      <c r="A26" s="21"/>
    </row>
    <row r="27" spans="1:11" ht="12" customHeight="1" x14ac:dyDescent="0.2">
      <c r="A27" s="2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73"/>
  <sheetViews>
    <sheetView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11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23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33794</v>
      </c>
      <c r="C9">
        <v>20531</v>
      </c>
      <c r="D9">
        <f t="shared" ref="D9:D17" si="1">SUM(E9:K9)</f>
        <v>13263</v>
      </c>
      <c r="E9">
        <v>968</v>
      </c>
      <c r="F9">
        <v>1141</v>
      </c>
      <c r="G9">
        <v>2895</v>
      </c>
      <c r="H9">
        <v>571</v>
      </c>
      <c r="I9">
        <v>1489</v>
      </c>
      <c r="J9">
        <v>1873</v>
      </c>
      <c r="K9">
        <v>4326</v>
      </c>
    </row>
    <row r="10" spans="1:11" ht="12.75" customHeight="1" x14ac:dyDescent="0.2">
      <c r="A10" s="17" t="s">
        <v>6</v>
      </c>
      <c r="B10">
        <f t="shared" si="0"/>
        <v>27543</v>
      </c>
      <c r="C10">
        <v>18058</v>
      </c>
      <c r="D10">
        <f t="shared" si="1"/>
        <v>9485</v>
      </c>
      <c r="E10">
        <v>813</v>
      </c>
      <c r="F10">
        <v>850</v>
      </c>
      <c r="G10">
        <v>1550</v>
      </c>
      <c r="H10">
        <v>472</v>
      </c>
      <c r="I10">
        <v>804</v>
      </c>
      <c r="J10">
        <v>1718</v>
      </c>
      <c r="K10">
        <v>3278</v>
      </c>
    </row>
    <row r="11" spans="1:11" ht="12.75" customHeight="1" x14ac:dyDescent="0.2">
      <c r="A11" s="17" t="s">
        <v>7</v>
      </c>
      <c r="B11">
        <f t="shared" si="0"/>
        <v>23510</v>
      </c>
      <c r="C11">
        <v>15626</v>
      </c>
      <c r="D11">
        <f t="shared" si="1"/>
        <v>7884</v>
      </c>
      <c r="E11">
        <v>692</v>
      </c>
      <c r="F11">
        <v>748</v>
      </c>
      <c r="G11">
        <v>1204</v>
      </c>
      <c r="H11">
        <v>394</v>
      </c>
      <c r="I11">
        <v>902</v>
      </c>
      <c r="J11">
        <v>1737</v>
      </c>
      <c r="K11">
        <v>2207</v>
      </c>
    </row>
    <row r="12" spans="1:11" ht="12.75" customHeight="1" x14ac:dyDescent="0.2">
      <c r="A12" s="17" t="s">
        <v>8</v>
      </c>
      <c r="B12">
        <f t="shared" si="0"/>
        <v>19843</v>
      </c>
      <c r="C12">
        <v>13120</v>
      </c>
      <c r="D12">
        <f t="shared" si="1"/>
        <v>6723</v>
      </c>
      <c r="E12">
        <v>652</v>
      </c>
      <c r="F12">
        <v>675</v>
      </c>
      <c r="G12">
        <v>964</v>
      </c>
      <c r="H12">
        <v>414</v>
      </c>
      <c r="I12">
        <v>777</v>
      </c>
      <c r="J12">
        <v>1389</v>
      </c>
      <c r="K12">
        <v>1852</v>
      </c>
    </row>
    <row r="13" spans="1:11" ht="12.75" customHeight="1" x14ac:dyDescent="0.2">
      <c r="A13" s="17" t="s">
        <v>9</v>
      </c>
      <c r="B13">
        <f t="shared" si="0"/>
        <v>17465</v>
      </c>
      <c r="C13">
        <v>11650</v>
      </c>
      <c r="D13">
        <f t="shared" si="1"/>
        <v>5815</v>
      </c>
      <c r="E13">
        <v>528</v>
      </c>
      <c r="F13">
        <v>544</v>
      </c>
      <c r="G13">
        <v>855</v>
      </c>
      <c r="H13">
        <v>399</v>
      </c>
      <c r="I13">
        <v>695</v>
      </c>
      <c r="J13">
        <v>1256</v>
      </c>
      <c r="K13">
        <v>1538</v>
      </c>
    </row>
    <row r="14" spans="1:11" ht="12.75" customHeight="1" x14ac:dyDescent="0.2">
      <c r="A14" s="17" t="s">
        <v>10</v>
      </c>
      <c r="B14">
        <f t="shared" si="0"/>
        <v>51564</v>
      </c>
      <c r="C14">
        <v>32317</v>
      </c>
      <c r="D14">
        <f t="shared" si="1"/>
        <v>19247</v>
      </c>
      <c r="E14">
        <v>1579</v>
      </c>
      <c r="F14">
        <v>1373</v>
      </c>
      <c r="G14">
        <v>2199</v>
      </c>
      <c r="H14">
        <v>1578</v>
      </c>
      <c r="I14">
        <v>3611</v>
      </c>
      <c r="J14">
        <v>3633</v>
      </c>
      <c r="K14">
        <v>5274</v>
      </c>
    </row>
    <row r="15" spans="1:11" ht="12.75" customHeight="1" x14ac:dyDescent="0.2">
      <c r="A15" s="17" t="s">
        <v>11</v>
      </c>
      <c r="B15">
        <f t="shared" si="0"/>
        <v>31031</v>
      </c>
      <c r="C15">
        <v>22123</v>
      </c>
      <c r="D15">
        <f t="shared" si="1"/>
        <v>8908</v>
      </c>
      <c r="E15">
        <v>1177</v>
      </c>
      <c r="F15">
        <v>924</v>
      </c>
      <c r="G15">
        <v>1355</v>
      </c>
      <c r="H15">
        <v>642</v>
      </c>
      <c r="I15">
        <v>697</v>
      </c>
      <c r="J15">
        <v>2554</v>
      </c>
      <c r="K15">
        <v>1559</v>
      </c>
    </row>
    <row r="16" spans="1:11" ht="12.75" customHeight="1" x14ac:dyDescent="0.2">
      <c r="A16" s="18" t="s">
        <v>12</v>
      </c>
      <c r="B16">
        <f t="shared" si="0"/>
        <v>56844</v>
      </c>
      <c r="C16">
        <v>41261</v>
      </c>
      <c r="D16">
        <f t="shared" si="1"/>
        <v>15583</v>
      </c>
      <c r="E16">
        <v>2000</v>
      </c>
      <c r="F16">
        <v>2394</v>
      </c>
      <c r="G16">
        <v>2097</v>
      </c>
      <c r="H16">
        <v>1531</v>
      </c>
      <c r="I16">
        <v>1308</v>
      </c>
      <c r="J16">
        <v>4290</v>
      </c>
      <c r="K16">
        <v>1963</v>
      </c>
    </row>
    <row r="17" spans="1:11" ht="12.75" customHeight="1" x14ac:dyDescent="0.2">
      <c r="A17" s="17" t="s">
        <v>13</v>
      </c>
      <c r="B17">
        <f t="shared" si="0"/>
        <v>293040</v>
      </c>
      <c r="C17">
        <v>248504</v>
      </c>
      <c r="D17">
        <f t="shared" si="1"/>
        <v>44536</v>
      </c>
      <c r="E17">
        <v>7592</v>
      </c>
      <c r="F17">
        <v>6813</v>
      </c>
      <c r="G17">
        <v>5856</v>
      </c>
      <c r="H17">
        <v>8004</v>
      </c>
      <c r="I17">
        <v>5424</v>
      </c>
      <c r="J17">
        <v>7889</v>
      </c>
      <c r="K17">
        <v>2958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554634</v>
      </c>
      <c r="C19" s="24">
        <f t="shared" si="2"/>
        <v>423190</v>
      </c>
      <c r="D19" s="24">
        <f t="shared" si="2"/>
        <v>131444</v>
      </c>
      <c r="E19" s="24">
        <f t="shared" si="2"/>
        <v>16001</v>
      </c>
      <c r="F19" s="24">
        <f t="shared" si="2"/>
        <v>15462</v>
      </c>
      <c r="G19" s="24">
        <f t="shared" si="2"/>
        <v>18975</v>
      </c>
      <c r="H19" s="24">
        <f t="shared" si="2"/>
        <v>14005</v>
      </c>
      <c r="I19" s="24">
        <f t="shared" si="2"/>
        <v>15707</v>
      </c>
      <c r="J19" s="24">
        <f t="shared" si="2"/>
        <v>26339</v>
      </c>
      <c r="K19" s="24">
        <f t="shared" si="2"/>
        <v>24955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</row>
    <row r="24" spans="1:11" ht="12" customHeight="1" x14ac:dyDescent="0.2">
      <c r="A24" s="22"/>
    </row>
    <row r="25" spans="1:11" ht="12" customHeight="1" x14ac:dyDescent="0.2">
      <c r="A25" s="21"/>
    </row>
    <row r="26" spans="1:11" ht="12" customHeight="1" x14ac:dyDescent="0.2">
      <c r="A26" s="21"/>
    </row>
    <row r="27" spans="1:11" ht="12" customHeight="1" x14ac:dyDescent="0.2">
      <c r="A27" s="2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73"/>
  <sheetViews>
    <sheetView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11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39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23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33368</v>
      </c>
      <c r="C9">
        <v>20071</v>
      </c>
      <c r="D9">
        <f t="shared" ref="D9:D17" si="1">SUM(E9:K9)</f>
        <v>13297</v>
      </c>
      <c r="E9">
        <v>945</v>
      </c>
      <c r="F9">
        <v>1148</v>
      </c>
      <c r="G9">
        <v>2941</v>
      </c>
      <c r="H9">
        <v>626</v>
      </c>
      <c r="I9">
        <v>1005</v>
      </c>
      <c r="J9">
        <v>2086</v>
      </c>
      <c r="K9">
        <v>4546</v>
      </c>
    </row>
    <row r="10" spans="1:11" ht="12.75" customHeight="1" x14ac:dyDescent="0.2">
      <c r="A10" s="17" t="s">
        <v>6</v>
      </c>
      <c r="B10">
        <f t="shared" si="0"/>
        <v>26911</v>
      </c>
      <c r="C10">
        <v>17399</v>
      </c>
      <c r="D10">
        <f t="shared" si="1"/>
        <v>9512</v>
      </c>
      <c r="E10">
        <v>783</v>
      </c>
      <c r="F10">
        <v>845</v>
      </c>
      <c r="G10">
        <v>1607</v>
      </c>
      <c r="H10">
        <v>447</v>
      </c>
      <c r="I10">
        <v>1066</v>
      </c>
      <c r="J10">
        <v>1900</v>
      </c>
      <c r="K10">
        <v>2864</v>
      </c>
    </row>
    <row r="11" spans="1:11" ht="12.75" customHeight="1" x14ac:dyDescent="0.2">
      <c r="A11" s="17" t="s">
        <v>7</v>
      </c>
      <c r="B11">
        <f t="shared" si="0"/>
        <v>23391</v>
      </c>
      <c r="C11">
        <v>15212</v>
      </c>
      <c r="D11">
        <f t="shared" si="1"/>
        <v>8179</v>
      </c>
      <c r="E11">
        <v>754</v>
      </c>
      <c r="F11">
        <v>774</v>
      </c>
      <c r="G11">
        <v>1178</v>
      </c>
      <c r="H11">
        <v>470</v>
      </c>
      <c r="I11">
        <v>916</v>
      </c>
      <c r="J11">
        <v>1552</v>
      </c>
      <c r="K11">
        <v>2535</v>
      </c>
    </row>
    <row r="12" spans="1:11" ht="12.75" customHeight="1" x14ac:dyDescent="0.2">
      <c r="A12" s="17" t="s">
        <v>8</v>
      </c>
      <c r="B12">
        <f t="shared" si="0"/>
        <v>19838</v>
      </c>
      <c r="C12">
        <v>12879</v>
      </c>
      <c r="D12">
        <f t="shared" si="1"/>
        <v>6959</v>
      </c>
      <c r="E12">
        <v>582</v>
      </c>
      <c r="F12">
        <v>591</v>
      </c>
      <c r="G12">
        <v>988</v>
      </c>
      <c r="H12">
        <v>462</v>
      </c>
      <c r="I12">
        <v>818</v>
      </c>
      <c r="J12">
        <v>1382</v>
      </c>
      <c r="K12">
        <v>2136</v>
      </c>
    </row>
    <row r="13" spans="1:11" ht="12.75" customHeight="1" x14ac:dyDescent="0.2">
      <c r="A13" s="17" t="s">
        <v>9</v>
      </c>
      <c r="B13">
        <f t="shared" si="0"/>
        <v>19310</v>
      </c>
      <c r="C13">
        <v>11826</v>
      </c>
      <c r="D13">
        <f t="shared" si="1"/>
        <v>7484</v>
      </c>
      <c r="E13">
        <v>543</v>
      </c>
      <c r="F13">
        <v>517</v>
      </c>
      <c r="G13">
        <v>872</v>
      </c>
      <c r="H13">
        <v>415</v>
      </c>
      <c r="I13">
        <v>1308</v>
      </c>
      <c r="J13">
        <v>1291</v>
      </c>
      <c r="K13">
        <v>2538</v>
      </c>
    </row>
    <row r="14" spans="1:11" ht="12.75" customHeight="1" x14ac:dyDescent="0.2">
      <c r="A14" s="17" t="s">
        <v>10</v>
      </c>
      <c r="B14">
        <f t="shared" si="0"/>
        <v>55775</v>
      </c>
      <c r="C14">
        <v>35086</v>
      </c>
      <c r="D14">
        <f t="shared" si="1"/>
        <v>20689</v>
      </c>
      <c r="E14">
        <v>1805</v>
      </c>
      <c r="F14">
        <v>1437</v>
      </c>
      <c r="G14">
        <v>2359</v>
      </c>
      <c r="H14">
        <v>1577</v>
      </c>
      <c r="I14">
        <v>3304</v>
      </c>
      <c r="J14">
        <v>4027</v>
      </c>
      <c r="K14">
        <v>6180</v>
      </c>
    </row>
    <row r="15" spans="1:11" ht="12.75" customHeight="1" x14ac:dyDescent="0.2">
      <c r="A15" s="17" t="s">
        <v>11</v>
      </c>
      <c r="B15">
        <f t="shared" si="0"/>
        <v>29090</v>
      </c>
      <c r="C15">
        <v>20313</v>
      </c>
      <c r="D15">
        <f t="shared" si="1"/>
        <v>8777</v>
      </c>
      <c r="E15">
        <v>1374</v>
      </c>
      <c r="F15">
        <v>997</v>
      </c>
      <c r="G15">
        <v>1192</v>
      </c>
      <c r="H15">
        <v>702</v>
      </c>
      <c r="I15">
        <v>725</v>
      </c>
      <c r="J15">
        <v>2527</v>
      </c>
      <c r="K15">
        <v>1260</v>
      </c>
    </row>
    <row r="16" spans="1:11" ht="12.75" customHeight="1" x14ac:dyDescent="0.2">
      <c r="A16" s="18" t="s">
        <v>12</v>
      </c>
      <c r="B16">
        <f t="shared" si="0"/>
        <v>54837</v>
      </c>
      <c r="C16">
        <v>40251</v>
      </c>
      <c r="D16">
        <f t="shared" si="1"/>
        <v>14586</v>
      </c>
      <c r="E16">
        <v>1676</v>
      </c>
      <c r="F16">
        <v>2383</v>
      </c>
      <c r="G16">
        <v>1993</v>
      </c>
      <c r="H16">
        <v>1435</v>
      </c>
      <c r="I16">
        <v>1359</v>
      </c>
      <c r="J16">
        <v>3923</v>
      </c>
      <c r="K16">
        <v>1817</v>
      </c>
    </row>
    <row r="17" spans="1:11" ht="12.75" customHeight="1" x14ac:dyDescent="0.2">
      <c r="A17" s="17" t="s">
        <v>13</v>
      </c>
      <c r="B17">
        <f t="shared" si="0"/>
        <v>295902</v>
      </c>
      <c r="C17">
        <v>251409</v>
      </c>
      <c r="D17">
        <f t="shared" si="1"/>
        <v>44493</v>
      </c>
      <c r="E17">
        <v>7591</v>
      </c>
      <c r="F17">
        <v>6675</v>
      </c>
      <c r="G17">
        <v>5807</v>
      </c>
      <c r="H17">
        <v>7922</v>
      </c>
      <c r="I17">
        <v>5760</v>
      </c>
      <c r="J17">
        <v>7906</v>
      </c>
      <c r="K17">
        <v>2832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558422</v>
      </c>
      <c r="C19" s="24">
        <f t="shared" si="2"/>
        <v>424446</v>
      </c>
      <c r="D19" s="24">
        <f t="shared" si="2"/>
        <v>133976</v>
      </c>
      <c r="E19" s="24">
        <f t="shared" si="2"/>
        <v>16053</v>
      </c>
      <c r="F19" s="24">
        <f t="shared" si="2"/>
        <v>15367</v>
      </c>
      <c r="G19" s="24">
        <f t="shared" si="2"/>
        <v>18937</v>
      </c>
      <c r="H19" s="24">
        <f t="shared" si="2"/>
        <v>14056</v>
      </c>
      <c r="I19" s="24">
        <f t="shared" si="2"/>
        <v>16261</v>
      </c>
      <c r="J19" s="24">
        <f t="shared" si="2"/>
        <v>26594</v>
      </c>
      <c r="K19" s="24">
        <f t="shared" si="2"/>
        <v>26708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</row>
    <row r="24" spans="1:11" ht="12" customHeight="1" x14ac:dyDescent="0.2">
      <c r="A24" s="22"/>
    </row>
    <row r="25" spans="1:11" ht="12" customHeight="1" x14ac:dyDescent="0.2">
      <c r="A25" s="21"/>
    </row>
    <row r="26" spans="1:11" ht="12" customHeight="1" x14ac:dyDescent="0.2">
      <c r="A26" s="21"/>
    </row>
    <row r="27" spans="1:11" ht="12" customHeight="1" x14ac:dyDescent="0.2">
      <c r="A27" s="2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K73"/>
  <sheetViews>
    <sheetView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11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23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32766</v>
      </c>
      <c r="C9">
        <v>19181</v>
      </c>
      <c r="D9">
        <f t="shared" ref="D9:D17" si="1">SUM(E9:K9)</f>
        <v>13585</v>
      </c>
      <c r="E9">
        <v>1013</v>
      </c>
      <c r="F9">
        <v>1181</v>
      </c>
      <c r="G9">
        <v>3095</v>
      </c>
      <c r="H9">
        <v>619</v>
      </c>
      <c r="I9">
        <v>1327</v>
      </c>
      <c r="J9">
        <v>2203</v>
      </c>
      <c r="K9">
        <v>4147</v>
      </c>
    </row>
    <row r="10" spans="1:11" ht="12.75" customHeight="1" x14ac:dyDescent="0.2">
      <c r="A10" s="17" t="s">
        <v>6</v>
      </c>
      <c r="B10">
        <f t="shared" si="0"/>
        <v>26936</v>
      </c>
      <c r="C10">
        <v>17066</v>
      </c>
      <c r="D10">
        <f t="shared" si="1"/>
        <v>9870</v>
      </c>
      <c r="E10">
        <v>844</v>
      </c>
      <c r="F10">
        <v>927</v>
      </c>
      <c r="G10">
        <v>1549</v>
      </c>
      <c r="H10">
        <v>564</v>
      </c>
      <c r="I10">
        <v>1058</v>
      </c>
      <c r="J10">
        <v>1727</v>
      </c>
      <c r="K10">
        <v>3201</v>
      </c>
    </row>
    <row r="11" spans="1:11" ht="12.75" customHeight="1" x14ac:dyDescent="0.2">
      <c r="A11" s="17" t="s">
        <v>7</v>
      </c>
      <c r="B11">
        <f t="shared" si="0"/>
        <v>23304</v>
      </c>
      <c r="C11">
        <v>14969</v>
      </c>
      <c r="D11">
        <f t="shared" si="1"/>
        <v>8335</v>
      </c>
      <c r="E11">
        <v>682</v>
      </c>
      <c r="F11">
        <v>704</v>
      </c>
      <c r="G11">
        <v>1205</v>
      </c>
      <c r="H11">
        <v>584</v>
      </c>
      <c r="I11">
        <v>971</v>
      </c>
      <c r="J11">
        <v>1492</v>
      </c>
      <c r="K11">
        <v>2697</v>
      </c>
    </row>
    <row r="12" spans="1:11" ht="12.75" customHeight="1" x14ac:dyDescent="0.2">
      <c r="A12" s="17" t="s">
        <v>8</v>
      </c>
      <c r="B12">
        <f t="shared" si="0"/>
        <v>21795</v>
      </c>
      <c r="C12">
        <v>13083</v>
      </c>
      <c r="D12">
        <f t="shared" si="1"/>
        <v>8712</v>
      </c>
      <c r="E12">
        <v>624</v>
      </c>
      <c r="F12">
        <v>571</v>
      </c>
      <c r="G12">
        <v>994</v>
      </c>
      <c r="H12">
        <v>498</v>
      </c>
      <c r="I12">
        <v>1489</v>
      </c>
      <c r="J12">
        <v>1391</v>
      </c>
      <c r="K12">
        <v>3145</v>
      </c>
    </row>
    <row r="13" spans="1:11" ht="12.75" customHeight="1" x14ac:dyDescent="0.2">
      <c r="A13" s="17" t="s">
        <v>9</v>
      </c>
      <c r="B13">
        <f t="shared" si="0"/>
        <v>22814</v>
      </c>
      <c r="C13">
        <v>12150</v>
      </c>
      <c r="D13">
        <f t="shared" si="1"/>
        <v>10664</v>
      </c>
      <c r="E13">
        <v>628</v>
      </c>
      <c r="F13">
        <v>496</v>
      </c>
      <c r="G13">
        <v>934</v>
      </c>
      <c r="H13">
        <v>699</v>
      </c>
      <c r="I13">
        <v>2058</v>
      </c>
      <c r="J13">
        <v>1428</v>
      </c>
      <c r="K13">
        <v>4421</v>
      </c>
    </row>
    <row r="14" spans="1:11" ht="12.75" customHeight="1" x14ac:dyDescent="0.2">
      <c r="A14" s="17" t="s">
        <v>10</v>
      </c>
      <c r="B14">
        <f t="shared" si="0"/>
        <v>54520</v>
      </c>
      <c r="C14">
        <v>37076</v>
      </c>
      <c r="D14">
        <f t="shared" si="1"/>
        <v>17444</v>
      </c>
      <c r="E14">
        <v>2039</v>
      </c>
      <c r="F14">
        <v>1589</v>
      </c>
      <c r="G14">
        <v>2395</v>
      </c>
      <c r="H14">
        <v>1324</v>
      </c>
      <c r="I14">
        <v>2170</v>
      </c>
      <c r="J14">
        <v>4366</v>
      </c>
      <c r="K14">
        <v>3561</v>
      </c>
    </row>
    <row r="15" spans="1:11" ht="12.75" customHeight="1" x14ac:dyDescent="0.2">
      <c r="A15" s="17" t="s">
        <v>11</v>
      </c>
      <c r="B15">
        <f t="shared" si="0"/>
        <v>27464</v>
      </c>
      <c r="C15">
        <v>19036</v>
      </c>
      <c r="D15">
        <f t="shared" si="1"/>
        <v>8428</v>
      </c>
      <c r="E15">
        <v>1247</v>
      </c>
      <c r="F15">
        <v>1105</v>
      </c>
      <c r="G15">
        <v>1145</v>
      </c>
      <c r="H15">
        <v>712</v>
      </c>
      <c r="I15">
        <v>744</v>
      </c>
      <c r="J15">
        <v>2360</v>
      </c>
      <c r="K15">
        <v>1115</v>
      </c>
    </row>
    <row r="16" spans="1:11" ht="12.75" customHeight="1" x14ac:dyDescent="0.2">
      <c r="A16" s="18" t="s">
        <v>12</v>
      </c>
      <c r="B16">
        <f t="shared" si="0"/>
        <v>54020</v>
      </c>
      <c r="C16">
        <v>39971</v>
      </c>
      <c r="D16">
        <f t="shared" si="1"/>
        <v>14049</v>
      </c>
      <c r="E16">
        <v>1625</v>
      </c>
      <c r="F16">
        <v>2291</v>
      </c>
      <c r="G16">
        <v>1809</v>
      </c>
      <c r="H16">
        <v>1387</v>
      </c>
      <c r="I16">
        <v>1459</v>
      </c>
      <c r="J16">
        <v>3734</v>
      </c>
      <c r="K16">
        <v>1744</v>
      </c>
    </row>
    <row r="17" spans="1:11" ht="12.75" customHeight="1" x14ac:dyDescent="0.2">
      <c r="A17" s="17" t="s">
        <v>13</v>
      </c>
      <c r="B17">
        <f t="shared" si="0"/>
        <v>297306</v>
      </c>
      <c r="C17">
        <v>253180</v>
      </c>
      <c r="D17">
        <f t="shared" si="1"/>
        <v>44126</v>
      </c>
      <c r="E17">
        <v>7558</v>
      </c>
      <c r="F17">
        <v>6562</v>
      </c>
      <c r="G17">
        <v>5779</v>
      </c>
      <c r="H17">
        <v>7703</v>
      </c>
      <c r="I17">
        <v>5930</v>
      </c>
      <c r="J17">
        <v>7802</v>
      </c>
      <c r="K17">
        <v>2792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560925</v>
      </c>
      <c r="C19" s="24">
        <f t="shared" si="2"/>
        <v>425712</v>
      </c>
      <c r="D19" s="24">
        <f t="shared" si="2"/>
        <v>135213</v>
      </c>
      <c r="E19" s="24">
        <f t="shared" si="2"/>
        <v>16260</v>
      </c>
      <c r="F19" s="24">
        <f t="shared" si="2"/>
        <v>15426</v>
      </c>
      <c r="G19" s="24">
        <f t="shared" si="2"/>
        <v>18905</v>
      </c>
      <c r="H19" s="24">
        <f t="shared" si="2"/>
        <v>14090</v>
      </c>
      <c r="I19" s="24">
        <f t="shared" si="2"/>
        <v>17206</v>
      </c>
      <c r="J19" s="24">
        <f t="shared" si="2"/>
        <v>26503</v>
      </c>
      <c r="K19" s="24">
        <f t="shared" si="2"/>
        <v>26823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</row>
    <row r="24" spans="1:11" ht="12" customHeight="1" x14ac:dyDescent="0.2">
      <c r="A24" s="22"/>
    </row>
    <row r="25" spans="1:11" ht="12" customHeight="1" x14ac:dyDescent="0.2">
      <c r="A25" s="21"/>
    </row>
    <row r="26" spans="1:11" ht="12" customHeight="1" x14ac:dyDescent="0.2">
      <c r="A26" s="21"/>
    </row>
    <row r="27" spans="1:11" ht="12" customHeight="1" x14ac:dyDescent="0.2">
      <c r="A27" s="2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15" zoomScaleNormal="115" workbookViewId="0">
      <selection activeCell="H23" sqref="H23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121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97" t="s">
        <v>18</v>
      </c>
      <c r="G7" s="69" t="s">
        <v>20</v>
      </c>
      <c r="H7" s="68" t="s">
        <v>118</v>
      </c>
      <c r="I7" s="68" t="s">
        <v>89</v>
      </c>
      <c r="J7" s="9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50161</v>
      </c>
      <c r="C9" s="60">
        <v>21926</v>
      </c>
      <c r="D9" s="60">
        <v>28235</v>
      </c>
      <c r="E9" s="60">
        <v>634</v>
      </c>
      <c r="F9" s="60">
        <v>892</v>
      </c>
      <c r="G9" s="60">
        <v>817</v>
      </c>
      <c r="H9" s="60">
        <v>4168</v>
      </c>
      <c r="I9" s="60">
        <v>411</v>
      </c>
      <c r="J9" s="60">
        <v>1455</v>
      </c>
      <c r="K9" s="60">
        <v>19858</v>
      </c>
    </row>
    <row r="10" spans="1:11" ht="12.75" customHeight="1" x14ac:dyDescent="0.2">
      <c r="A10" s="75" t="s">
        <v>78</v>
      </c>
      <c r="B10" s="60">
        <v>34523</v>
      </c>
      <c r="C10" s="60">
        <v>21021</v>
      </c>
      <c r="D10" s="60">
        <v>13502</v>
      </c>
      <c r="E10" s="60">
        <v>454</v>
      </c>
      <c r="F10" s="60">
        <v>703</v>
      </c>
      <c r="G10" s="60">
        <v>759</v>
      </c>
      <c r="H10" s="60">
        <v>2657</v>
      </c>
      <c r="I10" s="60">
        <v>337</v>
      </c>
      <c r="J10" s="60">
        <v>787</v>
      </c>
      <c r="K10" s="60">
        <v>7805</v>
      </c>
    </row>
    <row r="11" spans="1:11" ht="12.75" customHeight="1" x14ac:dyDescent="0.2">
      <c r="A11" s="75" t="s">
        <v>79</v>
      </c>
      <c r="B11" s="60">
        <v>26829</v>
      </c>
      <c r="C11" s="60">
        <v>17447</v>
      </c>
      <c r="D11" s="60">
        <v>9382</v>
      </c>
      <c r="E11" s="60">
        <v>420</v>
      </c>
      <c r="F11" s="60">
        <v>528</v>
      </c>
      <c r="G11" s="60">
        <v>694</v>
      </c>
      <c r="H11" s="60">
        <v>2205</v>
      </c>
      <c r="I11" s="60">
        <v>205</v>
      </c>
      <c r="J11" s="60">
        <v>522</v>
      </c>
      <c r="K11" s="60">
        <v>4808</v>
      </c>
    </row>
    <row r="12" spans="1:11" ht="12.75" customHeight="1" x14ac:dyDescent="0.2">
      <c r="A12" s="75" t="s">
        <v>80</v>
      </c>
      <c r="B12" s="60">
        <v>25852</v>
      </c>
      <c r="C12" s="60">
        <v>16446</v>
      </c>
      <c r="D12" s="60">
        <v>9406</v>
      </c>
      <c r="E12" s="60">
        <v>372</v>
      </c>
      <c r="F12" s="60">
        <v>580</v>
      </c>
      <c r="G12" s="60">
        <v>703</v>
      </c>
      <c r="H12" s="60">
        <v>2051</v>
      </c>
      <c r="I12" s="60">
        <v>194</v>
      </c>
      <c r="J12" s="60">
        <v>557</v>
      </c>
      <c r="K12" s="60">
        <v>4949</v>
      </c>
    </row>
    <row r="13" spans="1:11" ht="12.75" customHeight="1" x14ac:dyDescent="0.2">
      <c r="A13" s="75" t="s">
        <v>81</v>
      </c>
      <c r="B13" s="60">
        <v>23074</v>
      </c>
      <c r="C13" s="60">
        <v>15063</v>
      </c>
      <c r="D13" s="60">
        <v>8011</v>
      </c>
      <c r="E13" s="60">
        <v>384</v>
      </c>
      <c r="F13" s="60">
        <v>535</v>
      </c>
      <c r="G13" s="60">
        <v>766</v>
      </c>
      <c r="H13" s="60">
        <v>1866</v>
      </c>
      <c r="I13" s="60">
        <v>145</v>
      </c>
      <c r="J13" s="60">
        <v>429</v>
      </c>
      <c r="K13" s="60">
        <v>3886</v>
      </c>
    </row>
    <row r="14" spans="1:11" ht="12.75" customHeight="1" x14ac:dyDescent="0.2">
      <c r="A14" s="75" t="s">
        <v>82</v>
      </c>
      <c r="B14" s="60">
        <v>63344</v>
      </c>
      <c r="C14" s="60">
        <v>39486</v>
      </c>
      <c r="D14" s="60">
        <v>23858</v>
      </c>
      <c r="E14" s="60">
        <v>1316</v>
      </c>
      <c r="F14" s="60">
        <v>1344</v>
      </c>
      <c r="G14" s="60">
        <v>2653</v>
      </c>
      <c r="H14" s="60">
        <v>5397</v>
      </c>
      <c r="I14" s="60">
        <v>397</v>
      </c>
      <c r="J14" s="60">
        <v>1047</v>
      </c>
      <c r="K14" s="60">
        <v>11704</v>
      </c>
    </row>
    <row r="15" spans="1:11" ht="12.75" customHeight="1" x14ac:dyDescent="0.2">
      <c r="A15" s="75" t="s">
        <v>83</v>
      </c>
      <c r="B15" s="60">
        <v>32786</v>
      </c>
      <c r="C15" s="60">
        <v>22834</v>
      </c>
      <c r="D15" s="60">
        <v>9952</v>
      </c>
      <c r="E15" s="60">
        <v>942</v>
      </c>
      <c r="F15" s="60">
        <v>771</v>
      </c>
      <c r="G15" s="60">
        <v>1037</v>
      </c>
      <c r="H15" s="60">
        <v>3389</v>
      </c>
      <c r="I15" s="60">
        <v>200</v>
      </c>
      <c r="J15" s="60">
        <v>562</v>
      </c>
      <c r="K15" s="60">
        <v>3051</v>
      </c>
    </row>
    <row r="16" spans="1:11" ht="12.75" customHeight="1" x14ac:dyDescent="0.2">
      <c r="A16" s="75" t="s">
        <v>12</v>
      </c>
      <c r="B16" s="60">
        <v>63509</v>
      </c>
      <c r="C16" s="60">
        <v>50673</v>
      </c>
      <c r="D16" s="60">
        <v>12836</v>
      </c>
      <c r="E16" s="60">
        <v>1296</v>
      </c>
      <c r="F16" s="60">
        <v>859</v>
      </c>
      <c r="G16" s="60">
        <v>491</v>
      </c>
      <c r="H16" s="60">
        <v>4343</v>
      </c>
      <c r="I16" s="60">
        <v>440</v>
      </c>
      <c r="J16" s="60">
        <v>1345</v>
      </c>
      <c r="K16" s="60">
        <v>4062</v>
      </c>
    </row>
    <row r="17" spans="1:11" ht="12.75" customHeight="1" x14ac:dyDescent="0.2">
      <c r="A17" s="89" t="s">
        <v>107</v>
      </c>
      <c r="B17" s="60">
        <v>289932</v>
      </c>
      <c r="C17" s="60">
        <v>236471</v>
      </c>
      <c r="D17" s="60">
        <v>53461</v>
      </c>
      <c r="E17" s="60">
        <v>6740</v>
      </c>
      <c r="F17" s="60">
        <v>6974</v>
      </c>
      <c r="G17" s="60">
        <v>6583</v>
      </c>
      <c r="H17" s="60">
        <v>8190</v>
      </c>
      <c r="I17" s="60">
        <v>3035</v>
      </c>
      <c r="J17" s="60">
        <v>10739</v>
      </c>
      <c r="K17" s="60">
        <v>11200</v>
      </c>
    </row>
    <row r="18" spans="1:11" ht="17.100000000000001" customHeight="1" x14ac:dyDescent="0.2">
      <c r="A18" s="78" t="s">
        <v>1</v>
      </c>
      <c r="B18" s="79">
        <v>610010</v>
      </c>
      <c r="C18" s="79">
        <v>441367</v>
      </c>
      <c r="D18" s="79">
        <v>168643</v>
      </c>
      <c r="E18" s="79">
        <v>12558</v>
      </c>
      <c r="F18" s="79">
        <v>13186</v>
      </c>
      <c r="G18" s="79">
        <v>14503</v>
      </c>
      <c r="H18" s="79">
        <v>34266</v>
      </c>
      <c r="I18" s="79">
        <v>5364</v>
      </c>
      <c r="J18" s="79">
        <v>17443</v>
      </c>
      <c r="K18" s="79">
        <v>71323</v>
      </c>
    </row>
    <row r="19" spans="1:11" ht="12" customHeight="1" x14ac:dyDescent="0.2">
      <c r="A19" s="95" t="s">
        <v>117</v>
      </c>
    </row>
    <row r="20" spans="1:11" ht="12" customHeight="1" x14ac:dyDescent="0.2">
      <c r="A20" s="94" t="s">
        <v>119</v>
      </c>
    </row>
  </sheetData>
  <mergeCells count="5">
    <mergeCell ref="A3:K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K73"/>
  <sheetViews>
    <sheetView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11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37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23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33616</v>
      </c>
      <c r="C9">
        <v>19912</v>
      </c>
      <c r="D9">
        <f t="shared" ref="D9:D17" si="1">SUM(E9:K9)</f>
        <v>13704</v>
      </c>
      <c r="E9">
        <v>1090</v>
      </c>
      <c r="F9">
        <v>1239</v>
      </c>
      <c r="G9">
        <v>2931</v>
      </c>
      <c r="H9">
        <v>728</v>
      </c>
      <c r="I9">
        <v>1294</v>
      </c>
      <c r="J9">
        <v>2023</v>
      </c>
      <c r="K9">
        <v>4399</v>
      </c>
    </row>
    <row r="10" spans="1:11" ht="12.75" customHeight="1" x14ac:dyDescent="0.2">
      <c r="A10" s="17" t="s">
        <v>6</v>
      </c>
      <c r="B10">
        <f t="shared" si="0"/>
        <v>26573</v>
      </c>
      <c r="C10">
        <v>16784</v>
      </c>
      <c r="D10">
        <f t="shared" si="1"/>
        <v>9789</v>
      </c>
      <c r="E10">
        <v>782</v>
      </c>
      <c r="F10">
        <v>833</v>
      </c>
      <c r="G10">
        <v>1528</v>
      </c>
      <c r="H10">
        <v>663</v>
      </c>
      <c r="I10">
        <v>1159</v>
      </c>
      <c r="J10">
        <v>1677</v>
      </c>
      <c r="K10">
        <v>3147</v>
      </c>
    </row>
    <row r="11" spans="1:11" ht="12.75" customHeight="1" x14ac:dyDescent="0.2">
      <c r="A11" s="17" t="s">
        <v>7</v>
      </c>
      <c r="B11">
        <f t="shared" si="0"/>
        <v>24646</v>
      </c>
      <c r="C11">
        <v>14841</v>
      </c>
      <c r="D11">
        <f t="shared" si="1"/>
        <v>9805</v>
      </c>
      <c r="E11">
        <v>714</v>
      </c>
      <c r="F11">
        <v>638</v>
      </c>
      <c r="G11">
        <v>1195</v>
      </c>
      <c r="H11">
        <v>521</v>
      </c>
      <c r="I11">
        <v>1720</v>
      </c>
      <c r="J11">
        <v>1515</v>
      </c>
      <c r="K11">
        <v>3502</v>
      </c>
    </row>
    <row r="12" spans="1:11" ht="12.75" customHeight="1" x14ac:dyDescent="0.2">
      <c r="A12" s="17" t="s">
        <v>8</v>
      </c>
      <c r="B12">
        <f t="shared" si="0"/>
        <v>25297</v>
      </c>
      <c r="C12">
        <v>13585</v>
      </c>
      <c r="D12">
        <f t="shared" si="1"/>
        <v>11712</v>
      </c>
      <c r="E12">
        <v>741</v>
      </c>
      <c r="F12">
        <v>547</v>
      </c>
      <c r="G12">
        <v>1050</v>
      </c>
      <c r="H12">
        <v>739</v>
      </c>
      <c r="I12">
        <v>2474</v>
      </c>
      <c r="J12">
        <v>1563</v>
      </c>
      <c r="K12">
        <v>4598</v>
      </c>
    </row>
    <row r="13" spans="1:11" ht="12.75" customHeight="1" x14ac:dyDescent="0.2">
      <c r="A13" s="17" t="s">
        <v>9</v>
      </c>
      <c r="B13">
        <f t="shared" si="0"/>
        <v>21030</v>
      </c>
      <c r="C13">
        <v>13315</v>
      </c>
      <c r="D13">
        <f t="shared" si="1"/>
        <v>7715</v>
      </c>
      <c r="E13">
        <v>781</v>
      </c>
      <c r="F13">
        <v>596</v>
      </c>
      <c r="G13">
        <v>924</v>
      </c>
      <c r="H13">
        <v>707</v>
      </c>
      <c r="I13">
        <v>1467</v>
      </c>
      <c r="J13">
        <v>1529</v>
      </c>
      <c r="K13">
        <v>1711</v>
      </c>
    </row>
    <row r="14" spans="1:11" ht="12.75" customHeight="1" x14ac:dyDescent="0.2">
      <c r="A14" s="17" t="s">
        <v>10</v>
      </c>
      <c r="B14">
        <f t="shared" si="0"/>
        <v>52795</v>
      </c>
      <c r="C14">
        <v>36842</v>
      </c>
      <c r="D14">
        <f t="shared" si="1"/>
        <v>15953</v>
      </c>
      <c r="E14">
        <v>2286</v>
      </c>
      <c r="F14">
        <v>1678</v>
      </c>
      <c r="G14">
        <v>2310</v>
      </c>
      <c r="H14">
        <v>1012</v>
      </c>
      <c r="I14">
        <v>1396</v>
      </c>
      <c r="J14">
        <v>4456</v>
      </c>
      <c r="K14">
        <v>2815</v>
      </c>
    </row>
    <row r="15" spans="1:11" ht="12.75" customHeight="1" x14ac:dyDescent="0.2">
      <c r="A15" s="17" t="s">
        <v>11</v>
      </c>
      <c r="B15">
        <f t="shared" si="0"/>
        <v>27114</v>
      </c>
      <c r="C15">
        <v>19005</v>
      </c>
      <c r="D15">
        <f t="shared" si="1"/>
        <v>8109</v>
      </c>
      <c r="E15">
        <v>835</v>
      </c>
      <c r="F15">
        <v>1232</v>
      </c>
      <c r="G15">
        <v>1206</v>
      </c>
      <c r="H15">
        <v>657</v>
      </c>
      <c r="I15">
        <v>718</v>
      </c>
      <c r="J15">
        <v>2237</v>
      </c>
      <c r="K15">
        <v>1224</v>
      </c>
    </row>
    <row r="16" spans="1:11" ht="12.75" customHeight="1" x14ac:dyDescent="0.2">
      <c r="A16" s="18" t="s">
        <v>12</v>
      </c>
      <c r="B16">
        <f t="shared" si="0"/>
        <v>53214</v>
      </c>
      <c r="C16">
        <v>39195</v>
      </c>
      <c r="D16">
        <f t="shared" si="1"/>
        <v>14019</v>
      </c>
      <c r="E16">
        <v>1789</v>
      </c>
      <c r="F16">
        <v>2167</v>
      </c>
      <c r="G16">
        <v>1689</v>
      </c>
      <c r="H16">
        <v>1416</v>
      </c>
      <c r="I16">
        <v>1666</v>
      </c>
      <c r="J16">
        <v>3809</v>
      </c>
      <c r="K16">
        <v>1483</v>
      </c>
    </row>
    <row r="17" spans="1:11" ht="12.75" customHeight="1" x14ac:dyDescent="0.2">
      <c r="A17" s="17" t="s">
        <v>13</v>
      </c>
      <c r="B17">
        <f t="shared" si="0"/>
        <v>297928</v>
      </c>
      <c r="C17">
        <v>254845</v>
      </c>
      <c r="D17">
        <f t="shared" si="1"/>
        <v>43083</v>
      </c>
      <c r="E17">
        <v>7406</v>
      </c>
      <c r="F17">
        <v>6362</v>
      </c>
      <c r="G17">
        <v>5670</v>
      </c>
      <c r="H17">
        <v>7456</v>
      </c>
      <c r="I17">
        <v>6020</v>
      </c>
      <c r="J17">
        <v>7478</v>
      </c>
      <c r="K17">
        <v>2691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562213</v>
      </c>
      <c r="C19" s="24">
        <f t="shared" si="2"/>
        <v>428324</v>
      </c>
      <c r="D19" s="24">
        <f t="shared" si="2"/>
        <v>133889</v>
      </c>
      <c r="E19" s="24">
        <f t="shared" si="2"/>
        <v>16424</v>
      </c>
      <c r="F19" s="24">
        <f t="shared" si="2"/>
        <v>15292</v>
      </c>
      <c r="G19" s="24">
        <f t="shared" si="2"/>
        <v>18503</v>
      </c>
      <c r="H19" s="24">
        <f t="shared" si="2"/>
        <v>13899</v>
      </c>
      <c r="I19" s="24">
        <f t="shared" si="2"/>
        <v>17914</v>
      </c>
      <c r="J19" s="24">
        <f t="shared" si="2"/>
        <v>26287</v>
      </c>
      <c r="K19" s="24">
        <f t="shared" si="2"/>
        <v>25570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</row>
    <row r="24" spans="1:11" ht="12" customHeight="1" x14ac:dyDescent="0.2">
      <c r="A24" s="22"/>
    </row>
    <row r="25" spans="1:11" ht="12" customHeight="1" x14ac:dyDescent="0.2">
      <c r="A25" s="21"/>
    </row>
    <row r="26" spans="1:11" ht="12" customHeight="1" x14ac:dyDescent="0.2">
      <c r="A26" s="21"/>
    </row>
    <row r="27" spans="1:11" ht="12" customHeight="1" x14ac:dyDescent="0.2">
      <c r="A27" s="2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K73"/>
  <sheetViews>
    <sheetView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11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23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33901</v>
      </c>
      <c r="C9">
        <v>19513</v>
      </c>
      <c r="D9">
        <f t="shared" ref="D9:D17" si="1">SUM(E9:K9)</f>
        <v>14388</v>
      </c>
      <c r="E9">
        <v>1054</v>
      </c>
      <c r="F9">
        <v>1074</v>
      </c>
      <c r="G9">
        <v>3232</v>
      </c>
      <c r="H9">
        <v>913</v>
      </c>
      <c r="I9">
        <v>1794</v>
      </c>
      <c r="J9">
        <v>2024</v>
      </c>
      <c r="K9">
        <v>4297</v>
      </c>
    </row>
    <row r="10" spans="1:11" ht="12.75" customHeight="1" x14ac:dyDescent="0.2">
      <c r="A10" s="17" t="s">
        <v>6</v>
      </c>
      <c r="B10">
        <f t="shared" si="0"/>
        <v>29087</v>
      </c>
      <c r="C10">
        <v>17264</v>
      </c>
      <c r="D10">
        <f t="shared" si="1"/>
        <v>11823</v>
      </c>
      <c r="E10">
        <v>838</v>
      </c>
      <c r="F10">
        <v>750</v>
      </c>
      <c r="G10">
        <v>1637</v>
      </c>
      <c r="H10">
        <v>630</v>
      </c>
      <c r="I10">
        <v>2470</v>
      </c>
      <c r="J10">
        <v>1710</v>
      </c>
      <c r="K10">
        <v>3788</v>
      </c>
    </row>
    <row r="11" spans="1:11" ht="12.75" customHeight="1" x14ac:dyDescent="0.2">
      <c r="A11" s="17" t="s">
        <v>7</v>
      </c>
      <c r="B11">
        <f t="shared" si="0"/>
        <v>29060</v>
      </c>
      <c r="C11">
        <v>15622</v>
      </c>
      <c r="D11">
        <f t="shared" si="1"/>
        <v>13438</v>
      </c>
      <c r="E11">
        <v>859</v>
      </c>
      <c r="F11">
        <v>645</v>
      </c>
      <c r="G11">
        <v>1281</v>
      </c>
      <c r="H11">
        <v>814</v>
      </c>
      <c r="I11">
        <v>3704</v>
      </c>
      <c r="J11">
        <v>1722</v>
      </c>
      <c r="K11">
        <v>4413</v>
      </c>
    </row>
    <row r="12" spans="1:11" ht="12.75" customHeight="1" x14ac:dyDescent="0.2">
      <c r="A12" s="17" t="s">
        <v>8</v>
      </c>
      <c r="B12">
        <f t="shared" si="0"/>
        <v>23686</v>
      </c>
      <c r="C12">
        <v>14799</v>
      </c>
      <c r="D12">
        <f t="shared" si="1"/>
        <v>8887</v>
      </c>
      <c r="E12">
        <v>877</v>
      </c>
      <c r="F12">
        <v>656</v>
      </c>
      <c r="G12">
        <v>1101</v>
      </c>
      <c r="H12">
        <v>810</v>
      </c>
      <c r="I12">
        <v>1951</v>
      </c>
      <c r="J12">
        <v>1648</v>
      </c>
      <c r="K12">
        <v>1844</v>
      </c>
    </row>
    <row r="13" spans="1:11" ht="12.75" customHeight="1" x14ac:dyDescent="0.2">
      <c r="A13" s="17" t="s">
        <v>9</v>
      </c>
      <c r="B13">
        <f t="shared" si="0"/>
        <v>21879</v>
      </c>
      <c r="C13">
        <v>15369</v>
      </c>
      <c r="D13">
        <f t="shared" si="1"/>
        <v>6510</v>
      </c>
      <c r="E13">
        <v>813</v>
      </c>
      <c r="F13">
        <v>606</v>
      </c>
      <c r="G13">
        <v>1070</v>
      </c>
      <c r="H13">
        <v>307</v>
      </c>
      <c r="I13">
        <v>598</v>
      </c>
      <c r="J13">
        <v>1651</v>
      </c>
      <c r="K13">
        <v>1465</v>
      </c>
    </row>
    <row r="14" spans="1:11" ht="12.75" customHeight="1" x14ac:dyDescent="0.2">
      <c r="A14" s="17" t="s">
        <v>10</v>
      </c>
      <c r="B14">
        <f t="shared" si="0"/>
        <v>50178</v>
      </c>
      <c r="C14">
        <v>34645</v>
      </c>
      <c r="D14">
        <f t="shared" si="1"/>
        <v>15533</v>
      </c>
      <c r="E14">
        <v>2179</v>
      </c>
      <c r="F14">
        <v>1852</v>
      </c>
      <c r="G14">
        <v>2276</v>
      </c>
      <c r="H14">
        <v>1021</v>
      </c>
      <c r="I14">
        <v>1518</v>
      </c>
      <c r="J14">
        <v>4379</v>
      </c>
      <c r="K14">
        <v>2308</v>
      </c>
    </row>
    <row r="15" spans="1:11" ht="12.75" customHeight="1" x14ac:dyDescent="0.2">
      <c r="A15" s="17" t="s">
        <v>11</v>
      </c>
      <c r="B15">
        <f t="shared" si="0"/>
        <v>26699</v>
      </c>
      <c r="C15">
        <v>18998</v>
      </c>
      <c r="D15">
        <f t="shared" si="1"/>
        <v>7701</v>
      </c>
      <c r="E15">
        <v>704</v>
      </c>
      <c r="F15">
        <v>1228</v>
      </c>
      <c r="G15">
        <v>1114</v>
      </c>
      <c r="H15">
        <v>582</v>
      </c>
      <c r="I15">
        <v>743</v>
      </c>
      <c r="J15">
        <v>2077</v>
      </c>
      <c r="K15">
        <v>1253</v>
      </c>
    </row>
    <row r="16" spans="1:11" ht="12.75" customHeight="1" x14ac:dyDescent="0.2">
      <c r="A16" s="18" t="s">
        <v>12</v>
      </c>
      <c r="B16">
        <f t="shared" si="0"/>
        <v>54230</v>
      </c>
      <c r="C16">
        <v>39145</v>
      </c>
      <c r="D16">
        <f t="shared" si="1"/>
        <v>15085</v>
      </c>
      <c r="E16">
        <v>1929</v>
      </c>
      <c r="F16">
        <v>2221</v>
      </c>
      <c r="G16">
        <v>1697</v>
      </c>
      <c r="H16">
        <v>1517</v>
      </c>
      <c r="I16">
        <v>1973</v>
      </c>
      <c r="J16">
        <v>4251</v>
      </c>
      <c r="K16">
        <v>1497</v>
      </c>
    </row>
    <row r="17" spans="1:11" ht="12.75" customHeight="1" x14ac:dyDescent="0.2">
      <c r="A17" s="17" t="s">
        <v>13</v>
      </c>
      <c r="B17">
        <f t="shared" si="0"/>
        <v>299280</v>
      </c>
      <c r="C17">
        <v>257634</v>
      </c>
      <c r="D17">
        <f t="shared" si="1"/>
        <v>41646</v>
      </c>
      <c r="E17">
        <v>7307</v>
      </c>
      <c r="F17">
        <v>6154</v>
      </c>
      <c r="G17">
        <v>5616</v>
      </c>
      <c r="H17">
        <v>7017</v>
      </c>
      <c r="I17">
        <v>6274</v>
      </c>
      <c r="J17">
        <v>6785</v>
      </c>
      <c r="K17">
        <v>2493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568000</v>
      </c>
      <c r="C19" s="24">
        <f t="shared" si="2"/>
        <v>432989</v>
      </c>
      <c r="D19" s="24">
        <f t="shared" si="2"/>
        <v>135011</v>
      </c>
      <c r="E19" s="24">
        <f t="shared" si="2"/>
        <v>16560</v>
      </c>
      <c r="F19" s="24">
        <f t="shared" si="2"/>
        <v>15186</v>
      </c>
      <c r="G19" s="24">
        <f t="shared" si="2"/>
        <v>19024</v>
      </c>
      <c r="H19" s="24">
        <f t="shared" si="2"/>
        <v>13611</v>
      </c>
      <c r="I19" s="24">
        <f t="shared" si="2"/>
        <v>21025</v>
      </c>
      <c r="J19" s="24">
        <f t="shared" si="2"/>
        <v>26247</v>
      </c>
      <c r="K19" s="24">
        <f t="shared" si="2"/>
        <v>23358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</row>
    <row r="24" spans="1:11" ht="12" customHeight="1" x14ac:dyDescent="0.2">
      <c r="A24" s="22"/>
    </row>
    <row r="25" spans="1:11" ht="12" customHeight="1" x14ac:dyDescent="0.2">
      <c r="A25" s="21"/>
    </row>
    <row r="26" spans="1:11" ht="12" customHeight="1" x14ac:dyDescent="0.2">
      <c r="A26" s="21"/>
    </row>
    <row r="27" spans="1:11" ht="12" customHeight="1" x14ac:dyDescent="0.2">
      <c r="A27" s="2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K73"/>
  <sheetViews>
    <sheetView topLeftCell="A2"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11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23</v>
      </c>
      <c r="G7" s="13" t="s">
        <v>24</v>
      </c>
      <c r="H7" s="27" t="s">
        <v>20</v>
      </c>
      <c r="I7" s="14" t="s">
        <v>27</v>
      </c>
      <c r="J7" s="15" t="s">
        <v>19</v>
      </c>
      <c r="K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37217</v>
      </c>
      <c r="C9">
        <v>20105</v>
      </c>
      <c r="D9">
        <f t="shared" ref="D9:D17" si="1">SUM(E9:K9)</f>
        <v>17112</v>
      </c>
      <c r="E9">
        <v>1047</v>
      </c>
      <c r="F9">
        <v>999</v>
      </c>
      <c r="G9">
        <v>3188</v>
      </c>
      <c r="H9">
        <v>1048</v>
      </c>
      <c r="I9">
        <v>4645</v>
      </c>
      <c r="J9">
        <v>2038</v>
      </c>
      <c r="K9">
        <v>4147</v>
      </c>
    </row>
    <row r="10" spans="1:11" ht="12.75" customHeight="1" x14ac:dyDescent="0.2">
      <c r="A10" s="17" t="s">
        <v>6</v>
      </c>
      <c r="B10">
        <f t="shared" si="0"/>
        <v>34039</v>
      </c>
      <c r="C10">
        <v>17822</v>
      </c>
      <c r="D10">
        <f t="shared" si="1"/>
        <v>16217</v>
      </c>
      <c r="E10">
        <v>978</v>
      </c>
      <c r="F10">
        <v>761</v>
      </c>
      <c r="G10">
        <v>1843</v>
      </c>
      <c r="H10">
        <v>826</v>
      </c>
      <c r="I10">
        <v>6989</v>
      </c>
      <c r="J10">
        <v>1902</v>
      </c>
      <c r="K10">
        <v>2918</v>
      </c>
    </row>
    <row r="11" spans="1:11" ht="12.75" customHeight="1" x14ac:dyDescent="0.2">
      <c r="A11" s="17" t="s">
        <v>7</v>
      </c>
      <c r="B11">
        <f t="shared" si="0"/>
        <v>27960</v>
      </c>
      <c r="C11">
        <v>17424</v>
      </c>
      <c r="D11">
        <f t="shared" si="1"/>
        <v>10536</v>
      </c>
      <c r="E11">
        <v>1005</v>
      </c>
      <c r="F11">
        <v>748</v>
      </c>
      <c r="G11">
        <v>1374</v>
      </c>
      <c r="H11">
        <v>735</v>
      </c>
      <c r="I11">
        <v>3050</v>
      </c>
      <c r="J11">
        <v>1769</v>
      </c>
      <c r="K11">
        <v>1855</v>
      </c>
    </row>
    <row r="12" spans="1:11" ht="12.75" customHeight="1" x14ac:dyDescent="0.2">
      <c r="A12" s="17" t="s">
        <v>8</v>
      </c>
      <c r="B12">
        <f t="shared" si="0"/>
        <v>24371</v>
      </c>
      <c r="C12">
        <v>17131</v>
      </c>
      <c r="D12">
        <f t="shared" si="1"/>
        <v>7240</v>
      </c>
      <c r="E12">
        <v>887</v>
      </c>
      <c r="F12">
        <v>669</v>
      </c>
      <c r="G12">
        <v>1230</v>
      </c>
      <c r="H12">
        <v>276</v>
      </c>
      <c r="I12">
        <v>781</v>
      </c>
      <c r="J12">
        <v>1737</v>
      </c>
      <c r="K12">
        <v>1660</v>
      </c>
    </row>
    <row r="13" spans="1:11" ht="12.75" customHeight="1" x14ac:dyDescent="0.2">
      <c r="A13" s="17" t="s">
        <v>9</v>
      </c>
      <c r="B13">
        <f t="shared" si="0"/>
        <v>20887</v>
      </c>
      <c r="C13">
        <v>14548</v>
      </c>
      <c r="D13">
        <f t="shared" si="1"/>
        <v>6339</v>
      </c>
      <c r="E13">
        <v>873</v>
      </c>
      <c r="F13">
        <v>665</v>
      </c>
      <c r="G13">
        <v>973</v>
      </c>
      <c r="H13">
        <v>292</v>
      </c>
      <c r="I13">
        <v>720</v>
      </c>
      <c r="J13">
        <v>1789</v>
      </c>
      <c r="K13">
        <v>1027</v>
      </c>
    </row>
    <row r="14" spans="1:11" ht="12.75" customHeight="1" x14ac:dyDescent="0.2">
      <c r="A14" s="17" t="s">
        <v>10</v>
      </c>
      <c r="B14">
        <f t="shared" si="0"/>
        <v>48760</v>
      </c>
      <c r="C14">
        <v>33695</v>
      </c>
      <c r="D14">
        <f t="shared" si="1"/>
        <v>15065</v>
      </c>
      <c r="E14">
        <v>1858</v>
      </c>
      <c r="F14">
        <v>2082</v>
      </c>
      <c r="G14">
        <v>2223</v>
      </c>
      <c r="H14">
        <v>865</v>
      </c>
      <c r="I14">
        <v>1711</v>
      </c>
      <c r="J14">
        <v>3990</v>
      </c>
      <c r="K14">
        <v>2336</v>
      </c>
    </row>
    <row r="15" spans="1:11" ht="12.75" customHeight="1" x14ac:dyDescent="0.2">
      <c r="A15" s="17" t="s">
        <v>11</v>
      </c>
      <c r="B15">
        <f t="shared" si="0"/>
        <v>25133</v>
      </c>
      <c r="C15">
        <v>18251</v>
      </c>
      <c r="D15">
        <f t="shared" si="1"/>
        <v>6882</v>
      </c>
      <c r="E15">
        <v>725</v>
      </c>
      <c r="F15">
        <v>1087</v>
      </c>
      <c r="G15">
        <v>928</v>
      </c>
      <c r="H15">
        <v>464</v>
      </c>
      <c r="I15">
        <v>917</v>
      </c>
      <c r="J15">
        <v>1844</v>
      </c>
      <c r="K15">
        <v>917</v>
      </c>
    </row>
    <row r="16" spans="1:11" ht="12.75" customHeight="1" x14ac:dyDescent="0.2">
      <c r="A16" s="18" t="s">
        <v>12</v>
      </c>
      <c r="B16">
        <f t="shared" si="0"/>
        <v>55531</v>
      </c>
      <c r="C16">
        <v>39156</v>
      </c>
      <c r="D16">
        <f t="shared" si="1"/>
        <v>16375</v>
      </c>
      <c r="E16">
        <v>2034</v>
      </c>
      <c r="F16">
        <v>2379</v>
      </c>
      <c r="G16">
        <v>1732</v>
      </c>
      <c r="H16">
        <v>1550</v>
      </c>
      <c r="I16">
        <v>2622</v>
      </c>
      <c r="J16">
        <v>4704</v>
      </c>
      <c r="K16">
        <v>1354</v>
      </c>
    </row>
    <row r="17" spans="1:11" ht="12.75" customHeight="1" x14ac:dyDescent="0.2">
      <c r="A17" s="17" t="s">
        <v>13</v>
      </c>
      <c r="B17">
        <f t="shared" si="0"/>
        <v>301379</v>
      </c>
      <c r="C17">
        <v>261463</v>
      </c>
      <c r="D17">
        <f t="shared" si="1"/>
        <v>39916</v>
      </c>
      <c r="E17">
        <v>7143</v>
      </c>
      <c r="F17">
        <v>5908</v>
      </c>
      <c r="G17">
        <v>5551</v>
      </c>
      <c r="H17">
        <v>6322</v>
      </c>
      <c r="I17">
        <v>6928</v>
      </c>
      <c r="J17">
        <v>6034</v>
      </c>
      <c r="K17">
        <v>2030</v>
      </c>
    </row>
    <row r="18" spans="1:11" ht="12.75" customHeight="1" x14ac:dyDescent="0.2">
      <c r="A18" s="19"/>
      <c r="E18" s="16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575277</v>
      </c>
      <c r="C19" s="24">
        <f t="shared" si="2"/>
        <v>439595</v>
      </c>
      <c r="D19" s="24">
        <f t="shared" si="2"/>
        <v>135682</v>
      </c>
      <c r="E19" s="24">
        <f t="shared" si="2"/>
        <v>16550</v>
      </c>
      <c r="F19" s="24">
        <f t="shared" si="2"/>
        <v>15298</v>
      </c>
      <c r="G19" s="24">
        <f t="shared" si="2"/>
        <v>19042</v>
      </c>
      <c r="H19" s="24">
        <f t="shared" si="2"/>
        <v>12378</v>
      </c>
      <c r="I19" s="24">
        <f t="shared" si="2"/>
        <v>28363</v>
      </c>
      <c r="J19" s="24">
        <f t="shared" si="2"/>
        <v>25807</v>
      </c>
      <c r="K19" s="24">
        <f t="shared" si="2"/>
        <v>18244</v>
      </c>
    </row>
    <row r="20" spans="1:11" ht="12.75" customHeight="1" x14ac:dyDescent="0.2">
      <c r="A20" s="8"/>
    </row>
    <row r="21" spans="1:11" ht="12.75" customHeight="1" x14ac:dyDescent="0.2">
      <c r="A21" s="25"/>
    </row>
    <row r="22" spans="1:11" ht="12" customHeight="1" x14ac:dyDescent="0.2">
      <c r="A22" s="21"/>
    </row>
    <row r="23" spans="1:11" ht="12" customHeight="1" x14ac:dyDescent="0.2">
      <c r="A23" s="21"/>
    </row>
    <row r="24" spans="1:11" ht="12" customHeight="1" x14ac:dyDescent="0.2">
      <c r="A24" s="22"/>
    </row>
    <row r="25" spans="1:11" ht="12" customHeight="1" x14ac:dyDescent="0.2">
      <c r="A25" s="21"/>
    </row>
    <row r="26" spans="1:11" ht="12" customHeight="1" x14ac:dyDescent="0.2">
      <c r="A26" s="21"/>
    </row>
    <row r="27" spans="1:11" ht="12" customHeight="1" x14ac:dyDescent="0.2">
      <c r="A27" s="2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K73"/>
  <sheetViews>
    <sheetView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8" width="9.83203125" customWidth="1"/>
    <col min="9" max="9" width="11.33203125" customWidth="1"/>
    <col min="10" max="11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/>
    <row r="3" spans="1:11" ht="12.75" customHeight="1" x14ac:dyDescent="0.2">
      <c r="A3" s="23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" t="s">
        <v>95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  <c r="K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18</v>
      </c>
      <c r="G7" s="13" t="s">
        <v>24</v>
      </c>
      <c r="H7" s="27" t="s">
        <v>25</v>
      </c>
      <c r="I7" s="14" t="s">
        <v>21</v>
      </c>
      <c r="J7" s="15" t="s">
        <v>19</v>
      </c>
      <c r="K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46010</v>
      </c>
      <c r="C9">
        <v>21454</v>
      </c>
      <c r="D9">
        <f t="shared" ref="D9:D17" si="1">SUM(E9:K9)</f>
        <v>24556</v>
      </c>
      <c r="E9">
        <v>1311</v>
      </c>
      <c r="F9">
        <v>1019</v>
      </c>
      <c r="G9">
        <v>4467</v>
      </c>
      <c r="H9">
        <v>1204</v>
      </c>
      <c r="I9">
        <v>10791</v>
      </c>
      <c r="J9">
        <v>2351</v>
      </c>
      <c r="K9">
        <v>3413</v>
      </c>
    </row>
    <row r="10" spans="1:11" ht="12.75" customHeight="1" x14ac:dyDescent="0.2">
      <c r="A10" s="17" t="s">
        <v>6</v>
      </c>
      <c r="B10">
        <f t="shared" si="0"/>
        <v>33397</v>
      </c>
      <c r="C10">
        <v>20149</v>
      </c>
      <c r="D10">
        <f t="shared" si="1"/>
        <v>13248</v>
      </c>
      <c r="E10">
        <v>1181</v>
      </c>
      <c r="F10">
        <v>903</v>
      </c>
      <c r="G10">
        <v>2118</v>
      </c>
      <c r="H10">
        <v>485</v>
      </c>
      <c r="I10">
        <v>4440</v>
      </c>
      <c r="J10">
        <v>1945</v>
      </c>
      <c r="K10">
        <v>2176</v>
      </c>
    </row>
    <row r="11" spans="1:11" ht="12.75" customHeight="1" x14ac:dyDescent="0.2">
      <c r="A11" s="17" t="s">
        <v>7</v>
      </c>
      <c r="B11">
        <f t="shared" si="0"/>
        <v>28323</v>
      </c>
      <c r="C11">
        <v>19968</v>
      </c>
      <c r="D11">
        <f t="shared" si="1"/>
        <v>8355</v>
      </c>
      <c r="E11">
        <v>1025</v>
      </c>
      <c r="F11">
        <v>784</v>
      </c>
      <c r="G11">
        <v>1526</v>
      </c>
      <c r="H11">
        <v>171</v>
      </c>
      <c r="I11">
        <v>1064</v>
      </c>
      <c r="J11">
        <v>1858</v>
      </c>
      <c r="K11">
        <v>1927</v>
      </c>
    </row>
    <row r="12" spans="1:11" ht="12.75" customHeight="1" x14ac:dyDescent="0.2">
      <c r="A12" s="17" t="s">
        <v>8</v>
      </c>
      <c r="B12">
        <f t="shared" si="0"/>
        <v>23182</v>
      </c>
      <c r="C12">
        <v>16263</v>
      </c>
      <c r="D12">
        <f t="shared" si="1"/>
        <v>6919</v>
      </c>
      <c r="E12">
        <v>947</v>
      </c>
      <c r="F12">
        <v>733</v>
      </c>
      <c r="G12">
        <v>1091</v>
      </c>
      <c r="H12">
        <v>168</v>
      </c>
      <c r="I12">
        <v>957</v>
      </c>
      <c r="J12">
        <v>1851</v>
      </c>
      <c r="K12">
        <v>1172</v>
      </c>
    </row>
    <row r="13" spans="1:11" ht="12.75" customHeight="1" x14ac:dyDescent="0.2">
      <c r="A13" s="17" t="s">
        <v>9</v>
      </c>
      <c r="B13">
        <f t="shared" si="0"/>
        <v>19321</v>
      </c>
      <c r="C13">
        <v>13302</v>
      </c>
      <c r="D13">
        <f t="shared" si="1"/>
        <v>6019</v>
      </c>
      <c r="E13">
        <v>1005</v>
      </c>
      <c r="F13">
        <v>726</v>
      </c>
      <c r="G13">
        <v>841</v>
      </c>
      <c r="H13">
        <v>190</v>
      </c>
      <c r="I13">
        <v>840</v>
      </c>
      <c r="J13">
        <v>1538</v>
      </c>
      <c r="K13">
        <v>879</v>
      </c>
    </row>
    <row r="14" spans="1:11" ht="12.75" customHeight="1" x14ac:dyDescent="0.2">
      <c r="A14" s="17" t="s">
        <v>10</v>
      </c>
      <c r="B14">
        <f t="shared" si="0"/>
        <v>47796</v>
      </c>
      <c r="C14">
        <v>33709</v>
      </c>
      <c r="D14">
        <f t="shared" si="1"/>
        <v>14087</v>
      </c>
      <c r="E14">
        <v>1350</v>
      </c>
      <c r="F14">
        <v>2129</v>
      </c>
      <c r="G14">
        <v>2163</v>
      </c>
      <c r="H14">
        <v>517</v>
      </c>
      <c r="I14">
        <v>2051</v>
      </c>
      <c r="J14">
        <v>3689</v>
      </c>
      <c r="K14">
        <v>2188</v>
      </c>
    </row>
    <row r="15" spans="1:11" ht="12.75" customHeight="1" x14ac:dyDescent="0.2">
      <c r="A15" s="17" t="s">
        <v>11</v>
      </c>
      <c r="B15">
        <f t="shared" si="0"/>
        <v>23846</v>
      </c>
      <c r="C15">
        <v>17647</v>
      </c>
      <c r="D15">
        <f t="shared" si="1"/>
        <v>6199</v>
      </c>
      <c r="E15">
        <v>759</v>
      </c>
      <c r="F15">
        <v>992</v>
      </c>
      <c r="G15">
        <v>783</v>
      </c>
      <c r="H15">
        <v>252</v>
      </c>
      <c r="I15">
        <v>1140</v>
      </c>
      <c r="J15">
        <v>1524</v>
      </c>
      <c r="K15">
        <v>749</v>
      </c>
    </row>
    <row r="16" spans="1:11" ht="12.75" customHeight="1" x14ac:dyDescent="0.2">
      <c r="A16" s="18" t="s">
        <v>12</v>
      </c>
      <c r="B16">
        <f t="shared" si="0"/>
        <v>57370</v>
      </c>
      <c r="C16">
        <v>39371</v>
      </c>
      <c r="D16">
        <f t="shared" si="1"/>
        <v>17999</v>
      </c>
      <c r="E16">
        <v>2230</v>
      </c>
      <c r="F16">
        <v>2557</v>
      </c>
      <c r="G16">
        <v>1732</v>
      </c>
      <c r="H16">
        <v>1094</v>
      </c>
      <c r="I16">
        <v>3873</v>
      </c>
      <c r="J16">
        <v>5284</v>
      </c>
      <c r="K16">
        <v>1229</v>
      </c>
    </row>
    <row r="17" spans="1:11" ht="12.75" customHeight="1" x14ac:dyDescent="0.2">
      <c r="A17" s="17" t="s">
        <v>13</v>
      </c>
      <c r="B17">
        <f t="shared" si="0"/>
        <v>302849</v>
      </c>
      <c r="C17">
        <v>265099</v>
      </c>
      <c r="D17">
        <f t="shared" si="1"/>
        <v>37750</v>
      </c>
      <c r="E17">
        <v>6883</v>
      </c>
      <c r="F17">
        <v>5585</v>
      </c>
      <c r="G17">
        <v>5340</v>
      </c>
      <c r="H17">
        <v>4594</v>
      </c>
      <c r="I17">
        <v>8595</v>
      </c>
      <c r="J17">
        <v>5153</v>
      </c>
      <c r="K17">
        <v>1600</v>
      </c>
    </row>
    <row r="18" spans="1:11" ht="12.75" customHeight="1" x14ac:dyDescent="0.2">
      <c r="A18" s="19"/>
      <c r="F18" s="16"/>
      <c r="G18" s="16"/>
      <c r="H18" s="16"/>
      <c r="I18" s="16"/>
      <c r="J18" s="16"/>
      <c r="K18" s="16"/>
    </row>
    <row r="19" spans="1:11" ht="12.75" customHeight="1" x14ac:dyDescent="0.2">
      <c r="A19" s="20" t="s">
        <v>1</v>
      </c>
      <c r="B19" s="24">
        <f t="shared" ref="B19:K19" si="2">SUM(B9:B17)</f>
        <v>582094</v>
      </c>
      <c r="C19" s="24">
        <f t="shared" si="2"/>
        <v>446962</v>
      </c>
      <c r="D19" s="24">
        <f t="shared" si="2"/>
        <v>135132</v>
      </c>
      <c r="E19" s="24">
        <f t="shared" si="2"/>
        <v>16691</v>
      </c>
      <c r="F19" s="24">
        <f t="shared" si="2"/>
        <v>15428</v>
      </c>
      <c r="G19" s="24">
        <f t="shared" si="2"/>
        <v>20061</v>
      </c>
      <c r="H19" s="24">
        <f t="shared" si="2"/>
        <v>8675</v>
      </c>
      <c r="I19" s="24">
        <f t="shared" si="2"/>
        <v>33751</v>
      </c>
      <c r="J19" s="24">
        <f t="shared" si="2"/>
        <v>25193</v>
      </c>
      <c r="K19" s="24">
        <f t="shared" si="2"/>
        <v>15333</v>
      </c>
    </row>
    <row r="20" spans="1:11" ht="12.75" customHeight="1" x14ac:dyDescent="0.2">
      <c r="A20" s="8" t="s">
        <v>14</v>
      </c>
    </row>
    <row r="21" spans="1:11" ht="12.75" customHeight="1" x14ac:dyDescent="0.2">
      <c r="A21" s="25" t="s">
        <v>22</v>
      </c>
    </row>
    <row r="22" spans="1:11" ht="12" customHeight="1" x14ac:dyDescent="0.2">
      <c r="A22" s="21"/>
    </row>
    <row r="23" spans="1:11" ht="12" customHeight="1" x14ac:dyDescent="0.2">
      <c r="A23" s="21"/>
    </row>
    <row r="24" spans="1:11" ht="12" customHeight="1" x14ac:dyDescent="0.2">
      <c r="A24" s="22"/>
    </row>
    <row r="25" spans="1:11" ht="12" customHeight="1" x14ac:dyDescent="0.2">
      <c r="A25" s="21"/>
    </row>
    <row r="26" spans="1:11" ht="12" customHeight="1" x14ac:dyDescent="0.2">
      <c r="A26" s="21"/>
    </row>
    <row r="27" spans="1:11" ht="12" customHeight="1" x14ac:dyDescent="0.2">
      <c r="A27" s="21"/>
    </row>
    <row r="28" spans="1:11" ht="12" customHeight="1" x14ac:dyDescent="0.2">
      <c r="A28" s="22"/>
    </row>
    <row r="29" spans="1:11" ht="12" customHeight="1" x14ac:dyDescent="0.2">
      <c r="A29" s="21"/>
    </row>
    <row r="30" spans="1:11" ht="12" customHeight="1" x14ac:dyDescent="0.2">
      <c r="A30" s="21"/>
    </row>
    <row r="31" spans="1:11" ht="12" customHeight="1" x14ac:dyDescent="0.2">
      <c r="A31" s="21"/>
    </row>
    <row r="32" spans="1:11" ht="12" customHeight="1" x14ac:dyDescent="0.2">
      <c r="A32" s="22"/>
    </row>
    <row r="33" spans="1:11" ht="12" customHeight="1" x14ac:dyDescent="0.2">
      <c r="A33" s="21"/>
    </row>
    <row r="34" spans="1:11" ht="12" customHeight="1" x14ac:dyDescent="0.2">
      <c r="A34" s="21"/>
    </row>
    <row r="35" spans="1:11" ht="12" customHeight="1" x14ac:dyDescent="0.2">
      <c r="A35" s="21"/>
    </row>
    <row r="36" spans="1:11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" customHeight="1" x14ac:dyDescent="0.2">
      <c r="A42" s="22"/>
      <c r="B42" s="3"/>
      <c r="F42" s="3"/>
    </row>
    <row r="43" spans="1:11" ht="12" customHeight="1" x14ac:dyDescent="0.2">
      <c r="A43" s="22"/>
      <c r="B43" s="3"/>
    </row>
    <row r="44" spans="1:11" ht="12" customHeight="1" x14ac:dyDescent="0.2">
      <c r="A44" s="22"/>
      <c r="B44" s="3"/>
    </row>
    <row r="45" spans="1:11" ht="12" customHeight="1" x14ac:dyDescent="0.2">
      <c r="A45" s="22"/>
      <c r="B45" s="3"/>
    </row>
    <row r="46" spans="1:11" ht="12" customHeight="1" x14ac:dyDescent="0.2">
      <c r="A46" s="22"/>
    </row>
    <row r="47" spans="1:11" ht="12" customHeight="1" x14ac:dyDescent="0.2">
      <c r="A47" s="22"/>
    </row>
    <row r="48" spans="1:11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K73"/>
  <sheetViews>
    <sheetView topLeftCell="A2" workbookViewId="0">
      <selection activeCell="C6" sqref="C6:D7"/>
    </sheetView>
  </sheetViews>
  <sheetFormatPr baseColWidth="10" defaultRowHeight="11.25" x14ac:dyDescent="0.2"/>
  <cols>
    <col min="1" max="1" width="13.83203125" customWidth="1"/>
    <col min="2" max="7" width="9.83203125" customWidth="1"/>
    <col min="8" max="8" width="11.33203125" customWidth="1"/>
    <col min="9" max="10" width="9.83203125" customWidth="1"/>
  </cols>
  <sheetData>
    <row r="1" spans="1:11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2"/>
    <row r="3" spans="1:11" ht="12.75" customHeight="1" x14ac:dyDescent="0.2">
      <c r="A3" s="23" t="s">
        <v>33</v>
      </c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">
      <c r="A4" s="23" t="s">
        <v>95</v>
      </c>
      <c r="B4" s="1"/>
      <c r="C4" s="1"/>
      <c r="D4" s="1"/>
      <c r="E4" s="1"/>
      <c r="F4" s="1"/>
      <c r="G4" s="1"/>
      <c r="H4" s="1"/>
      <c r="I4" s="1"/>
      <c r="J4" s="1"/>
    </row>
    <row r="5" spans="1:11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1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</row>
    <row r="7" spans="1:11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18</v>
      </c>
      <c r="G7" s="13" t="s">
        <v>24</v>
      </c>
      <c r="H7" s="14" t="s">
        <v>21</v>
      </c>
      <c r="I7" s="15" t="s">
        <v>19</v>
      </c>
      <c r="J7" s="11" t="s">
        <v>26</v>
      </c>
    </row>
    <row r="8" spans="1:11" ht="12.75" customHeight="1" x14ac:dyDescent="0.2">
      <c r="A8" s="2"/>
    </row>
    <row r="9" spans="1:11" ht="12.75" customHeight="1" x14ac:dyDescent="0.2">
      <c r="A9" s="17" t="s">
        <v>5</v>
      </c>
      <c r="B9">
        <f t="shared" ref="B9:B17" si="0">+C9+D9</f>
        <v>45853</v>
      </c>
      <c r="C9">
        <v>24037</v>
      </c>
      <c r="D9">
        <f t="shared" ref="D9:D17" si="1">SUM(E9:J9)</f>
        <v>21816</v>
      </c>
      <c r="E9">
        <v>1551</v>
      </c>
      <c r="F9">
        <v>1242</v>
      </c>
      <c r="G9">
        <v>4513</v>
      </c>
      <c r="H9">
        <v>8972</v>
      </c>
      <c r="I9">
        <v>2319</v>
      </c>
      <c r="J9">
        <v>3219</v>
      </c>
      <c r="K9" s="26"/>
    </row>
    <row r="10" spans="1:11" ht="12.75" customHeight="1" x14ac:dyDescent="0.2">
      <c r="A10" s="17" t="s">
        <v>6</v>
      </c>
      <c r="B10">
        <f t="shared" si="0"/>
        <v>33006</v>
      </c>
      <c r="C10">
        <v>22990</v>
      </c>
      <c r="D10">
        <f t="shared" si="1"/>
        <v>10016</v>
      </c>
      <c r="E10">
        <v>1198</v>
      </c>
      <c r="F10">
        <v>965</v>
      </c>
      <c r="G10">
        <v>2136</v>
      </c>
      <c r="H10">
        <v>1377</v>
      </c>
      <c r="I10">
        <v>2011</v>
      </c>
      <c r="J10">
        <v>2329</v>
      </c>
    </row>
    <row r="11" spans="1:11" ht="12.75" customHeight="1" x14ac:dyDescent="0.2">
      <c r="A11" s="17" t="s">
        <v>7</v>
      </c>
      <c r="B11">
        <f t="shared" si="0"/>
        <v>26491</v>
      </c>
      <c r="C11">
        <v>18728</v>
      </c>
      <c r="D11">
        <f t="shared" si="1"/>
        <v>7763</v>
      </c>
      <c r="E11">
        <v>1050</v>
      </c>
      <c r="F11">
        <v>866</v>
      </c>
      <c r="G11">
        <v>1270</v>
      </c>
      <c r="H11">
        <v>1226</v>
      </c>
      <c r="I11">
        <v>1968</v>
      </c>
      <c r="J11">
        <v>1383</v>
      </c>
    </row>
    <row r="12" spans="1:11" ht="12.75" customHeight="1" x14ac:dyDescent="0.2">
      <c r="A12" s="17" t="s">
        <v>8</v>
      </c>
      <c r="B12">
        <f t="shared" si="0"/>
        <v>21744</v>
      </c>
      <c r="C12">
        <v>15151</v>
      </c>
      <c r="D12">
        <f t="shared" si="1"/>
        <v>6593</v>
      </c>
      <c r="E12">
        <v>1094</v>
      </c>
      <c r="F12">
        <v>800</v>
      </c>
      <c r="G12">
        <v>990</v>
      </c>
      <c r="H12">
        <v>1092</v>
      </c>
      <c r="I12">
        <v>1601</v>
      </c>
      <c r="J12">
        <v>1016</v>
      </c>
    </row>
    <row r="13" spans="1:11" ht="12.75" customHeight="1" x14ac:dyDescent="0.2">
      <c r="A13" s="17" t="s">
        <v>9</v>
      </c>
      <c r="B13">
        <f t="shared" si="0"/>
        <v>18868</v>
      </c>
      <c r="C13">
        <v>13208</v>
      </c>
      <c r="D13">
        <f t="shared" si="1"/>
        <v>5660</v>
      </c>
      <c r="E13">
        <v>638</v>
      </c>
      <c r="F13">
        <v>786</v>
      </c>
      <c r="G13">
        <v>941</v>
      </c>
      <c r="H13">
        <v>1023</v>
      </c>
      <c r="I13">
        <v>1484</v>
      </c>
      <c r="J13">
        <v>788</v>
      </c>
    </row>
    <row r="14" spans="1:11" ht="12.75" customHeight="1" x14ac:dyDescent="0.2">
      <c r="A14" s="17" t="s">
        <v>10</v>
      </c>
      <c r="B14">
        <f t="shared" si="0"/>
        <v>45870</v>
      </c>
      <c r="C14">
        <v>32892</v>
      </c>
      <c r="D14">
        <f t="shared" si="1"/>
        <v>12978</v>
      </c>
      <c r="E14">
        <v>1251</v>
      </c>
      <c r="F14">
        <v>2051</v>
      </c>
      <c r="G14">
        <v>1822</v>
      </c>
      <c r="H14">
        <v>2482</v>
      </c>
      <c r="I14">
        <v>3248</v>
      </c>
      <c r="J14">
        <v>2124</v>
      </c>
    </row>
    <row r="15" spans="1:11" ht="12.75" customHeight="1" x14ac:dyDescent="0.2">
      <c r="A15" s="17" t="s">
        <v>11</v>
      </c>
      <c r="B15">
        <f t="shared" si="0"/>
        <v>24202</v>
      </c>
      <c r="C15">
        <v>18037</v>
      </c>
      <c r="D15">
        <f t="shared" si="1"/>
        <v>6165</v>
      </c>
      <c r="E15">
        <v>811</v>
      </c>
      <c r="F15">
        <v>943</v>
      </c>
      <c r="G15">
        <v>717</v>
      </c>
      <c r="H15">
        <v>1569</v>
      </c>
      <c r="I15">
        <v>1495</v>
      </c>
      <c r="J15">
        <v>630</v>
      </c>
    </row>
    <row r="16" spans="1:11" ht="12.75" customHeight="1" x14ac:dyDescent="0.2">
      <c r="A16" s="18" t="s">
        <v>12</v>
      </c>
      <c r="B16">
        <f t="shared" si="0"/>
        <v>58097</v>
      </c>
      <c r="C16">
        <v>39071</v>
      </c>
      <c r="D16">
        <f t="shared" si="1"/>
        <v>19026</v>
      </c>
      <c r="E16">
        <v>2340</v>
      </c>
      <c r="F16">
        <v>2755</v>
      </c>
      <c r="G16">
        <v>1642</v>
      </c>
      <c r="H16">
        <v>5505</v>
      </c>
      <c r="I16">
        <v>5535</v>
      </c>
      <c r="J16">
        <v>1249</v>
      </c>
    </row>
    <row r="17" spans="1:10" ht="12.75" customHeight="1" x14ac:dyDescent="0.2">
      <c r="A17" s="17" t="s">
        <v>13</v>
      </c>
      <c r="B17">
        <f t="shared" si="0"/>
        <v>304276</v>
      </c>
      <c r="C17">
        <v>268584</v>
      </c>
      <c r="D17">
        <f t="shared" si="1"/>
        <v>35692</v>
      </c>
      <c r="E17">
        <v>6588</v>
      </c>
      <c r="F17">
        <v>5315</v>
      </c>
      <c r="G17">
        <v>4460</v>
      </c>
      <c r="H17">
        <v>13258</v>
      </c>
      <c r="I17">
        <v>4395</v>
      </c>
      <c r="J17">
        <v>1676</v>
      </c>
    </row>
    <row r="18" spans="1:10" ht="12.75" customHeight="1" x14ac:dyDescent="0.2">
      <c r="A18" s="19"/>
      <c r="E18" s="16"/>
      <c r="F18" s="16"/>
      <c r="G18" s="16"/>
      <c r="H18" s="16"/>
      <c r="I18" s="16"/>
      <c r="J18" s="16"/>
    </row>
    <row r="19" spans="1:10" ht="12.75" customHeight="1" x14ac:dyDescent="0.2">
      <c r="A19" s="20" t="s">
        <v>1</v>
      </c>
      <c r="B19" s="24">
        <f t="shared" ref="B19:J19" si="2">SUM(B9:B17)</f>
        <v>578407</v>
      </c>
      <c r="C19" s="24">
        <f t="shared" si="2"/>
        <v>452698</v>
      </c>
      <c r="D19" s="24">
        <f t="shared" si="2"/>
        <v>125709</v>
      </c>
      <c r="E19" s="24">
        <f t="shared" si="2"/>
        <v>16521</v>
      </c>
      <c r="F19" s="24">
        <f t="shared" si="2"/>
        <v>15723</v>
      </c>
      <c r="G19" s="24">
        <f t="shared" si="2"/>
        <v>18491</v>
      </c>
      <c r="H19" s="24">
        <f t="shared" si="2"/>
        <v>36504</v>
      </c>
      <c r="I19" s="24">
        <f t="shared" si="2"/>
        <v>24056</v>
      </c>
      <c r="J19" s="24">
        <f t="shared" si="2"/>
        <v>14414</v>
      </c>
    </row>
    <row r="20" spans="1:10" ht="12.75" customHeight="1" x14ac:dyDescent="0.2">
      <c r="A20" s="8"/>
    </row>
    <row r="21" spans="1:10" ht="12.75" customHeight="1" x14ac:dyDescent="0.2">
      <c r="A21" s="25"/>
    </row>
    <row r="22" spans="1:10" ht="12" customHeight="1" x14ac:dyDescent="0.2">
      <c r="A22" s="21"/>
    </row>
    <row r="23" spans="1:10" ht="12" customHeight="1" x14ac:dyDescent="0.2">
      <c r="A23" s="21"/>
    </row>
    <row r="24" spans="1:10" ht="12" customHeight="1" x14ac:dyDescent="0.2">
      <c r="A24" s="22"/>
    </row>
    <row r="25" spans="1:10" ht="12" customHeight="1" x14ac:dyDescent="0.2">
      <c r="A25" s="21"/>
    </row>
    <row r="26" spans="1:10" ht="12" customHeight="1" x14ac:dyDescent="0.2">
      <c r="A26" s="21"/>
    </row>
    <row r="27" spans="1:10" ht="12" customHeight="1" x14ac:dyDescent="0.2">
      <c r="A27" s="21"/>
    </row>
    <row r="28" spans="1:10" ht="12" customHeight="1" x14ac:dyDescent="0.2">
      <c r="A28" s="22"/>
    </row>
    <row r="29" spans="1:10" ht="12" customHeight="1" x14ac:dyDescent="0.2">
      <c r="A29" s="21"/>
    </row>
    <row r="30" spans="1:10" ht="12" customHeight="1" x14ac:dyDescent="0.2">
      <c r="A30" s="21"/>
    </row>
    <row r="31" spans="1:10" ht="12" customHeight="1" x14ac:dyDescent="0.2">
      <c r="A31" s="21"/>
    </row>
    <row r="32" spans="1:10" ht="12" customHeight="1" x14ac:dyDescent="0.2">
      <c r="A32" s="22"/>
    </row>
    <row r="33" spans="1:10" ht="12" customHeight="1" x14ac:dyDescent="0.2">
      <c r="A33" s="21"/>
    </row>
    <row r="34" spans="1:10" ht="12" customHeight="1" x14ac:dyDescent="0.2">
      <c r="A34" s="21"/>
    </row>
    <row r="35" spans="1:10" ht="12" customHeight="1" x14ac:dyDescent="0.2">
      <c r="A35" s="21"/>
    </row>
    <row r="36" spans="1:10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</row>
    <row r="37" spans="1:10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</row>
    <row r="38" spans="1:10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</row>
    <row r="39" spans="1:10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</row>
    <row r="40" spans="1:10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</row>
    <row r="41" spans="1:10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</row>
    <row r="42" spans="1:10" ht="12" customHeight="1" x14ac:dyDescent="0.2">
      <c r="A42" s="22"/>
      <c r="B42" s="3"/>
      <c r="F42" s="3"/>
    </row>
    <row r="43" spans="1:10" ht="12" customHeight="1" x14ac:dyDescent="0.2">
      <c r="A43" s="22"/>
      <c r="B43" s="3"/>
    </row>
    <row r="44" spans="1:10" ht="12" customHeight="1" x14ac:dyDescent="0.2">
      <c r="A44" s="22"/>
      <c r="B44" s="3"/>
    </row>
    <row r="45" spans="1:10" ht="12" customHeight="1" x14ac:dyDescent="0.2">
      <c r="A45" s="22"/>
      <c r="B45" s="3"/>
    </row>
    <row r="46" spans="1:10" ht="12" customHeight="1" x14ac:dyDescent="0.2">
      <c r="A46" s="22"/>
    </row>
    <row r="47" spans="1:10" ht="12" customHeight="1" x14ac:dyDescent="0.2">
      <c r="A47" s="22"/>
    </row>
    <row r="48" spans="1:10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J73"/>
  <sheetViews>
    <sheetView workbookViewId="0">
      <selection activeCell="L13" sqref="L13:M13"/>
    </sheetView>
  </sheetViews>
  <sheetFormatPr baseColWidth="10" defaultRowHeight="11.25" x14ac:dyDescent="0.2"/>
  <cols>
    <col min="1" max="1" width="13.83203125" customWidth="1"/>
    <col min="2" max="7" width="9.83203125" customWidth="1"/>
    <col min="8" max="8" width="11.33203125" customWidth="1"/>
    <col min="9" max="10" width="9.83203125" customWidth="1"/>
  </cols>
  <sheetData>
    <row r="1" spans="1:10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/>
    <row r="3" spans="1:10" ht="12.75" customHeight="1" x14ac:dyDescent="0.2">
      <c r="A3" s="23" t="s">
        <v>32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</row>
    <row r="7" spans="1:10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18</v>
      </c>
      <c r="G7" s="13" t="s">
        <v>24</v>
      </c>
      <c r="H7" s="14" t="s">
        <v>21</v>
      </c>
      <c r="I7" s="15" t="s">
        <v>19</v>
      </c>
      <c r="J7" s="11" t="s">
        <v>26</v>
      </c>
    </row>
    <row r="8" spans="1:10" ht="12.75" customHeight="1" x14ac:dyDescent="0.2">
      <c r="A8" s="2"/>
    </row>
    <row r="9" spans="1:10" ht="12.75" customHeight="1" x14ac:dyDescent="0.2">
      <c r="A9" s="17" t="s">
        <v>5</v>
      </c>
      <c r="B9">
        <f t="shared" ref="B9:B17" si="0">+C9+D9</f>
        <v>41684</v>
      </c>
      <c r="C9">
        <v>27636</v>
      </c>
      <c r="D9">
        <f t="shared" ref="D9:D17" si="1">SUM(E9:J9)</f>
        <v>14048</v>
      </c>
      <c r="E9">
        <v>1553</v>
      </c>
      <c r="F9">
        <v>1276</v>
      </c>
      <c r="G9">
        <v>3791</v>
      </c>
      <c r="H9">
        <v>1732</v>
      </c>
      <c r="I9">
        <v>2350</v>
      </c>
      <c r="J9">
        <v>3346</v>
      </c>
    </row>
    <row r="10" spans="1:10" ht="12.75" customHeight="1" x14ac:dyDescent="0.2">
      <c r="A10" s="17" t="s">
        <v>6</v>
      </c>
      <c r="B10">
        <f t="shared" si="0"/>
        <v>30813</v>
      </c>
      <c r="C10">
        <v>21716</v>
      </c>
      <c r="D10">
        <f t="shared" si="1"/>
        <v>9097</v>
      </c>
      <c r="E10">
        <v>1171</v>
      </c>
      <c r="F10">
        <v>1051</v>
      </c>
      <c r="G10">
        <v>1660</v>
      </c>
      <c r="H10">
        <v>1387</v>
      </c>
      <c r="I10">
        <v>2111</v>
      </c>
      <c r="J10">
        <v>1717</v>
      </c>
    </row>
    <row r="11" spans="1:10" ht="12.75" customHeight="1" x14ac:dyDescent="0.2">
      <c r="A11" s="17" t="s">
        <v>7</v>
      </c>
      <c r="B11">
        <f t="shared" si="0"/>
        <v>24628</v>
      </c>
      <c r="C11">
        <v>17275</v>
      </c>
      <c r="D11">
        <f t="shared" si="1"/>
        <v>7353</v>
      </c>
      <c r="E11">
        <v>1189</v>
      </c>
      <c r="F11">
        <v>915</v>
      </c>
      <c r="G11">
        <v>1194</v>
      </c>
      <c r="H11">
        <v>1167</v>
      </c>
      <c r="I11">
        <v>1695</v>
      </c>
      <c r="J11">
        <v>1193</v>
      </c>
    </row>
    <row r="12" spans="1:10" ht="12.75" customHeight="1" x14ac:dyDescent="0.2">
      <c r="A12" s="17" t="s">
        <v>8</v>
      </c>
      <c r="B12">
        <f t="shared" si="0"/>
        <v>20801</v>
      </c>
      <c r="C12">
        <v>14666</v>
      </c>
      <c r="D12">
        <f t="shared" si="1"/>
        <v>6135</v>
      </c>
      <c r="E12">
        <v>685</v>
      </c>
      <c r="F12">
        <v>874</v>
      </c>
      <c r="G12">
        <v>1033</v>
      </c>
      <c r="H12">
        <v>1069</v>
      </c>
      <c r="I12">
        <v>1553</v>
      </c>
      <c r="J12">
        <v>921</v>
      </c>
    </row>
    <row r="13" spans="1:10" ht="12.75" customHeight="1" x14ac:dyDescent="0.2">
      <c r="A13" s="17" t="s">
        <v>9</v>
      </c>
      <c r="B13">
        <f t="shared" si="0"/>
        <v>18751</v>
      </c>
      <c r="C13">
        <v>13092</v>
      </c>
      <c r="D13">
        <f t="shared" si="1"/>
        <v>5659</v>
      </c>
      <c r="E13">
        <v>492</v>
      </c>
      <c r="F13">
        <v>896</v>
      </c>
      <c r="G13">
        <v>869</v>
      </c>
      <c r="H13">
        <v>941</v>
      </c>
      <c r="I13">
        <v>1292</v>
      </c>
      <c r="J13">
        <v>1169</v>
      </c>
    </row>
    <row r="14" spans="1:10" ht="12.75" customHeight="1" x14ac:dyDescent="0.2">
      <c r="A14" s="17" t="s">
        <v>10</v>
      </c>
      <c r="B14">
        <f t="shared" si="0"/>
        <v>43207</v>
      </c>
      <c r="C14">
        <v>31794</v>
      </c>
      <c r="D14">
        <f t="shared" si="1"/>
        <v>11413</v>
      </c>
      <c r="E14">
        <v>1255</v>
      </c>
      <c r="F14">
        <v>1856</v>
      </c>
      <c r="G14">
        <v>1533</v>
      </c>
      <c r="H14">
        <v>2372</v>
      </c>
      <c r="I14">
        <v>2782</v>
      </c>
      <c r="J14">
        <v>1615</v>
      </c>
    </row>
    <row r="15" spans="1:10" ht="12.75" customHeight="1" x14ac:dyDescent="0.2">
      <c r="A15" s="17" t="s">
        <v>11</v>
      </c>
      <c r="B15">
        <f t="shared" si="0"/>
        <v>25372</v>
      </c>
      <c r="C15">
        <v>18248</v>
      </c>
      <c r="D15">
        <f t="shared" si="1"/>
        <v>7124</v>
      </c>
      <c r="E15">
        <v>962</v>
      </c>
      <c r="F15">
        <v>1032</v>
      </c>
      <c r="G15">
        <v>798</v>
      </c>
      <c r="H15">
        <v>1831</v>
      </c>
      <c r="I15">
        <v>1884</v>
      </c>
      <c r="J15">
        <v>617</v>
      </c>
    </row>
    <row r="16" spans="1:10" ht="12.75" customHeight="1" x14ac:dyDescent="0.2">
      <c r="A16" s="18" t="s">
        <v>12</v>
      </c>
      <c r="B16">
        <f t="shared" si="0"/>
        <v>57852</v>
      </c>
      <c r="C16">
        <v>38754</v>
      </c>
      <c r="D16">
        <f t="shared" si="1"/>
        <v>19098</v>
      </c>
      <c r="E16">
        <v>2350</v>
      </c>
      <c r="F16">
        <v>2894</v>
      </c>
      <c r="G16">
        <v>1678</v>
      </c>
      <c r="H16">
        <v>5662</v>
      </c>
      <c r="I16">
        <v>5316</v>
      </c>
      <c r="J16">
        <v>1198</v>
      </c>
    </row>
    <row r="17" spans="1:10" ht="12.75" customHeight="1" x14ac:dyDescent="0.2">
      <c r="A17" s="17" t="s">
        <v>13</v>
      </c>
      <c r="B17">
        <f t="shared" si="0"/>
        <v>305759</v>
      </c>
      <c r="C17">
        <v>272179</v>
      </c>
      <c r="D17">
        <f t="shared" si="1"/>
        <v>33580</v>
      </c>
      <c r="E17">
        <v>6287</v>
      </c>
      <c r="F17">
        <v>4979</v>
      </c>
      <c r="G17">
        <v>4279</v>
      </c>
      <c r="H17">
        <v>12524</v>
      </c>
      <c r="I17">
        <v>3814</v>
      </c>
      <c r="J17">
        <v>1697</v>
      </c>
    </row>
    <row r="18" spans="1:10" ht="12.75" customHeight="1" x14ac:dyDescent="0.2">
      <c r="A18" s="19"/>
      <c r="E18" s="16"/>
      <c r="F18" s="16"/>
      <c r="G18" s="16"/>
      <c r="H18" s="16"/>
      <c r="I18" s="16"/>
      <c r="J18" s="16"/>
    </row>
    <row r="19" spans="1:10" ht="12.75" customHeight="1" x14ac:dyDescent="0.2">
      <c r="A19" s="20" t="s">
        <v>1</v>
      </c>
      <c r="B19" s="24">
        <f t="shared" ref="B19:J19" si="2">SUM(B9:B17)</f>
        <v>568867</v>
      </c>
      <c r="C19" s="24">
        <f t="shared" si="2"/>
        <v>455360</v>
      </c>
      <c r="D19" s="24">
        <f t="shared" si="2"/>
        <v>113507</v>
      </c>
      <c r="E19" s="24">
        <f t="shared" si="2"/>
        <v>15944</v>
      </c>
      <c r="F19" s="24">
        <f t="shared" si="2"/>
        <v>15773</v>
      </c>
      <c r="G19" s="24">
        <f t="shared" si="2"/>
        <v>16835</v>
      </c>
      <c r="H19" s="24">
        <f t="shared" si="2"/>
        <v>28685</v>
      </c>
      <c r="I19" s="24">
        <f t="shared" si="2"/>
        <v>22797</v>
      </c>
      <c r="J19" s="24">
        <f t="shared" si="2"/>
        <v>13473</v>
      </c>
    </row>
    <row r="20" spans="1:10" ht="12.75" customHeight="1" x14ac:dyDescent="0.2">
      <c r="A20" s="8"/>
    </row>
    <row r="21" spans="1:10" ht="12.75" customHeight="1" x14ac:dyDescent="0.2">
      <c r="A21" s="25"/>
    </row>
    <row r="22" spans="1:10" ht="12" customHeight="1" x14ac:dyDescent="0.2">
      <c r="A22" s="21"/>
    </row>
    <row r="23" spans="1:10" ht="12" customHeight="1" x14ac:dyDescent="0.2">
      <c r="A23" s="21"/>
    </row>
    <row r="24" spans="1:10" ht="12" customHeight="1" x14ac:dyDescent="0.2">
      <c r="A24" s="22"/>
    </row>
    <row r="25" spans="1:10" ht="12" customHeight="1" x14ac:dyDescent="0.2">
      <c r="A25" s="21"/>
    </row>
    <row r="26" spans="1:10" ht="12" customHeight="1" x14ac:dyDescent="0.2">
      <c r="A26" s="21"/>
    </row>
    <row r="27" spans="1:10" ht="12" customHeight="1" x14ac:dyDescent="0.2">
      <c r="A27" s="21"/>
    </row>
    <row r="28" spans="1:10" ht="12" customHeight="1" x14ac:dyDescent="0.2">
      <c r="A28" s="22"/>
    </row>
    <row r="29" spans="1:10" ht="12" customHeight="1" x14ac:dyDescent="0.2">
      <c r="A29" s="21"/>
    </row>
    <row r="30" spans="1:10" ht="12" customHeight="1" x14ac:dyDescent="0.2">
      <c r="A30" s="21"/>
    </row>
    <row r="31" spans="1:10" ht="12" customHeight="1" x14ac:dyDescent="0.2">
      <c r="A31" s="21"/>
    </row>
    <row r="32" spans="1:10" ht="12" customHeight="1" x14ac:dyDescent="0.2">
      <c r="A32" s="22"/>
    </row>
    <row r="33" spans="1:10" ht="12" customHeight="1" x14ac:dyDescent="0.2">
      <c r="A33" s="21"/>
    </row>
    <row r="34" spans="1:10" ht="12" customHeight="1" x14ac:dyDescent="0.2">
      <c r="A34" s="21"/>
    </row>
    <row r="35" spans="1:10" ht="12" customHeight="1" x14ac:dyDescent="0.2">
      <c r="A35" s="21"/>
    </row>
    <row r="36" spans="1:10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</row>
    <row r="37" spans="1:10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</row>
    <row r="38" spans="1:10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</row>
    <row r="39" spans="1:10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</row>
    <row r="40" spans="1:10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</row>
    <row r="41" spans="1:10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</row>
    <row r="42" spans="1:10" ht="12" customHeight="1" x14ac:dyDescent="0.2">
      <c r="A42" s="22"/>
      <c r="B42" s="3"/>
      <c r="F42" s="3"/>
    </row>
    <row r="43" spans="1:10" ht="12" customHeight="1" x14ac:dyDescent="0.2">
      <c r="A43" s="22"/>
      <c r="B43" s="3"/>
    </row>
    <row r="44" spans="1:10" ht="12" customHeight="1" x14ac:dyDescent="0.2">
      <c r="A44" s="22"/>
      <c r="B44" s="3"/>
    </row>
    <row r="45" spans="1:10" ht="12" customHeight="1" x14ac:dyDescent="0.2">
      <c r="A45" s="22"/>
      <c r="B45" s="3"/>
    </row>
    <row r="46" spans="1:10" ht="12" customHeight="1" x14ac:dyDescent="0.2">
      <c r="A46" s="22"/>
    </row>
    <row r="47" spans="1:10" ht="12" customHeight="1" x14ac:dyDescent="0.2">
      <c r="A47" s="22"/>
    </row>
    <row r="48" spans="1:10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J73"/>
  <sheetViews>
    <sheetView workbookViewId="0">
      <selection activeCell="K13" sqref="K13"/>
    </sheetView>
  </sheetViews>
  <sheetFormatPr baseColWidth="10" defaultRowHeight="11.25" x14ac:dyDescent="0.2"/>
  <cols>
    <col min="1" max="1" width="13.83203125" customWidth="1"/>
    <col min="2" max="7" width="9.83203125" customWidth="1"/>
    <col min="8" max="8" width="11.33203125" customWidth="1"/>
    <col min="9" max="10" width="9.83203125" customWidth="1"/>
  </cols>
  <sheetData>
    <row r="1" spans="1:10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/>
    <row r="3" spans="1:10" ht="12.75" customHeight="1" x14ac:dyDescent="0.2">
      <c r="A3" s="23" t="s">
        <v>31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</row>
    <row r="7" spans="1:10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18</v>
      </c>
      <c r="G7" s="13" t="s">
        <v>24</v>
      </c>
      <c r="H7" s="14" t="s">
        <v>21</v>
      </c>
      <c r="I7" s="15" t="s">
        <v>19</v>
      </c>
      <c r="J7" s="11" t="s">
        <v>26</v>
      </c>
    </row>
    <row r="8" spans="1:10" ht="12.75" customHeight="1" x14ac:dyDescent="0.2">
      <c r="A8" s="2"/>
    </row>
    <row r="9" spans="1:10" ht="12.75" customHeight="1" x14ac:dyDescent="0.2">
      <c r="A9" s="17" t="s">
        <v>5</v>
      </c>
      <c r="B9">
        <f t="shared" ref="B9:B17" si="0">+C9+D9</f>
        <v>39144</v>
      </c>
      <c r="C9">
        <v>26841</v>
      </c>
      <c r="D9">
        <f t="shared" ref="D9:D17" si="1">SUM(E9:J9)</f>
        <v>12303</v>
      </c>
      <c r="E9">
        <v>1477</v>
      </c>
      <c r="F9">
        <v>1359</v>
      </c>
      <c r="G9">
        <v>2824</v>
      </c>
      <c r="H9" s="26">
        <v>1750</v>
      </c>
      <c r="I9" s="26">
        <v>2430</v>
      </c>
      <c r="J9" s="26">
        <v>2463</v>
      </c>
    </row>
    <row r="10" spans="1:10" ht="12.75" customHeight="1" x14ac:dyDescent="0.2">
      <c r="A10" s="17" t="s">
        <v>6</v>
      </c>
      <c r="B10">
        <f t="shared" si="0"/>
        <v>28104</v>
      </c>
      <c r="C10">
        <v>19592</v>
      </c>
      <c r="D10">
        <f t="shared" si="1"/>
        <v>8512</v>
      </c>
      <c r="E10">
        <v>1296</v>
      </c>
      <c r="F10">
        <v>1052</v>
      </c>
      <c r="G10">
        <v>1566</v>
      </c>
      <c r="H10" s="26">
        <v>1268</v>
      </c>
      <c r="I10" s="26">
        <v>1824</v>
      </c>
      <c r="J10" s="26">
        <v>1506</v>
      </c>
    </row>
    <row r="11" spans="1:10" ht="12.75" customHeight="1" x14ac:dyDescent="0.2">
      <c r="A11" s="17" t="s">
        <v>7</v>
      </c>
      <c r="B11">
        <f t="shared" si="0"/>
        <v>23924</v>
      </c>
      <c r="C11">
        <v>16995</v>
      </c>
      <c r="D11">
        <f t="shared" si="1"/>
        <v>6929</v>
      </c>
      <c r="E11">
        <v>766</v>
      </c>
      <c r="F11">
        <v>1002</v>
      </c>
      <c r="G11">
        <v>1255</v>
      </c>
      <c r="H11" s="26">
        <v>1144</v>
      </c>
      <c r="I11" s="26">
        <v>1647</v>
      </c>
      <c r="J11" s="26">
        <v>1115</v>
      </c>
    </row>
    <row r="12" spans="1:10" ht="12.75" customHeight="1" x14ac:dyDescent="0.2">
      <c r="A12" s="17" t="s">
        <v>8</v>
      </c>
      <c r="B12">
        <f t="shared" si="0"/>
        <v>20596</v>
      </c>
      <c r="C12">
        <v>14381</v>
      </c>
      <c r="D12">
        <f t="shared" si="1"/>
        <v>6215</v>
      </c>
      <c r="E12">
        <v>540</v>
      </c>
      <c r="F12">
        <v>970</v>
      </c>
      <c r="G12">
        <v>995</v>
      </c>
      <c r="H12" s="26">
        <v>1000</v>
      </c>
      <c r="I12" s="26">
        <v>1334</v>
      </c>
      <c r="J12" s="26">
        <v>1376</v>
      </c>
    </row>
    <row r="13" spans="1:10" ht="12.75" customHeight="1" x14ac:dyDescent="0.2">
      <c r="A13" s="17" t="s">
        <v>9</v>
      </c>
      <c r="B13">
        <f t="shared" si="0"/>
        <v>17618</v>
      </c>
      <c r="C13">
        <v>12844</v>
      </c>
      <c r="D13">
        <f t="shared" si="1"/>
        <v>4774</v>
      </c>
      <c r="E13">
        <v>446</v>
      </c>
      <c r="F13">
        <v>779</v>
      </c>
      <c r="G13">
        <v>727</v>
      </c>
      <c r="H13" s="26">
        <v>865</v>
      </c>
      <c r="I13" s="26">
        <v>1167</v>
      </c>
      <c r="J13" s="26">
        <v>790</v>
      </c>
    </row>
    <row r="14" spans="1:10" ht="12.75" customHeight="1" x14ac:dyDescent="0.2">
      <c r="A14" s="17" t="s">
        <v>10</v>
      </c>
      <c r="B14">
        <f t="shared" si="0"/>
        <v>42099</v>
      </c>
      <c r="C14">
        <v>31151</v>
      </c>
      <c r="D14">
        <f t="shared" si="1"/>
        <v>10948</v>
      </c>
      <c r="E14">
        <v>1348</v>
      </c>
      <c r="F14">
        <v>1742</v>
      </c>
      <c r="G14">
        <v>1414</v>
      </c>
      <c r="H14" s="26">
        <v>2495</v>
      </c>
      <c r="I14" s="26">
        <v>2557</v>
      </c>
      <c r="J14" s="26">
        <v>1392</v>
      </c>
    </row>
    <row r="15" spans="1:10" ht="12.75" customHeight="1" x14ac:dyDescent="0.2">
      <c r="A15" s="17" t="s">
        <v>11</v>
      </c>
      <c r="B15">
        <f t="shared" si="0"/>
        <v>26465</v>
      </c>
      <c r="C15">
        <v>18202</v>
      </c>
      <c r="D15">
        <f t="shared" si="1"/>
        <v>8263</v>
      </c>
      <c r="E15">
        <v>996</v>
      </c>
      <c r="F15">
        <v>1201</v>
      </c>
      <c r="G15">
        <v>870</v>
      </c>
      <c r="H15" s="26">
        <v>2105</v>
      </c>
      <c r="I15" s="26">
        <v>2410</v>
      </c>
      <c r="J15" s="26">
        <v>681</v>
      </c>
    </row>
    <row r="16" spans="1:10" ht="12.75" customHeight="1" x14ac:dyDescent="0.2">
      <c r="A16" s="18" t="s">
        <v>12</v>
      </c>
      <c r="B16">
        <f t="shared" si="0"/>
        <v>57203</v>
      </c>
      <c r="C16">
        <v>38745</v>
      </c>
      <c r="D16">
        <f t="shared" si="1"/>
        <v>18458</v>
      </c>
      <c r="E16">
        <v>2431</v>
      </c>
      <c r="F16">
        <v>2803</v>
      </c>
      <c r="G16">
        <v>1643</v>
      </c>
      <c r="H16" s="26">
        <v>5736</v>
      </c>
      <c r="I16" s="26">
        <v>4727</v>
      </c>
      <c r="J16" s="26">
        <v>1118</v>
      </c>
    </row>
    <row r="17" spans="1:10" ht="12.75" customHeight="1" x14ac:dyDescent="0.2">
      <c r="A17" s="17" t="s">
        <v>13</v>
      </c>
      <c r="B17">
        <f t="shared" si="0"/>
        <v>306909</v>
      </c>
      <c r="C17">
        <v>275265</v>
      </c>
      <c r="D17">
        <f t="shared" si="1"/>
        <v>31644</v>
      </c>
      <c r="E17">
        <v>6025</v>
      </c>
      <c r="F17">
        <v>4798</v>
      </c>
      <c r="G17">
        <v>4165</v>
      </c>
      <c r="H17" s="26">
        <v>11714</v>
      </c>
      <c r="I17" s="26">
        <v>3319</v>
      </c>
      <c r="J17" s="26">
        <v>1623</v>
      </c>
    </row>
    <row r="18" spans="1:10" ht="12.75" customHeight="1" x14ac:dyDescent="0.2">
      <c r="A18" s="19"/>
      <c r="E18" s="16"/>
      <c r="F18" s="16"/>
      <c r="G18" s="16"/>
      <c r="H18" s="16"/>
      <c r="I18" s="16"/>
      <c r="J18" s="16"/>
    </row>
    <row r="19" spans="1:10" ht="12.75" customHeight="1" x14ac:dyDescent="0.2">
      <c r="A19" s="20" t="s">
        <v>1</v>
      </c>
      <c r="B19" s="24">
        <f t="shared" ref="B19:J19" si="2">SUM(B9:B17)</f>
        <v>562062</v>
      </c>
      <c r="C19" s="24">
        <f t="shared" si="2"/>
        <v>454016</v>
      </c>
      <c r="D19" s="24">
        <f t="shared" si="2"/>
        <v>108046</v>
      </c>
      <c r="E19" s="24">
        <f t="shared" si="2"/>
        <v>15325</v>
      </c>
      <c r="F19" s="24">
        <f t="shared" si="2"/>
        <v>15706</v>
      </c>
      <c r="G19" s="24">
        <f t="shared" si="2"/>
        <v>15459</v>
      </c>
      <c r="H19" s="24">
        <f t="shared" si="2"/>
        <v>28077</v>
      </c>
      <c r="I19" s="24">
        <f t="shared" si="2"/>
        <v>21415</v>
      </c>
      <c r="J19" s="24">
        <f t="shared" si="2"/>
        <v>12064</v>
      </c>
    </row>
    <row r="20" spans="1:10" ht="12.75" customHeight="1" x14ac:dyDescent="0.2">
      <c r="A20" s="8"/>
    </row>
    <row r="21" spans="1:10" ht="12.75" customHeight="1" x14ac:dyDescent="0.2">
      <c r="A21" s="25"/>
    </row>
    <row r="22" spans="1:10" ht="12" customHeight="1" x14ac:dyDescent="0.2">
      <c r="A22" s="21"/>
    </row>
    <row r="23" spans="1:10" ht="12" customHeight="1" x14ac:dyDescent="0.2">
      <c r="A23" s="21"/>
    </row>
    <row r="24" spans="1:10" ht="12" customHeight="1" x14ac:dyDescent="0.2">
      <c r="A24" s="22"/>
    </row>
    <row r="25" spans="1:10" ht="12" customHeight="1" x14ac:dyDescent="0.2">
      <c r="A25" s="21"/>
    </row>
    <row r="26" spans="1:10" ht="12" customHeight="1" x14ac:dyDescent="0.2">
      <c r="A26" s="21"/>
    </row>
    <row r="27" spans="1:10" ht="12" customHeight="1" x14ac:dyDescent="0.2">
      <c r="A27" s="21"/>
    </row>
    <row r="28" spans="1:10" ht="12" customHeight="1" x14ac:dyDescent="0.2">
      <c r="A28" s="22"/>
    </row>
    <row r="29" spans="1:10" ht="12" customHeight="1" x14ac:dyDescent="0.2">
      <c r="A29" s="21"/>
    </row>
    <row r="30" spans="1:10" ht="12" customHeight="1" x14ac:dyDescent="0.2">
      <c r="A30" s="21"/>
    </row>
    <row r="31" spans="1:10" ht="12" customHeight="1" x14ac:dyDescent="0.2">
      <c r="A31" s="21"/>
    </row>
    <row r="32" spans="1:10" ht="12" customHeight="1" x14ac:dyDescent="0.2">
      <c r="A32" s="22"/>
    </row>
    <row r="33" spans="1:10" ht="12" customHeight="1" x14ac:dyDescent="0.2">
      <c r="A33" s="21"/>
    </row>
    <row r="34" spans="1:10" ht="12" customHeight="1" x14ac:dyDescent="0.2">
      <c r="A34" s="21"/>
    </row>
    <row r="35" spans="1:10" ht="12" customHeight="1" x14ac:dyDescent="0.2">
      <c r="A35" s="21"/>
    </row>
    <row r="36" spans="1:10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</row>
    <row r="37" spans="1:10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</row>
    <row r="38" spans="1:10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</row>
    <row r="39" spans="1:10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</row>
    <row r="40" spans="1:10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</row>
    <row r="41" spans="1:10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</row>
    <row r="42" spans="1:10" ht="12" customHeight="1" x14ac:dyDescent="0.2">
      <c r="A42" s="22"/>
      <c r="B42" s="3"/>
      <c r="F42" s="3"/>
    </row>
    <row r="43" spans="1:10" ht="12" customHeight="1" x14ac:dyDescent="0.2">
      <c r="A43" s="22"/>
      <c r="B43" s="3"/>
    </row>
    <row r="44" spans="1:10" ht="12" customHeight="1" x14ac:dyDescent="0.2">
      <c r="A44" s="22"/>
      <c r="B44" s="3"/>
    </row>
    <row r="45" spans="1:10" ht="12" customHeight="1" x14ac:dyDescent="0.2">
      <c r="A45" s="22"/>
      <c r="B45" s="3"/>
    </row>
    <row r="46" spans="1:10" ht="12" customHeight="1" x14ac:dyDescent="0.2">
      <c r="A46" s="22"/>
    </row>
    <row r="47" spans="1:10" ht="12" customHeight="1" x14ac:dyDescent="0.2">
      <c r="A47" s="22"/>
    </row>
    <row r="48" spans="1:10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J73"/>
  <sheetViews>
    <sheetView topLeftCell="A2" workbookViewId="0">
      <selection activeCell="B21" sqref="B21"/>
    </sheetView>
  </sheetViews>
  <sheetFormatPr baseColWidth="10" defaultRowHeight="11.25" x14ac:dyDescent="0.2"/>
  <cols>
    <col min="1" max="1" width="13.83203125" customWidth="1"/>
    <col min="2" max="7" width="9.83203125" customWidth="1"/>
    <col min="8" max="8" width="11.33203125" customWidth="1"/>
    <col min="9" max="10" width="9.83203125" customWidth="1"/>
  </cols>
  <sheetData>
    <row r="1" spans="1:10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/>
    <row r="3" spans="1:10" ht="12.75" customHeight="1" x14ac:dyDescent="0.2">
      <c r="A3" s="23" t="s">
        <v>30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</row>
    <row r="7" spans="1:10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18</v>
      </c>
      <c r="G7" s="13" t="s">
        <v>24</v>
      </c>
      <c r="H7" s="14" t="s">
        <v>21</v>
      </c>
      <c r="I7" s="15" t="s">
        <v>19</v>
      </c>
      <c r="J7" s="11" t="s">
        <v>26</v>
      </c>
    </row>
    <row r="8" spans="1:10" ht="12.75" customHeight="1" x14ac:dyDescent="0.2">
      <c r="A8" s="2"/>
    </row>
    <row r="9" spans="1:10" ht="12.75" customHeight="1" x14ac:dyDescent="0.2">
      <c r="A9" s="17" t="s">
        <v>5</v>
      </c>
      <c r="B9">
        <f t="shared" ref="B9:B17" si="0">+C9+D9</f>
        <v>36251</v>
      </c>
      <c r="C9">
        <v>23513</v>
      </c>
      <c r="D9">
        <f t="shared" ref="D9:D17" si="1">SUM(E9:J9)</f>
        <v>12738</v>
      </c>
      <c r="E9">
        <v>1670</v>
      </c>
      <c r="F9">
        <v>1542</v>
      </c>
      <c r="G9">
        <v>2981</v>
      </c>
      <c r="H9">
        <v>1802</v>
      </c>
      <c r="I9">
        <v>2171</v>
      </c>
      <c r="J9">
        <v>2572</v>
      </c>
    </row>
    <row r="10" spans="1:10" ht="12.75" customHeight="1" x14ac:dyDescent="0.2">
      <c r="A10" s="17" t="s">
        <v>6</v>
      </c>
      <c r="B10">
        <f t="shared" si="0"/>
        <v>27799</v>
      </c>
      <c r="C10">
        <v>19439</v>
      </c>
      <c r="D10">
        <f t="shared" si="1"/>
        <v>8360</v>
      </c>
      <c r="E10">
        <v>876</v>
      </c>
      <c r="F10">
        <v>1219</v>
      </c>
      <c r="G10">
        <v>1674</v>
      </c>
      <c r="H10">
        <v>1269</v>
      </c>
      <c r="I10">
        <v>1803</v>
      </c>
      <c r="J10">
        <v>1519</v>
      </c>
    </row>
    <row r="11" spans="1:10" ht="12.75" customHeight="1" x14ac:dyDescent="0.2">
      <c r="A11" s="17" t="s">
        <v>7</v>
      </c>
      <c r="B11">
        <f t="shared" si="0"/>
        <v>24022</v>
      </c>
      <c r="C11">
        <v>16782</v>
      </c>
      <c r="D11">
        <f t="shared" si="1"/>
        <v>7240</v>
      </c>
      <c r="E11">
        <v>606</v>
      </c>
      <c r="F11">
        <v>1128</v>
      </c>
      <c r="G11">
        <v>1229</v>
      </c>
      <c r="H11">
        <v>1097</v>
      </c>
      <c r="I11">
        <v>1431</v>
      </c>
      <c r="J11">
        <v>1749</v>
      </c>
    </row>
    <row r="12" spans="1:10" ht="12.75" customHeight="1" x14ac:dyDescent="0.2">
      <c r="A12" s="17" t="s">
        <v>8</v>
      </c>
      <c r="B12">
        <f t="shared" si="0"/>
        <v>19458</v>
      </c>
      <c r="C12">
        <v>14139</v>
      </c>
      <c r="D12">
        <f t="shared" si="1"/>
        <v>5319</v>
      </c>
      <c r="E12">
        <v>483</v>
      </c>
      <c r="F12">
        <v>892</v>
      </c>
      <c r="G12">
        <v>833</v>
      </c>
      <c r="H12">
        <v>944</v>
      </c>
      <c r="I12">
        <v>1249</v>
      </c>
      <c r="J12">
        <v>918</v>
      </c>
    </row>
    <row r="13" spans="1:10" ht="12.75" customHeight="1" x14ac:dyDescent="0.2">
      <c r="A13" s="17" t="s">
        <v>9</v>
      </c>
      <c r="B13">
        <f t="shared" si="0"/>
        <v>16172</v>
      </c>
      <c r="C13">
        <v>11850</v>
      </c>
      <c r="D13">
        <f t="shared" si="1"/>
        <v>4322</v>
      </c>
      <c r="E13">
        <v>501</v>
      </c>
      <c r="F13">
        <v>706</v>
      </c>
      <c r="G13">
        <v>597</v>
      </c>
      <c r="H13">
        <v>855</v>
      </c>
      <c r="I13">
        <v>995</v>
      </c>
      <c r="J13">
        <v>668</v>
      </c>
    </row>
    <row r="14" spans="1:10" ht="12.75" customHeight="1" x14ac:dyDescent="0.2">
      <c r="A14" s="17" t="s">
        <v>10</v>
      </c>
      <c r="B14">
        <f t="shared" si="0"/>
        <v>43194</v>
      </c>
      <c r="C14">
        <v>31518</v>
      </c>
      <c r="D14">
        <f t="shared" si="1"/>
        <v>11676</v>
      </c>
      <c r="E14">
        <v>1489</v>
      </c>
      <c r="F14">
        <v>1835</v>
      </c>
      <c r="G14">
        <v>1486</v>
      </c>
      <c r="H14">
        <v>2779</v>
      </c>
      <c r="I14">
        <v>2802</v>
      </c>
      <c r="J14">
        <v>1285</v>
      </c>
    </row>
    <row r="15" spans="1:10" ht="12.75" customHeight="1" x14ac:dyDescent="0.2">
      <c r="A15" s="17" t="s">
        <v>11</v>
      </c>
      <c r="B15">
        <f t="shared" si="0"/>
        <v>26655</v>
      </c>
      <c r="C15">
        <v>17775</v>
      </c>
      <c r="D15">
        <f t="shared" si="1"/>
        <v>8880</v>
      </c>
      <c r="E15">
        <v>933</v>
      </c>
      <c r="F15">
        <v>1350</v>
      </c>
      <c r="G15">
        <v>839</v>
      </c>
      <c r="H15">
        <v>2366</v>
      </c>
      <c r="I15">
        <v>2638</v>
      </c>
      <c r="J15">
        <v>754</v>
      </c>
    </row>
    <row r="16" spans="1:10" ht="12.75" customHeight="1" x14ac:dyDescent="0.2">
      <c r="A16" s="18" t="s">
        <v>12</v>
      </c>
      <c r="B16">
        <f t="shared" si="0"/>
        <v>59389</v>
      </c>
      <c r="C16">
        <v>40313</v>
      </c>
      <c r="D16">
        <f t="shared" si="1"/>
        <v>19076</v>
      </c>
      <c r="E16">
        <v>2747</v>
      </c>
      <c r="F16">
        <v>2865</v>
      </c>
      <c r="G16">
        <v>1836</v>
      </c>
      <c r="H16">
        <v>6287</v>
      </c>
      <c r="I16">
        <v>4289</v>
      </c>
      <c r="J16">
        <v>1052</v>
      </c>
    </row>
    <row r="17" spans="1:10" ht="12.75" customHeight="1" x14ac:dyDescent="0.2">
      <c r="A17" s="17" t="s">
        <v>13</v>
      </c>
      <c r="B17">
        <f t="shared" si="0"/>
        <v>306583</v>
      </c>
      <c r="C17">
        <v>277962</v>
      </c>
      <c r="D17">
        <f t="shared" si="1"/>
        <v>28621</v>
      </c>
      <c r="E17">
        <v>5508</v>
      </c>
      <c r="F17">
        <v>4452</v>
      </c>
      <c r="G17">
        <v>3918</v>
      </c>
      <c r="H17">
        <v>10451</v>
      </c>
      <c r="I17">
        <v>2784</v>
      </c>
      <c r="J17">
        <v>1508</v>
      </c>
    </row>
    <row r="18" spans="1:10" ht="12.75" customHeight="1" x14ac:dyDescent="0.2">
      <c r="A18" s="19"/>
      <c r="E18" s="16"/>
      <c r="F18" s="16"/>
      <c r="G18" s="16"/>
      <c r="H18" s="16"/>
      <c r="I18" s="16"/>
      <c r="J18" s="16"/>
    </row>
    <row r="19" spans="1:10" ht="12.75" customHeight="1" x14ac:dyDescent="0.2">
      <c r="A19" s="20" t="s">
        <v>1</v>
      </c>
      <c r="B19" s="24">
        <f t="shared" ref="B19:J19" si="2">SUM(B9:B17)</f>
        <v>559523</v>
      </c>
      <c r="C19">
        <f t="shared" si="2"/>
        <v>453291</v>
      </c>
      <c r="D19" s="24">
        <f t="shared" si="2"/>
        <v>106232</v>
      </c>
      <c r="E19" s="24">
        <f t="shared" si="2"/>
        <v>14813</v>
      </c>
      <c r="F19" s="24">
        <f t="shared" si="2"/>
        <v>15989</v>
      </c>
      <c r="G19" s="24">
        <f t="shared" si="2"/>
        <v>15393</v>
      </c>
      <c r="H19" s="24">
        <f t="shared" si="2"/>
        <v>27850</v>
      </c>
      <c r="I19" s="24">
        <f t="shared" si="2"/>
        <v>20162</v>
      </c>
      <c r="J19" s="24">
        <f t="shared" si="2"/>
        <v>12025</v>
      </c>
    </row>
    <row r="20" spans="1:10" ht="12.75" customHeight="1" x14ac:dyDescent="0.2">
      <c r="A20" s="8"/>
    </row>
    <row r="21" spans="1:10" ht="12.75" customHeight="1" x14ac:dyDescent="0.2">
      <c r="A21" s="25"/>
    </row>
    <row r="22" spans="1:10" ht="12" customHeight="1" x14ac:dyDescent="0.2">
      <c r="A22" s="21"/>
    </row>
    <row r="23" spans="1:10" ht="12" customHeight="1" x14ac:dyDescent="0.2">
      <c r="A23" s="21"/>
    </row>
    <row r="24" spans="1:10" ht="12" customHeight="1" x14ac:dyDescent="0.2">
      <c r="A24" s="22"/>
    </row>
    <row r="25" spans="1:10" ht="12" customHeight="1" x14ac:dyDescent="0.2">
      <c r="A25" s="21"/>
    </row>
    <row r="26" spans="1:10" ht="12" customHeight="1" x14ac:dyDescent="0.2">
      <c r="A26" s="21"/>
    </row>
    <row r="27" spans="1:10" ht="12" customHeight="1" x14ac:dyDescent="0.2">
      <c r="A27" s="21"/>
    </row>
    <row r="28" spans="1:10" ht="12" customHeight="1" x14ac:dyDescent="0.2">
      <c r="A28" s="22"/>
    </row>
    <row r="29" spans="1:10" ht="12" customHeight="1" x14ac:dyDescent="0.2">
      <c r="A29" s="21"/>
    </row>
    <row r="30" spans="1:10" ht="12" customHeight="1" x14ac:dyDescent="0.2">
      <c r="A30" s="21"/>
    </row>
    <row r="31" spans="1:10" ht="12" customHeight="1" x14ac:dyDescent="0.2">
      <c r="A31" s="21"/>
    </row>
    <row r="32" spans="1:10" ht="12" customHeight="1" x14ac:dyDescent="0.2">
      <c r="A32" s="22"/>
    </row>
    <row r="33" spans="1:10" ht="12" customHeight="1" x14ac:dyDescent="0.2">
      <c r="A33" s="21"/>
    </row>
    <row r="34" spans="1:10" ht="12" customHeight="1" x14ac:dyDescent="0.2">
      <c r="A34" s="21"/>
    </row>
    <row r="35" spans="1:10" ht="12" customHeight="1" x14ac:dyDescent="0.2">
      <c r="A35" s="21"/>
    </row>
    <row r="36" spans="1:10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</row>
    <row r="37" spans="1:10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</row>
    <row r="38" spans="1:10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</row>
    <row r="39" spans="1:10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</row>
    <row r="40" spans="1:10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</row>
    <row r="41" spans="1:10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</row>
    <row r="42" spans="1:10" ht="12" customHeight="1" x14ac:dyDescent="0.2">
      <c r="A42" s="22"/>
      <c r="B42" s="3"/>
      <c r="F42" s="3"/>
    </row>
    <row r="43" spans="1:10" ht="12" customHeight="1" x14ac:dyDescent="0.2">
      <c r="A43" s="22"/>
      <c r="B43" s="3"/>
    </row>
    <row r="44" spans="1:10" ht="12" customHeight="1" x14ac:dyDescent="0.2">
      <c r="A44" s="22"/>
      <c r="B44" s="3"/>
    </row>
    <row r="45" spans="1:10" ht="12" customHeight="1" x14ac:dyDescent="0.2">
      <c r="A45" s="22"/>
      <c r="B45" s="3"/>
    </row>
    <row r="46" spans="1:10" ht="12" customHeight="1" x14ac:dyDescent="0.2">
      <c r="A46" s="22"/>
    </row>
    <row r="47" spans="1:10" ht="12" customHeight="1" x14ac:dyDescent="0.2">
      <c r="A47" s="22"/>
    </row>
    <row r="48" spans="1:10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J73"/>
  <sheetViews>
    <sheetView topLeftCell="A2" workbookViewId="0">
      <selection activeCell="A5" sqref="A5"/>
    </sheetView>
  </sheetViews>
  <sheetFormatPr baseColWidth="10" defaultRowHeight="11.25" x14ac:dyDescent="0.2"/>
  <cols>
    <col min="1" max="1" width="13.83203125" customWidth="1"/>
    <col min="2" max="7" width="9.83203125" customWidth="1"/>
    <col min="8" max="8" width="11.33203125" customWidth="1"/>
    <col min="9" max="10" width="9.83203125" customWidth="1"/>
  </cols>
  <sheetData>
    <row r="1" spans="1:10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/>
    <row r="3" spans="1:10" ht="12.75" customHeight="1" x14ac:dyDescent="0.2">
      <c r="A3" s="23" t="s">
        <v>29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</row>
    <row r="7" spans="1:10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18</v>
      </c>
      <c r="G7" s="13" t="s">
        <v>24</v>
      </c>
      <c r="H7" s="14" t="s">
        <v>21</v>
      </c>
      <c r="I7" s="15" t="s">
        <v>19</v>
      </c>
      <c r="J7" s="11" t="s">
        <v>26</v>
      </c>
    </row>
    <row r="8" spans="1:10" ht="12.75" customHeight="1" x14ac:dyDescent="0.2">
      <c r="A8" s="2"/>
    </row>
    <row r="9" spans="1:10" ht="12.75" customHeight="1" x14ac:dyDescent="0.2">
      <c r="A9" s="17" t="s">
        <v>5</v>
      </c>
      <c r="B9">
        <f t="shared" ref="B9:B17" si="0">+C9+D9</f>
        <v>35322</v>
      </c>
      <c r="C9">
        <v>23068</v>
      </c>
      <c r="D9">
        <f t="shared" ref="D9:D17" si="1">SUM(E9:J9)</f>
        <v>12254</v>
      </c>
      <c r="E9">
        <v>1086</v>
      </c>
      <c r="F9">
        <v>1682</v>
      </c>
      <c r="G9">
        <v>3033</v>
      </c>
      <c r="H9">
        <v>1754</v>
      </c>
      <c r="I9">
        <v>2209</v>
      </c>
      <c r="J9">
        <v>2490</v>
      </c>
    </row>
    <row r="10" spans="1:10" ht="12.75" customHeight="1" x14ac:dyDescent="0.2">
      <c r="A10" s="17" t="s">
        <v>6</v>
      </c>
      <c r="B10">
        <f t="shared" si="0"/>
        <v>27521</v>
      </c>
      <c r="C10">
        <v>18908</v>
      </c>
      <c r="D10">
        <f t="shared" si="1"/>
        <v>8613</v>
      </c>
      <c r="E10">
        <v>685</v>
      </c>
      <c r="F10">
        <v>1310</v>
      </c>
      <c r="G10">
        <v>1523</v>
      </c>
      <c r="H10">
        <v>1186</v>
      </c>
      <c r="I10">
        <v>1568</v>
      </c>
      <c r="J10">
        <v>2341</v>
      </c>
    </row>
    <row r="11" spans="1:10" ht="12.75" customHeight="1" x14ac:dyDescent="0.2">
      <c r="A11" s="17" t="s">
        <v>7</v>
      </c>
      <c r="B11">
        <f t="shared" si="0"/>
        <v>21936</v>
      </c>
      <c r="C11">
        <v>15982</v>
      </c>
      <c r="D11">
        <f t="shared" si="1"/>
        <v>5954</v>
      </c>
      <c r="E11">
        <v>518</v>
      </c>
      <c r="F11">
        <v>1004</v>
      </c>
      <c r="G11">
        <v>984</v>
      </c>
      <c r="H11">
        <v>1041</v>
      </c>
      <c r="I11">
        <v>1330</v>
      </c>
      <c r="J11">
        <v>1077</v>
      </c>
    </row>
    <row r="12" spans="1:10" ht="12.75" customHeight="1" x14ac:dyDescent="0.2">
      <c r="A12" s="17" t="s">
        <v>8</v>
      </c>
      <c r="B12">
        <f t="shared" si="0"/>
        <v>18004</v>
      </c>
      <c r="C12">
        <v>13246</v>
      </c>
      <c r="D12">
        <f t="shared" si="1"/>
        <v>4758</v>
      </c>
      <c r="E12">
        <v>538</v>
      </c>
      <c r="F12">
        <v>787</v>
      </c>
      <c r="G12">
        <v>679</v>
      </c>
      <c r="H12">
        <v>916</v>
      </c>
      <c r="I12">
        <v>1072</v>
      </c>
      <c r="J12">
        <v>766</v>
      </c>
    </row>
    <row r="13" spans="1:10" ht="12.75" customHeight="1" x14ac:dyDescent="0.2">
      <c r="A13" s="17" t="s">
        <v>9</v>
      </c>
      <c r="B13">
        <f t="shared" si="0"/>
        <v>15687</v>
      </c>
      <c r="C13">
        <v>11692</v>
      </c>
      <c r="D13">
        <f t="shared" si="1"/>
        <v>3995</v>
      </c>
      <c r="E13">
        <v>465</v>
      </c>
      <c r="F13">
        <v>689</v>
      </c>
      <c r="G13">
        <v>576</v>
      </c>
      <c r="H13">
        <v>857</v>
      </c>
      <c r="I13">
        <v>819</v>
      </c>
      <c r="J13">
        <v>589</v>
      </c>
    </row>
    <row r="14" spans="1:10" ht="12.75" customHeight="1" x14ac:dyDescent="0.2">
      <c r="A14" s="17" t="s">
        <v>10</v>
      </c>
      <c r="B14">
        <f t="shared" si="0"/>
        <v>45028</v>
      </c>
      <c r="C14">
        <v>31773</v>
      </c>
      <c r="D14">
        <f t="shared" si="1"/>
        <v>13255</v>
      </c>
      <c r="E14">
        <v>1597</v>
      </c>
      <c r="F14">
        <v>2019</v>
      </c>
      <c r="G14">
        <v>1541</v>
      </c>
      <c r="H14">
        <v>3259</v>
      </c>
      <c r="I14">
        <v>3553</v>
      </c>
      <c r="J14">
        <v>1286</v>
      </c>
    </row>
    <row r="15" spans="1:10" ht="12.75" customHeight="1" x14ac:dyDescent="0.2">
      <c r="A15" s="17" t="s">
        <v>11</v>
      </c>
      <c r="B15">
        <f t="shared" si="0"/>
        <v>26602</v>
      </c>
      <c r="C15">
        <v>17559</v>
      </c>
      <c r="D15">
        <f t="shared" si="1"/>
        <v>9043</v>
      </c>
      <c r="E15">
        <v>1028</v>
      </c>
      <c r="F15">
        <v>1439</v>
      </c>
      <c r="G15">
        <v>785</v>
      </c>
      <c r="H15">
        <v>2543</v>
      </c>
      <c r="I15">
        <v>2553</v>
      </c>
      <c r="J15">
        <v>695</v>
      </c>
    </row>
    <row r="16" spans="1:10" ht="12.75" customHeight="1" x14ac:dyDescent="0.2">
      <c r="A16" s="18" t="s">
        <v>12</v>
      </c>
      <c r="B16">
        <f t="shared" si="0"/>
        <v>61072</v>
      </c>
      <c r="C16">
        <v>40912</v>
      </c>
      <c r="D16">
        <f t="shared" si="1"/>
        <v>20160</v>
      </c>
      <c r="E16">
        <v>3001</v>
      </c>
      <c r="F16">
        <v>2913</v>
      </c>
      <c r="G16">
        <v>2097</v>
      </c>
      <c r="H16">
        <v>7186</v>
      </c>
      <c r="I16">
        <v>3998</v>
      </c>
      <c r="J16">
        <v>965</v>
      </c>
    </row>
    <row r="17" spans="1:10" ht="12.75" customHeight="1" x14ac:dyDescent="0.2">
      <c r="A17" s="17" t="s">
        <v>13</v>
      </c>
      <c r="B17">
        <f t="shared" si="0"/>
        <v>304635</v>
      </c>
      <c r="C17">
        <v>280056</v>
      </c>
      <c r="D17">
        <f t="shared" si="1"/>
        <v>24579</v>
      </c>
      <c r="E17">
        <v>4918</v>
      </c>
      <c r="F17">
        <v>4062</v>
      </c>
      <c r="G17">
        <v>3558</v>
      </c>
      <c r="H17">
        <v>8627</v>
      </c>
      <c r="I17">
        <v>1989</v>
      </c>
      <c r="J17">
        <v>1425</v>
      </c>
    </row>
    <row r="18" spans="1:10" ht="12.75" customHeight="1" x14ac:dyDescent="0.2">
      <c r="A18" s="19"/>
      <c r="E18" s="16"/>
      <c r="F18" s="16"/>
      <c r="G18" s="16"/>
      <c r="H18" s="16"/>
      <c r="I18" s="16"/>
      <c r="J18" s="16"/>
    </row>
    <row r="19" spans="1:10" ht="12.75" customHeight="1" x14ac:dyDescent="0.2">
      <c r="A19" s="20" t="s">
        <v>1</v>
      </c>
      <c r="B19" s="24">
        <f t="shared" ref="B19:J19" si="2">SUM(B9:B17)</f>
        <v>555807</v>
      </c>
      <c r="C19" s="24">
        <f t="shared" si="2"/>
        <v>453196</v>
      </c>
      <c r="D19" s="24">
        <f t="shared" si="2"/>
        <v>102611</v>
      </c>
      <c r="E19" s="24">
        <f t="shared" si="2"/>
        <v>13836</v>
      </c>
      <c r="F19" s="24">
        <f t="shared" si="2"/>
        <v>15905</v>
      </c>
      <c r="G19" s="24">
        <f t="shared" si="2"/>
        <v>14776</v>
      </c>
      <c r="H19" s="24">
        <f t="shared" si="2"/>
        <v>27369</v>
      </c>
      <c r="I19" s="24">
        <f t="shared" si="2"/>
        <v>19091</v>
      </c>
      <c r="J19" s="24">
        <f t="shared" si="2"/>
        <v>11634</v>
      </c>
    </row>
    <row r="20" spans="1:10" ht="12.75" customHeight="1" x14ac:dyDescent="0.2">
      <c r="A20" s="8"/>
    </row>
    <row r="21" spans="1:10" ht="12.75" customHeight="1" x14ac:dyDescent="0.2">
      <c r="A21" s="25"/>
    </row>
    <row r="22" spans="1:10" ht="12" customHeight="1" x14ac:dyDescent="0.2">
      <c r="A22" s="21"/>
    </row>
    <row r="23" spans="1:10" ht="12" customHeight="1" x14ac:dyDescent="0.2">
      <c r="A23" s="21"/>
    </row>
    <row r="24" spans="1:10" ht="12" customHeight="1" x14ac:dyDescent="0.2">
      <c r="A24" s="22"/>
    </row>
    <row r="25" spans="1:10" ht="12" customHeight="1" x14ac:dyDescent="0.2">
      <c r="A25" s="21"/>
    </row>
    <row r="26" spans="1:10" ht="12" customHeight="1" x14ac:dyDescent="0.2">
      <c r="A26" s="21"/>
    </row>
    <row r="27" spans="1:10" ht="12" customHeight="1" x14ac:dyDescent="0.2">
      <c r="A27" s="21"/>
    </row>
    <row r="28" spans="1:10" ht="12" customHeight="1" x14ac:dyDescent="0.2">
      <c r="A28" s="22"/>
    </row>
    <row r="29" spans="1:10" ht="12" customHeight="1" x14ac:dyDescent="0.2">
      <c r="A29" s="21"/>
    </row>
    <row r="30" spans="1:10" ht="12" customHeight="1" x14ac:dyDescent="0.2">
      <c r="A30" s="21"/>
    </row>
    <row r="31" spans="1:10" ht="12" customHeight="1" x14ac:dyDescent="0.2">
      <c r="A31" s="21"/>
    </row>
    <row r="32" spans="1:10" ht="12" customHeight="1" x14ac:dyDescent="0.2">
      <c r="A32" s="22"/>
    </row>
    <row r="33" spans="1:10" ht="12" customHeight="1" x14ac:dyDescent="0.2">
      <c r="A33" s="21"/>
    </row>
    <row r="34" spans="1:10" ht="12" customHeight="1" x14ac:dyDescent="0.2">
      <c r="A34" s="21"/>
    </row>
    <row r="35" spans="1:10" ht="12" customHeight="1" x14ac:dyDescent="0.2">
      <c r="A35" s="21"/>
    </row>
    <row r="36" spans="1:10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</row>
    <row r="37" spans="1:10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</row>
    <row r="38" spans="1:10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</row>
    <row r="39" spans="1:10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</row>
    <row r="40" spans="1:10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</row>
    <row r="41" spans="1:10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</row>
    <row r="42" spans="1:10" ht="12" customHeight="1" x14ac:dyDescent="0.2">
      <c r="A42" s="22"/>
      <c r="B42" s="3"/>
      <c r="F42" s="3"/>
    </row>
    <row r="43" spans="1:10" ht="12" customHeight="1" x14ac:dyDescent="0.2">
      <c r="A43" s="22"/>
      <c r="B43" s="3"/>
    </row>
    <row r="44" spans="1:10" ht="12" customHeight="1" x14ac:dyDescent="0.2">
      <c r="A44" s="22"/>
      <c r="B44" s="3"/>
    </row>
    <row r="45" spans="1:10" ht="12" customHeight="1" x14ac:dyDescent="0.2">
      <c r="A45" s="22"/>
      <c r="B45" s="3"/>
    </row>
    <row r="46" spans="1:10" ht="12" customHeight="1" x14ac:dyDescent="0.2">
      <c r="A46" s="22"/>
    </row>
    <row r="47" spans="1:10" ht="12" customHeight="1" x14ac:dyDescent="0.2">
      <c r="A47" s="22"/>
    </row>
    <row r="48" spans="1:10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J73"/>
  <sheetViews>
    <sheetView workbookViewId="0">
      <selection activeCell="B22" sqref="B22"/>
    </sheetView>
  </sheetViews>
  <sheetFormatPr baseColWidth="10" defaultRowHeight="11.25" x14ac:dyDescent="0.2"/>
  <cols>
    <col min="1" max="1" width="13.83203125" customWidth="1"/>
    <col min="2" max="7" width="9.83203125" customWidth="1"/>
    <col min="8" max="8" width="11.33203125" customWidth="1"/>
    <col min="9" max="10" width="9.83203125" customWidth="1"/>
  </cols>
  <sheetData>
    <row r="1" spans="1:10" ht="12.75" customHeigh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/>
    <row r="3" spans="1:10" ht="12.75" customHeight="1" x14ac:dyDescent="0.2">
      <c r="A3" s="23" t="s">
        <v>16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3" t="s">
        <v>96</v>
      </c>
      <c r="B4" s="1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26.25" customHeight="1" x14ac:dyDescent="0.2">
      <c r="A6" s="5" t="s">
        <v>0</v>
      </c>
      <c r="B6" s="107" t="s">
        <v>1</v>
      </c>
      <c r="C6" s="107" t="s">
        <v>2</v>
      </c>
      <c r="D6" s="107" t="s">
        <v>3</v>
      </c>
      <c r="E6" s="10" t="s">
        <v>17</v>
      </c>
      <c r="F6" s="10"/>
      <c r="G6" s="10"/>
      <c r="H6" s="10"/>
      <c r="I6" s="10"/>
      <c r="J6" s="10"/>
    </row>
    <row r="7" spans="1:10" ht="26.25" customHeight="1" x14ac:dyDescent="0.2">
      <c r="A7" s="6" t="s">
        <v>4</v>
      </c>
      <c r="B7" s="108"/>
      <c r="C7" s="108"/>
      <c r="D7" s="108"/>
      <c r="E7" s="28" t="s">
        <v>28</v>
      </c>
      <c r="F7" s="12" t="s">
        <v>18</v>
      </c>
      <c r="G7" s="13" t="s">
        <v>24</v>
      </c>
      <c r="H7" s="14" t="s">
        <v>21</v>
      </c>
      <c r="I7" s="15" t="s">
        <v>19</v>
      </c>
      <c r="J7" s="11" t="s">
        <v>26</v>
      </c>
    </row>
    <row r="8" spans="1:10" ht="12.75" customHeight="1" x14ac:dyDescent="0.2">
      <c r="A8" s="2"/>
    </row>
    <row r="9" spans="1:10" ht="12.75" customHeight="1" x14ac:dyDescent="0.2">
      <c r="A9" s="17" t="s">
        <v>5</v>
      </c>
      <c r="B9">
        <f t="shared" ref="B9:B17" si="0">+C9+D9</f>
        <v>34300</v>
      </c>
      <c r="C9">
        <v>22728</v>
      </c>
      <c r="D9">
        <f t="shared" ref="D9:D17" si="1">SUM(E9:J9)</f>
        <v>11572</v>
      </c>
      <c r="E9">
        <v>846</v>
      </c>
      <c r="F9">
        <v>1749</v>
      </c>
      <c r="G9">
        <v>2329</v>
      </c>
      <c r="H9">
        <v>1512</v>
      </c>
      <c r="I9">
        <v>1917</v>
      </c>
      <c r="J9">
        <v>3219</v>
      </c>
    </row>
    <row r="10" spans="1:10" ht="12.75" customHeight="1" x14ac:dyDescent="0.2">
      <c r="A10" s="17" t="s">
        <v>6</v>
      </c>
      <c r="B10">
        <f t="shared" si="0"/>
        <v>25191</v>
      </c>
      <c r="C10">
        <v>18313</v>
      </c>
      <c r="D10">
        <f t="shared" si="1"/>
        <v>6878</v>
      </c>
      <c r="E10">
        <v>583</v>
      </c>
      <c r="F10">
        <v>1169</v>
      </c>
      <c r="G10">
        <v>1188</v>
      </c>
      <c r="H10">
        <v>1140</v>
      </c>
      <c r="I10">
        <v>1418</v>
      </c>
      <c r="J10">
        <v>1380</v>
      </c>
    </row>
    <row r="11" spans="1:10" ht="12.75" customHeight="1" x14ac:dyDescent="0.2">
      <c r="A11" s="17" t="s">
        <v>7</v>
      </c>
      <c r="B11">
        <f t="shared" si="0"/>
        <v>20027</v>
      </c>
      <c r="C11">
        <v>14745</v>
      </c>
      <c r="D11">
        <f t="shared" si="1"/>
        <v>5282</v>
      </c>
      <c r="E11">
        <v>596</v>
      </c>
      <c r="F11">
        <v>878</v>
      </c>
      <c r="G11">
        <v>797</v>
      </c>
      <c r="H11">
        <v>978</v>
      </c>
      <c r="I11">
        <v>1146</v>
      </c>
      <c r="J11">
        <v>887</v>
      </c>
    </row>
    <row r="12" spans="1:10" ht="12.75" customHeight="1" x14ac:dyDescent="0.2">
      <c r="A12" s="17" t="s">
        <v>8</v>
      </c>
      <c r="B12">
        <f t="shared" si="0"/>
        <v>17077</v>
      </c>
      <c r="C12">
        <v>12716</v>
      </c>
      <c r="D12">
        <f t="shared" si="1"/>
        <v>4361</v>
      </c>
      <c r="E12">
        <v>513</v>
      </c>
      <c r="F12">
        <v>765</v>
      </c>
      <c r="G12">
        <v>641</v>
      </c>
      <c r="H12">
        <v>896</v>
      </c>
      <c r="I12">
        <v>873</v>
      </c>
      <c r="J12">
        <v>673</v>
      </c>
    </row>
    <row r="13" spans="1:10" ht="12.75" customHeight="1" x14ac:dyDescent="0.2">
      <c r="A13" s="17" t="s">
        <v>9</v>
      </c>
      <c r="B13">
        <f t="shared" si="0"/>
        <v>16600</v>
      </c>
      <c r="C13">
        <v>12251</v>
      </c>
      <c r="D13">
        <f t="shared" si="1"/>
        <v>4349</v>
      </c>
      <c r="E13">
        <v>609</v>
      </c>
      <c r="F13">
        <v>666</v>
      </c>
      <c r="G13">
        <v>553</v>
      </c>
      <c r="H13">
        <v>1036</v>
      </c>
      <c r="I13">
        <v>973</v>
      </c>
      <c r="J13">
        <v>512</v>
      </c>
    </row>
    <row r="14" spans="1:10" ht="12.75" customHeight="1" x14ac:dyDescent="0.2">
      <c r="A14" s="17" t="s">
        <v>10</v>
      </c>
      <c r="B14">
        <f t="shared" si="0"/>
        <v>45662</v>
      </c>
      <c r="C14">
        <v>31054</v>
      </c>
      <c r="D14">
        <f t="shared" si="1"/>
        <v>14608</v>
      </c>
      <c r="E14">
        <v>1647</v>
      </c>
      <c r="F14">
        <v>2292</v>
      </c>
      <c r="G14">
        <v>1576</v>
      </c>
      <c r="H14">
        <v>3669</v>
      </c>
      <c r="I14">
        <v>4076</v>
      </c>
      <c r="J14">
        <v>1348</v>
      </c>
    </row>
    <row r="15" spans="1:10" ht="12.75" customHeight="1" x14ac:dyDescent="0.2">
      <c r="A15" s="17" t="s">
        <v>11</v>
      </c>
      <c r="B15">
        <f t="shared" si="0"/>
        <v>26903</v>
      </c>
      <c r="C15">
        <v>17908</v>
      </c>
      <c r="D15">
        <f t="shared" si="1"/>
        <v>8995</v>
      </c>
      <c r="E15">
        <v>1147</v>
      </c>
      <c r="F15">
        <v>1441</v>
      </c>
      <c r="G15">
        <v>788</v>
      </c>
      <c r="H15">
        <v>2639</v>
      </c>
      <c r="I15">
        <v>2370</v>
      </c>
      <c r="J15">
        <v>610</v>
      </c>
    </row>
    <row r="16" spans="1:10" ht="12.75" customHeight="1" x14ac:dyDescent="0.2">
      <c r="A16" s="18" t="s">
        <v>12</v>
      </c>
      <c r="B16">
        <f t="shared" si="0"/>
        <v>63147</v>
      </c>
      <c r="C16">
        <v>42224</v>
      </c>
      <c r="D16">
        <f t="shared" si="1"/>
        <v>20923</v>
      </c>
      <c r="E16">
        <v>3245</v>
      </c>
      <c r="F16">
        <v>2929</v>
      </c>
      <c r="G16">
        <v>2323</v>
      </c>
      <c r="H16">
        <v>7809</v>
      </c>
      <c r="I16">
        <v>3672</v>
      </c>
      <c r="J16">
        <v>945</v>
      </c>
    </row>
    <row r="17" spans="1:10" ht="12.75" customHeight="1" x14ac:dyDescent="0.2">
      <c r="A17" s="17" t="s">
        <v>13</v>
      </c>
      <c r="B17">
        <f t="shared" si="0"/>
        <v>302912</v>
      </c>
      <c r="C17">
        <v>281781</v>
      </c>
      <c r="D17">
        <f t="shared" si="1"/>
        <v>21131</v>
      </c>
      <c r="E17">
        <v>4383</v>
      </c>
      <c r="F17">
        <v>3690</v>
      </c>
      <c r="G17">
        <v>3186</v>
      </c>
      <c r="H17">
        <v>7132</v>
      </c>
      <c r="I17">
        <v>1441</v>
      </c>
      <c r="J17">
        <v>1299</v>
      </c>
    </row>
    <row r="18" spans="1:10" ht="12.75" customHeight="1" x14ac:dyDescent="0.2">
      <c r="A18" s="19"/>
      <c r="E18" s="16"/>
      <c r="F18" s="16"/>
      <c r="G18" s="16"/>
      <c r="H18" s="16"/>
      <c r="I18" s="16"/>
      <c r="J18" s="16"/>
    </row>
    <row r="19" spans="1:10" ht="12.75" customHeight="1" x14ac:dyDescent="0.2">
      <c r="A19" s="20" t="s">
        <v>1</v>
      </c>
      <c r="B19" s="24">
        <f t="shared" ref="B19:J19" si="2">SUM(B9:B17)</f>
        <v>551819</v>
      </c>
      <c r="C19" s="24">
        <f t="shared" si="2"/>
        <v>453720</v>
      </c>
      <c r="D19" s="24">
        <f t="shared" si="2"/>
        <v>98099</v>
      </c>
      <c r="E19" s="24">
        <f t="shared" si="2"/>
        <v>13569</v>
      </c>
      <c r="F19" s="24">
        <f t="shared" si="2"/>
        <v>15579</v>
      </c>
      <c r="G19" s="24">
        <f t="shared" si="2"/>
        <v>13381</v>
      </c>
      <c r="H19" s="24">
        <f t="shared" si="2"/>
        <v>26811</v>
      </c>
      <c r="I19" s="24">
        <f t="shared" si="2"/>
        <v>17886</v>
      </c>
      <c r="J19" s="24">
        <f t="shared" si="2"/>
        <v>10873</v>
      </c>
    </row>
    <row r="20" spans="1:10" ht="12.75" customHeight="1" x14ac:dyDescent="0.2">
      <c r="A20" s="8"/>
    </row>
    <row r="21" spans="1:10" ht="12.75" customHeight="1" x14ac:dyDescent="0.2">
      <c r="A21" s="25"/>
    </row>
    <row r="22" spans="1:10" ht="12" customHeight="1" x14ac:dyDescent="0.2">
      <c r="A22" s="21"/>
    </row>
    <row r="23" spans="1:10" ht="12" customHeight="1" x14ac:dyDescent="0.2">
      <c r="A23" s="21"/>
    </row>
    <row r="24" spans="1:10" ht="12" customHeight="1" x14ac:dyDescent="0.2">
      <c r="A24" s="22"/>
    </row>
    <row r="25" spans="1:10" ht="12" customHeight="1" x14ac:dyDescent="0.2">
      <c r="A25" s="21"/>
    </row>
    <row r="26" spans="1:10" ht="12" customHeight="1" x14ac:dyDescent="0.2">
      <c r="A26" s="21"/>
    </row>
    <row r="27" spans="1:10" ht="12" customHeight="1" x14ac:dyDescent="0.2">
      <c r="A27" s="21"/>
    </row>
    <row r="28" spans="1:10" ht="12" customHeight="1" x14ac:dyDescent="0.2">
      <c r="A28" s="22"/>
    </row>
    <row r="29" spans="1:10" ht="12" customHeight="1" x14ac:dyDescent="0.2">
      <c r="A29" s="21"/>
    </row>
    <row r="30" spans="1:10" ht="12" customHeight="1" x14ac:dyDescent="0.2">
      <c r="A30" s="21"/>
    </row>
    <row r="31" spans="1:10" ht="12" customHeight="1" x14ac:dyDescent="0.2">
      <c r="A31" s="21"/>
    </row>
    <row r="32" spans="1:10" ht="12" customHeight="1" x14ac:dyDescent="0.2">
      <c r="A32" s="22"/>
    </row>
    <row r="33" spans="1:10" ht="12" customHeight="1" x14ac:dyDescent="0.2">
      <c r="A33" s="21"/>
    </row>
    <row r="34" spans="1:10" ht="12" customHeight="1" x14ac:dyDescent="0.2">
      <c r="A34" s="21"/>
    </row>
    <row r="35" spans="1:10" ht="12" customHeight="1" x14ac:dyDescent="0.2">
      <c r="A35" s="21"/>
    </row>
    <row r="36" spans="1:10" ht="12" customHeight="1" x14ac:dyDescent="0.2">
      <c r="A36" s="22"/>
      <c r="B36" s="3"/>
      <c r="C36" s="3"/>
      <c r="D36" s="3"/>
      <c r="E36" s="3"/>
      <c r="F36" s="3"/>
      <c r="G36" s="3"/>
      <c r="H36" s="3"/>
      <c r="I36" s="3"/>
      <c r="J36" s="3"/>
    </row>
    <row r="37" spans="1:10" ht="12" customHeight="1" x14ac:dyDescent="0.2">
      <c r="A37" s="22"/>
      <c r="B37" s="3"/>
      <c r="C37" s="3"/>
      <c r="D37" s="3"/>
      <c r="E37" s="3"/>
      <c r="F37" s="3"/>
      <c r="G37" s="3"/>
      <c r="H37" s="3"/>
      <c r="I37" s="3"/>
      <c r="J37" s="3"/>
    </row>
    <row r="38" spans="1:10" ht="12" customHeight="1" x14ac:dyDescent="0.2">
      <c r="A38" s="22"/>
      <c r="B38" s="3"/>
      <c r="C38" s="3"/>
      <c r="D38" s="3"/>
      <c r="E38" s="3"/>
      <c r="F38" s="3"/>
      <c r="G38" s="3"/>
      <c r="H38" s="3"/>
      <c r="I38" s="3"/>
      <c r="J38" s="3"/>
    </row>
    <row r="39" spans="1:10" ht="12" customHeight="1" x14ac:dyDescent="0.2">
      <c r="A39" s="22"/>
      <c r="B39" s="3"/>
      <c r="C39" s="3"/>
      <c r="D39" s="3"/>
      <c r="E39" s="3"/>
      <c r="F39" s="3"/>
      <c r="G39" s="3"/>
      <c r="H39" s="3"/>
      <c r="I39" s="3"/>
      <c r="J39" s="3"/>
    </row>
    <row r="40" spans="1:10" ht="12" customHeight="1" x14ac:dyDescent="0.2">
      <c r="A40" s="22"/>
      <c r="B40" s="3"/>
      <c r="C40" s="3"/>
      <c r="D40" s="3"/>
      <c r="E40" s="3"/>
      <c r="F40" s="3"/>
      <c r="G40" s="3"/>
      <c r="H40" s="3"/>
      <c r="I40" s="3"/>
      <c r="J40" s="3"/>
    </row>
    <row r="41" spans="1:10" ht="12" customHeight="1" x14ac:dyDescent="0.2">
      <c r="A41" s="22"/>
      <c r="B41" s="3"/>
      <c r="C41" s="3"/>
      <c r="D41" s="3"/>
      <c r="E41" s="3"/>
      <c r="F41" s="3"/>
      <c r="G41" s="3"/>
      <c r="H41" s="3"/>
      <c r="I41" s="3"/>
      <c r="J41" s="3"/>
    </row>
    <row r="42" spans="1:10" ht="12" customHeight="1" x14ac:dyDescent="0.2">
      <c r="A42" s="22"/>
      <c r="B42" s="3"/>
      <c r="F42" s="3"/>
    </row>
    <row r="43" spans="1:10" ht="12" customHeight="1" x14ac:dyDescent="0.2">
      <c r="A43" s="22"/>
      <c r="B43" s="3"/>
    </row>
    <row r="44" spans="1:10" ht="12" customHeight="1" x14ac:dyDescent="0.2">
      <c r="A44" s="22"/>
      <c r="B44" s="3"/>
    </row>
    <row r="45" spans="1:10" ht="12" customHeight="1" x14ac:dyDescent="0.2">
      <c r="A45" s="22"/>
      <c r="B45" s="3"/>
    </row>
    <row r="46" spans="1:10" ht="12" customHeight="1" x14ac:dyDescent="0.2">
      <c r="A46" s="22"/>
    </row>
    <row r="47" spans="1:10" ht="12" customHeight="1" x14ac:dyDescent="0.2">
      <c r="A47" s="22"/>
    </row>
    <row r="48" spans="1:10" ht="12" customHeight="1" x14ac:dyDescent="0.2">
      <c r="A48" s="22"/>
    </row>
    <row r="49" spans="1:1" ht="12" customHeight="1" x14ac:dyDescent="0.2">
      <c r="A49" s="22"/>
    </row>
    <row r="50" spans="1:1" ht="12" customHeight="1" x14ac:dyDescent="0.2">
      <c r="A50" s="22"/>
    </row>
    <row r="51" spans="1:1" ht="12" customHeight="1" x14ac:dyDescent="0.2">
      <c r="A51" s="22"/>
    </row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/>
    <row r="58" spans="1:1" ht="12" customHeight="1" x14ac:dyDescent="0.2"/>
    <row r="59" spans="1:1" ht="12" customHeight="1" x14ac:dyDescent="0.2"/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</sheetData>
  <mergeCells count="3"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15" zoomScaleNormal="115" workbookViewId="0">
      <selection activeCell="O24" sqref="O24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120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96" t="s">
        <v>18</v>
      </c>
      <c r="G7" s="69" t="s">
        <v>20</v>
      </c>
      <c r="H7" s="68" t="s">
        <v>118</v>
      </c>
      <c r="I7" s="68" t="s">
        <v>89</v>
      </c>
      <c r="J7" s="96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41431</v>
      </c>
      <c r="C9" s="60">
        <v>23463</v>
      </c>
      <c r="D9" s="60">
        <v>17968</v>
      </c>
      <c r="E9" s="60">
        <v>565</v>
      </c>
      <c r="F9" s="60">
        <v>923</v>
      </c>
      <c r="G9" s="60">
        <v>908</v>
      </c>
      <c r="H9" s="60">
        <v>3909</v>
      </c>
      <c r="I9" s="60">
        <v>469</v>
      </c>
      <c r="J9" s="60">
        <v>1258</v>
      </c>
      <c r="K9" s="60">
        <v>9936</v>
      </c>
    </row>
    <row r="10" spans="1:11" ht="12.75" customHeight="1" x14ac:dyDescent="0.2">
      <c r="A10" s="75" t="s">
        <v>78</v>
      </c>
      <c r="B10" s="60">
        <v>31832</v>
      </c>
      <c r="C10" s="60">
        <v>20359</v>
      </c>
      <c r="D10" s="60">
        <v>11473</v>
      </c>
      <c r="E10" s="60">
        <v>492</v>
      </c>
      <c r="F10" s="60">
        <v>652</v>
      </c>
      <c r="G10" s="60">
        <v>836</v>
      </c>
      <c r="H10" s="60">
        <v>2762</v>
      </c>
      <c r="I10" s="60">
        <v>234</v>
      </c>
      <c r="J10" s="60">
        <v>594</v>
      </c>
      <c r="K10" s="60">
        <v>5903</v>
      </c>
    </row>
    <row r="11" spans="1:11" ht="12.75" customHeight="1" x14ac:dyDescent="0.2">
      <c r="A11" s="75" t="s">
        <v>79</v>
      </c>
      <c r="B11" s="60">
        <v>30206</v>
      </c>
      <c r="C11" s="60">
        <v>19026</v>
      </c>
      <c r="D11" s="60">
        <v>11180</v>
      </c>
      <c r="E11" s="60">
        <v>445</v>
      </c>
      <c r="F11" s="60">
        <v>659</v>
      </c>
      <c r="G11" s="60">
        <v>803</v>
      </c>
      <c r="H11" s="60">
        <v>2439</v>
      </c>
      <c r="I11" s="60">
        <v>225</v>
      </c>
      <c r="J11" s="60">
        <v>642</v>
      </c>
      <c r="K11" s="60">
        <v>5967</v>
      </c>
    </row>
    <row r="12" spans="1:11" ht="12.75" customHeight="1" x14ac:dyDescent="0.2">
      <c r="A12" s="75" t="s">
        <v>80</v>
      </c>
      <c r="B12" s="60">
        <v>26454</v>
      </c>
      <c r="C12" s="60">
        <v>17118</v>
      </c>
      <c r="D12" s="60">
        <v>9336</v>
      </c>
      <c r="E12" s="60">
        <v>447</v>
      </c>
      <c r="F12" s="60">
        <v>593</v>
      </c>
      <c r="G12" s="60">
        <v>836</v>
      </c>
      <c r="H12" s="60">
        <v>2157</v>
      </c>
      <c r="I12" s="60">
        <v>156</v>
      </c>
      <c r="J12" s="60">
        <v>494</v>
      </c>
      <c r="K12" s="60">
        <v>4653</v>
      </c>
    </row>
    <row r="13" spans="1:11" ht="12.75" customHeight="1" x14ac:dyDescent="0.2">
      <c r="A13" s="75" t="s">
        <v>81</v>
      </c>
      <c r="B13" s="60">
        <v>24027</v>
      </c>
      <c r="C13" s="60">
        <v>15533</v>
      </c>
      <c r="D13" s="60">
        <v>8494</v>
      </c>
      <c r="E13" s="60">
        <v>478</v>
      </c>
      <c r="F13" s="60">
        <v>500</v>
      </c>
      <c r="G13" s="60">
        <v>904</v>
      </c>
      <c r="H13" s="60">
        <v>1987</v>
      </c>
      <c r="I13" s="60">
        <v>162</v>
      </c>
      <c r="J13" s="60">
        <v>432</v>
      </c>
      <c r="K13" s="60">
        <v>4031</v>
      </c>
    </row>
    <row r="14" spans="1:11" ht="12.75" customHeight="1" x14ac:dyDescent="0.2">
      <c r="A14" s="75" t="s">
        <v>82</v>
      </c>
      <c r="B14" s="60">
        <v>64393</v>
      </c>
      <c r="C14" s="60">
        <v>40319</v>
      </c>
      <c r="D14" s="60">
        <v>24074</v>
      </c>
      <c r="E14" s="60">
        <v>1404</v>
      </c>
      <c r="F14" s="60">
        <v>1437</v>
      </c>
      <c r="G14" s="60">
        <v>2688</v>
      </c>
      <c r="H14" s="60">
        <v>5988</v>
      </c>
      <c r="I14" s="60">
        <v>380</v>
      </c>
      <c r="J14" s="60">
        <v>1016</v>
      </c>
      <c r="K14" s="60">
        <v>11161</v>
      </c>
    </row>
    <row r="15" spans="1:11" ht="12.75" customHeight="1" x14ac:dyDescent="0.2">
      <c r="A15" s="75" t="s">
        <v>83</v>
      </c>
      <c r="B15" s="60">
        <v>31975</v>
      </c>
      <c r="C15" s="60">
        <v>23352</v>
      </c>
      <c r="D15" s="60">
        <v>8623</v>
      </c>
      <c r="E15" s="60">
        <v>1110</v>
      </c>
      <c r="F15" s="60">
        <v>635</v>
      </c>
      <c r="G15" s="60">
        <v>483</v>
      </c>
      <c r="H15" s="60">
        <v>3128</v>
      </c>
      <c r="I15" s="60">
        <v>195</v>
      </c>
      <c r="J15" s="60">
        <v>635</v>
      </c>
      <c r="K15" s="60">
        <v>2437</v>
      </c>
    </row>
    <row r="16" spans="1:11" ht="12.75" customHeight="1" x14ac:dyDescent="0.2">
      <c r="A16" s="75" t="s">
        <v>12</v>
      </c>
      <c r="B16" s="60">
        <v>62499</v>
      </c>
      <c r="C16" s="60">
        <v>50725</v>
      </c>
      <c r="D16" s="60">
        <v>11774</v>
      </c>
      <c r="E16" s="60">
        <v>930</v>
      </c>
      <c r="F16" s="60">
        <v>778</v>
      </c>
      <c r="G16" s="60">
        <v>527</v>
      </c>
      <c r="H16" s="60">
        <v>3701</v>
      </c>
      <c r="I16" s="60">
        <v>456</v>
      </c>
      <c r="J16" s="60">
        <v>1375</v>
      </c>
      <c r="K16" s="60">
        <v>4007</v>
      </c>
    </row>
    <row r="17" spans="1:11" ht="12.75" customHeight="1" x14ac:dyDescent="0.2">
      <c r="A17" s="89" t="s">
        <v>107</v>
      </c>
      <c r="B17" s="60">
        <v>290896</v>
      </c>
      <c r="C17" s="60">
        <v>237011</v>
      </c>
      <c r="D17" s="60">
        <v>53885</v>
      </c>
      <c r="E17" s="60">
        <v>6922</v>
      </c>
      <c r="F17" s="60">
        <v>7161</v>
      </c>
      <c r="G17" s="60">
        <v>6765</v>
      </c>
      <c r="H17" s="60">
        <v>7999</v>
      </c>
      <c r="I17" s="60">
        <v>3135</v>
      </c>
      <c r="J17" s="60">
        <v>10950</v>
      </c>
      <c r="K17" s="60">
        <v>10953</v>
      </c>
    </row>
    <row r="18" spans="1:11" ht="17.100000000000001" customHeight="1" x14ac:dyDescent="0.2">
      <c r="A18" s="78" t="s">
        <v>1</v>
      </c>
      <c r="B18" s="79">
        <v>603713</v>
      </c>
      <c r="C18" s="79">
        <v>446906</v>
      </c>
      <c r="D18" s="79">
        <v>156807</v>
      </c>
      <c r="E18" s="79">
        <v>12793</v>
      </c>
      <c r="F18" s="79">
        <v>13338</v>
      </c>
      <c r="G18" s="79">
        <v>14750</v>
      </c>
      <c r="H18" s="79">
        <v>34070</v>
      </c>
      <c r="I18" s="79">
        <v>5412</v>
      </c>
      <c r="J18" s="79">
        <v>17396</v>
      </c>
      <c r="K18" s="79">
        <v>59048</v>
      </c>
    </row>
    <row r="19" spans="1:11" ht="12" customHeight="1" x14ac:dyDescent="0.2">
      <c r="A19" s="95" t="s">
        <v>117</v>
      </c>
    </row>
    <row r="20" spans="1:11" ht="12" customHeight="1" x14ac:dyDescent="0.2">
      <c r="A20" s="94" t="s">
        <v>119</v>
      </c>
    </row>
  </sheetData>
  <mergeCells count="5">
    <mergeCell ref="A3:K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15" zoomScaleNormal="115" workbookViewId="0">
      <selection activeCell="A20" sqref="A20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116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93" t="s">
        <v>18</v>
      </c>
      <c r="G7" s="69" t="s">
        <v>20</v>
      </c>
      <c r="H7" s="68" t="s">
        <v>118</v>
      </c>
      <c r="I7" s="68" t="s">
        <v>89</v>
      </c>
      <c r="J7" s="93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38315</v>
      </c>
      <c r="C9" s="60">
        <v>22965</v>
      </c>
      <c r="D9" s="60">
        <v>15350</v>
      </c>
      <c r="E9" s="60">
        <v>575</v>
      </c>
      <c r="F9" s="60">
        <v>834</v>
      </c>
      <c r="G9" s="60">
        <v>1046</v>
      </c>
      <c r="H9" s="60">
        <v>3990</v>
      </c>
      <c r="I9" s="60">
        <v>333</v>
      </c>
      <c r="J9" s="60">
        <v>925</v>
      </c>
      <c r="K9" s="60">
        <v>7647</v>
      </c>
    </row>
    <row r="10" spans="1:11" ht="12.75" customHeight="1" x14ac:dyDescent="0.2">
      <c r="A10" s="75" t="s">
        <v>78</v>
      </c>
      <c r="B10" s="60">
        <v>36598</v>
      </c>
      <c r="C10" s="60">
        <v>22472</v>
      </c>
      <c r="D10" s="60">
        <v>14126</v>
      </c>
      <c r="E10" s="60">
        <v>533</v>
      </c>
      <c r="F10" s="60">
        <v>790</v>
      </c>
      <c r="G10" s="60">
        <v>964</v>
      </c>
      <c r="H10" s="60">
        <v>3187</v>
      </c>
      <c r="I10" s="60">
        <v>277</v>
      </c>
      <c r="J10" s="60">
        <v>793</v>
      </c>
      <c r="K10" s="60">
        <v>7582</v>
      </c>
    </row>
    <row r="11" spans="1:11" ht="12.75" customHeight="1" x14ac:dyDescent="0.2">
      <c r="A11" s="75" t="s">
        <v>79</v>
      </c>
      <c r="B11" s="60">
        <v>31433</v>
      </c>
      <c r="C11" s="60">
        <v>20174</v>
      </c>
      <c r="D11" s="60">
        <v>11259</v>
      </c>
      <c r="E11" s="60">
        <v>520</v>
      </c>
      <c r="F11" s="60">
        <v>704</v>
      </c>
      <c r="G11" s="60">
        <v>965</v>
      </c>
      <c r="H11" s="60">
        <v>2603</v>
      </c>
      <c r="I11" s="60">
        <v>187</v>
      </c>
      <c r="J11" s="60">
        <v>570</v>
      </c>
      <c r="K11" s="60">
        <v>5710</v>
      </c>
    </row>
    <row r="12" spans="1:11" ht="12.75" customHeight="1" x14ac:dyDescent="0.2">
      <c r="A12" s="75" t="s">
        <v>80</v>
      </c>
      <c r="B12" s="60">
        <v>27665</v>
      </c>
      <c r="C12" s="60">
        <v>17779</v>
      </c>
      <c r="D12" s="60">
        <v>9886</v>
      </c>
      <c r="E12" s="60">
        <v>556</v>
      </c>
      <c r="F12" s="60">
        <v>569</v>
      </c>
      <c r="G12" s="60">
        <v>1022</v>
      </c>
      <c r="H12" s="60">
        <v>2295</v>
      </c>
      <c r="I12" s="60">
        <v>174</v>
      </c>
      <c r="J12" s="60">
        <v>491</v>
      </c>
      <c r="K12" s="60">
        <v>4779</v>
      </c>
    </row>
    <row r="13" spans="1:11" ht="12.75" customHeight="1" x14ac:dyDescent="0.2">
      <c r="A13" s="75" t="s">
        <v>81</v>
      </c>
      <c r="B13" s="60">
        <v>26137</v>
      </c>
      <c r="C13" s="60">
        <v>16077</v>
      </c>
      <c r="D13" s="60">
        <v>10060</v>
      </c>
      <c r="E13" s="60">
        <v>521</v>
      </c>
      <c r="F13" s="60">
        <v>544</v>
      </c>
      <c r="G13" s="60">
        <v>983</v>
      </c>
      <c r="H13" s="60">
        <v>2210</v>
      </c>
      <c r="I13" s="60">
        <v>154</v>
      </c>
      <c r="J13" s="60">
        <v>419</v>
      </c>
      <c r="K13" s="60">
        <v>5229</v>
      </c>
    </row>
    <row r="14" spans="1:11" ht="12.75" customHeight="1" x14ac:dyDescent="0.2">
      <c r="A14" s="75" t="s">
        <v>82</v>
      </c>
      <c r="B14" s="60">
        <v>62717</v>
      </c>
      <c r="C14" s="60">
        <v>40932</v>
      </c>
      <c r="D14" s="60">
        <v>21785</v>
      </c>
      <c r="E14" s="60">
        <v>1607</v>
      </c>
      <c r="F14" s="60">
        <v>1458</v>
      </c>
      <c r="G14" s="60">
        <v>2276</v>
      </c>
      <c r="H14" s="60">
        <v>6206</v>
      </c>
      <c r="I14" s="60">
        <v>359</v>
      </c>
      <c r="J14" s="60">
        <v>1065</v>
      </c>
      <c r="K14" s="60">
        <v>8814</v>
      </c>
    </row>
    <row r="15" spans="1:11" ht="12.75" customHeight="1" x14ac:dyDescent="0.2">
      <c r="A15" s="75" t="s">
        <v>83</v>
      </c>
      <c r="B15" s="60">
        <v>31847</v>
      </c>
      <c r="C15" s="60">
        <v>24138</v>
      </c>
      <c r="D15" s="60">
        <v>7709</v>
      </c>
      <c r="E15" s="60">
        <v>981</v>
      </c>
      <c r="F15" s="60">
        <v>485</v>
      </c>
      <c r="G15" s="60">
        <v>246</v>
      </c>
      <c r="H15" s="60">
        <v>2874</v>
      </c>
      <c r="I15" s="60">
        <v>186</v>
      </c>
      <c r="J15" s="60">
        <v>646</v>
      </c>
      <c r="K15" s="60">
        <v>2291</v>
      </c>
    </row>
    <row r="16" spans="1:11" ht="12.75" customHeight="1" x14ac:dyDescent="0.2">
      <c r="A16" s="75" t="s">
        <v>12</v>
      </c>
      <c r="B16" s="60">
        <v>61549</v>
      </c>
      <c r="C16" s="60">
        <v>50186</v>
      </c>
      <c r="D16" s="60">
        <v>11363</v>
      </c>
      <c r="E16" s="60">
        <v>753</v>
      </c>
      <c r="F16" s="60">
        <v>800</v>
      </c>
      <c r="G16" s="60">
        <v>555</v>
      </c>
      <c r="H16" s="60">
        <v>3229</v>
      </c>
      <c r="I16" s="60">
        <v>489</v>
      </c>
      <c r="J16" s="60">
        <v>1544</v>
      </c>
      <c r="K16" s="60">
        <v>3993</v>
      </c>
    </row>
    <row r="17" spans="1:11" ht="12.75" customHeight="1" x14ac:dyDescent="0.2">
      <c r="A17" s="89" t="s">
        <v>107</v>
      </c>
      <c r="B17" s="60">
        <v>291999</v>
      </c>
      <c r="C17" s="60">
        <v>237820</v>
      </c>
      <c r="D17" s="60">
        <v>54179</v>
      </c>
      <c r="E17" s="60">
        <v>7077</v>
      </c>
      <c r="F17" s="60">
        <v>7343</v>
      </c>
      <c r="G17" s="60">
        <v>6932</v>
      </c>
      <c r="H17" s="60">
        <v>7839</v>
      </c>
      <c r="I17" s="60">
        <v>3258</v>
      </c>
      <c r="J17" s="60">
        <v>11030</v>
      </c>
      <c r="K17" s="60">
        <v>10700</v>
      </c>
    </row>
    <row r="18" spans="1:11" ht="17.100000000000001" customHeight="1" x14ac:dyDescent="0.2">
      <c r="A18" s="78" t="s">
        <v>1</v>
      </c>
      <c r="B18" s="79">
        <v>608260</v>
      </c>
      <c r="C18" s="79">
        <v>452543</v>
      </c>
      <c r="D18" s="79">
        <v>155717</v>
      </c>
      <c r="E18" s="79">
        <v>13123</v>
      </c>
      <c r="F18" s="79">
        <v>13527</v>
      </c>
      <c r="G18" s="79">
        <v>14989</v>
      </c>
      <c r="H18" s="79">
        <v>34433</v>
      </c>
      <c r="I18" s="79">
        <v>5417</v>
      </c>
      <c r="J18" s="79">
        <v>17483</v>
      </c>
      <c r="K18" s="79">
        <v>56745</v>
      </c>
    </row>
    <row r="19" spans="1:11" ht="12" customHeight="1" x14ac:dyDescent="0.2">
      <c r="A19" s="95" t="s">
        <v>117</v>
      </c>
    </row>
    <row r="20" spans="1:11" ht="12" customHeight="1" x14ac:dyDescent="0.2">
      <c r="A20" s="94" t="s">
        <v>119</v>
      </c>
    </row>
  </sheetData>
  <mergeCells count="5">
    <mergeCell ref="A3:K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D29" sqref="D29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9" t="s">
        <v>20</v>
      </c>
      <c r="H7" s="68" t="s">
        <v>76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45478</v>
      </c>
      <c r="C9" s="60">
        <v>25684</v>
      </c>
      <c r="D9" s="60">
        <v>19794</v>
      </c>
      <c r="E9" s="60">
        <v>661</v>
      </c>
      <c r="F9" s="60">
        <v>1070</v>
      </c>
      <c r="G9" s="60">
        <v>1303</v>
      </c>
      <c r="H9" s="60">
        <v>4866</v>
      </c>
      <c r="I9" s="60">
        <v>444</v>
      </c>
      <c r="J9" s="60">
        <v>1230</v>
      </c>
      <c r="K9" s="60">
        <v>10220</v>
      </c>
    </row>
    <row r="10" spans="1:11" ht="12.75" customHeight="1" x14ac:dyDescent="0.2">
      <c r="A10" s="75" t="s">
        <v>78</v>
      </c>
      <c r="B10" s="60">
        <v>37380</v>
      </c>
      <c r="C10" s="60">
        <v>23459</v>
      </c>
      <c r="D10" s="60">
        <v>13921</v>
      </c>
      <c r="E10" s="60">
        <v>604</v>
      </c>
      <c r="F10" s="60">
        <v>854</v>
      </c>
      <c r="G10" s="60">
        <v>1138</v>
      </c>
      <c r="H10" s="60">
        <v>3390</v>
      </c>
      <c r="I10" s="60">
        <v>233</v>
      </c>
      <c r="J10" s="60">
        <v>680</v>
      </c>
      <c r="K10" s="60">
        <v>7022</v>
      </c>
    </row>
    <row r="11" spans="1:11" ht="12.75" customHeight="1" x14ac:dyDescent="0.2">
      <c r="A11" s="75" t="s">
        <v>79</v>
      </c>
      <c r="B11" s="60">
        <v>32164</v>
      </c>
      <c r="C11" s="60">
        <v>20574</v>
      </c>
      <c r="D11" s="60">
        <v>11590</v>
      </c>
      <c r="E11" s="60">
        <v>615</v>
      </c>
      <c r="F11" s="60">
        <v>649</v>
      </c>
      <c r="G11" s="60">
        <v>1126</v>
      </c>
      <c r="H11" s="60">
        <v>2765</v>
      </c>
      <c r="I11" s="60">
        <v>196</v>
      </c>
      <c r="J11" s="60">
        <v>569</v>
      </c>
      <c r="K11" s="60">
        <v>5670</v>
      </c>
    </row>
    <row r="12" spans="1:11" ht="12.75" customHeight="1" x14ac:dyDescent="0.2">
      <c r="A12" s="75" t="s">
        <v>80</v>
      </c>
      <c r="B12" s="60">
        <v>29641</v>
      </c>
      <c r="C12" s="60">
        <v>18119</v>
      </c>
      <c r="D12" s="60">
        <v>11522</v>
      </c>
      <c r="E12" s="60">
        <v>572</v>
      </c>
      <c r="F12" s="60">
        <v>622</v>
      </c>
      <c r="G12" s="60">
        <v>1043</v>
      </c>
      <c r="H12" s="60">
        <v>2571</v>
      </c>
      <c r="I12" s="60">
        <v>163</v>
      </c>
      <c r="J12" s="60">
        <v>471</v>
      </c>
      <c r="K12" s="60">
        <v>6080</v>
      </c>
    </row>
    <row r="13" spans="1:11" ht="12.75" customHeight="1" x14ac:dyDescent="0.2">
      <c r="A13" s="75" t="s">
        <v>81</v>
      </c>
      <c r="B13" s="60">
        <v>27382</v>
      </c>
      <c r="C13" s="60">
        <v>16340</v>
      </c>
      <c r="D13" s="60">
        <v>11042</v>
      </c>
      <c r="E13" s="60">
        <v>582</v>
      </c>
      <c r="F13" s="60">
        <v>601</v>
      </c>
      <c r="G13" s="60">
        <v>1172</v>
      </c>
      <c r="H13" s="60">
        <v>2543</v>
      </c>
      <c r="I13" s="60">
        <v>144</v>
      </c>
      <c r="J13" s="60">
        <v>427</v>
      </c>
      <c r="K13" s="60">
        <v>5573</v>
      </c>
    </row>
    <row r="14" spans="1:11" ht="12.75" customHeight="1" x14ac:dyDescent="0.2">
      <c r="A14" s="75" t="s">
        <v>82</v>
      </c>
      <c r="B14" s="60">
        <v>59150</v>
      </c>
      <c r="C14" s="60">
        <v>41259</v>
      </c>
      <c r="D14" s="60">
        <v>17891</v>
      </c>
      <c r="E14" s="60">
        <v>1818</v>
      </c>
      <c r="F14" s="60">
        <v>1310</v>
      </c>
      <c r="G14" s="60">
        <v>1406</v>
      </c>
      <c r="H14" s="60">
        <v>6292</v>
      </c>
      <c r="I14" s="60">
        <v>367</v>
      </c>
      <c r="J14" s="60">
        <v>1109</v>
      </c>
      <c r="K14" s="60">
        <v>5589</v>
      </c>
    </row>
    <row r="15" spans="1:11" ht="12.75" customHeight="1" x14ac:dyDescent="0.2">
      <c r="A15" s="75" t="s">
        <v>83</v>
      </c>
      <c r="B15" s="60">
        <v>30434</v>
      </c>
      <c r="C15" s="60">
        <v>23979</v>
      </c>
      <c r="D15" s="60">
        <v>6455</v>
      </c>
      <c r="E15" s="60">
        <v>621</v>
      </c>
      <c r="F15" s="60">
        <v>401</v>
      </c>
      <c r="G15" s="60">
        <v>239</v>
      </c>
      <c r="H15" s="60">
        <v>2208</v>
      </c>
      <c r="I15" s="60">
        <v>201</v>
      </c>
      <c r="J15" s="60">
        <v>673</v>
      </c>
      <c r="K15" s="60">
        <v>2112</v>
      </c>
    </row>
    <row r="16" spans="1:11" ht="12.75" customHeight="1" x14ac:dyDescent="0.2">
      <c r="A16" s="75" t="s">
        <v>12</v>
      </c>
      <c r="B16" s="60">
        <v>61138</v>
      </c>
      <c r="C16" s="60">
        <v>49817</v>
      </c>
      <c r="D16" s="60">
        <v>11321</v>
      </c>
      <c r="E16" s="60">
        <v>693</v>
      </c>
      <c r="F16" s="60">
        <v>840</v>
      </c>
      <c r="G16" s="60">
        <v>608</v>
      </c>
      <c r="H16" s="60">
        <v>3127</v>
      </c>
      <c r="I16" s="60">
        <v>508</v>
      </c>
      <c r="J16" s="60">
        <v>1602</v>
      </c>
      <c r="K16" s="60">
        <v>3943</v>
      </c>
    </row>
    <row r="17" spans="1:11" ht="12.75" customHeight="1" x14ac:dyDescent="0.2">
      <c r="A17" s="89" t="s">
        <v>107</v>
      </c>
      <c r="B17" s="60">
        <v>291832</v>
      </c>
      <c r="C17" s="60">
        <v>237482</v>
      </c>
      <c r="D17" s="60">
        <v>54350</v>
      </c>
      <c r="E17" s="60">
        <v>7230</v>
      </c>
      <c r="F17" s="60">
        <v>7490</v>
      </c>
      <c r="G17" s="60">
        <v>7089</v>
      </c>
      <c r="H17" s="60">
        <v>7887</v>
      </c>
      <c r="I17" s="60">
        <v>3310</v>
      </c>
      <c r="J17" s="60">
        <v>11123</v>
      </c>
      <c r="K17" s="60">
        <v>10221</v>
      </c>
    </row>
    <row r="18" spans="1:11" ht="17.100000000000001" customHeight="1" x14ac:dyDescent="0.2">
      <c r="A18" s="78" t="s">
        <v>1</v>
      </c>
      <c r="B18" s="79">
        <v>614599</v>
      </c>
      <c r="C18" s="79">
        <v>456713</v>
      </c>
      <c r="D18" s="79">
        <v>157886</v>
      </c>
      <c r="E18" s="79">
        <v>13396</v>
      </c>
      <c r="F18" s="79">
        <v>13837</v>
      </c>
      <c r="G18" s="79">
        <v>15124</v>
      </c>
      <c r="H18" s="79">
        <v>35649</v>
      </c>
      <c r="I18" s="79">
        <v>5566</v>
      </c>
      <c r="J18" s="79">
        <v>17884</v>
      </c>
      <c r="K18" s="79">
        <v>56430</v>
      </c>
    </row>
    <row r="19" spans="1:11" ht="12" customHeight="1" x14ac:dyDescent="0.2">
      <c r="A19" s="83"/>
    </row>
    <row r="20" spans="1:11" ht="12" customHeight="1" x14ac:dyDescent="0.2">
      <c r="A20" s="83"/>
    </row>
  </sheetData>
  <mergeCells count="5">
    <mergeCell ref="A3:K4"/>
    <mergeCell ref="A6:A7"/>
    <mergeCell ref="B6:B7"/>
    <mergeCell ref="C6:C7"/>
    <mergeCell ref="D6:D7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IV65536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114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9" t="s">
        <v>20</v>
      </c>
      <c r="H7" s="68" t="s">
        <v>76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46727</v>
      </c>
      <c r="C9" s="60">
        <v>26362</v>
      </c>
      <c r="D9" s="60">
        <v>20365</v>
      </c>
      <c r="E9" s="60">
        <v>821</v>
      </c>
      <c r="F9" s="60">
        <v>1234</v>
      </c>
      <c r="G9" s="60">
        <v>1634</v>
      </c>
      <c r="H9" s="60">
        <v>5201</v>
      </c>
      <c r="I9" s="60">
        <v>503</v>
      </c>
      <c r="J9" s="60">
        <v>981</v>
      </c>
      <c r="K9" s="60">
        <v>9991</v>
      </c>
    </row>
    <row r="10" spans="1:11" ht="12.75" customHeight="1" x14ac:dyDescent="0.2">
      <c r="A10" s="75" t="s">
        <v>78</v>
      </c>
      <c r="B10" s="60">
        <v>38126</v>
      </c>
      <c r="C10" s="60">
        <v>23697</v>
      </c>
      <c r="D10" s="60">
        <v>14429</v>
      </c>
      <c r="E10" s="60">
        <v>706</v>
      </c>
      <c r="F10" s="60">
        <v>810</v>
      </c>
      <c r="G10" s="60">
        <v>1359</v>
      </c>
      <c r="H10" s="60">
        <v>3555</v>
      </c>
      <c r="I10" s="60">
        <v>236</v>
      </c>
      <c r="J10" s="60">
        <v>668</v>
      </c>
      <c r="K10" s="60">
        <v>7095</v>
      </c>
    </row>
    <row r="11" spans="1:11" ht="12.75" customHeight="1" x14ac:dyDescent="0.2">
      <c r="A11" s="75" t="s">
        <v>79</v>
      </c>
      <c r="B11" s="60">
        <v>34466</v>
      </c>
      <c r="C11" s="60">
        <v>20939</v>
      </c>
      <c r="D11" s="60">
        <v>13527</v>
      </c>
      <c r="E11" s="60">
        <v>665</v>
      </c>
      <c r="F11" s="60">
        <v>724</v>
      </c>
      <c r="G11" s="60">
        <v>1177</v>
      </c>
      <c r="H11" s="60">
        <v>3119</v>
      </c>
      <c r="I11" s="60">
        <v>185</v>
      </c>
      <c r="J11" s="60">
        <v>552</v>
      </c>
      <c r="K11" s="60">
        <v>7105</v>
      </c>
    </row>
    <row r="12" spans="1:11" ht="12.75" customHeight="1" x14ac:dyDescent="0.2">
      <c r="A12" s="75" t="s">
        <v>80</v>
      </c>
      <c r="B12" s="60">
        <v>31007</v>
      </c>
      <c r="C12" s="60">
        <v>18330</v>
      </c>
      <c r="D12" s="60">
        <v>12677</v>
      </c>
      <c r="E12" s="60">
        <v>653</v>
      </c>
      <c r="F12" s="60">
        <v>695</v>
      </c>
      <c r="G12" s="60">
        <v>1262</v>
      </c>
      <c r="H12" s="60">
        <v>2984</v>
      </c>
      <c r="I12" s="60">
        <v>162</v>
      </c>
      <c r="J12" s="60">
        <v>472</v>
      </c>
      <c r="K12" s="60">
        <v>6449</v>
      </c>
    </row>
    <row r="13" spans="1:11" ht="12.75" customHeight="1" x14ac:dyDescent="0.2">
      <c r="A13" s="75" t="s">
        <v>81</v>
      </c>
      <c r="B13" s="60">
        <v>24615</v>
      </c>
      <c r="C13" s="60">
        <v>16131</v>
      </c>
      <c r="D13" s="60">
        <v>8484</v>
      </c>
      <c r="E13" s="60">
        <v>605</v>
      </c>
      <c r="F13" s="60">
        <v>621</v>
      </c>
      <c r="G13" s="60">
        <v>919</v>
      </c>
      <c r="H13" s="60">
        <v>2817</v>
      </c>
      <c r="I13" s="60">
        <v>142</v>
      </c>
      <c r="J13" s="60">
        <v>421</v>
      </c>
      <c r="K13" s="60">
        <v>2959</v>
      </c>
    </row>
    <row r="14" spans="1:11" ht="12.75" customHeight="1" x14ac:dyDescent="0.2">
      <c r="A14" s="75" t="s">
        <v>82</v>
      </c>
      <c r="B14" s="60">
        <v>57518</v>
      </c>
      <c r="C14" s="60">
        <v>41916</v>
      </c>
      <c r="D14" s="60">
        <v>15602</v>
      </c>
      <c r="E14" s="60">
        <v>1805</v>
      </c>
      <c r="F14" s="60">
        <v>1074</v>
      </c>
      <c r="G14" s="60">
        <v>753</v>
      </c>
      <c r="H14" s="60">
        <v>5674</v>
      </c>
      <c r="I14" s="60">
        <v>353</v>
      </c>
      <c r="J14" s="60">
        <v>1152</v>
      </c>
      <c r="K14" s="60">
        <v>4791</v>
      </c>
    </row>
    <row r="15" spans="1:11" ht="12.75" customHeight="1" x14ac:dyDescent="0.2">
      <c r="A15" s="75" t="s">
        <v>83</v>
      </c>
      <c r="B15" s="60">
        <v>28784</v>
      </c>
      <c r="C15" s="60">
        <v>23154</v>
      </c>
      <c r="D15" s="60">
        <v>5630</v>
      </c>
      <c r="E15" s="60">
        <v>384</v>
      </c>
      <c r="F15" s="60">
        <v>371</v>
      </c>
      <c r="G15" s="60">
        <v>222</v>
      </c>
      <c r="H15" s="60">
        <v>1732</v>
      </c>
      <c r="I15" s="60">
        <v>231</v>
      </c>
      <c r="J15" s="60">
        <v>671</v>
      </c>
      <c r="K15" s="60">
        <v>2019</v>
      </c>
    </row>
    <row r="16" spans="1:11" ht="12.75" customHeight="1" x14ac:dyDescent="0.2">
      <c r="A16" s="75" t="s">
        <v>12</v>
      </c>
      <c r="B16" s="60">
        <v>61238</v>
      </c>
      <c r="C16" s="60">
        <v>49485</v>
      </c>
      <c r="D16" s="60">
        <v>11753</v>
      </c>
      <c r="E16" s="60">
        <v>758</v>
      </c>
      <c r="F16" s="60">
        <v>866</v>
      </c>
      <c r="G16" s="60">
        <v>674</v>
      </c>
      <c r="H16" s="60">
        <v>3013</v>
      </c>
      <c r="I16" s="60">
        <v>565</v>
      </c>
      <c r="J16" s="60">
        <v>1764</v>
      </c>
      <c r="K16" s="60">
        <v>4113</v>
      </c>
    </row>
    <row r="17" spans="1:11" ht="12.75" customHeight="1" x14ac:dyDescent="0.2">
      <c r="A17" s="89" t="s">
        <v>107</v>
      </c>
      <c r="B17" s="60">
        <v>291884</v>
      </c>
      <c r="C17" s="60">
        <v>237230</v>
      </c>
      <c r="D17" s="60">
        <v>54654</v>
      </c>
      <c r="E17" s="60">
        <v>7360</v>
      </c>
      <c r="F17" s="60">
        <v>7626</v>
      </c>
      <c r="G17" s="60">
        <v>7268</v>
      </c>
      <c r="H17" s="60">
        <v>7812</v>
      </c>
      <c r="I17" s="60">
        <v>3467</v>
      </c>
      <c r="J17" s="60">
        <v>11219</v>
      </c>
      <c r="K17" s="60">
        <v>9902</v>
      </c>
    </row>
    <row r="18" spans="1:11" ht="17.100000000000001" customHeight="1" x14ac:dyDescent="0.2">
      <c r="A18" s="78" t="s">
        <v>1</v>
      </c>
      <c r="B18" s="79">
        <v>614365</v>
      </c>
      <c r="C18" s="79">
        <v>457244</v>
      </c>
      <c r="D18" s="79">
        <v>157121</v>
      </c>
      <c r="E18" s="79">
        <v>13757</v>
      </c>
      <c r="F18" s="79">
        <v>14021</v>
      </c>
      <c r="G18" s="79">
        <v>15268</v>
      </c>
      <c r="H18" s="79">
        <v>35907</v>
      </c>
      <c r="I18" s="79">
        <v>5844</v>
      </c>
      <c r="J18" s="79">
        <v>17900</v>
      </c>
      <c r="K18" s="79">
        <v>54424</v>
      </c>
    </row>
    <row r="19" spans="1:11" ht="12" customHeight="1" x14ac:dyDescent="0.2">
      <c r="A19" s="83"/>
    </row>
    <row r="20" spans="1:11" ht="12" customHeight="1" x14ac:dyDescent="0.2">
      <c r="A20" s="83"/>
    </row>
  </sheetData>
  <mergeCells count="5">
    <mergeCell ref="A3:K4"/>
    <mergeCell ref="A6:A7"/>
    <mergeCell ref="B6:B7"/>
    <mergeCell ref="C6:C7"/>
    <mergeCell ref="D6:D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B14" sqref="B14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113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9" t="s">
        <v>20</v>
      </c>
      <c r="H7" s="68" t="s">
        <v>76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47810</v>
      </c>
      <c r="C9" s="60">
        <v>26710</v>
      </c>
      <c r="D9" s="60">
        <v>21100</v>
      </c>
      <c r="E9" s="60">
        <v>913</v>
      </c>
      <c r="F9" s="60">
        <v>1128</v>
      </c>
      <c r="G9" s="60">
        <v>1891</v>
      </c>
      <c r="H9" s="60">
        <v>5719</v>
      </c>
      <c r="I9" s="60">
        <v>406</v>
      </c>
      <c r="J9" s="60">
        <v>902</v>
      </c>
      <c r="K9" s="60">
        <v>10141</v>
      </c>
    </row>
    <row r="10" spans="1:11" ht="12.75" customHeight="1" x14ac:dyDescent="0.2">
      <c r="A10" s="75" t="s">
        <v>78</v>
      </c>
      <c r="B10" s="60">
        <v>40697</v>
      </c>
      <c r="C10" s="60">
        <v>24000</v>
      </c>
      <c r="D10" s="60">
        <v>16697</v>
      </c>
      <c r="E10" s="60">
        <v>789</v>
      </c>
      <c r="F10" s="60">
        <v>842</v>
      </c>
      <c r="G10" s="60">
        <v>1393</v>
      </c>
      <c r="H10" s="60">
        <v>4073</v>
      </c>
      <c r="I10" s="60">
        <v>231</v>
      </c>
      <c r="J10" s="60">
        <v>651</v>
      </c>
      <c r="K10" s="60">
        <v>8718</v>
      </c>
    </row>
    <row r="11" spans="1:11" ht="12.75" customHeight="1" x14ac:dyDescent="0.2">
      <c r="A11" s="75" t="s">
        <v>79</v>
      </c>
      <c r="B11" s="60">
        <v>35941</v>
      </c>
      <c r="C11" s="60">
        <v>21121</v>
      </c>
      <c r="D11" s="60">
        <v>14820</v>
      </c>
      <c r="E11" s="60">
        <v>732</v>
      </c>
      <c r="F11" s="60">
        <v>802</v>
      </c>
      <c r="G11" s="60">
        <v>1386</v>
      </c>
      <c r="H11" s="60">
        <v>3571</v>
      </c>
      <c r="I11" s="60">
        <v>188</v>
      </c>
      <c r="J11" s="60">
        <v>564</v>
      </c>
      <c r="K11" s="60">
        <v>7577</v>
      </c>
    </row>
    <row r="12" spans="1:11" ht="12.75" customHeight="1" x14ac:dyDescent="0.2">
      <c r="A12" s="75" t="s">
        <v>80</v>
      </c>
      <c r="B12" s="60">
        <v>27608</v>
      </c>
      <c r="C12" s="60">
        <v>17860</v>
      </c>
      <c r="D12" s="60">
        <v>9748</v>
      </c>
      <c r="E12" s="60">
        <v>664</v>
      </c>
      <c r="F12" s="60">
        <v>690</v>
      </c>
      <c r="G12" s="60">
        <v>1011</v>
      </c>
      <c r="H12" s="60">
        <v>3225</v>
      </c>
      <c r="I12" s="60">
        <v>156</v>
      </c>
      <c r="J12" s="60">
        <v>481</v>
      </c>
      <c r="K12" s="60">
        <v>3521</v>
      </c>
    </row>
    <row r="13" spans="1:11" ht="12.75" customHeight="1" x14ac:dyDescent="0.2">
      <c r="A13" s="75" t="s">
        <v>81</v>
      </c>
      <c r="B13" s="60">
        <v>23087</v>
      </c>
      <c r="C13" s="60">
        <v>16045</v>
      </c>
      <c r="D13" s="60">
        <v>7042</v>
      </c>
      <c r="E13" s="60">
        <v>729</v>
      </c>
      <c r="F13" s="60">
        <v>536</v>
      </c>
      <c r="G13" s="60">
        <v>500</v>
      </c>
      <c r="H13" s="60">
        <v>2430</v>
      </c>
      <c r="I13" s="60">
        <v>145</v>
      </c>
      <c r="J13" s="60">
        <v>449</v>
      </c>
      <c r="K13" s="60">
        <v>2253</v>
      </c>
    </row>
    <row r="14" spans="1:11" ht="12.75" customHeight="1" x14ac:dyDescent="0.2">
      <c r="A14" s="75" t="s">
        <v>82</v>
      </c>
      <c r="B14" s="60">
        <v>55423</v>
      </c>
      <c r="C14" s="60">
        <v>41905</v>
      </c>
      <c r="D14" s="60">
        <v>13518</v>
      </c>
      <c r="E14" s="60">
        <v>1430</v>
      </c>
      <c r="F14" s="60">
        <v>844</v>
      </c>
      <c r="G14" s="60">
        <v>436</v>
      </c>
      <c r="H14" s="60">
        <v>4818</v>
      </c>
      <c r="I14" s="60">
        <v>359</v>
      </c>
      <c r="J14" s="60">
        <v>1188</v>
      </c>
      <c r="K14" s="60">
        <v>4443</v>
      </c>
    </row>
    <row r="15" spans="1:11" ht="12.75" customHeight="1" x14ac:dyDescent="0.2">
      <c r="A15" s="75" t="s">
        <v>83</v>
      </c>
      <c r="B15" s="60">
        <v>28855</v>
      </c>
      <c r="C15" s="60">
        <v>23349</v>
      </c>
      <c r="D15" s="60">
        <v>5506</v>
      </c>
      <c r="E15" s="60">
        <v>317</v>
      </c>
      <c r="F15" s="60">
        <v>377</v>
      </c>
      <c r="G15" s="60">
        <v>248</v>
      </c>
      <c r="H15" s="60">
        <v>1642</v>
      </c>
      <c r="I15" s="60">
        <v>239</v>
      </c>
      <c r="J15" s="60">
        <v>680</v>
      </c>
      <c r="K15" s="60">
        <v>2003</v>
      </c>
    </row>
    <row r="16" spans="1:11" ht="12.75" customHeight="1" x14ac:dyDescent="0.2">
      <c r="A16" s="75" t="s">
        <v>12</v>
      </c>
      <c r="B16" s="60">
        <v>60244</v>
      </c>
      <c r="C16" s="60">
        <v>48219</v>
      </c>
      <c r="D16" s="60">
        <v>12025</v>
      </c>
      <c r="E16" s="60">
        <v>806</v>
      </c>
      <c r="F16" s="60">
        <v>891</v>
      </c>
      <c r="G16" s="60">
        <v>732</v>
      </c>
      <c r="H16" s="60">
        <v>2829</v>
      </c>
      <c r="I16" s="60">
        <v>579</v>
      </c>
      <c r="J16" s="60">
        <v>1939</v>
      </c>
      <c r="K16" s="60">
        <v>4249</v>
      </c>
    </row>
    <row r="17" spans="1:11" ht="12.75" customHeight="1" x14ac:dyDescent="0.2">
      <c r="A17" s="89" t="s">
        <v>107</v>
      </c>
      <c r="B17" s="60">
        <v>292000</v>
      </c>
      <c r="C17" s="60">
        <v>237033</v>
      </c>
      <c r="D17" s="60">
        <v>54967</v>
      </c>
      <c r="E17" s="60">
        <v>7524</v>
      </c>
      <c r="F17" s="60">
        <v>7736</v>
      </c>
      <c r="G17" s="60">
        <v>7440</v>
      </c>
      <c r="H17" s="60">
        <v>7823</v>
      </c>
      <c r="I17" s="60">
        <v>3615</v>
      </c>
      <c r="J17" s="60">
        <v>11297</v>
      </c>
      <c r="K17" s="60">
        <v>9532</v>
      </c>
    </row>
    <row r="18" spans="1:11" ht="17.100000000000001" customHeight="1" x14ac:dyDescent="0.2">
      <c r="A18" s="78" t="s">
        <v>1</v>
      </c>
      <c r="B18" s="79">
        <v>611665</v>
      </c>
      <c r="C18" s="79">
        <v>456242</v>
      </c>
      <c r="D18" s="79">
        <v>155423</v>
      </c>
      <c r="E18" s="79">
        <v>13904</v>
      </c>
      <c r="F18" s="79">
        <v>13846</v>
      </c>
      <c r="G18" s="79">
        <v>15037</v>
      </c>
      <c r="H18" s="79">
        <v>36130</v>
      </c>
      <c r="I18" s="79">
        <v>5918</v>
      </c>
      <c r="J18" s="79">
        <v>18151</v>
      </c>
      <c r="K18" s="79">
        <v>52437</v>
      </c>
    </row>
    <row r="19" spans="1:11" ht="12" customHeight="1" x14ac:dyDescent="0.2">
      <c r="A19" s="83"/>
    </row>
    <row r="20" spans="1:11" ht="12" customHeight="1" x14ac:dyDescent="0.2">
      <c r="A20" s="83"/>
    </row>
  </sheetData>
  <mergeCells count="5">
    <mergeCell ref="A3:K4"/>
    <mergeCell ref="A6:A7"/>
    <mergeCell ref="B6:B7"/>
    <mergeCell ref="C6:C7"/>
    <mergeCell ref="D6:D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E1" sqref="E1"/>
    </sheetView>
  </sheetViews>
  <sheetFormatPr baseColWidth="10" defaultColWidth="12" defaultRowHeight="11.25" x14ac:dyDescent="0.2"/>
  <cols>
    <col min="1" max="1" width="13.83203125" style="74" customWidth="1"/>
    <col min="2" max="2" width="10.33203125" style="74" customWidth="1"/>
    <col min="3" max="10" width="10" style="74" customWidth="1"/>
    <col min="11" max="11" width="10.33203125" style="74" customWidth="1"/>
    <col min="12" max="16384" width="12" style="74"/>
  </cols>
  <sheetData>
    <row r="1" spans="1:11" ht="12.75" customHeight="1" x14ac:dyDescent="0.2">
      <c r="A1" s="4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/>
    <row r="3" spans="1:11" ht="12.75" customHeight="1" x14ac:dyDescent="0.2">
      <c r="A3" s="99" t="s">
        <v>111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2.7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2.75" customHeight="1" thickBot="1" x14ac:dyDescent="0.25">
      <c r="A6" s="101" t="s">
        <v>90</v>
      </c>
      <c r="B6" s="103" t="s">
        <v>1</v>
      </c>
      <c r="C6" s="103" t="s">
        <v>2</v>
      </c>
      <c r="D6" s="103" t="s">
        <v>3</v>
      </c>
      <c r="E6" s="88" t="s">
        <v>105</v>
      </c>
      <c r="F6" s="65"/>
      <c r="G6" s="65"/>
      <c r="H6" s="65"/>
      <c r="I6" s="65"/>
      <c r="J6" s="65"/>
      <c r="K6" s="66"/>
    </row>
    <row r="7" spans="1:11" ht="38.1" customHeight="1" thickBot="1" x14ac:dyDescent="0.25">
      <c r="A7" s="102"/>
      <c r="B7" s="104"/>
      <c r="C7" s="104"/>
      <c r="D7" s="104"/>
      <c r="E7" s="68" t="s">
        <v>28</v>
      </c>
      <c r="F7" s="67" t="s">
        <v>18</v>
      </c>
      <c r="G7" s="69" t="s">
        <v>20</v>
      </c>
      <c r="H7" s="68" t="s">
        <v>76</v>
      </c>
      <c r="I7" s="68" t="s">
        <v>89</v>
      </c>
      <c r="J7" s="67" t="s">
        <v>19</v>
      </c>
      <c r="K7" s="70" t="s">
        <v>77</v>
      </c>
    </row>
    <row r="8" spans="1:11" ht="12.75" customHeight="1" x14ac:dyDescent="0.2">
      <c r="A8" s="71"/>
      <c r="B8" s="60"/>
      <c r="C8" s="60"/>
      <c r="D8" s="60"/>
      <c r="E8" s="60"/>
      <c r="F8" s="72"/>
      <c r="G8" s="60"/>
      <c r="H8" s="60"/>
      <c r="I8" s="60"/>
      <c r="J8" s="60"/>
      <c r="K8" s="60"/>
    </row>
    <row r="9" spans="1:11" ht="12.75" customHeight="1" x14ac:dyDescent="0.2">
      <c r="A9" s="73" t="s">
        <v>42</v>
      </c>
      <c r="B9" s="60">
        <v>50744</v>
      </c>
      <c r="C9" s="60">
        <v>27106</v>
      </c>
      <c r="D9" s="60">
        <v>23638</v>
      </c>
      <c r="E9" s="60">
        <v>1004</v>
      </c>
      <c r="F9" s="60">
        <v>1178</v>
      </c>
      <c r="G9" s="60">
        <v>1941</v>
      </c>
      <c r="H9" s="60">
        <v>6364</v>
      </c>
      <c r="I9" s="60">
        <v>410</v>
      </c>
      <c r="J9" s="60">
        <v>861</v>
      </c>
      <c r="K9" s="60">
        <v>11880</v>
      </c>
    </row>
    <row r="10" spans="1:11" ht="12.75" customHeight="1" x14ac:dyDescent="0.2">
      <c r="A10" s="75" t="s">
        <v>78</v>
      </c>
      <c r="B10" s="60">
        <v>42892</v>
      </c>
      <c r="C10" s="60">
        <v>24368</v>
      </c>
      <c r="D10" s="60">
        <v>18524</v>
      </c>
      <c r="E10" s="60">
        <v>837</v>
      </c>
      <c r="F10" s="60">
        <v>993</v>
      </c>
      <c r="G10" s="60">
        <v>1632</v>
      </c>
      <c r="H10" s="60">
        <v>4527</v>
      </c>
      <c r="I10" s="60">
        <v>248</v>
      </c>
      <c r="J10" s="60">
        <v>684</v>
      </c>
      <c r="K10" s="60">
        <v>9603</v>
      </c>
    </row>
    <row r="11" spans="1:11" ht="12.75" customHeight="1" x14ac:dyDescent="0.2">
      <c r="A11" s="75" t="s">
        <v>79</v>
      </c>
      <c r="B11" s="60">
        <v>32229</v>
      </c>
      <c r="C11" s="60">
        <v>20584</v>
      </c>
      <c r="D11" s="60">
        <v>11645</v>
      </c>
      <c r="E11" s="60">
        <v>745</v>
      </c>
      <c r="F11" s="60">
        <v>815</v>
      </c>
      <c r="G11" s="60">
        <v>1111</v>
      </c>
      <c r="H11" s="60">
        <v>3782</v>
      </c>
      <c r="I11" s="60">
        <v>191</v>
      </c>
      <c r="J11" s="60">
        <v>560</v>
      </c>
      <c r="K11" s="60">
        <v>4441</v>
      </c>
    </row>
    <row r="12" spans="1:11" ht="12.75" customHeight="1" x14ac:dyDescent="0.2">
      <c r="A12" s="75" t="s">
        <v>80</v>
      </c>
      <c r="B12" s="60">
        <v>26034</v>
      </c>
      <c r="C12" s="60">
        <v>17880</v>
      </c>
      <c r="D12" s="60">
        <v>8154</v>
      </c>
      <c r="E12" s="60">
        <v>792</v>
      </c>
      <c r="F12" s="60">
        <v>602</v>
      </c>
      <c r="G12" s="60">
        <v>535</v>
      </c>
      <c r="H12" s="60">
        <v>2784</v>
      </c>
      <c r="I12" s="60">
        <v>154</v>
      </c>
      <c r="J12" s="60">
        <v>514</v>
      </c>
      <c r="K12" s="60">
        <v>2773</v>
      </c>
    </row>
    <row r="13" spans="1:11" ht="12.75" customHeight="1" x14ac:dyDescent="0.2">
      <c r="A13" s="75" t="s">
        <v>81</v>
      </c>
      <c r="B13" s="60">
        <v>23016</v>
      </c>
      <c r="C13" s="60">
        <v>16528</v>
      </c>
      <c r="D13" s="60">
        <v>6488</v>
      </c>
      <c r="E13" s="60">
        <v>793</v>
      </c>
      <c r="F13" s="60">
        <v>410</v>
      </c>
      <c r="G13" s="60">
        <v>175</v>
      </c>
      <c r="H13" s="60">
        <v>2448</v>
      </c>
      <c r="I13" s="60">
        <v>135</v>
      </c>
      <c r="J13" s="60">
        <v>467</v>
      </c>
      <c r="K13" s="60">
        <v>2060</v>
      </c>
    </row>
    <row r="14" spans="1:11" ht="12.75" customHeight="1" x14ac:dyDescent="0.2">
      <c r="A14" s="75" t="s">
        <v>82</v>
      </c>
      <c r="B14" s="60">
        <v>52967</v>
      </c>
      <c r="C14" s="60">
        <v>41234</v>
      </c>
      <c r="D14" s="60">
        <v>11733</v>
      </c>
      <c r="E14" s="60">
        <v>908</v>
      </c>
      <c r="F14" s="60">
        <v>745</v>
      </c>
      <c r="G14" s="60">
        <v>422</v>
      </c>
      <c r="H14" s="60">
        <v>3841</v>
      </c>
      <c r="I14" s="60">
        <v>377</v>
      </c>
      <c r="J14" s="60">
        <v>1191</v>
      </c>
      <c r="K14" s="60">
        <v>4249</v>
      </c>
    </row>
    <row r="15" spans="1:11" ht="12.75" customHeight="1" x14ac:dyDescent="0.2">
      <c r="A15" s="75" t="s">
        <v>83</v>
      </c>
      <c r="B15" s="60">
        <v>29085</v>
      </c>
      <c r="C15" s="60">
        <v>23346</v>
      </c>
      <c r="D15" s="60">
        <v>5739</v>
      </c>
      <c r="E15" s="60">
        <v>334</v>
      </c>
      <c r="F15" s="60">
        <v>381</v>
      </c>
      <c r="G15" s="60">
        <v>301</v>
      </c>
      <c r="H15" s="60">
        <v>1610</v>
      </c>
      <c r="I15" s="60">
        <v>259</v>
      </c>
      <c r="J15" s="60">
        <v>728</v>
      </c>
      <c r="K15" s="60">
        <v>2126</v>
      </c>
    </row>
    <row r="16" spans="1:11" ht="12.75" customHeight="1" x14ac:dyDescent="0.2">
      <c r="A16" s="75" t="s">
        <v>12</v>
      </c>
      <c r="B16" s="60">
        <v>60152</v>
      </c>
      <c r="C16" s="60">
        <v>47783</v>
      </c>
      <c r="D16" s="60">
        <v>12369</v>
      </c>
      <c r="E16" s="60">
        <v>867</v>
      </c>
      <c r="F16" s="60">
        <v>933</v>
      </c>
      <c r="G16" s="60">
        <v>793</v>
      </c>
      <c r="H16" s="60">
        <v>2637</v>
      </c>
      <c r="I16" s="60">
        <v>646</v>
      </c>
      <c r="J16" s="60">
        <v>2053</v>
      </c>
      <c r="K16" s="60">
        <v>4440</v>
      </c>
    </row>
    <row r="17" spans="1:11" ht="12.75" customHeight="1" x14ac:dyDescent="0.2">
      <c r="A17" s="89" t="s">
        <v>107</v>
      </c>
      <c r="B17" s="60">
        <v>292101</v>
      </c>
      <c r="C17" s="60">
        <v>236826</v>
      </c>
      <c r="D17" s="60">
        <v>55275</v>
      </c>
      <c r="E17" s="60">
        <v>7659</v>
      </c>
      <c r="F17" s="60">
        <v>7857</v>
      </c>
      <c r="G17" s="60">
        <v>7640</v>
      </c>
      <c r="H17" s="60">
        <v>7801</v>
      </c>
      <c r="I17" s="60">
        <v>3713</v>
      </c>
      <c r="J17" s="60">
        <v>11388</v>
      </c>
      <c r="K17" s="60">
        <v>9217</v>
      </c>
    </row>
    <row r="18" spans="1:11" ht="17.100000000000001" customHeight="1" x14ac:dyDescent="0.2">
      <c r="A18" s="78" t="s">
        <v>1</v>
      </c>
      <c r="B18" s="79">
        <v>609220</v>
      </c>
      <c r="C18" s="79">
        <v>455655</v>
      </c>
      <c r="D18" s="79">
        <v>153565</v>
      </c>
      <c r="E18" s="79">
        <v>13939</v>
      </c>
      <c r="F18" s="79">
        <v>13914</v>
      </c>
      <c r="G18" s="79">
        <v>14550</v>
      </c>
      <c r="H18" s="79">
        <v>35794</v>
      </c>
      <c r="I18" s="79">
        <v>6133</v>
      </c>
      <c r="J18" s="79">
        <v>18446</v>
      </c>
      <c r="K18" s="79">
        <v>50789</v>
      </c>
    </row>
    <row r="19" spans="1:11" ht="12" customHeight="1" x14ac:dyDescent="0.2">
      <c r="A19" s="83"/>
    </row>
    <row r="20" spans="1:11" ht="12" customHeight="1" x14ac:dyDescent="0.2">
      <c r="A20" s="83"/>
    </row>
  </sheetData>
  <mergeCells count="5">
    <mergeCell ref="A3:K4"/>
    <mergeCell ref="A6:A7"/>
    <mergeCell ref="B6:B7"/>
    <mergeCell ref="C6:C7"/>
    <mergeCell ref="D6:D7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39</vt:i4>
      </vt:variant>
      <vt:variant>
        <vt:lpstr>Benannte Bereiche</vt:lpstr>
      </vt:variant>
      <vt:variant>
        <vt:i4>11</vt:i4>
      </vt:variant>
    </vt:vector>
  </HeadingPairs>
  <TitlesOfParts>
    <vt:vector size="50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'2017'!Druckbereich</vt:lpstr>
      <vt:lpstr>'2018'!Druckbereich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1994 nach Wohndauer in der Gemeinde und Staatsangehörigkeit</dc:title>
  <dc:subject>TABELLE</dc:subject>
  <dc:creator>U12A002</dc:creator>
  <dc:description/>
  <cp:lastModifiedBy>Brüssow, Fabian</cp:lastModifiedBy>
  <cp:lastPrinted>2012-09-13T13:05:27Z</cp:lastPrinted>
  <dcterms:created xsi:type="dcterms:W3CDTF">2011-09-01T07:42:18Z</dcterms:created>
  <dcterms:modified xsi:type="dcterms:W3CDTF">2024-02-23T16:01:17Z</dcterms:modified>
</cp:coreProperties>
</file>