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90" windowWidth="9135" windowHeight="4965" tabRatio="683" activeTab="1"/>
  </bookViews>
  <sheets>
    <sheet name="Info" sheetId="1" r:id="rId1"/>
    <sheet name="2023" sheetId="34" r:id="rId2"/>
    <sheet name="2022" sheetId="33" r:id="rId3"/>
    <sheet name="2021" sheetId="32" r:id="rId4"/>
    <sheet name="2020" sheetId="31" r:id="rId5"/>
    <sheet name="2018" sheetId="30" r:id="rId6"/>
    <sheet name="2017" sheetId="29" r:id="rId7"/>
    <sheet name="2016" sheetId="28" r:id="rId8"/>
    <sheet name="2015" sheetId="27" r:id="rId9"/>
    <sheet name="2014" sheetId="25" r:id="rId10"/>
    <sheet name="2013" sheetId="24" r:id="rId11"/>
    <sheet name="2012" sheetId="23" r:id="rId12"/>
    <sheet name="2011" sheetId="22" r:id="rId13"/>
    <sheet name="2010" sheetId="21" r:id="rId14"/>
    <sheet name="2009" sheetId="20" r:id="rId15"/>
    <sheet name="2008" sheetId="19" r:id="rId16"/>
    <sheet name="2007" sheetId="17" r:id="rId17"/>
    <sheet name="2006" sheetId="14" r:id="rId18"/>
    <sheet name="2005" sheetId="16" r:id="rId19"/>
    <sheet name="2004" sheetId="2" r:id="rId20"/>
    <sheet name="2003" sheetId="3" r:id="rId21"/>
    <sheet name="2002" sheetId="4" r:id="rId22"/>
    <sheet name="2001" sheetId="5" r:id="rId23"/>
    <sheet name="2000" sheetId="6" r:id="rId24"/>
    <sheet name="1999" sheetId="7" r:id="rId25"/>
    <sheet name="1998" sheetId="8" r:id="rId26"/>
    <sheet name="1997" sheetId="9" r:id="rId27"/>
    <sheet name="1996" sheetId="10" r:id="rId28"/>
    <sheet name="1995" sheetId="11" r:id="rId29"/>
  </sheets>
  <definedNames>
    <definedName name="__123Graph_A" localSheetId="27" hidden="1">'1996'!$A$11:$A$21</definedName>
    <definedName name="__123Graph_A" localSheetId="26" hidden="1">'1997'!$A$11:$A$21</definedName>
    <definedName name="__123Graph_A" localSheetId="18" hidden="1">'2005'!$A$10:$A$20</definedName>
    <definedName name="__123Graph_A" hidden="1">'1995'!$A$11:$A$21</definedName>
    <definedName name="__123Graph_B" localSheetId="27" hidden="1">'1996'!$B$11:$B$21</definedName>
    <definedName name="__123Graph_B" localSheetId="26" hidden="1">'1997'!$B$11:$B$21</definedName>
    <definedName name="__123Graph_B" localSheetId="18" hidden="1">'2005'!$B$10:$B$20</definedName>
    <definedName name="__123Graph_B" hidden="1">'1995'!$B$11:$B$21</definedName>
    <definedName name="__123Graph_X" localSheetId="27" hidden="1">'1996'!$A$11:$A$21</definedName>
    <definedName name="__123Graph_X" localSheetId="26" hidden="1">'1997'!$A$11:$A$21</definedName>
    <definedName name="__123Graph_X" localSheetId="18" hidden="1">'2005'!$A$10:$A$20</definedName>
    <definedName name="__123Graph_X" hidden="1">'1995'!$A$11:$A$21</definedName>
    <definedName name="Farbe" localSheetId="11">'2012'!$A$3:$G$3,'2012'!$A$5:$G$8,'2012'!$A$5:$A$20</definedName>
    <definedName name="Farbe" localSheetId="10">'2013'!$A$3:$G$3,'2013'!$A$5:$G$8,'2013'!$A$5:$A$20</definedName>
    <definedName name="Farbe" localSheetId="9">'2014'!$A$3:$G$3,'2014'!$A$5:$G$8,'2014'!$A$5:$A$20</definedName>
    <definedName name="Farbe" localSheetId="8">'2015'!$A$3:$G$3,'2015'!$A$5:$G$8,'2015'!$A$5:$A$20</definedName>
    <definedName name="Farbe" localSheetId="7">'2016'!$A$3:$G$3,'2016'!$A$5:$G$8,'2016'!$A$5:$A$20</definedName>
    <definedName name="Farbe" localSheetId="6">'2017'!$A$3:$G$3,'2017'!$A$5:$G$8,'2017'!$A$5:$A$20</definedName>
    <definedName name="Farbe" localSheetId="5">'2018'!$A$3:$G$3,'2018'!$A$5:$G$8,'2018'!$A$5:$A$20</definedName>
    <definedName name="Farbe" localSheetId="4">'2020'!$A$3:$G$3,'2020'!$A$5:$G$8,'2020'!$A$5:$A$20</definedName>
    <definedName name="Farbe" localSheetId="3">'2021'!$A$3:$G$3,'2021'!$A$5:$G$8,'2021'!$A$5:$A$20</definedName>
    <definedName name="Farbe" localSheetId="2">'2022'!$A$3:$G$3,'2022'!$A$5:$G$8,'2022'!$A$5:$A$20</definedName>
    <definedName name="Farbe" localSheetId="1">'2023'!$A$3:$G$3,'2023'!$A$5:$G$8,'2023'!$A$5:$A$20</definedName>
    <definedName name="Jahrbuch2013" localSheetId="10">'2013'!$A$5:$G$24</definedName>
    <definedName name="Jahrbuch2013" localSheetId="9">'2014'!$A$5:$G$24</definedName>
    <definedName name="Jahrbuch2013" localSheetId="8">'2015'!$A$5:$G$24</definedName>
    <definedName name="Jahrbuch2013" localSheetId="7">'2016'!$A$5:$G$24</definedName>
    <definedName name="Jahrbuch2013" localSheetId="6">'2017'!$A$5:$G$24</definedName>
    <definedName name="Jahrbuch2013" localSheetId="5">'2018'!$A$5:$G$24</definedName>
    <definedName name="Jahrbuch2013" localSheetId="4">'2020'!$A$5:$G$24</definedName>
    <definedName name="Jahrbuch2013" localSheetId="3">'2021'!$A$5:$G$24</definedName>
    <definedName name="Jahrbuch2013" localSheetId="2">'2022'!$A$5:$G$24</definedName>
    <definedName name="Jahrbuch2013" localSheetId="1">'2023'!$A$5:$G$24</definedName>
    <definedName name="Jahrbuch2013">'2012'!$A$5:$G$24</definedName>
  </definedNames>
  <calcPr calcId="162913"/>
</workbook>
</file>

<file path=xl/calcChain.xml><?xml version="1.0" encoding="utf-8"?>
<calcChain xmlns="http://schemas.openxmlformats.org/spreadsheetml/2006/main">
  <c r="G20" i="30" l="1"/>
  <c r="F20" i="30"/>
  <c r="E20" i="30"/>
  <c r="D20" i="30"/>
  <c r="C20" i="30"/>
  <c r="B18" i="30"/>
  <c r="B17" i="30"/>
  <c r="B16" i="30"/>
  <c r="B15" i="30"/>
  <c r="B14" i="30"/>
  <c r="B13" i="30"/>
  <c r="B12" i="30"/>
  <c r="B11" i="30"/>
  <c r="B10" i="30"/>
  <c r="G20" i="29"/>
  <c r="F20" i="29"/>
  <c r="E20" i="29"/>
  <c r="D20" i="29"/>
  <c r="C20" i="29"/>
  <c r="B18" i="29"/>
  <c r="B17" i="29"/>
  <c r="B16" i="29"/>
  <c r="B15" i="29"/>
  <c r="B14" i="29"/>
  <c r="B13" i="29"/>
  <c r="B12" i="29"/>
  <c r="B11" i="29"/>
  <c r="B10" i="29"/>
  <c r="G20" i="28"/>
  <c r="F20" i="28"/>
  <c r="E20" i="28"/>
  <c r="D20" i="28"/>
  <c r="C20" i="28"/>
  <c r="B18" i="28"/>
  <c r="B17" i="28"/>
  <c r="B16" i="28"/>
  <c r="B15" i="28"/>
  <c r="B14" i="28"/>
  <c r="B13" i="28"/>
  <c r="B12" i="28"/>
  <c r="B11" i="28"/>
  <c r="B10" i="28"/>
  <c r="G20" i="27"/>
  <c r="F20" i="27"/>
  <c r="E20" i="27"/>
  <c r="D20" i="27"/>
  <c r="C20" i="27"/>
  <c r="B18" i="27"/>
  <c r="B17" i="27"/>
  <c r="B16" i="27"/>
  <c r="B15" i="27"/>
  <c r="B14" i="27"/>
  <c r="B13" i="27"/>
  <c r="B12" i="27"/>
  <c r="B11" i="27"/>
  <c r="B10" i="27"/>
  <c r="B20" i="27"/>
  <c r="G20" i="25"/>
  <c r="F20" i="25"/>
  <c r="E20" i="25"/>
  <c r="D20" i="25"/>
  <c r="C20" i="25"/>
  <c r="B18" i="25"/>
  <c r="B17" i="25"/>
  <c r="B16" i="25"/>
  <c r="B15" i="25"/>
  <c r="B14" i="25"/>
  <c r="B13" i="25"/>
  <c r="B12" i="25"/>
  <c r="B11" i="25"/>
  <c r="B10" i="25"/>
  <c r="B20" i="25"/>
  <c r="G20" i="24"/>
  <c r="F20" i="24"/>
  <c r="E20" i="24"/>
  <c r="D20" i="24"/>
  <c r="C20" i="24"/>
  <c r="B18" i="24"/>
  <c r="B17" i="24"/>
  <c r="B16" i="24"/>
  <c r="B15" i="24"/>
  <c r="B14" i="24"/>
  <c r="B13" i="24"/>
  <c r="B12" i="24"/>
  <c r="B11" i="24"/>
  <c r="B10" i="24"/>
  <c r="G20" i="23"/>
  <c r="F20" i="23"/>
  <c r="E20" i="23"/>
  <c r="D20" i="23"/>
  <c r="C20" i="23"/>
  <c r="B18" i="23"/>
  <c r="B17" i="23"/>
  <c r="B16" i="23"/>
  <c r="B15" i="23"/>
  <c r="B14" i="23"/>
  <c r="B13" i="23"/>
  <c r="B12" i="23"/>
  <c r="B11" i="23"/>
  <c r="B10" i="23"/>
  <c r="B20" i="23"/>
  <c r="G20" i="22"/>
  <c r="F20" i="22"/>
  <c r="E20" i="22"/>
  <c r="D20" i="22"/>
  <c r="C20" i="22"/>
  <c r="B18" i="22"/>
  <c r="B17" i="22"/>
  <c r="B16" i="22"/>
  <c r="B15" i="22"/>
  <c r="B14" i="22"/>
  <c r="B13" i="22"/>
  <c r="B12" i="22"/>
  <c r="B11" i="22"/>
  <c r="B10" i="22"/>
  <c r="B20" i="22"/>
  <c r="B10" i="21"/>
  <c r="B11" i="21"/>
  <c r="B12" i="21"/>
  <c r="B20" i="21"/>
  <c r="B13" i="21"/>
  <c r="B14" i="21"/>
  <c r="B15" i="21"/>
  <c r="B16" i="21"/>
  <c r="B17" i="21"/>
  <c r="B18" i="21"/>
  <c r="C20" i="21"/>
  <c r="D20" i="21"/>
  <c r="E20" i="21"/>
  <c r="F20" i="21"/>
  <c r="G20" i="21"/>
  <c r="B10" i="20"/>
  <c r="B20" i="20"/>
  <c r="B11" i="20"/>
  <c r="B12" i="20"/>
  <c r="B13" i="20"/>
  <c r="B14" i="20"/>
  <c r="B15" i="20"/>
  <c r="B16" i="20"/>
  <c r="B17" i="20"/>
  <c r="B18" i="20"/>
  <c r="C20" i="20"/>
  <c r="D20" i="20"/>
  <c r="E20" i="20"/>
  <c r="F20" i="20"/>
  <c r="G20" i="20"/>
  <c r="B10" i="19"/>
  <c r="B11" i="19"/>
  <c r="B12" i="19"/>
  <c r="B13" i="19"/>
  <c r="B14" i="19"/>
  <c r="B20" i="19"/>
  <c r="B15" i="19"/>
  <c r="B16" i="19"/>
  <c r="B17" i="19"/>
  <c r="B18" i="19"/>
  <c r="C20" i="19"/>
  <c r="D20" i="19"/>
  <c r="E20" i="19"/>
  <c r="F20" i="19"/>
  <c r="G20" i="19"/>
  <c r="B10" i="17"/>
  <c r="B20" i="17"/>
  <c r="B11" i="17"/>
  <c r="B12" i="17"/>
  <c r="B13" i="17"/>
  <c r="B14" i="17"/>
  <c r="B15" i="17"/>
  <c r="B16" i="17"/>
  <c r="B17" i="17"/>
  <c r="B18" i="17"/>
  <c r="C20" i="17"/>
  <c r="D20" i="17"/>
  <c r="E20" i="17"/>
  <c r="F20" i="17"/>
  <c r="G20" i="17"/>
  <c r="B10" i="16"/>
  <c r="B11" i="16"/>
  <c r="B12" i="16"/>
  <c r="B20" i="16"/>
  <c r="B13" i="16"/>
  <c r="B14" i="16"/>
  <c r="B15" i="16"/>
  <c r="B16" i="16"/>
  <c r="B17" i="16"/>
  <c r="B18" i="16"/>
  <c r="C20" i="16"/>
  <c r="D20" i="16"/>
  <c r="E20" i="16"/>
  <c r="F20" i="16"/>
  <c r="G20" i="16"/>
  <c r="A21" i="16"/>
  <c r="G20" i="14"/>
  <c r="F20" i="14"/>
  <c r="E20" i="14"/>
  <c r="D20" i="14"/>
  <c r="C20" i="14"/>
  <c r="B18" i="14"/>
  <c r="B17" i="14"/>
  <c r="B16" i="14"/>
  <c r="B15" i="14"/>
  <c r="B14" i="14"/>
  <c r="B13" i="14"/>
  <c r="B12" i="14"/>
  <c r="B11" i="14"/>
  <c r="B10" i="14"/>
  <c r="B20" i="14"/>
  <c r="F21" i="11"/>
  <c r="E21" i="11"/>
  <c r="D21" i="11"/>
  <c r="C21" i="11"/>
  <c r="B21" i="11"/>
  <c r="G21" i="10"/>
  <c r="B16" i="10"/>
  <c r="C21" i="10"/>
  <c r="D21" i="10"/>
  <c r="B21" i="10"/>
  <c r="F21" i="10"/>
  <c r="E21" i="10"/>
  <c r="B19" i="10"/>
  <c r="B18" i="10"/>
  <c r="B17" i="10"/>
  <c r="B15" i="10"/>
  <c r="B14" i="10"/>
  <c r="B13" i="10"/>
  <c r="B12" i="10"/>
  <c r="B11" i="10"/>
  <c r="G21" i="9"/>
  <c r="B16" i="9"/>
  <c r="C21" i="9"/>
  <c r="D21" i="9"/>
  <c r="B21" i="9"/>
  <c r="F21" i="9"/>
  <c r="E21" i="9"/>
  <c r="B19" i="9"/>
  <c r="B18" i="9"/>
  <c r="B17" i="9"/>
  <c r="B15" i="9"/>
  <c r="B14" i="9"/>
  <c r="B13" i="9"/>
  <c r="B12" i="9"/>
  <c r="B11" i="9"/>
  <c r="G21" i="8"/>
  <c r="F21" i="8"/>
  <c r="E21" i="8"/>
  <c r="D21" i="8"/>
  <c r="C21" i="8"/>
  <c r="B21" i="8"/>
  <c r="B19" i="8"/>
  <c r="B18" i="8"/>
  <c r="B17" i="8"/>
  <c r="B16" i="8"/>
  <c r="B15" i="8"/>
  <c r="B14" i="8"/>
  <c r="B13" i="8"/>
  <c r="B12" i="8"/>
  <c r="B11" i="8"/>
  <c r="G21" i="7"/>
  <c r="F21" i="7"/>
  <c r="E21" i="7"/>
  <c r="D21" i="7"/>
  <c r="C21" i="7"/>
  <c r="B21" i="7"/>
  <c r="B19" i="7"/>
  <c r="B18" i="7"/>
  <c r="B17" i="7"/>
  <c r="B16" i="7"/>
  <c r="B15" i="7"/>
  <c r="B14" i="7"/>
  <c r="B13" i="7"/>
  <c r="B12" i="7"/>
  <c r="B11" i="7"/>
  <c r="G21" i="6"/>
  <c r="F21" i="6"/>
  <c r="E21" i="6"/>
  <c r="D21" i="6"/>
  <c r="B21" i="6"/>
  <c r="C21" i="6"/>
  <c r="B19" i="6"/>
  <c r="B18" i="6"/>
  <c r="B17" i="6"/>
  <c r="B16" i="6"/>
  <c r="B15" i="6"/>
  <c r="B14" i="6"/>
  <c r="B13" i="6"/>
  <c r="B12" i="6"/>
  <c r="B11" i="6"/>
  <c r="G21" i="5"/>
  <c r="F21" i="5"/>
  <c r="E21" i="5"/>
  <c r="D21" i="5"/>
  <c r="C21" i="5"/>
  <c r="B21" i="5"/>
  <c r="B11" i="3"/>
  <c r="B21" i="3"/>
  <c r="B12" i="3"/>
  <c r="B13" i="3"/>
  <c r="B14" i="3"/>
  <c r="B15" i="3"/>
  <c r="B16" i="3"/>
  <c r="B17" i="3"/>
  <c r="B18" i="3"/>
  <c r="B19" i="3"/>
  <c r="G21" i="3"/>
  <c r="F21" i="3"/>
  <c r="E21" i="3"/>
  <c r="D21" i="3"/>
  <c r="C21" i="3"/>
  <c r="B11" i="2"/>
  <c r="B12" i="2"/>
  <c r="B13" i="2"/>
  <c r="B21" i="2"/>
  <c r="B14" i="2"/>
  <c r="B15" i="2"/>
  <c r="B16" i="2"/>
  <c r="B17" i="2"/>
  <c r="B18" i="2"/>
  <c r="B19" i="2"/>
  <c r="G21" i="2"/>
  <c r="F21" i="2"/>
  <c r="E21" i="2"/>
  <c r="D21" i="2"/>
  <c r="C21" i="2"/>
  <c r="B20" i="24"/>
  <c r="B20" i="28"/>
  <c r="B20" i="29"/>
  <c r="B20" i="30"/>
</calcChain>
</file>

<file path=xl/sharedStrings.xml><?xml version="1.0" encoding="utf-8"?>
<sst xmlns="http://schemas.openxmlformats.org/spreadsheetml/2006/main" count="556" uniqueCount="83">
  <si>
    <t>Schüler an öffentlichen Gymnasien in Stuttgart seit Oktober 1995</t>
  </si>
  <si>
    <t>nach Klassenstufen und Herkunft</t>
  </si>
  <si>
    <t>Schüler an  öffentlichen Gymnasien in Stuttgart am 13. Oktober 1999</t>
  </si>
  <si>
    <t xml:space="preserve">            nach Klassenstufen und Herkunft</t>
  </si>
  <si>
    <t>Davon waren am Ende des vergangenen Schuljahres in</t>
  </si>
  <si>
    <t xml:space="preserve"> Klassen-</t>
  </si>
  <si>
    <t>Schüler</t>
  </si>
  <si>
    <t>der vorangehenden</t>
  </si>
  <si>
    <t>der gleichen</t>
  </si>
  <si>
    <t>stufe</t>
  </si>
  <si>
    <t>insgesamt</t>
  </si>
  <si>
    <t>Klassenstufe eines</t>
  </si>
  <si>
    <t>einer Grundschule</t>
  </si>
  <si>
    <t>einer Realschule</t>
  </si>
  <si>
    <t>sonstigen Schulen</t>
  </si>
  <si>
    <t>Gymnasiums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</si>
  <si>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</si>
  <si>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</si>
  <si>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</si>
  <si>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</si>
  <si>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</si>
  <si>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</si>
  <si>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</si>
  <si>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</si>
  <si>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</si>
  <si>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Schüler insgesamt</t>
  </si>
  <si>
    <t>Schüler an  öffentlichen Gymnasien in Stuttgart am 14. Oktober 1998</t>
  </si>
  <si>
    <t>Schüler an  öffentlichen Gymnasien in Stuttgart am 15. Oktober 1997</t>
  </si>
  <si>
    <t>Schüler an  öffentlichen Gymnasien in Stuttgart am 9. Oktober 1996</t>
  </si>
  <si>
    <t>Schüler an  öffentlichen Gymnasien in Stuttgart am 11. Oktober 1995</t>
  </si>
  <si>
    <t>Schüler an  öffentlichen Gymnasien in Stuttgart am 11. Oktober 2000</t>
  </si>
  <si>
    <t>Tabelle Nr.  2443</t>
  </si>
  <si>
    <t>Schüler an  öffentlichen Gymnasien in Stuttgart am 10. Oktober 2001</t>
  </si>
  <si>
    <t>Schüler an  öffentlichen Gymnasien in Stuttgart am 09. Oktober 2002</t>
  </si>
  <si>
    <t xml:space="preserve">Das Gymnasium vermittelt eine breite und vertiefte Allgemeinbildung, die zur </t>
  </si>
  <si>
    <t>Studierfähigkeit führt. In der Normalform baut das Gymnasium auf der Grundschule</t>
  </si>
  <si>
    <t>auf und umfaßt neun Schuljahre.</t>
  </si>
  <si>
    <t>Periodizität:</t>
  </si>
  <si>
    <t>Die Statistik wird jährlich einen Monat nach Schuljahresbeginn erstellt</t>
  </si>
  <si>
    <t>und steht ab 30.09. des Folgejahres zu Verfügung.</t>
  </si>
  <si>
    <t>Rechtsgrundlage:</t>
  </si>
  <si>
    <t>Schulgesetz für Baden-Württemberg (SchG) in der Fassung vom 1. August 1983</t>
  </si>
  <si>
    <t>Gliederungstiefe</t>
  </si>
  <si>
    <t>Die räumliche Gliederung umfaßt die Gemeinde.</t>
  </si>
  <si>
    <t>Quelle:</t>
  </si>
  <si>
    <t>Erläuterungsblatt zu Tabelle Nr.  2443</t>
  </si>
  <si>
    <t>Erläuterungen:</t>
  </si>
  <si>
    <t>Statistisches Landesamt Baden-Württemberg</t>
  </si>
  <si>
    <t>Nachgewiesen werden Gymnasien.</t>
  </si>
  <si>
    <t>Schüler an  öffentlichen Gymnasien in Stuttgart 2003</t>
  </si>
  <si>
    <t>Schüler an  öffentlichen Gymnasien in Stuttgart 2004</t>
  </si>
  <si>
    <t>Quelle: Statistisches Landesamt Baden-Württemberg</t>
  </si>
  <si>
    <t>Klassen-                stufe</t>
  </si>
  <si>
    <t>Schüler          insgesamt</t>
  </si>
  <si>
    <t>der vorangehenden
Klassenstufe eines
Gymnasiums</t>
  </si>
  <si>
    <t>der gleichen
Klassenstufe eines
Gymnasiums</t>
  </si>
  <si>
    <t xml:space="preserve">                            </t>
  </si>
  <si>
    <t>Tabelle Nr.  2443 - Jahrbuchtabelle</t>
  </si>
  <si>
    <t>Tabelle Nr.  2443 - Jahrbuchtabelle (CD)</t>
  </si>
  <si>
    <t>Klassen-
stufe</t>
  </si>
  <si>
    <r>
      <t xml:space="preserve">11 </t>
    </r>
    <r>
      <rPr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</si>
  <si>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beim 8-jährigen Gymnasialzug wechseln Schüler von Klasse 10 in Jahrgangsstufe 12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</si>
  <si>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Beim 8-jährigen Gymnasialzug wechseln Schüler von Klasse 10 in Jahrgangsstufe 12</t>
    </r>
  </si>
  <si>
    <t>8.5.5 Schüler an öffentlichen Gymnasien in Stuttgart 2005 nach Klassenstufen und Herkunft</t>
  </si>
  <si>
    <t>8.5.5 Schüler an öffentlichen Gymnasien in Stuttgart 2006 nach Klassenstufen und Herkunft</t>
  </si>
  <si>
    <t>8.5.5 Schüler an öffentlichen Gymnasien in Stuttgart 2007 nach Klassenstufen und Herkunft</t>
  </si>
  <si>
    <t>8.5.5 Schüler an öffentlichen Gymnasien in Stuttgart 2008 nach Klassenstufen und Herkunft</t>
  </si>
  <si>
    <t>8.5.5 Schüler an öffentlichen Gymnasien in Stuttgart 2009 nach Klassenstufen und Herkunft</t>
  </si>
  <si>
    <t>8.5.5 Schüler an öffentlichen Gymnasien in Stuttgart 2010 nach Klassenstufen und Herkunft</t>
  </si>
  <si>
    <t>8.5.5 Schüler an öffentlichen Gymnasien in Stuttgart 2011 nach Klassenstufen und Herkunft</t>
  </si>
  <si>
    <t>8.5.5 Schüler an öffentlichen Gymnasien in Stuttgart 2012 nach Klassenstufen und Herkunft</t>
  </si>
  <si>
    <t>8.5.5 Schüler an öffentlichen Gymnasien in Stuttgart 2013 nach Klassenstufen und Herkunft</t>
  </si>
  <si>
    <t>8.5.5 Schüler an öffentlichen Gymnasien in Stuttgart 2014 nach Klassenstufen und Herkunft</t>
  </si>
  <si>
    <t>8.5.5 Schüler an öffentlichen Gymnasien in Stuttgart 2015 nach Klassenstufen und Herkunft</t>
  </si>
  <si>
    <t>8.5.5 Schüler an öffentlichen Gymnasien in Stuttgart 2016 nach Klassenstufen und Herkunft</t>
  </si>
  <si>
    <t>8.5.5 Schüler an öffentlichen Gymnasien in Stuttgart 2017 nach Klassenstufen und Herkunft</t>
  </si>
  <si>
    <t>8.5.5 Schüler an öffentlichen Gymnasien in Stuttgart 2018 nach Klassenstufen und Herkunft</t>
  </si>
  <si>
    <t>(GBl. S. 397), zuletzt geändert durch das Gesetz vom 19.02.2019 (GBl. S. 53).</t>
  </si>
  <si>
    <t>8.5.5 Schüler an öffentlichen Gymnasien in Stuttgart 2020 nach Klassenstufen und Herkunft</t>
  </si>
  <si>
    <r>
      <rPr>
        <sz val="6"/>
        <rFont val="Arial"/>
        <family val="2"/>
      </rPr>
      <t xml:space="preserve">  </t>
    </r>
    <r>
      <rPr>
        <sz val="8"/>
        <rFont val="Arial"/>
        <family val="2"/>
      </rPr>
      <t>11</t>
    </r>
    <r>
      <rPr>
        <vertAlign val="superscript"/>
        <sz val="8"/>
        <rFont val="Arial"/>
        <family val="2"/>
      </rPr>
      <t>1</t>
    </r>
  </si>
  <si>
    <t>8.5.5 Schüler an öffentlichen Gymnasien in Stuttgart 2021 nach Klassenstufen und Herkunft</t>
  </si>
  <si>
    <t>8.5.5 Schüler an öffentlichen Gymnasien in Stuttgart 2022 nach Klassenstufen und Herkunft</t>
  </si>
  <si>
    <t>8.5.5 Schüler an öffentlichen Gymnasien in Stuttgart 2023 nach Klassenstufen und Herkunft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</si>
</sst>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\ ##0____;#\ ##0____;\-____"/>
    <numFmt numFmtId="165" formatCode="#\ ###\ ##0__;\-\ #\ ###\ ##0__;\-__"/>
    <numFmt numFmtId="166" formatCode="#\ ##0__________;#\ ##0__________;\-__________;\.__________"/>
    <numFmt numFmtId="167" formatCode="#\ ##0______;#\ ##0______;\-______;\.______"/>
  </numFmts>
  <fonts count="13" x14ac:knownFonts="1">
    <font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Frutiger 45 Light"/>
      <family val="2"/>
    </font>
    <font>
      <sz val="8"/>
      <name val="Frutiger 45 Light"/>
      <family val="2"/>
    </font>
    <font>
      <b/>
      <sz val="8"/>
      <name val="Frutiger 45 Light"/>
      <family val="2"/>
    </font>
    <font>
      <vertAlign val="superscript"/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6">
    <xf numFmtId="0" fontId="0" fillId="0" borderId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165" fontId="3" fillId="0" borderId="0" applyFill="0" applyBorder="0" applyAlignment="0" applyProtection="0">
      <alignment vertical="center"/>
    </xf>
  </cellStyleXfs>
  <cellXfs count="91">
    <xf numFmtId="0" fontId="0" fillId="0" borderId="0" xfId="0" applyAlignment="1"/>
    <xf numFmtId="0" fontId="3" fillId="0" borderId="0" xfId="0" applyFont="1" applyAlignment="1"/>
    <xf numFmtId="165" fontId="3" fillId="0" borderId="0" xfId="5" applyFont="1" applyAlignment="1"/>
    <xf numFmtId="165" fontId="3" fillId="0" borderId="1" xfId="5" applyFont="1" applyBorder="1" applyAlignment="1"/>
    <xf numFmtId="165" fontId="3" fillId="0" borderId="2" xfId="5" applyFont="1" applyBorder="1" applyAlignment="1"/>
    <xf numFmtId="165" fontId="3" fillId="0" borderId="1" xfId="5" applyFont="1" applyBorder="1" applyAlignment="1">
      <alignment horizontal="centerContinuous"/>
    </xf>
    <xf numFmtId="165" fontId="3" fillId="0" borderId="2" xfId="5" applyFont="1" applyBorder="1" applyAlignment="1">
      <alignment horizontal="centerContinuous"/>
    </xf>
    <xf numFmtId="165" fontId="3" fillId="0" borderId="2" xfId="5" applyFont="1" applyBorder="1" applyAlignment="1">
      <alignment horizontal="center"/>
    </xf>
    <xf numFmtId="165" fontId="3" fillId="0" borderId="0" xfId="5" applyFont="1" applyBorder="1" applyAlignment="1">
      <alignment horizontal="center"/>
    </xf>
    <xf numFmtId="165" fontId="3" fillId="0" borderId="3" xfId="5" applyFont="1" applyBorder="1" applyAlignment="1"/>
    <xf numFmtId="165" fontId="3" fillId="0" borderId="4" xfId="5" applyFont="1" applyBorder="1" applyAlignment="1"/>
    <xf numFmtId="166" fontId="3" fillId="0" borderId="0" xfId="4" applyNumberFormat="1" applyFont="1" applyAlignment="1">
      <alignment vertical="center"/>
    </xf>
    <xf numFmtId="164" fontId="3" fillId="0" borderId="0" xfId="4" applyNumberFormat="1" applyFont="1"/>
    <xf numFmtId="0" fontId="5" fillId="0" borderId="0" xfId="0" applyFont="1" applyAlignment="1"/>
    <xf numFmtId="165" fontId="5" fillId="0" borderId="0" xfId="5" applyFont="1" applyAlignment="1">
      <alignment horizontal="centerContinuous"/>
    </xf>
    <xf numFmtId="165" fontId="3" fillId="0" borderId="0" xfId="5" applyFont="1" applyAlignment="1">
      <alignment horizontal="centerContinuous"/>
    </xf>
    <xf numFmtId="0" fontId="3" fillId="0" borderId="0" xfId="0" quotePrefix="1" applyFont="1" applyAlignment="1">
      <alignment horizontal="left"/>
    </xf>
    <xf numFmtId="165" fontId="4" fillId="0" borderId="0" xfId="5" quotePrefix="1" applyFont="1" applyAlignment="1">
      <alignment horizontal="centerContinuous"/>
    </xf>
    <xf numFmtId="165" fontId="3" fillId="0" borderId="5" xfId="5" applyFont="1" applyBorder="1" applyAlignment="1">
      <alignment horizontal="centerContinuous"/>
    </xf>
    <xf numFmtId="165" fontId="3" fillId="0" borderId="5" xfId="5" applyFont="1" applyBorder="1" applyAlignment="1">
      <alignment horizontal="center"/>
    </xf>
    <xf numFmtId="165" fontId="3" fillId="0" borderId="6" xfId="5" applyFont="1" applyBorder="1" applyAlignment="1">
      <alignment horizontal="center"/>
    </xf>
    <xf numFmtId="165" fontId="4" fillId="0" borderId="0" xfId="5" applyFont="1" applyAlignment="1">
      <alignment horizontal="centerContinuous"/>
    </xf>
    <xf numFmtId="0" fontId="5" fillId="0" borderId="0" xfId="0" applyFont="1" applyBorder="1" applyAlignment="1"/>
    <xf numFmtId="0" fontId="5" fillId="0" borderId="0" xfId="0" quotePrefix="1" applyFont="1" applyBorder="1" applyAlignment="1"/>
    <xf numFmtId="0" fontId="4" fillId="0" borderId="0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5" fillId="0" borderId="10" xfId="0" quotePrefix="1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/>
    <xf numFmtId="0" fontId="4" fillId="0" borderId="10" xfId="0" applyFont="1" applyBorder="1" applyAlignment="1"/>
    <xf numFmtId="0" fontId="5" fillId="0" borderId="10" xfId="0" quotePrefix="1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8" xfId="0" applyFont="1" applyBorder="1" applyAlignment="1">
      <alignment horizontal="center"/>
    </xf>
    <xf numFmtId="166" fontId="3" fillId="0" borderId="0" xfId="5" applyNumberFormat="1" applyFont="1" applyAlignment="1">
      <alignment vertical="center"/>
    </xf>
    <xf numFmtId="166" fontId="3" fillId="0" borderId="0" xfId="0" applyNumberFormat="1" applyFont="1" applyAlignment="1"/>
    <xf numFmtId="165" fontId="3" fillId="0" borderId="0" xfId="5" applyFont="1" applyAlignment="1">
      <alignment vertical="center"/>
    </xf>
    <xf numFmtId="165" fontId="5" fillId="2" borderId="0" xfId="5" applyFont="1" applyFill="1" applyAlignment="1">
      <alignment vertical="center"/>
    </xf>
    <xf numFmtId="165" fontId="3" fillId="0" borderId="0" xfId="5" applyFont="1" applyBorder="1" applyAlignment="1">
      <alignment vertical="center"/>
    </xf>
    <xf numFmtId="165" fontId="3" fillId="2" borderId="13" xfId="5" applyFont="1" applyFill="1" applyBorder="1" applyAlignment="1">
      <alignment horizontal="centerContinuous" vertical="center"/>
    </xf>
    <xf numFmtId="165" fontId="3" fillId="2" borderId="14" xfId="5" applyFont="1" applyFill="1" applyBorder="1" applyAlignment="1">
      <alignment horizontal="centerContinuous" vertical="center"/>
    </xf>
    <xf numFmtId="165" fontId="3" fillId="2" borderId="15" xfId="5" applyFont="1" applyFill="1" applyBorder="1" applyAlignment="1">
      <alignment vertical="center"/>
    </xf>
    <xf numFmtId="165" fontId="3" fillId="2" borderId="16" xfId="5" applyFont="1" applyFill="1" applyBorder="1" applyAlignment="1">
      <alignment horizontal="centerContinuous" vertical="center"/>
    </xf>
    <xf numFmtId="167" fontId="3" fillId="0" borderId="0" xfId="4" applyNumberFormat="1" applyFont="1" applyFill="1" applyAlignment="1">
      <alignment vertical="center"/>
    </xf>
    <xf numFmtId="166" fontId="6" fillId="0" borderId="0" xfId="4" applyNumberFormat="1" applyFont="1" applyAlignment="1">
      <alignment vertical="center"/>
    </xf>
    <xf numFmtId="164" fontId="3" fillId="0" borderId="0" xfId="4" applyNumberFormat="1" applyFont="1" applyAlignment="1">
      <alignment vertical="center"/>
    </xf>
    <xf numFmtId="165" fontId="3" fillId="2" borderId="16" xfId="5" applyFont="1" applyFill="1" applyBorder="1" applyAlignment="1">
      <alignment vertical="center"/>
    </xf>
    <xf numFmtId="165" fontId="6" fillId="2" borderId="16" xfId="5" applyFont="1" applyFill="1" applyBorder="1" applyAlignment="1">
      <alignment horizontal="center" vertical="center"/>
    </xf>
    <xf numFmtId="167" fontId="6" fillId="0" borderId="0" xfId="4" applyNumberFormat="1" applyFont="1" applyFill="1" applyAlignment="1">
      <alignment vertical="center"/>
    </xf>
    <xf numFmtId="165" fontId="7" fillId="0" borderId="0" xfId="5" applyFont="1" applyBorder="1" applyAlignment="1">
      <alignment horizontal="left" vertical="center"/>
    </xf>
    <xf numFmtId="165" fontId="3" fillId="0" borderId="0" xfId="5" applyFont="1" applyAlignment="1" applyProtection="1">
      <alignment vertical="center"/>
    </xf>
    <xf numFmtId="165" fontId="3" fillId="0" borderId="0" xfId="5" applyFont="1" applyAlignment="1">
      <alignment horizontal="left" vertical="center"/>
    </xf>
    <xf numFmtId="0" fontId="3" fillId="2" borderId="16" xfId="5" applyNumberFormat="1" applyFont="1" applyFill="1" applyBorder="1" applyAlignment="1">
      <alignment horizontal="centerContinuous" vertical="center"/>
    </xf>
    <xf numFmtId="166" fontId="9" fillId="0" borderId="0" xfId="4" applyNumberFormat="1" applyFont="1" applyAlignment="1">
      <alignment vertical="center"/>
    </xf>
    <xf numFmtId="166" fontId="8" fillId="0" borderId="0" xfId="4" applyNumberFormat="1" applyFont="1" applyAlignment="1">
      <alignment vertical="center"/>
    </xf>
    <xf numFmtId="166" fontId="10" fillId="0" borderId="0" xfId="4" applyNumberFormat="1" applyFont="1" applyAlignment="1">
      <alignment vertical="center"/>
    </xf>
    <xf numFmtId="166" fontId="8" fillId="0" borderId="0" xfId="5" applyNumberFormat="1" applyFont="1" applyAlignment="1">
      <alignment vertical="center"/>
    </xf>
    <xf numFmtId="165" fontId="2" fillId="2" borderId="0" xfId="5" applyFont="1" applyFill="1" applyAlignment="1">
      <alignment horizontal="left" vertical="center"/>
    </xf>
    <xf numFmtId="0" fontId="0" fillId="2" borderId="16" xfId="5" applyNumberFormat="1" applyFont="1" applyFill="1" applyBorder="1" applyAlignment="1">
      <alignment horizontal="centerContinuous" vertical="center"/>
    </xf>
    <xf numFmtId="165" fontId="0" fillId="0" borderId="0" xfId="5" applyFont="1" applyBorder="1" applyAlignment="1">
      <alignment horizontal="left" vertical="center"/>
    </xf>
    <xf numFmtId="166" fontId="3" fillId="0" borderId="0" xfId="4" applyNumberFormat="1" applyFont="1" applyFill="1" applyAlignment="1">
      <alignment vertical="center"/>
    </xf>
    <xf numFmtId="0" fontId="2" fillId="0" borderId="10" xfId="0" applyFont="1" applyBorder="1" applyAlignment="1"/>
    <xf numFmtId="167" fontId="3" fillId="0" borderId="0" xfId="4" applyNumberFormat="1" applyFont="1" applyFill="1" applyAlignment="1">
      <alignment vertical="center"/>
    </xf>
    <xf numFmtId="167" fontId="6" fillId="0" borderId="0" xfId="4" applyNumberFormat="1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166" fontId="3" fillId="0" borderId="0" xfId="5" applyNumberFormat="1" applyFont="1" applyFill="1" applyAlignment="1">
      <alignment vertical="center"/>
    </xf>
    <xf numFmtId="166" fontId="6" fillId="0" borderId="0" xfId="4" applyNumberFormat="1" applyFont="1" applyFill="1" applyAlignment="1">
      <alignment vertical="center"/>
    </xf>
    <xf numFmtId="0" fontId="0" fillId="2" borderId="16" xfId="5" quotePrefix="1" applyNumberFormat="1" applyFont="1" applyFill="1" applyBorder="1" applyAlignment="1">
      <alignment horizontal="centerContinuous" vertical="center"/>
    </xf>
    <xf numFmtId="167" fontId="3" fillId="0" borderId="0" xfId="4" applyNumberFormat="1" applyFont="1" applyFill="1" applyAlignment="1">
      <alignment vertical="center"/>
    </xf>
    <xf numFmtId="167" fontId="6" fillId="0" borderId="0" xfId="4" applyNumberFormat="1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166" fontId="3" fillId="0" borderId="0" xfId="5" applyNumberFormat="1" applyFont="1" applyFill="1" applyAlignment="1">
      <alignment vertical="center"/>
    </xf>
    <xf numFmtId="166" fontId="6" fillId="0" borderId="0" xfId="4" applyNumberFormat="1" applyFont="1" applyFill="1" applyAlignment="1">
      <alignment vertical="center"/>
    </xf>
    <xf numFmtId="167" fontId="3" fillId="0" borderId="0" xfId="4" applyNumberFormat="1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167" fontId="6" fillId="0" borderId="0" xfId="4" applyNumberFormat="1" applyFont="1" applyFill="1" applyAlignment="1">
      <alignment vertical="center"/>
    </xf>
    <xf numFmtId="166" fontId="6" fillId="0" borderId="0" xfId="4" applyNumberFormat="1" applyFont="1" applyFill="1" applyAlignment="1">
      <alignment vertical="center"/>
    </xf>
    <xf numFmtId="165" fontId="3" fillId="2" borderId="17" xfId="5" applyFont="1" applyFill="1" applyBorder="1" applyAlignment="1">
      <alignment horizontal="center" vertical="center"/>
    </xf>
    <xf numFmtId="165" fontId="3" fillId="2" borderId="18" xfId="5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165" fontId="3" fillId="2" borderId="13" xfId="5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3" fillId="2" borderId="20" xfId="5" applyFont="1" applyFill="1" applyBorder="1" applyAlignment="1">
      <alignment horizontal="center" vertical="center" wrapText="1"/>
    </xf>
    <xf numFmtId="165" fontId="3" fillId="2" borderId="20" xfId="5" applyFont="1" applyFill="1" applyBorder="1" applyAlignment="1">
      <alignment horizontal="center" vertical="center"/>
    </xf>
    <xf numFmtId="167" fontId="3" fillId="0" borderId="0" xfId="4" applyNumberFormat="1" applyFont="1" applyFill="1" applyAlignment="1">
      <alignment vertical="center"/>
    </xf>
    <xf numFmtId="166" fontId="3" fillId="0" borderId="0" xfId="4" applyNumberFormat="1" applyFont="1" applyFill="1" applyAlignment="1">
      <alignment vertical="center"/>
    </xf>
    <xf numFmtId="167" fontId="6" fillId="0" borderId="0" xfId="4" applyNumberFormat="1" applyFont="1" applyFill="1" applyAlignment="1">
      <alignment vertical="center"/>
    </xf>
    <xf numFmtId="166" fontId="6" fillId="0" borderId="0" xfId="4" applyNumberFormat="1" applyFont="1" applyFill="1" applyAlignment="1">
      <alignment vertical="center"/>
    </xf>
  </cellXfs>
  <cellStyles count="6">
    <cellStyle name="Dez 1" xfId="1"/>
    <cellStyle name="Dez 2" xfId="2"/>
    <cellStyle name="Dez 3" xfId="3"/>
    <cellStyle name="Ganz" xfId="4"/>
    <cellStyle name="Standard" xfId="0" builtinId="0"/>
    <cellStyle name="Standard_A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05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6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6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8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workbookViewId="0">
      <selection activeCell="B27" sqref="B27"/>
    </sheetView>
  </sheetViews>
  <sheetFormatPr baseColWidth="10" defaultColWidth="12" defaultRowHeight="12.75" customHeight="1" x14ac:dyDescent="0.2"/>
  <cols>
    <col min="1" max="1" width="2.83203125" style="22" customWidth="1"/>
    <col min="2" max="2" width="104.83203125" style="22" customWidth="1"/>
    <col min="3" max="9" width="12" style="22"/>
    <col min="10" max="10" width="17" style="22" customWidth="1"/>
    <col min="11" max="16384" width="12" style="22"/>
  </cols>
  <sheetData>
    <row r="1" spans="1:10" ht="12.75" customHeight="1" x14ac:dyDescent="0.2">
      <c r="A1" s="25"/>
      <c r="B1" s="26"/>
    </row>
    <row r="2" spans="1:10" ht="12.75" customHeight="1" x14ac:dyDescent="0.2">
      <c r="A2" s="27"/>
      <c r="B2" s="28" t="s">
        <v>45</v>
      </c>
    </row>
    <row r="3" spans="1:10" ht="12.75" customHeight="1" x14ac:dyDescent="0.2">
      <c r="A3" s="27"/>
      <c r="B3" s="29"/>
    </row>
    <row r="4" spans="1:10" ht="12.75" customHeight="1" x14ac:dyDescent="0.2">
      <c r="A4" s="25"/>
      <c r="B4" s="36"/>
    </row>
    <row r="5" spans="1:10" ht="12.75" customHeight="1" x14ac:dyDescent="0.2">
      <c r="A5" s="27"/>
      <c r="B5" s="30" t="s">
        <v>0</v>
      </c>
      <c r="C5" s="24"/>
      <c r="D5" s="24"/>
      <c r="E5" s="24"/>
      <c r="F5" s="24"/>
      <c r="G5" s="24"/>
      <c r="H5" s="24"/>
      <c r="I5" s="24"/>
      <c r="J5" s="24"/>
    </row>
    <row r="6" spans="1:10" ht="12.75" customHeight="1" x14ac:dyDescent="0.2">
      <c r="A6" s="27"/>
      <c r="B6" s="30" t="s">
        <v>1</v>
      </c>
    </row>
    <row r="7" spans="1:10" ht="12.75" customHeight="1" x14ac:dyDescent="0.2">
      <c r="A7" s="34"/>
      <c r="B7" s="35"/>
    </row>
    <row r="8" spans="1:10" ht="12.75" customHeight="1" x14ac:dyDescent="0.2">
      <c r="A8" s="27"/>
      <c r="B8" s="31"/>
    </row>
    <row r="9" spans="1:10" ht="12.75" customHeight="1" x14ac:dyDescent="0.2">
      <c r="A9" s="27"/>
      <c r="B9" s="32" t="s">
        <v>46</v>
      </c>
    </row>
    <row r="10" spans="1:10" ht="12.75" customHeight="1" x14ac:dyDescent="0.2">
      <c r="A10" s="27"/>
      <c r="B10" s="31"/>
    </row>
    <row r="11" spans="1:10" ht="12.75" customHeight="1" x14ac:dyDescent="0.2">
      <c r="A11" s="27"/>
      <c r="B11" s="31" t="s">
        <v>48</v>
      </c>
    </row>
    <row r="12" spans="1:10" ht="12.75" customHeight="1" x14ac:dyDescent="0.2">
      <c r="A12" s="27"/>
      <c r="B12" s="31"/>
    </row>
    <row r="13" spans="1:10" ht="12.75" customHeight="1" x14ac:dyDescent="0.2">
      <c r="A13" s="27"/>
      <c r="B13" s="31" t="s">
        <v>34</v>
      </c>
    </row>
    <row r="14" spans="1:10" ht="12.75" customHeight="1" x14ac:dyDescent="0.2">
      <c r="A14" s="27"/>
      <c r="B14" s="31" t="s">
        <v>35</v>
      </c>
    </row>
    <row r="15" spans="1:10" ht="12.75" customHeight="1" x14ac:dyDescent="0.2">
      <c r="A15" s="27"/>
      <c r="B15" s="31" t="s">
        <v>36</v>
      </c>
    </row>
    <row r="16" spans="1:10" ht="12.75" customHeight="1" x14ac:dyDescent="0.2">
      <c r="A16" s="27"/>
      <c r="B16" s="31"/>
    </row>
    <row r="17" spans="1:2" ht="12.75" customHeight="1" x14ac:dyDescent="0.2">
      <c r="A17" s="25"/>
      <c r="B17" s="26"/>
    </row>
    <row r="18" spans="1:2" ht="12.75" customHeight="1" x14ac:dyDescent="0.2">
      <c r="A18" s="27"/>
      <c r="B18" s="32" t="s">
        <v>37</v>
      </c>
    </row>
    <row r="19" spans="1:2" ht="12.75" customHeight="1" x14ac:dyDescent="0.2">
      <c r="A19" s="27"/>
      <c r="B19" s="31"/>
    </row>
    <row r="20" spans="1:2" ht="12.75" customHeight="1" x14ac:dyDescent="0.2">
      <c r="A20" s="27"/>
      <c r="B20" s="31" t="s">
        <v>38</v>
      </c>
    </row>
    <row r="21" spans="1:2" ht="12.75" customHeight="1" x14ac:dyDescent="0.2">
      <c r="A21" s="27"/>
      <c r="B21" s="33" t="s">
        <v>39</v>
      </c>
    </row>
    <row r="22" spans="1:2" ht="12.75" customHeight="1" x14ac:dyDescent="0.2">
      <c r="A22" s="34"/>
      <c r="B22" s="35"/>
    </row>
    <row r="23" spans="1:2" ht="12.75" customHeight="1" x14ac:dyDescent="0.2">
      <c r="A23" s="27"/>
      <c r="B23" s="31"/>
    </row>
    <row r="24" spans="1:2" ht="12.75" customHeight="1" x14ac:dyDescent="0.2">
      <c r="A24" s="27"/>
      <c r="B24" s="32" t="s">
        <v>40</v>
      </c>
    </row>
    <row r="25" spans="1:2" ht="12.75" customHeight="1" x14ac:dyDescent="0.2">
      <c r="A25" s="27"/>
      <c r="B25" s="31"/>
    </row>
    <row r="26" spans="1:2" ht="12.75" customHeight="1" x14ac:dyDescent="0.2">
      <c r="A26" s="27"/>
      <c r="B26" s="31" t="s">
        <v>41</v>
      </c>
    </row>
    <row r="27" spans="1:2" ht="12.75" customHeight="1" x14ac:dyDescent="0.2">
      <c r="A27" s="27"/>
      <c r="B27" s="64" t="s">
        <v>77</v>
      </c>
    </row>
    <row r="28" spans="1:2" ht="12.75" customHeight="1" x14ac:dyDescent="0.2">
      <c r="A28" s="27"/>
      <c r="B28" s="31"/>
    </row>
    <row r="29" spans="1:2" ht="12.75" customHeight="1" x14ac:dyDescent="0.2">
      <c r="A29" s="25"/>
      <c r="B29" s="26"/>
    </row>
    <row r="30" spans="1:2" ht="12.75" customHeight="1" x14ac:dyDescent="0.2">
      <c r="A30" s="27"/>
      <c r="B30" s="32" t="s">
        <v>42</v>
      </c>
    </row>
    <row r="31" spans="1:2" ht="12.75" customHeight="1" x14ac:dyDescent="0.2">
      <c r="A31" s="27"/>
      <c r="B31" s="31"/>
    </row>
    <row r="32" spans="1:2" ht="12.75" customHeight="1" x14ac:dyDescent="0.2">
      <c r="A32" s="27"/>
      <c r="B32" s="33" t="s">
        <v>43</v>
      </c>
    </row>
    <row r="33" spans="1:2" ht="12.75" customHeight="1" x14ac:dyDescent="0.2">
      <c r="A33" s="34"/>
      <c r="B33" s="35"/>
    </row>
    <row r="34" spans="1:2" ht="12.75" customHeight="1" x14ac:dyDescent="0.2">
      <c r="A34" s="27"/>
      <c r="B34" s="31"/>
    </row>
    <row r="35" spans="1:2" ht="12.75" customHeight="1" x14ac:dyDescent="0.2">
      <c r="A35" s="27"/>
      <c r="B35" s="32" t="s">
        <v>44</v>
      </c>
    </row>
    <row r="36" spans="1:2" ht="12.75" customHeight="1" x14ac:dyDescent="0.2">
      <c r="A36" s="27"/>
      <c r="B36" s="31"/>
    </row>
    <row r="37" spans="1:2" ht="12.75" customHeight="1" x14ac:dyDescent="0.2">
      <c r="A37" s="27"/>
      <c r="B37" s="31" t="s">
        <v>47</v>
      </c>
    </row>
    <row r="38" spans="1:2" ht="12.75" customHeight="1" x14ac:dyDescent="0.2">
      <c r="A38" s="34"/>
      <c r="B38" s="35"/>
    </row>
    <row r="39" spans="1:2" ht="12.75" customHeight="1" x14ac:dyDescent="0.2">
      <c r="B39" s="23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72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2307</v>
      </c>
      <c r="C10" s="11">
        <v>0</v>
      </c>
      <c r="D10" s="11">
        <v>25</v>
      </c>
      <c r="E10" s="11">
        <v>2281</v>
      </c>
      <c r="F10" s="11">
        <v>0</v>
      </c>
      <c r="G10" s="11">
        <v>1</v>
      </c>
    </row>
    <row r="11" spans="1:7" ht="12.75" customHeight="1" x14ac:dyDescent="0.2">
      <c r="A11" s="55">
        <v>6</v>
      </c>
      <c r="B11" s="46">
        <f t="shared" si="0"/>
        <v>2231</v>
      </c>
      <c r="C11" s="11">
        <v>2179</v>
      </c>
      <c r="D11" s="11">
        <v>36</v>
      </c>
      <c r="E11" s="11">
        <v>0</v>
      </c>
      <c r="F11" s="11">
        <v>7</v>
      </c>
      <c r="G11" s="11">
        <v>9</v>
      </c>
    </row>
    <row r="12" spans="1:7" ht="12.75" customHeight="1" x14ac:dyDescent="0.2">
      <c r="A12" s="55">
        <v>7</v>
      </c>
      <c r="B12" s="46">
        <f t="shared" si="0"/>
        <v>2031</v>
      </c>
      <c r="C12" s="11">
        <v>1973</v>
      </c>
      <c r="D12" s="11">
        <v>49</v>
      </c>
      <c r="E12" s="11">
        <v>0</v>
      </c>
      <c r="F12" s="11">
        <v>1</v>
      </c>
      <c r="G12" s="11">
        <v>8</v>
      </c>
    </row>
    <row r="13" spans="1:7" ht="12.75" customHeight="1" x14ac:dyDescent="0.2">
      <c r="A13" s="55">
        <v>8</v>
      </c>
      <c r="B13" s="46">
        <f t="shared" si="0"/>
        <v>1913</v>
      </c>
      <c r="C13" s="11">
        <v>1843</v>
      </c>
      <c r="D13" s="11">
        <v>62</v>
      </c>
      <c r="E13" s="11">
        <v>0</v>
      </c>
      <c r="F13" s="11">
        <v>4</v>
      </c>
      <c r="G13" s="11">
        <v>4</v>
      </c>
    </row>
    <row r="14" spans="1:7" ht="12.75" customHeight="1" x14ac:dyDescent="0.2">
      <c r="A14" s="55">
        <v>9</v>
      </c>
      <c r="B14" s="46">
        <f t="shared" si="0"/>
        <v>1923</v>
      </c>
      <c r="C14" s="11">
        <v>1859</v>
      </c>
      <c r="D14" s="11">
        <v>55</v>
      </c>
      <c r="E14" s="11">
        <v>0</v>
      </c>
      <c r="F14" s="11">
        <v>3</v>
      </c>
      <c r="G14" s="11">
        <v>6</v>
      </c>
    </row>
    <row r="15" spans="1:7" ht="12.75" customHeight="1" x14ac:dyDescent="0.2">
      <c r="A15" s="55">
        <v>10</v>
      </c>
      <c r="B15" s="46">
        <f t="shared" si="0"/>
        <v>1854</v>
      </c>
      <c r="C15" s="11">
        <v>1768</v>
      </c>
      <c r="D15" s="11">
        <v>77</v>
      </c>
      <c r="E15" s="11">
        <v>0</v>
      </c>
      <c r="F15" s="11">
        <v>1</v>
      </c>
      <c r="G15" s="11">
        <v>8</v>
      </c>
    </row>
    <row r="16" spans="1:7" ht="12.75" customHeight="1" x14ac:dyDescent="0.2">
      <c r="A16" s="61" t="s">
        <v>60</v>
      </c>
      <c r="B16" s="46">
        <f t="shared" si="0"/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8" ht="12.75" customHeight="1" x14ac:dyDescent="0.2">
      <c r="A17" s="55">
        <v>12</v>
      </c>
      <c r="B17" s="46">
        <f t="shared" si="0"/>
        <v>1888</v>
      </c>
      <c r="C17" s="11">
        <v>1793</v>
      </c>
      <c r="D17" s="11">
        <v>86</v>
      </c>
      <c r="E17" s="11">
        <v>0</v>
      </c>
      <c r="F17" s="11">
        <v>0</v>
      </c>
      <c r="G17" s="11">
        <v>9</v>
      </c>
    </row>
    <row r="18" spans="1:8" ht="12.75" customHeight="1" x14ac:dyDescent="0.2">
      <c r="A18" s="55">
        <v>13</v>
      </c>
      <c r="B18" s="46">
        <f t="shared" si="0"/>
        <v>1610</v>
      </c>
      <c r="C18" s="11">
        <v>1587</v>
      </c>
      <c r="D18" s="11">
        <v>23</v>
      </c>
      <c r="E18" s="11">
        <v>0</v>
      </c>
      <c r="F18" s="11">
        <v>0</v>
      </c>
      <c r="G18" s="11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15757</v>
      </c>
      <c r="C20" s="47">
        <f t="shared" si="1"/>
        <v>13002</v>
      </c>
      <c r="D20" s="47">
        <f t="shared" si="1"/>
        <v>413</v>
      </c>
      <c r="E20" s="47">
        <f t="shared" si="1"/>
        <v>2281</v>
      </c>
      <c r="F20" s="47">
        <f t="shared" si="1"/>
        <v>16</v>
      </c>
      <c r="G20" s="47">
        <f t="shared" si="1"/>
        <v>45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61</v>
      </c>
      <c r="B22" s="53"/>
      <c r="C22" s="53"/>
      <c r="D22" s="53"/>
      <c r="E22" s="53"/>
      <c r="F22" s="53"/>
      <c r="G22" s="53"/>
      <c r="H22" s="38"/>
    </row>
    <row r="23" spans="1:8" ht="12.75" customHeight="1" x14ac:dyDescent="0.2">
      <c r="A23" s="5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71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2312</v>
      </c>
      <c r="C10" s="11">
        <v>0</v>
      </c>
      <c r="D10" s="11">
        <v>22</v>
      </c>
      <c r="E10" s="11">
        <v>2290</v>
      </c>
      <c r="F10" s="11">
        <v>0</v>
      </c>
      <c r="G10" s="11">
        <v>0</v>
      </c>
    </row>
    <row r="11" spans="1:7" ht="12.75" customHeight="1" x14ac:dyDescent="0.2">
      <c r="A11" s="55">
        <v>6</v>
      </c>
      <c r="B11" s="46">
        <f t="shared" si="0"/>
        <v>2122</v>
      </c>
      <c r="C11" s="11">
        <v>2070</v>
      </c>
      <c r="D11" s="11">
        <v>39</v>
      </c>
      <c r="E11" s="11">
        <v>0</v>
      </c>
      <c r="F11" s="11">
        <v>8</v>
      </c>
      <c r="G11" s="11">
        <v>5</v>
      </c>
    </row>
    <row r="12" spans="1:7" ht="12.75" customHeight="1" x14ac:dyDescent="0.2">
      <c r="A12" s="55">
        <v>7</v>
      </c>
      <c r="B12" s="46">
        <f t="shared" si="0"/>
        <v>2004</v>
      </c>
      <c r="C12" s="11">
        <v>1950</v>
      </c>
      <c r="D12" s="11">
        <v>49</v>
      </c>
      <c r="E12" s="11">
        <v>0</v>
      </c>
      <c r="F12" s="11">
        <v>4</v>
      </c>
      <c r="G12" s="11">
        <v>1</v>
      </c>
    </row>
    <row r="13" spans="1:7" ht="12.75" customHeight="1" x14ac:dyDescent="0.2">
      <c r="A13" s="55">
        <v>8</v>
      </c>
      <c r="B13" s="46">
        <f t="shared" si="0"/>
        <v>1991</v>
      </c>
      <c r="C13" s="11">
        <v>1931</v>
      </c>
      <c r="D13" s="11">
        <v>55</v>
      </c>
      <c r="E13" s="11">
        <v>0</v>
      </c>
      <c r="F13" s="11">
        <v>1</v>
      </c>
      <c r="G13" s="11">
        <v>4</v>
      </c>
    </row>
    <row r="14" spans="1:7" ht="12.75" customHeight="1" x14ac:dyDescent="0.2">
      <c r="A14" s="55">
        <v>9</v>
      </c>
      <c r="B14" s="46">
        <f t="shared" si="0"/>
        <v>1890</v>
      </c>
      <c r="C14" s="11">
        <v>1831</v>
      </c>
      <c r="D14" s="11">
        <v>55</v>
      </c>
      <c r="E14" s="11">
        <v>0</v>
      </c>
      <c r="F14" s="11">
        <v>2</v>
      </c>
      <c r="G14" s="11">
        <v>2</v>
      </c>
    </row>
    <row r="15" spans="1:7" ht="12.75" customHeight="1" x14ac:dyDescent="0.2">
      <c r="A15" s="55">
        <v>10</v>
      </c>
      <c r="B15" s="46">
        <f t="shared" si="0"/>
        <v>1956</v>
      </c>
      <c r="C15" s="11">
        <v>1855</v>
      </c>
      <c r="D15" s="11">
        <v>85</v>
      </c>
      <c r="E15" s="11">
        <v>0</v>
      </c>
      <c r="F15" s="11">
        <v>4</v>
      </c>
      <c r="G15" s="11">
        <v>12</v>
      </c>
    </row>
    <row r="16" spans="1:7" ht="12.75" customHeight="1" x14ac:dyDescent="0.2">
      <c r="A16" s="61" t="s">
        <v>60</v>
      </c>
      <c r="B16" s="46">
        <f t="shared" si="0"/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8" ht="12.75" customHeight="1" x14ac:dyDescent="0.2">
      <c r="A17" s="55">
        <v>12</v>
      </c>
      <c r="B17" s="46">
        <f t="shared" si="0"/>
        <v>1740</v>
      </c>
      <c r="C17" s="11">
        <v>1670</v>
      </c>
      <c r="D17" s="11">
        <v>57</v>
      </c>
      <c r="E17" s="11">
        <v>0</v>
      </c>
      <c r="F17" s="11">
        <v>0</v>
      </c>
      <c r="G17" s="11">
        <v>13</v>
      </c>
    </row>
    <row r="18" spans="1:8" ht="12.75" customHeight="1" x14ac:dyDescent="0.2">
      <c r="A18" s="55">
        <v>13</v>
      </c>
      <c r="B18" s="46">
        <f t="shared" si="0"/>
        <v>1567</v>
      </c>
      <c r="C18" s="11">
        <v>1545</v>
      </c>
      <c r="D18" s="11">
        <v>22</v>
      </c>
      <c r="E18" s="11">
        <v>0</v>
      </c>
      <c r="F18" s="11">
        <v>0</v>
      </c>
      <c r="G18" s="11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15582</v>
      </c>
      <c r="C20" s="47">
        <f t="shared" si="1"/>
        <v>12852</v>
      </c>
      <c r="D20" s="47">
        <f t="shared" si="1"/>
        <v>384</v>
      </c>
      <c r="E20" s="47">
        <f t="shared" si="1"/>
        <v>2290</v>
      </c>
      <c r="F20" s="47">
        <f t="shared" si="1"/>
        <v>19</v>
      </c>
      <c r="G20" s="47">
        <f t="shared" si="1"/>
        <v>37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61</v>
      </c>
      <c r="B22" s="53"/>
      <c r="C22" s="53"/>
      <c r="D22" s="53"/>
      <c r="E22" s="53"/>
      <c r="F22" s="53"/>
      <c r="G22" s="53"/>
      <c r="H22" s="38"/>
    </row>
    <row r="23" spans="1:8" ht="12.75" customHeight="1" x14ac:dyDescent="0.2">
      <c r="A23" s="5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70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2176</v>
      </c>
      <c r="C10" s="11">
        <v>0</v>
      </c>
      <c r="D10" s="11">
        <v>10</v>
      </c>
      <c r="E10" s="11">
        <v>2166</v>
      </c>
      <c r="F10" s="11">
        <v>0</v>
      </c>
      <c r="G10" s="11">
        <v>0</v>
      </c>
    </row>
    <row r="11" spans="1:7" ht="12.75" customHeight="1" x14ac:dyDescent="0.2">
      <c r="A11" s="55">
        <v>6</v>
      </c>
      <c r="B11" s="46">
        <f t="shared" si="0"/>
        <v>2085</v>
      </c>
      <c r="C11" s="11">
        <v>2015</v>
      </c>
      <c r="D11" s="11">
        <v>37</v>
      </c>
      <c r="E11" s="11">
        <v>2</v>
      </c>
      <c r="F11" s="11">
        <v>18</v>
      </c>
      <c r="G11" s="37">
        <v>13</v>
      </c>
    </row>
    <row r="12" spans="1:7" ht="12.75" customHeight="1" x14ac:dyDescent="0.2">
      <c r="A12" s="55">
        <v>7</v>
      </c>
      <c r="B12" s="46">
        <f t="shared" si="0"/>
        <v>2057</v>
      </c>
      <c r="C12" s="11">
        <v>1997</v>
      </c>
      <c r="D12" s="11">
        <v>54</v>
      </c>
      <c r="E12" s="47">
        <v>0</v>
      </c>
      <c r="F12" s="11">
        <v>4</v>
      </c>
      <c r="G12" s="37">
        <v>2</v>
      </c>
    </row>
    <row r="13" spans="1:7" ht="12.75" customHeight="1" x14ac:dyDescent="0.2">
      <c r="A13" s="55">
        <v>8</v>
      </c>
      <c r="B13" s="46">
        <f t="shared" si="0"/>
        <v>1971</v>
      </c>
      <c r="C13" s="11">
        <v>1897</v>
      </c>
      <c r="D13" s="11">
        <v>69</v>
      </c>
      <c r="E13" s="47">
        <v>0</v>
      </c>
      <c r="F13" s="11">
        <v>3</v>
      </c>
      <c r="G13" s="37">
        <v>2</v>
      </c>
    </row>
    <row r="14" spans="1:7" ht="12.75" customHeight="1" x14ac:dyDescent="0.2">
      <c r="A14" s="55">
        <v>9</v>
      </c>
      <c r="B14" s="46">
        <f t="shared" si="0"/>
        <v>2038</v>
      </c>
      <c r="C14" s="11">
        <v>1939</v>
      </c>
      <c r="D14" s="11">
        <v>95</v>
      </c>
      <c r="E14" s="47">
        <v>0</v>
      </c>
      <c r="F14" s="11">
        <v>0</v>
      </c>
      <c r="G14" s="37">
        <v>4</v>
      </c>
    </row>
    <row r="15" spans="1:7" ht="12.75" customHeight="1" x14ac:dyDescent="0.2">
      <c r="A15" s="55">
        <v>10</v>
      </c>
      <c r="B15" s="46">
        <f t="shared" si="0"/>
        <v>1827</v>
      </c>
      <c r="C15" s="11">
        <v>1745</v>
      </c>
      <c r="D15" s="11">
        <v>79</v>
      </c>
      <c r="E15" s="11">
        <v>1</v>
      </c>
      <c r="F15" s="11">
        <v>1</v>
      </c>
      <c r="G15" s="37">
        <v>1</v>
      </c>
    </row>
    <row r="16" spans="1:7" ht="12.75" customHeight="1" x14ac:dyDescent="0.2">
      <c r="A16" s="61" t="s">
        <v>60</v>
      </c>
      <c r="B16" s="46">
        <f t="shared" si="0"/>
        <v>0</v>
      </c>
      <c r="C16" s="11">
        <v>0</v>
      </c>
      <c r="D16" s="11">
        <v>0</v>
      </c>
      <c r="E16" s="47">
        <v>0</v>
      </c>
      <c r="F16" s="11">
        <v>0</v>
      </c>
      <c r="G16" s="37">
        <v>0</v>
      </c>
    </row>
    <row r="17" spans="1:8" ht="12.75" customHeight="1" x14ac:dyDescent="0.2">
      <c r="A17" s="55">
        <v>12</v>
      </c>
      <c r="B17" s="46">
        <f t="shared" si="0"/>
        <v>1670</v>
      </c>
      <c r="C17" s="11">
        <v>1578</v>
      </c>
      <c r="D17" s="11">
        <v>87</v>
      </c>
      <c r="E17" s="47">
        <v>0</v>
      </c>
      <c r="F17" s="11">
        <v>0</v>
      </c>
      <c r="G17" s="37">
        <v>5</v>
      </c>
    </row>
    <row r="18" spans="1:8" ht="12.75" customHeight="1" x14ac:dyDescent="0.2">
      <c r="A18" s="55">
        <v>13</v>
      </c>
      <c r="B18" s="46">
        <f t="shared" si="0"/>
        <v>1652</v>
      </c>
      <c r="C18" s="11">
        <v>1583</v>
      </c>
      <c r="D18" s="11">
        <v>68</v>
      </c>
      <c r="E18" s="47">
        <v>0</v>
      </c>
      <c r="F18" s="11">
        <v>0</v>
      </c>
      <c r="G18" s="37">
        <v>1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15476</v>
      </c>
      <c r="C20" s="47">
        <f t="shared" si="1"/>
        <v>12754</v>
      </c>
      <c r="D20" s="47">
        <f t="shared" si="1"/>
        <v>499</v>
      </c>
      <c r="E20" s="47">
        <f t="shared" si="1"/>
        <v>2169</v>
      </c>
      <c r="F20" s="47">
        <f t="shared" si="1"/>
        <v>26</v>
      </c>
      <c r="G20" s="47">
        <f t="shared" si="1"/>
        <v>28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61</v>
      </c>
      <c r="B22" s="53"/>
      <c r="C22" s="53"/>
      <c r="D22" s="53"/>
      <c r="E22" s="53"/>
      <c r="F22" s="53"/>
      <c r="G22" s="53"/>
      <c r="H22" s="38"/>
    </row>
    <row r="23" spans="1:8" ht="12.75" customHeight="1" x14ac:dyDescent="0.2">
      <c r="A23" s="5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69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2048</v>
      </c>
      <c r="C10" s="56">
        <v>0</v>
      </c>
      <c r="D10" s="57">
        <v>8</v>
      </c>
      <c r="E10" s="57">
        <v>2037</v>
      </c>
      <c r="F10" s="57">
        <v>1</v>
      </c>
      <c r="G10" s="57">
        <v>2</v>
      </c>
    </row>
    <row r="11" spans="1:7" ht="12.75" customHeight="1" x14ac:dyDescent="0.2">
      <c r="A11" s="55">
        <v>6</v>
      </c>
      <c r="B11" s="46">
        <f t="shared" si="0"/>
        <v>2086</v>
      </c>
      <c r="C11" s="57">
        <v>2025</v>
      </c>
      <c r="D11" s="57">
        <v>33</v>
      </c>
      <c r="E11" s="58">
        <v>0</v>
      </c>
      <c r="F11" s="57">
        <v>22</v>
      </c>
      <c r="G11" s="59">
        <v>6</v>
      </c>
    </row>
    <row r="12" spans="1:7" ht="12.75" customHeight="1" x14ac:dyDescent="0.2">
      <c r="A12" s="55">
        <v>7</v>
      </c>
      <c r="B12" s="46">
        <f t="shared" si="0"/>
        <v>2038</v>
      </c>
      <c r="C12" s="57">
        <v>1982</v>
      </c>
      <c r="D12" s="57">
        <v>46</v>
      </c>
      <c r="E12" s="58">
        <v>0</v>
      </c>
      <c r="F12" s="57">
        <v>7</v>
      </c>
      <c r="G12" s="59">
        <v>3</v>
      </c>
    </row>
    <row r="13" spans="1:7" ht="12.75" customHeight="1" x14ac:dyDescent="0.2">
      <c r="A13" s="55">
        <v>8</v>
      </c>
      <c r="B13" s="46">
        <f t="shared" si="0"/>
        <v>2090</v>
      </c>
      <c r="C13" s="57">
        <v>2036</v>
      </c>
      <c r="D13" s="57">
        <v>49</v>
      </c>
      <c r="E13" s="58">
        <v>0</v>
      </c>
      <c r="F13" s="57">
        <v>2</v>
      </c>
      <c r="G13" s="59">
        <v>3</v>
      </c>
    </row>
    <row r="14" spans="1:7" ht="12.75" customHeight="1" x14ac:dyDescent="0.2">
      <c r="A14" s="55">
        <v>9</v>
      </c>
      <c r="B14" s="46">
        <f t="shared" si="0"/>
        <v>1925</v>
      </c>
      <c r="C14" s="57">
        <v>1873</v>
      </c>
      <c r="D14" s="57">
        <v>47</v>
      </c>
      <c r="E14" s="58">
        <v>0</v>
      </c>
      <c r="F14" s="57">
        <v>3</v>
      </c>
      <c r="G14" s="59">
        <v>2</v>
      </c>
    </row>
    <row r="15" spans="1:7" ht="12.75" customHeight="1" x14ac:dyDescent="0.2">
      <c r="A15" s="55">
        <v>10</v>
      </c>
      <c r="B15" s="46">
        <f t="shared" si="0"/>
        <v>1698</v>
      </c>
      <c r="C15" s="57">
        <v>1615</v>
      </c>
      <c r="D15" s="57">
        <v>73</v>
      </c>
      <c r="E15" s="58">
        <v>0</v>
      </c>
      <c r="F15" s="57">
        <v>3</v>
      </c>
      <c r="G15" s="59">
        <v>7</v>
      </c>
    </row>
    <row r="16" spans="1:7" ht="12.75" customHeight="1" x14ac:dyDescent="0.2">
      <c r="A16" s="61" t="s">
        <v>60</v>
      </c>
      <c r="B16" s="46">
        <f t="shared" si="0"/>
        <v>0</v>
      </c>
      <c r="C16" s="57">
        <v>0</v>
      </c>
      <c r="D16" s="57">
        <v>0</v>
      </c>
      <c r="E16" s="58">
        <v>0</v>
      </c>
      <c r="F16" s="57">
        <v>0</v>
      </c>
      <c r="G16" s="59">
        <v>0</v>
      </c>
    </row>
    <row r="17" spans="1:8" ht="12.75" customHeight="1" x14ac:dyDescent="0.2">
      <c r="A17" s="55">
        <v>12</v>
      </c>
      <c r="B17" s="46">
        <f t="shared" si="0"/>
        <v>1703</v>
      </c>
      <c r="C17" s="57">
        <v>1634</v>
      </c>
      <c r="D17" s="57">
        <v>62</v>
      </c>
      <c r="E17" s="58">
        <v>0</v>
      </c>
      <c r="F17" s="57">
        <v>0</v>
      </c>
      <c r="G17" s="59">
        <v>7</v>
      </c>
    </row>
    <row r="18" spans="1:8" ht="12.75" customHeight="1" x14ac:dyDescent="0.2">
      <c r="A18" s="55">
        <v>13</v>
      </c>
      <c r="B18" s="46">
        <f t="shared" si="0"/>
        <v>2630</v>
      </c>
      <c r="C18" s="57">
        <v>2602</v>
      </c>
      <c r="D18" s="57">
        <v>28</v>
      </c>
      <c r="E18" s="58">
        <v>0</v>
      </c>
      <c r="F18" s="57">
        <v>0</v>
      </c>
      <c r="G18" s="58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16218</v>
      </c>
      <c r="C20" s="47">
        <f t="shared" si="1"/>
        <v>13767</v>
      </c>
      <c r="D20" s="47">
        <f t="shared" si="1"/>
        <v>346</v>
      </c>
      <c r="E20" s="47">
        <f t="shared" si="1"/>
        <v>2037</v>
      </c>
      <c r="F20" s="47">
        <f t="shared" si="1"/>
        <v>38</v>
      </c>
      <c r="G20" s="47">
        <f t="shared" si="1"/>
        <v>30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61</v>
      </c>
      <c r="B22" s="53"/>
      <c r="C22" s="53"/>
      <c r="D22" s="53"/>
      <c r="E22" s="53"/>
      <c r="F22" s="53"/>
      <c r="G22" s="53"/>
      <c r="H22" s="38"/>
    </row>
    <row r="23" spans="1:8" ht="12.75" customHeight="1" x14ac:dyDescent="0.2">
      <c r="A23" s="5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68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2052</v>
      </c>
      <c r="C10" s="11">
        <v>0</v>
      </c>
      <c r="D10" s="11">
        <v>10</v>
      </c>
      <c r="E10" s="11">
        <v>2040</v>
      </c>
      <c r="F10" s="11">
        <v>1</v>
      </c>
      <c r="G10" s="11">
        <v>1</v>
      </c>
    </row>
    <row r="11" spans="1:7" ht="12.75" customHeight="1" x14ac:dyDescent="0.2">
      <c r="A11" s="55">
        <v>6</v>
      </c>
      <c r="B11" s="46">
        <f t="shared" si="0"/>
        <v>2091</v>
      </c>
      <c r="C11" s="11">
        <v>2034</v>
      </c>
      <c r="D11" s="11">
        <v>34</v>
      </c>
      <c r="E11" s="47">
        <v>0</v>
      </c>
      <c r="F11" s="11">
        <v>21</v>
      </c>
      <c r="G11" s="37">
        <v>2</v>
      </c>
    </row>
    <row r="12" spans="1:7" ht="12.75" customHeight="1" x14ac:dyDescent="0.2">
      <c r="A12" s="55">
        <v>7</v>
      </c>
      <c r="B12" s="46">
        <f t="shared" si="0"/>
        <v>2142</v>
      </c>
      <c r="C12" s="11">
        <v>2083</v>
      </c>
      <c r="D12" s="11">
        <v>49</v>
      </c>
      <c r="E12" s="47">
        <v>0</v>
      </c>
      <c r="F12" s="11">
        <v>10</v>
      </c>
      <c r="G12" s="37">
        <v>0</v>
      </c>
    </row>
    <row r="13" spans="1:7" ht="12.75" customHeight="1" x14ac:dyDescent="0.2">
      <c r="A13" s="55">
        <v>8</v>
      </c>
      <c r="B13" s="46">
        <f t="shared" si="0"/>
        <v>2015</v>
      </c>
      <c r="C13" s="11">
        <v>1941</v>
      </c>
      <c r="D13" s="11">
        <v>68</v>
      </c>
      <c r="E13" s="47">
        <v>0</v>
      </c>
      <c r="F13" s="11">
        <v>5</v>
      </c>
      <c r="G13" s="37">
        <v>1</v>
      </c>
    </row>
    <row r="14" spans="1:7" ht="12.75" customHeight="1" x14ac:dyDescent="0.2">
      <c r="A14" s="55">
        <v>9</v>
      </c>
      <c r="B14" s="46">
        <f t="shared" si="0"/>
        <v>1730</v>
      </c>
      <c r="C14" s="11">
        <v>1688</v>
      </c>
      <c r="D14" s="11">
        <v>35</v>
      </c>
      <c r="E14" s="47">
        <v>0</v>
      </c>
      <c r="F14" s="11">
        <v>2</v>
      </c>
      <c r="G14" s="37">
        <v>5</v>
      </c>
    </row>
    <row r="15" spans="1:7" ht="12.75" customHeight="1" x14ac:dyDescent="0.2">
      <c r="A15" s="55">
        <v>10</v>
      </c>
      <c r="B15" s="46">
        <f t="shared" si="0"/>
        <v>1715</v>
      </c>
      <c r="C15" s="11">
        <v>1623</v>
      </c>
      <c r="D15" s="11">
        <v>89</v>
      </c>
      <c r="E15" s="47">
        <v>0</v>
      </c>
      <c r="F15" s="11">
        <v>2</v>
      </c>
      <c r="G15" s="37">
        <v>1</v>
      </c>
    </row>
    <row r="16" spans="1:7" ht="12.75" customHeight="1" x14ac:dyDescent="0.2">
      <c r="A16" s="61" t="s">
        <v>60</v>
      </c>
      <c r="B16" s="46">
        <f t="shared" si="0"/>
        <v>0</v>
      </c>
      <c r="C16" s="11">
        <v>0</v>
      </c>
      <c r="D16" s="11">
        <v>0</v>
      </c>
      <c r="E16" s="47">
        <v>0</v>
      </c>
      <c r="F16" s="11">
        <v>0</v>
      </c>
      <c r="G16" s="37">
        <v>0</v>
      </c>
    </row>
    <row r="17" spans="1:8" ht="12.75" customHeight="1" x14ac:dyDescent="0.2">
      <c r="A17" s="55">
        <v>12</v>
      </c>
      <c r="B17" s="46">
        <f t="shared" si="0"/>
        <v>2740</v>
      </c>
      <c r="C17" s="11">
        <v>2691</v>
      </c>
      <c r="D17" s="11">
        <v>42</v>
      </c>
      <c r="E17" s="47">
        <v>0</v>
      </c>
      <c r="F17" s="11">
        <v>0</v>
      </c>
      <c r="G17" s="37">
        <v>7</v>
      </c>
    </row>
    <row r="18" spans="1:8" ht="12.75" customHeight="1" x14ac:dyDescent="0.2">
      <c r="A18" s="55">
        <v>13</v>
      </c>
      <c r="B18" s="46">
        <f t="shared" si="0"/>
        <v>1659</v>
      </c>
      <c r="C18" s="11">
        <v>1627</v>
      </c>
      <c r="D18" s="11">
        <v>32</v>
      </c>
      <c r="E18" s="47">
        <v>0</v>
      </c>
      <c r="F18" s="11">
        <v>0</v>
      </c>
      <c r="G18" s="47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16144</v>
      </c>
      <c r="C20" s="47">
        <f t="shared" si="1"/>
        <v>13687</v>
      </c>
      <c r="D20" s="47">
        <f t="shared" si="1"/>
        <v>359</v>
      </c>
      <c r="E20" s="47">
        <f t="shared" si="1"/>
        <v>2040</v>
      </c>
      <c r="F20" s="47">
        <f t="shared" si="1"/>
        <v>41</v>
      </c>
      <c r="G20" s="47">
        <f t="shared" si="1"/>
        <v>17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61</v>
      </c>
      <c r="B22" s="53"/>
      <c r="C22" s="53"/>
      <c r="D22" s="53"/>
      <c r="E22" s="53"/>
      <c r="F22" s="53"/>
      <c r="G22" s="53"/>
      <c r="H22" s="38"/>
    </row>
    <row r="23" spans="1:8" ht="12.75" customHeight="1" x14ac:dyDescent="0.2">
      <c r="A23" s="5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2"/>
      <c r="B24" s="53"/>
      <c r="C24" s="53"/>
      <c r="D24" s="53"/>
      <c r="E24" s="53"/>
      <c r="F24" s="53"/>
      <c r="G24" s="53"/>
      <c r="H24" s="38"/>
    </row>
    <row r="25" spans="1:8" ht="12.75" customHeight="1" x14ac:dyDescent="0.2">
      <c r="A25" s="54" t="s">
        <v>51</v>
      </c>
      <c r="B25" s="39"/>
      <c r="C25" s="39"/>
      <c r="D25" s="39"/>
      <c r="E25" s="39"/>
      <c r="F25" s="39"/>
      <c r="G25" s="39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ht="12.75" customHeight="1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  <row r="46" spans="3:3" x14ac:dyDescent="0.2">
      <c r="C46" s="11"/>
    </row>
  </sheetData>
  <mergeCells count="7">
    <mergeCell ref="F6:F8"/>
    <mergeCell ref="G6:G8"/>
    <mergeCell ref="A5:A8"/>
    <mergeCell ref="B5:B8"/>
    <mergeCell ref="E6:E8"/>
    <mergeCell ref="C6:C8"/>
    <mergeCell ref="D6:D8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67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2094</v>
      </c>
      <c r="C10" s="11">
        <v>0</v>
      </c>
      <c r="D10" s="11">
        <v>7</v>
      </c>
      <c r="E10" s="11">
        <v>2084</v>
      </c>
      <c r="F10" s="11">
        <v>1</v>
      </c>
      <c r="G10" s="11">
        <v>2</v>
      </c>
    </row>
    <row r="11" spans="1:7" ht="12.75" customHeight="1" x14ac:dyDescent="0.2">
      <c r="A11" s="55">
        <v>6</v>
      </c>
      <c r="B11" s="46">
        <f t="shared" si="0"/>
        <v>2151</v>
      </c>
      <c r="C11" s="11">
        <v>2090</v>
      </c>
      <c r="D11" s="11">
        <v>29</v>
      </c>
      <c r="E11" s="47">
        <v>0</v>
      </c>
      <c r="F11" s="11">
        <v>29</v>
      </c>
      <c r="G11" s="37">
        <v>3</v>
      </c>
    </row>
    <row r="12" spans="1:7" ht="12.75" customHeight="1" x14ac:dyDescent="0.2">
      <c r="A12" s="55">
        <v>7</v>
      </c>
      <c r="B12" s="46">
        <f t="shared" si="0"/>
        <v>2036</v>
      </c>
      <c r="C12" s="11">
        <v>1984</v>
      </c>
      <c r="D12" s="11">
        <v>43</v>
      </c>
      <c r="E12" s="47">
        <v>0</v>
      </c>
      <c r="F12" s="11">
        <v>6</v>
      </c>
      <c r="G12" s="37">
        <v>3</v>
      </c>
    </row>
    <row r="13" spans="1:7" ht="12.75" customHeight="1" x14ac:dyDescent="0.2">
      <c r="A13" s="55">
        <v>8</v>
      </c>
      <c r="B13" s="46">
        <f t="shared" si="0"/>
        <v>1818</v>
      </c>
      <c r="C13" s="11">
        <v>1775</v>
      </c>
      <c r="D13" s="11">
        <v>39</v>
      </c>
      <c r="E13" s="47">
        <v>0</v>
      </c>
      <c r="F13" s="11">
        <v>3</v>
      </c>
      <c r="G13" s="37">
        <v>1</v>
      </c>
    </row>
    <row r="14" spans="1:7" ht="12.75" customHeight="1" x14ac:dyDescent="0.2">
      <c r="A14" s="55">
        <v>9</v>
      </c>
      <c r="B14" s="46">
        <f t="shared" si="0"/>
        <v>1728</v>
      </c>
      <c r="C14" s="11">
        <v>1659</v>
      </c>
      <c r="D14" s="11">
        <v>67</v>
      </c>
      <c r="E14" s="47">
        <v>0</v>
      </c>
      <c r="F14" s="11">
        <v>1</v>
      </c>
      <c r="G14" s="37">
        <v>1</v>
      </c>
    </row>
    <row r="15" spans="1:7" ht="12.75" customHeight="1" x14ac:dyDescent="0.2">
      <c r="A15" s="55">
        <v>10</v>
      </c>
      <c r="B15" s="46">
        <f t="shared" si="0"/>
        <v>1510</v>
      </c>
      <c r="C15" s="11">
        <v>1489</v>
      </c>
      <c r="D15" s="11">
        <v>13</v>
      </c>
      <c r="E15" s="47">
        <v>0</v>
      </c>
      <c r="F15" s="11">
        <v>2</v>
      </c>
      <c r="G15" s="37">
        <v>6</v>
      </c>
    </row>
    <row r="16" spans="1:7" ht="12.75" customHeight="1" x14ac:dyDescent="0.2">
      <c r="A16" s="55">
        <v>11</v>
      </c>
      <c r="B16" s="46">
        <f t="shared" si="0"/>
        <v>1352</v>
      </c>
      <c r="C16" s="11">
        <v>1287</v>
      </c>
      <c r="D16" s="11">
        <v>52</v>
      </c>
      <c r="E16" s="47">
        <v>0</v>
      </c>
      <c r="F16" s="11">
        <v>12</v>
      </c>
      <c r="G16" s="37">
        <v>1</v>
      </c>
    </row>
    <row r="17" spans="1:8" ht="12.75" customHeight="1" x14ac:dyDescent="0.2">
      <c r="A17" s="55">
        <v>12</v>
      </c>
      <c r="B17" s="46">
        <f t="shared" si="0"/>
        <v>1705</v>
      </c>
      <c r="C17" s="11">
        <v>1659</v>
      </c>
      <c r="D17" s="11">
        <v>31</v>
      </c>
      <c r="E17" s="47">
        <v>0</v>
      </c>
      <c r="F17" s="11">
        <v>0</v>
      </c>
      <c r="G17" s="37">
        <v>15</v>
      </c>
    </row>
    <row r="18" spans="1:8" ht="12.75" customHeight="1" x14ac:dyDescent="0.2">
      <c r="A18" s="55">
        <v>13</v>
      </c>
      <c r="B18" s="46">
        <f t="shared" si="0"/>
        <v>1646</v>
      </c>
      <c r="C18" s="11">
        <v>1626</v>
      </c>
      <c r="D18" s="11">
        <v>20</v>
      </c>
      <c r="E18" s="47">
        <v>0</v>
      </c>
      <c r="F18" s="11">
        <v>0</v>
      </c>
      <c r="G18" s="47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16040</v>
      </c>
      <c r="C20" s="47">
        <f t="shared" si="1"/>
        <v>13569</v>
      </c>
      <c r="D20" s="47">
        <f t="shared" si="1"/>
        <v>301</v>
      </c>
      <c r="E20" s="47">
        <f t="shared" si="1"/>
        <v>2084</v>
      </c>
      <c r="F20" s="47">
        <f t="shared" si="1"/>
        <v>54</v>
      </c>
      <c r="G20" s="47">
        <f t="shared" si="1"/>
        <v>32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54" t="s">
        <v>51</v>
      </c>
      <c r="B22" s="39"/>
      <c r="C22" s="39"/>
      <c r="D22" s="39"/>
      <c r="E22" s="39"/>
      <c r="F22" s="39"/>
      <c r="G22" s="39"/>
    </row>
    <row r="23" spans="1:8" ht="12.75" customHeight="1" x14ac:dyDescent="0.2">
      <c r="C23" s="11"/>
    </row>
    <row r="24" spans="1:8" ht="12.75" customHeight="1" x14ac:dyDescent="0.2">
      <c r="C24" s="11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x14ac:dyDescent="0.2">
      <c r="C32" s="11"/>
    </row>
    <row r="33" spans="3:3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</sheetData>
  <mergeCells count="7">
    <mergeCell ref="F6:F8"/>
    <mergeCell ref="G6:G8"/>
    <mergeCell ref="A5:A8"/>
    <mergeCell ref="B5:B8"/>
    <mergeCell ref="E6:E8"/>
    <mergeCell ref="C6:C8"/>
    <mergeCell ref="D6:D8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66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2104</v>
      </c>
      <c r="C10" s="11">
        <v>0</v>
      </c>
      <c r="D10" s="11">
        <v>11</v>
      </c>
      <c r="E10" s="11">
        <v>2092</v>
      </c>
      <c r="F10" s="11">
        <v>0</v>
      </c>
      <c r="G10" s="11">
        <v>1</v>
      </c>
    </row>
    <row r="11" spans="1:7" ht="12.75" customHeight="1" x14ac:dyDescent="0.2">
      <c r="A11" s="55">
        <v>6</v>
      </c>
      <c r="B11" s="46">
        <f t="shared" si="0"/>
        <v>2046</v>
      </c>
      <c r="C11" s="11">
        <v>1991</v>
      </c>
      <c r="D11" s="11">
        <v>30</v>
      </c>
      <c r="E11" s="11">
        <v>0</v>
      </c>
      <c r="F11" s="11">
        <v>20</v>
      </c>
      <c r="G11" s="37">
        <v>5</v>
      </c>
    </row>
    <row r="12" spans="1:7" ht="12.75" customHeight="1" x14ac:dyDescent="0.2">
      <c r="A12" s="55">
        <v>7</v>
      </c>
      <c r="B12" s="46">
        <f t="shared" si="0"/>
        <v>1860</v>
      </c>
      <c r="C12" s="11">
        <v>1815</v>
      </c>
      <c r="D12" s="11">
        <v>38</v>
      </c>
      <c r="E12" s="11">
        <v>0</v>
      </c>
      <c r="F12" s="11">
        <v>4</v>
      </c>
      <c r="G12" s="37">
        <v>3</v>
      </c>
    </row>
    <row r="13" spans="1:7" ht="12.75" customHeight="1" x14ac:dyDescent="0.2">
      <c r="A13" s="55">
        <v>8</v>
      </c>
      <c r="B13" s="46">
        <f t="shared" si="0"/>
        <v>1753</v>
      </c>
      <c r="C13" s="11">
        <v>1695</v>
      </c>
      <c r="D13" s="11">
        <v>51</v>
      </c>
      <c r="E13" s="11">
        <v>0</v>
      </c>
      <c r="F13" s="11">
        <v>1</v>
      </c>
      <c r="G13" s="37">
        <v>6</v>
      </c>
    </row>
    <row r="14" spans="1:7" ht="12.75" customHeight="1" x14ac:dyDescent="0.2">
      <c r="A14" s="55">
        <v>9</v>
      </c>
      <c r="B14" s="46">
        <f t="shared" si="0"/>
        <v>1606</v>
      </c>
      <c r="C14" s="11">
        <v>1576</v>
      </c>
      <c r="D14" s="11">
        <v>28</v>
      </c>
      <c r="E14" s="11">
        <v>0</v>
      </c>
      <c r="F14" s="11">
        <v>0</v>
      </c>
      <c r="G14" s="37">
        <v>2</v>
      </c>
    </row>
    <row r="15" spans="1:7" ht="12.75" customHeight="1" x14ac:dyDescent="0.2">
      <c r="A15" s="55">
        <v>10</v>
      </c>
      <c r="B15" s="46">
        <f t="shared" si="0"/>
        <v>1753</v>
      </c>
      <c r="C15" s="11">
        <v>1688</v>
      </c>
      <c r="D15" s="11">
        <v>64</v>
      </c>
      <c r="E15" s="11">
        <v>0</v>
      </c>
      <c r="F15" s="11">
        <v>0</v>
      </c>
      <c r="G15" s="37">
        <v>1</v>
      </c>
    </row>
    <row r="16" spans="1:7" ht="12.75" customHeight="1" x14ac:dyDescent="0.2">
      <c r="A16" s="55">
        <v>11</v>
      </c>
      <c r="B16" s="46">
        <f t="shared" si="0"/>
        <v>1371</v>
      </c>
      <c r="C16" s="11">
        <v>1293</v>
      </c>
      <c r="D16" s="11">
        <v>63</v>
      </c>
      <c r="E16" s="11">
        <v>0</v>
      </c>
      <c r="F16" s="11">
        <v>13</v>
      </c>
      <c r="G16" s="37">
        <v>2</v>
      </c>
    </row>
    <row r="17" spans="1:8" ht="12.75" customHeight="1" x14ac:dyDescent="0.2">
      <c r="A17" s="55">
        <v>12</v>
      </c>
      <c r="B17" s="46">
        <f t="shared" si="0"/>
        <v>1703</v>
      </c>
      <c r="C17" s="11">
        <v>1598</v>
      </c>
      <c r="D17" s="11">
        <v>47</v>
      </c>
      <c r="E17" s="11">
        <v>0</v>
      </c>
      <c r="F17" s="11">
        <v>0</v>
      </c>
      <c r="G17" s="37">
        <v>58</v>
      </c>
    </row>
    <row r="18" spans="1:8" ht="12.75" customHeight="1" x14ac:dyDescent="0.2">
      <c r="A18" s="55">
        <v>13</v>
      </c>
      <c r="B18" s="46">
        <f t="shared" si="0"/>
        <v>1622</v>
      </c>
      <c r="C18" s="11">
        <v>1599</v>
      </c>
      <c r="D18" s="11">
        <v>23</v>
      </c>
      <c r="E18" s="11">
        <v>0</v>
      </c>
      <c r="F18" s="11">
        <v>0</v>
      </c>
      <c r="G18" s="11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15818</v>
      </c>
      <c r="C20" s="47">
        <f t="shared" si="1"/>
        <v>13255</v>
      </c>
      <c r="D20" s="47">
        <f t="shared" si="1"/>
        <v>355</v>
      </c>
      <c r="E20" s="47">
        <f t="shared" si="1"/>
        <v>2092</v>
      </c>
      <c r="F20" s="47">
        <f t="shared" si="1"/>
        <v>38</v>
      </c>
      <c r="G20" s="47">
        <f t="shared" si="1"/>
        <v>78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54" t="s">
        <v>51</v>
      </c>
      <c r="B22" s="39"/>
      <c r="C22" s="39"/>
      <c r="D22" s="39"/>
      <c r="E22" s="39"/>
      <c r="F22" s="39"/>
      <c r="G22" s="39"/>
    </row>
    <row r="23" spans="1:8" ht="12.75" customHeight="1" x14ac:dyDescent="0.2">
      <c r="C23" s="11"/>
    </row>
    <row r="24" spans="1:8" ht="12.75" customHeight="1" x14ac:dyDescent="0.2">
      <c r="C24" s="11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x14ac:dyDescent="0.2">
      <c r="C32" s="11"/>
    </row>
    <row r="33" spans="3:3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</sheetData>
  <mergeCells count="7">
    <mergeCell ref="F6:F8"/>
    <mergeCell ref="G6:G8"/>
    <mergeCell ref="A5:A8"/>
    <mergeCell ref="B5:B8"/>
    <mergeCell ref="E6:E8"/>
    <mergeCell ref="C6:C8"/>
    <mergeCell ref="D6:D8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5.6640625" style="1" customWidth="1"/>
    <col min="3" max="3" width="16.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65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52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2020</v>
      </c>
      <c r="C10" s="11">
        <v>0</v>
      </c>
      <c r="D10" s="11">
        <v>8</v>
      </c>
      <c r="E10" s="11">
        <v>2011</v>
      </c>
      <c r="F10" s="11">
        <v>0</v>
      </c>
      <c r="G10" s="11">
        <v>1</v>
      </c>
    </row>
    <row r="11" spans="1:7" ht="12.75" customHeight="1" x14ac:dyDescent="0.2">
      <c r="A11" s="55">
        <v>6</v>
      </c>
      <c r="B11" s="46">
        <f t="shared" si="0"/>
        <v>1884</v>
      </c>
      <c r="C11" s="11">
        <v>1817</v>
      </c>
      <c r="D11" s="11">
        <v>38</v>
      </c>
      <c r="E11" s="47">
        <v>0</v>
      </c>
      <c r="F11" s="11">
        <v>25</v>
      </c>
      <c r="G11" s="37">
        <v>4</v>
      </c>
    </row>
    <row r="12" spans="1:7" ht="12.75" customHeight="1" x14ac:dyDescent="0.2">
      <c r="A12" s="55">
        <v>7</v>
      </c>
      <c r="B12" s="46">
        <f t="shared" si="0"/>
        <v>1763</v>
      </c>
      <c r="C12" s="11">
        <v>1728</v>
      </c>
      <c r="D12" s="11">
        <v>28</v>
      </c>
      <c r="E12" s="47">
        <v>0</v>
      </c>
      <c r="F12" s="11">
        <v>4</v>
      </c>
      <c r="G12" s="37">
        <v>3</v>
      </c>
    </row>
    <row r="13" spans="1:7" ht="12.75" customHeight="1" x14ac:dyDescent="0.2">
      <c r="A13" s="55">
        <v>8</v>
      </c>
      <c r="B13" s="46">
        <f t="shared" si="0"/>
        <v>1696</v>
      </c>
      <c r="C13" s="11">
        <v>1669</v>
      </c>
      <c r="D13" s="11">
        <v>21</v>
      </c>
      <c r="E13" s="47">
        <v>0</v>
      </c>
      <c r="F13" s="11">
        <v>4</v>
      </c>
      <c r="G13" s="37">
        <v>2</v>
      </c>
    </row>
    <row r="14" spans="1:7" ht="12.75" customHeight="1" x14ac:dyDescent="0.2">
      <c r="A14" s="55">
        <v>9</v>
      </c>
      <c r="B14" s="46">
        <f t="shared" si="0"/>
        <v>1759</v>
      </c>
      <c r="C14" s="11">
        <v>1714</v>
      </c>
      <c r="D14" s="11">
        <v>40</v>
      </c>
      <c r="E14" s="47">
        <v>0</v>
      </c>
      <c r="F14" s="11">
        <v>0</v>
      </c>
      <c r="G14" s="37">
        <v>5</v>
      </c>
    </row>
    <row r="15" spans="1:7" ht="12.75" customHeight="1" x14ac:dyDescent="0.2">
      <c r="A15" s="55">
        <v>10</v>
      </c>
      <c r="B15" s="46">
        <f t="shared" si="0"/>
        <v>1700</v>
      </c>
      <c r="C15" s="11">
        <v>1641</v>
      </c>
      <c r="D15" s="11">
        <v>57</v>
      </c>
      <c r="E15" s="47">
        <v>0</v>
      </c>
      <c r="F15" s="11">
        <v>1</v>
      </c>
      <c r="G15" s="37">
        <v>1</v>
      </c>
    </row>
    <row r="16" spans="1:7" ht="12.75" customHeight="1" x14ac:dyDescent="0.2">
      <c r="A16" s="55">
        <v>11</v>
      </c>
      <c r="B16" s="46">
        <f t="shared" si="0"/>
        <v>1469</v>
      </c>
      <c r="C16" s="11">
        <v>1377</v>
      </c>
      <c r="D16" s="11">
        <v>61</v>
      </c>
      <c r="E16" s="47">
        <v>0</v>
      </c>
      <c r="F16" s="11">
        <v>25</v>
      </c>
      <c r="G16" s="37">
        <v>6</v>
      </c>
    </row>
    <row r="17" spans="1:8" ht="12.75" customHeight="1" x14ac:dyDescent="0.2">
      <c r="A17" s="55">
        <v>12</v>
      </c>
      <c r="B17" s="46">
        <f t="shared" si="0"/>
        <v>1684</v>
      </c>
      <c r="C17" s="11">
        <v>1604</v>
      </c>
      <c r="D17" s="11">
        <v>24</v>
      </c>
      <c r="E17" s="47">
        <v>0</v>
      </c>
      <c r="F17" s="11">
        <v>0</v>
      </c>
      <c r="G17" s="37">
        <v>56</v>
      </c>
    </row>
    <row r="18" spans="1:8" ht="12.75" customHeight="1" x14ac:dyDescent="0.2">
      <c r="A18" s="55">
        <v>13</v>
      </c>
      <c r="B18" s="46">
        <f t="shared" si="0"/>
        <v>1566</v>
      </c>
      <c r="C18" s="11">
        <v>1540</v>
      </c>
      <c r="D18" s="11">
        <v>26</v>
      </c>
      <c r="E18" s="47">
        <v>0</v>
      </c>
      <c r="F18" s="11">
        <v>0</v>
      </c>
      <c r="G18" s="47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15541</v>
      </c>
      <c r="C20" s="47">
        <f t="shared" si="1"/>
        <v>13090</v>
      </c>
      <c r="D20" s="47">
        <f t="shared" si="1"/>
        <v>303</v>
      </c>
      <c r="E20" s="47">
        <f t="shared" si="1"/>
        <v>2011</v>
      </c>
      <c r="F20" s="47">
        <f t="shared" si="1"/>
        <v>59</v>
      </c>
      <c r="G20" s="47">
        <f t="shared" si="1"/>
        <v>78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54" t="s">
        <v>51</v>
      </c>
      <c r="B22" s="39"/>
      <c r="C22" s="39"/>
      <c r="D22" s="39"/>
      <c r="E22" s="39"/>
      <c r="F22" s="39"/>
      <c r="G22" s="39"/>
    </row>
    <row r="23" spans="1:8" ht="12.75" customHeight="1" x14ac:dyDescent="0.2">
      <c r="C23" s="11"/>
    </row>
    <row r="24" spans="1:8" ht="12.75" customHeight="1" x14ac:dyDescent="0.2">
      <c r="C24" s="11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x14ac:dyDescent="0.2">
      <c r="C32" s="11"/>
    </row>
    <row r="33" spans="3:3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</sheetData>
  <mergeCells count="7">
    <mergeCell ref="F6:F8"/>
    <mergeCell ref="G6:G8"/>
    <mergeCell ref="A5:A8"/>
    <mergeCell ref="B5:B8"/>
    <mergeCell ref="E6:E8"/>
    <mergeCell ref="C6:C8"/>
    <mergeCell ref="D6:D8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5.6640625" style="1" customWidth="1"/>
    <col min="3" max="3" width="16.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64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52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>SUM(C10:G10)</f>
        <v>1840</v>
      </c>
      <c r="C10" s="47">
        <v>0</v>
      </c>
      <c r="D10" s="11">
        <v>9</v>
      </c>
      <c r="E10" s="11">
        <v>1828</v>
      </c>
      <c r="F10" s="11">
        <v>1</v>
      </c>
      <c r="G10" s="11">
        <v>2</v>
      </c>
    </row>
    <row r="11" spans="1:7" ht="12.75" customHeight="1" x14ac:dyDescent="0.2">
      <c r="A11" s="55">
        <v>6</v>
      </c>
      <c r="B11" s="46">
        <f t="shared" ref="B11:B18" si="0">SUM(C11:G11)</f>
        <v>1811</v>
      </c>
      <c r="C11" s="11">
        <v>1757</v>
      </c>
      <c r="D11" s="11">
        <v>30</v>
      </c>
      <c r="E11" s="47">
        <v>0</v>
      </c>
      <c r="F11" s="11">
        <v>18</v>
      </c>
      <c r="G11" s="37">
        <v>6</v>
      </c>
    </row>
    <row r="12" spans="1:7" ht="12.75" customHeight="1" x14ac:dyDescent="0.2">
      <c r="A12" s="55">
        <v>7</v>
      </c>
      <c r="B12" s="46">
        <f t="shared" si="0"/>
        <v>1735</v>
      </c>
      <c r="C12" s="11">
        <v>1712</v>
      </c>
      <c r="D12" s="11">
        <v>11</v>
      </c>
      <c r="E12" s="47">
        <v>0</v>
      </c>
      <c r="F12" s="11">
        <v>9</v>
      </c>
      <c r="G12" s="37">
        <v>3</v>
      </c>
    </row>
    <row r="13" spans="1:7" ht="12.75" customHeight="1" x14ac:dyDescent="0.2">
      <c r="A13" s="55">
        <v>8</v>
      </c>
      <c r="B13" s="46">
        <f t="shared" si="0"/>
        <v>1797</v>
      </c>
      <c r="C13" s="11">
        <v>1729</v>
      </c>
      <c r="D13" s="11">
        <v>60</v>
      </c>
      <c r="E13" s="47">
        <v>0</v>
      </c>
      <c r="F13" s="11">
        <v>3</v>
      </c>
      <c r="G13" s="37">
        <v>5</v>
      </c>
    </row>
    <row r="14" spans="1:7" ht="12.75" customHeight="1" x14ac:dyDescent="0.2">
      <c r="A14" s="55">
        <v>9</v>
      </c>
      <c r="B14" s="46">
        <f t="shared" si="0"/>
        <v>1687</v>
      </c>
      <c r="C14" s="11">
        <v>1597</v>
      </c>
      <c r="D14" s="11">
        <v>86</v>
      </c>
      <c r="E14" s="47">
        <v>0</v>
      </c>
      <c r="F14" s="11">
        <v>2</v>
      </c>
      <c r="G14" s="37">
        <v>2</v>
      </c>
    </row>
    <row r="15" spans="1:7" ht="12.75" customHeight="1" x14ac:dyDescent="0.2">
      <c r="A15" s="55">
        <v>10</v>
      </c>
      <c r="B15" s="46">
        <f t="shared" si="0"/>
        <v>1777</v>
      </c>
      <c r="C15" s="11">
        <v>1701</v>
      </c>
      <c r="D15" s="11">
        <v>71</v>
      </c>
      <c r="E15" s="47">
        <v>0</v>
      </c>
      <c r="F15" s="11">
        <v>0</v>
      </c>
      <c r="G15" s="37">
        <v>5</v>
      </c>
    </row>
    <row r="16" spans="1:7" ht="12.75" customHeight="1" x14ac:dyDescent="0.2">
      <c r="A16" s="55">
        <v>11</v>
      </c>
      <c r="B16" s="46">
        <f t="shared" si="0"/>
        <v>1482</v>
      </c>
      <c r="C16" s="11">
        <v>1385</v>
      </c>
      <c r="D16" s="11">
        <v>74</v>
      </c>
      <c r="E16" s="47">
        <v>0</v>
      </c>
      <c r="F16" s="11">
        <v>18</v>
      </c>
      <c r="G16" s="37">
        <v>5</v>
      </c>
    </row>
    <row r="17" spans="1:8" ht="12.75" customHeight="1" x14ac:dyDescent="0.2">
      <c r="A17" s="55">
        <v>12</v>
      </c>
      <c r="B17" s="46">
        <f t="shared" si="0"/>
        <v>1585</v>
      </c>
      <c r="C17" s="11">
        <v>1501</v>
      </c>
      <c r="D17" s="11">
        <v>28</v>
      </c>
      <c r="E17" s="47">
        <v>0</v>
      </c>
      <c r="F17" s="11">
        <v>0</v>
      </c>
      <c r="G17" s="37">
        <v>56</v>
      </c>
    </row>
    <row r="18" spans="1:8" ht="12.75" customHeight="1" x14ac:dyDescent="0.2">
      <c r="A18" s="55">
        <v>13</v>
      </c>
      <c r="B18" s="46">
        <f t="shared" si="0"/>
        <v>1492</v>
      </c>
      <c r="C18" s="11">
        <v>1465</v>
      </c>
      <c r="D18" s="11">
        <v>27</v>
      </c>
      <c r="E18" s="47">
        <v>0</v>
      </c>
      <c r="F18" s="11">
        <v>0</v>
      </c>
      <c r="G18" s="47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15206</v>
      </c>
      <c r="C20" s="47">
        <f t="shared" si="1"/>
        <v>12847</v>
      </c>
      <c r="D20" s="47">
        <f t="shared" si="1"/>
        <v>396</v>
      </c>
      <c r="E20" s="47">
        <f t="shared" si="1"/>
        <v>1828</v>
      </c>
      <c r="F20" s="47">
        <f t="shared" si="1"/>
        <v>51</v>
      </c>
      <c r="G20" s="47">
        <f t="shared" si="1"/>
        <v>84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54" t="s">
        <v>51</v>
      </c>
      <c r="B22" s="39"/>
      <c r="C22" s="39"/>
      <c r="D22" s="39"/>
      <c r="E22" s="39"/>
      <c r="F22" s="39"/>
      <c r="G22" s="39"/>
    </row>
    <row r="23" spans="1:8" ht="12.75" customHeight="1" x14ac:dyDescent="0.2">
      <c r="C23" s="11"/>
    </row>
    <row r="24" spans="1:8" ht="12.75" customHeight="1" x14ac:dyDescent="0.2">
      <c r="C24" s="11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x14ac:dyDescent="0.2">
      <c r="C32" s="11"/>
    </row>
    <row r="33" spans="3:3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</sheetData>
  <mergeCells count="7">
    <mergeCell ref="F6:F8"/>
    <mergeCell ref="G6:G8"/>
    <mergeCell ref="A5:A8"/>
    <mergeCell ref="B5:B8"/>
    <mergeCell ref="E6:E8"/>
    <mergeCell ref="C6:C8"/>
    <mergeCell ref="D6:D8"/>
  </mergeCells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22"/>
  <sheetViews>
    <sheetView workbookViewId="0">
      <selection activeCell="A3" sqref="A3"/>
    </sheetView>
  </sheetViews>
  <sheetFormatPr baseColWidth="10" defaultColWidth="9.83203125" defaultRowHeight="12.75" customHeight="1" x14ac:dyDescent="0.2"/>
  <cols>
    <col min="1" max="1" width="18.83203125" style="39" customWidth="1"/>
    <col min="2" max="2" width="12.6640625" style="39" customWidth="1"/>
    <col min="3" max="3" width="18.83203125" style="39" customWidth="1"/>
    <col min="4" max="7" width="16.83203125" style="39" customWidth="1"/>
    <col min="8" max="16384" width="9.83203125" style="39"/>
  </cols>
  <sheetData>
    <row r="1" spans="1:8" ht="12.75" customHeight="1" x14ac:dyDescent="0.2">
      <c r="A1" s="14" t="s">
        <v>58</v>
      </c>
      <c r="B1" s="15"/>
      <c r="C1" s="15"/>
      <c r="D1" s="15"/>
      <c r="E1" s="15"/>
      <c r="F1" s="15"/>
      <c r="G1" s="15"/>
    </row>
    <row r="3" spans="1:8" ht="26.45" customHeight="1" x14ac:dyDescent="0.2">
      <c r="A3" s="60" t="s">
        <v>63</v>
      </c>
      <c r="B3" s="40"/>
      <c r="C3" s="40"/>
      <c r="D3" s="40"/>
      <c r="E3" s="40"/>
      <c r="F3" s="40"/>
      <c r="G3" s="40"/>
    </row>
    <row r="4" spans="1:8" ht="12.75" customHeight="1" x14ac:dyDescent="0.2">
      <c r="A4" s="41"/>
      <c r="B4" s="41"/>
      <c r="C4" s="41"/>
      <c r="D4" s="41"/>
      <c r="E4" s="41"/>
      <c r="F4" s="41"/>
      <c r="G4" s="41"/>
    </row>
    <row r="5" spans="1:8" ht="12.75" customHeight="1" thickBot="1" x14ac:dyDescent="0.25">
      <c r="A5" s="81" t="s">
        <v>52</v>
      </c>
      <c r="B5" s="83" t="s">
        <v>53</v>
      </c>
      <c r="C5" s="42" t="s">
        <v>4</v>
      </c>
      <c r="D5" s="42"/>
      <c r="E5" s="42"/>
      <c r="F5" s="42"/>
      <c r="G5" s="43"/>
    </row>
    <row r="6" spans="1:8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8" ht="12.75" customHeight="1" thickBot="1" x14ac:dyDescent="0.25">
      <c r="A7" s="82"/>
      <c r="B7" s="84"/>
      <c r="C7" s="86"/>
      <c r="D7" s="86"/>
      <c r="E7" s="85"/>
      <c r="F7" s="86"/>
      <c r="G7" s="80"/>
    </row>
    <row r="8" spans="1:8" ht="12.75" customHeight="1" thickBot="1" x14ac:dyDescent="0.25">
      <c r="A8" s="82"/>
      <c r="B8" s="84"/>
      <c r="C8" s="86"/>
      <c r="D8" s="86"/>
      <c r="E8" s="85"/>
      <c r="F8" s="86"/>
      <c r="G8" s="80"/>
    </row>
    <row r="9" spans="1:8" ht="12.75" customHeight="1" x14ac:dyDescent="0.2">
      <c r="A9" s="44"/>
      <c r="B9" s="41"/>
      <c r="C9" s="41"/>
      <c r="D9" s="41"/>
      <c r="E9" s="41"/>
      <c r="F9" s="41"/>
      <c r="G9" s="41"/>
    </row>
    <row r="10" spans="1:8" ht="12.75" customHeight="1" x14ac:dyDescent="0.2">
      <c r="A10" s="45" t="s">
        <v>16</v>
      </c>
      <c r="B10" s="46">
        <f t="shared" ref="B10:B18" si="0">SUM(C10:G10)</f>
        <v>1795</v>
      </c>
      <c r="C10" s="47">
        <v>0</v>
      </c>
      <c r="D10" s="11">
        <v>11</v>
      </c>
      <c r="E10" s="11">
        <v>1764</v>
      </c>
      <c r="F10" s="47">
        <v>20</v>
      </c>
      <c r="G10" s="47">
        <v>0</v>
      </c>
      <c r="H10" s="48"/>
    </row>
    <row r="11" spans="1:8" ht="12.75" customHeight="1" x14ac:dyDescent="0.2">
      <c r="A11" s="45" t="s">
        <v>17</v>
      </c>
      <c r="B11" s="46">
        <f t="shared" si="0"/>
        <v>1769</v>
      </c>
      <c r="C11" s="11">
        <v>1746</v>
      </c>
      <c r="D11" s="11">
        <v>12</v>
      </c>
      <c r="E11" s="47">
        <v>0</v>
      </c>
      <c r="F11" s="11">
        <v>8</v>
      </c>
      <c r="G11" s="37">
        <v>3</v>
      </c>
      <c r="H11" s="48"/>
    </row>
    <row r="12" spans="1:8" ht="12.75" customHeight="1" x14ac:dyDescent="0.2">
      <c r="A12" s="45" t="s">
        <v>18</v>
      </c>
      <c r="B12" s="46">
        <f t="shared" si="0"/>
        <v>1435</v>
      </c>
      <c r="C12" s="11">
        <v>1388</v>
      </c>
      <c r="D12" s="11">
        <v>40</v>
      </c>
      <c r="E12" s="47">
        <v>0</v>
      </c>
      <c r="F12" s="11">
        <v>3</v>
      </c>
      <c r="G12" s="37">
        <v>4</v>
      </c>
      <c r="H12" s="48"/>
    </row>
    <row r="13" spans="1:8" ht="12.75" customHeight="1" x14ac:dyDescent="0.2">
      <c r="A13" s="45" t="s">
        <v>19</v>
      </c>
      <c r="B13" s="46">
        <f t="shared" si="0"/>
        <v>1799</v>
      </c>
      <c r="C13" s="11">
        <v>1736</v>
      </c>
      <c r="D13" s="11">
        <v>60</v>
      </c>
      <c r="E13" s="47">
        <v>0</v>
      </c>
      <c r="F13" s="11">
        <v>1</v>
      </c>
      <c r="G13" s="37">
        <v>2</v>
      </c>
      <c r="H13" s="48"/>
    </row>
    <row r="14" spans="1:8" ht="12.75" customHeight="1" x14ac:dyDescent="0.2">
      <c r="A14" s="45" t="s">
        <v>20</v>
      </c>
      <c r="B14" s="46">
        <f t="shared" si="0"/>
        <v>1790</v>
      </c>
      <c r="C14" s="11">
        <v>1720</v>
      </c>
      <c r="D14" s="11">
        <v>65</v>
      </c>
      <c r="E14" s="47">
        <v>0</v>
      </c>
      <c r="F14" s="47">
        <v>0</v>
      </c>
      <c r="G14" s="37">
        <v>5</v>
      </c>
      <c r="H14" s="48"/>
    </row>
    <row r="15" spans="1:8" ht="12.75" customHeight="1" x14ac:dyDescent="0.2">
      <c r="A15" s="45" t="s">
        <v>21</v>
      </c>
      <c r="B15" s="46">
        <f t="shared" si="0"/>
        <v>1817</v>
      </c>
      <c r="C15" s="11">
        <v>1715</v>
      </c>
      <c r="D15" s="11">
        <v>84</v>
      </c>
      <c r="E15" s="47">
        <v>0</v>
      </c>
      <c r="F15" s="11">
        <v>13</v>
      </c>
      <c r="G15" s="37">
        <v>5</v>
      </c>
      <c r="H15" s="48"/>
    </row>
    <row r="16" spans="1:8" ht="12.75" customHeight="1" x14ac:dyDescent="0.2">
      <c r="A16" s="45" t="s">
        <v>22</v>
      </c>
      <c r="B16" s="46">
        <f t="shared" si="0"/>
        <v>1586</v>
      </c>
      <c r="C16" s="11">
        <v>1507</v>
      </c>
      <c r="D16" s="11">
        <v>77</v>
      </c>
      <c r="E16" s="47">
        <v>0</v>
      </c>
      <c r="F16" s="47">
        <v>0</v>
      </c>
      <c r="G16" s="37">
        <v>2</v>
      </c>
      <c r="H16" s="48"/>
    </row>
    <row r="17" spans="1:8" ht="12.75" customHeight="1" x14ac:dyDescent="0.2">
      <c r="A17" s="45" t="s">
        <v>23</v>
      </c>
      <c r="B17" s="46">
        <f t="shared" si="0"/>
        <v>1520</v>
      </c>
      <c r="C17" s="11">
        <v>1412</v>
      </c>
      <c r="D17" s="11">
        <v>44</v>
      </c>
      <c r="E17" s="47">
        <v>0</v>
      </c>
      <c r="F17" s="47">
        <v>0</v>
      </c>
      <c r="G17" s="37">
        <v>64</v>
      </c>
      <c r="H17" s="48"/>
    </row>
    <row r="18" spans="1:8" ht="12.75" customHeight="1" x14ac:dyDescent="0.2">
      <c r="A18" s="45" t="s">
        <v>24</v>
      </c>
      <c r="B18" s="46">
        <f t="shared" si="0"/>
        <v>1411</v>
      </c>
      <c r="C18" s="11">
        <v>1386</v>
      </c>
      <c r="D18" s="11">
        <v>25</v>
      </c>
      <c r="E18" s="47">
        <v>0</v>
      </c>
      <c r="F18" s="47">
        <v>0</v>
      </c>
      <c r="G18" s="47">
        <v>0</v>
      </c>
      <c r="H18" s="48"/>
    </row>
    <row r="19" spans="1:8" ht="6" customHeight="1" x14ac:dyDescent="0.2">
      <c r="A19" s="49"/>
      <c r="B19" s="46"/>
      <c r="C19" s="11"/>
      <c r="D19" s="11"/>
      <c r="E19" s="11"/>
      <c r="F19" s="11"/>
      <c r="G19" s="37"/>
      <c r="H19" s="48"/>
    </row>
    <row r="20" spans="1:8" ht="12.75" customHeight="1" x14ac:dyDescent="0.2">
      <c r="A20" s="50" t="s">
        <v>25</v>
      </c>
      <c r="B20" s="51">
        <f>SUM(B10:B18)</f>
        <v>14922</v>
      </c>
      <c r="C20" s="47">
        <f>SUM(C10:C19)</f>
        <v>12610</v>
      </c>
      <c r="D20" s="47">
        <f>SUM(D10:D18)</f>
        <v>418</v>
      </c>
      <c r="E20" s="47">
        <f>SUM(E10:E18)</f>
        <v>1764</v>
      </c>
      <c r="F20" s="47">
        <f>SUM(F10:F18)</f>
        <v>45</v>
      </c>
      <c r="G20" s="47">
        <f>SUM(G10:G18)</f>
        <v>85</v>
      </c>
      <c r="H20" s="48"/>
    </row>
    <row r="21" spans="1:8" ht="12.75" customHeight="1" x14ac:dyDescent="0.2">
      <c r="A21" s="52" t="str">
        <f>REPT(" ",28)</f>
        <v xml:space="preserve">                            </v>
      </c>
      <c r="B21" s="53"/>
      <c r="C21" s="53"/>
      <c r="D21" s="53"/>
      <c r="E21" s="53"/>
      <c r="F21" s="53"/>
      <c r="G21" s="53"/>
    </row>
    <row r="22" spans="1:8" ht="12.75" customHeight="1" x14ac:dyDescent="0.2">
      <c r="A22" s="54" t="s">
        <v>51</v>
      </c>
    </row>
  </sheetData>
  <mergeCells count="7">
    <mergeCell ref="F6:F8"/>
    <mergeCell ref="G6:G8"/>
    <mergeCell ref="A5:A8"/>
    <mergeCell ref="B5:B8"/>
    <mergeCell ref="E6:E8"/>
    <mergeCell ref="C6:C8"/>
    <mergeCell ref="D6:D8"/>
  </mergeCells>
  <phoneticPr fontId="0" type="noConversion"/>
  <pageMargins left="0.59055118110236204" right="0.59055118110236204" top="0.39370078740157499" bottom="0.59055118110236204" header="0.47244094488189003" footer="0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zoomScaleNormal="100" workbookViewId="0">
      <selection activeCell="C28" sqref="C28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82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87">
        <v>2265</v>
      </c>
      <c r="C10" s="88">
        <v>0</v>
      </c>
      <c r="D10" s="88">
        <v>15</v>
      </c>
      <c r="E10" s="88">
        <v>2211</v>
      </c>
      <c r="F10" s="88">
        <v>0</v>
      </c>
      <c r="G10" s="88">
        <v>39</v>
      </c>
    </row>
    <row r="11" spans="1:7" ht="12.75" customHeight="1" x14ac:dyDescent="0.2">
      <c r="A11" s="55">
        <v>6</v>
      </c>
      <c r="B11" s="87">
        <v>2305</v>
      </c>
      <c r="C11" s="88">
        <v>2202</v>
      </c>
      <c r="D11" s="88">
        <v>51</v>
      </c>
      <c r="E11" s="88">
        <v>0</v>
      </c>
      <c r="F11" s="88">
        <v>5</v>
      </c>
      <c r="G11" s="88">
        <v>47</v>
      </c>
    </row>
    <row r="12" spans="1:7" ht="12.75" customHeight="1" x14ac:dyDescent="0.2">
      <c r="A12" s="55">
        <v>7</v>
      </c>
      <c r="B12" s="87">
        <v>2257</v>
      </c>
      <c r="C12" s="88">
        <v>2161</v>
      </c>
      <c r="D12" s="88">
        <v>56</v>
      </c>
      <c r="E12" s="88">
        <v>0</v>
      </c>
      <c r="F12" s="88">
        <v>6</v>
      </c>
      <c r="G12" s="88">
        <v>34</v>
      </c>
    </row>
    <row r="13" spans="1:7" ht="12.75" customHeight="1" x14ac:dyDescent="0.2">
      <c r="A13" s="55">
        <v>8</v>
      </c>
      <c r="B13" s="87">
        <v>2164</v>
      </c>
      <c r="C13" s="88">
        <v>2075</v>
      </c>
      <c r="D13" s="88">
        <v>48</v>
      </c>
      <c r="E13" s="88">
        <v>0</v>
      </c>
      <c r="F13" s="88">
        <v>1</v>
      </c>
      <c r="G13" s="88">
        <v>40</v>
      </c>
    </row>
    <row r="14" spans="1:7" ht="12.75" customHeight="1" x14ac:dyDescent="0.2">
      <c r="A14" s="55">
        <v>9</v>
      </c>
      <c r="B14" s="87">
        <v>2006</v>
      </c>
      <c r="C14" s="88">
        <v>1923</v>
      </c>
      <c r="D14" s="88">
        <v>59</v>
      </c>
      <c r="E14" s="88">
        <v>0</v>
      </c>
      <c r="F14" s="88"/>
      <c r="G14" s="88">
        <v>24</v>
      </c>
    </row>
    <row r="15" spans="1:7" ht="12.75" customHeight="1" x14ac:dyDescent="0.2">
      <c r="A15" s="55">
        <v>10</v>
      </c>
      <c r="B15" s="87">
        <v>2041</v>
      </c>
      <c r="C15" s="88">
        <v>1946</v>
      </c>
      <c r="D15" s="88">
        <v>66</v>
      </c>
      <c r="E15" s="88">
        <v>0</v>
      </c>
      <c r="F15" s="88">
        <v>2</v>
      </c>
      <c r="G15" s="88">
        <v>27</v>
      </c>
    </row>
    <row r="16" spans="1:7" ht="12.75" customHeight="1" x14ac:dyDescent="0.2">
      <c r="A16" s="70" t="s">
        <v>79</v>
      </c>
      <c r="B16" s="87">
        <v>192</v>
      </c>
      <c r="C16" s="88">
        <v>184</v>
      </c>
      <c r="D16" s="88">
        <v>6</v>
      </c>
      <c r="E16" s="88">
        <v>0</v>
      </c>
      <c r="F16" s="88">
        <v>0</v>
      </c>
      <c r="G16" s="88">
        <v>2</v>
      </c>
    </row>
    <row r="17" spans="1:8" ht="12.75" customHeight="1" x14ac:dyDescent="0.2">
      <c r="A17" s="55">
        <v>12</v>
      </c>
      <c r="B17" s="87">
        <v>1815</v>
      </c>
      <c r="C17" s="88">
        <v>1736</v>
      </c>
      <c r="D17" s="88">
        <v>73</v>
      </c>
      <c r="E17" s="88">
        <v>0</v>
      </c>
      <c r="F17" s="88">
        <v>0</v>
      </c>
      <c r="G17" s="88">
        <v>6</v>
      </c>
    </row>
    <row r="18" spans="1:8" ht="12.75" customHeight="1" x14ac:dyDescent="0.2">
      <c r="A18" s="55">
        <v>13</v>
      </c>
      <c r="B18" s="87">
        <v>1700</v>
      </c>
      <c r="C18" s="88">
        <v>1678</v>
      </c>
      <c r="D18" s="88">
        <v>22</v>
      </c>
      <c r="E18" s="88">
        <v>0</v>
      </c>
      <c r="F18" s="88">
        <v>0</v>
      </c>
      <c r="G18" s="88">
        <v>0</v>
      </c>
    </row>
    <row r="19" spans="1:8" ht="6" customHeight="1" x14ac:dyDescent="0.2">
      <c r="A19" s="49"/>
      <c r="B19" s="76"/>
      <c r="C19" s="77"/>
      <c r="D19" s="77"/>
      <c r="E19" s="77"/>
      <c r="F19" s="77"/>
      <c r="G19" s="74"/>
    </row>
    <row r="20" spans="1:8" ht="12.75" customHeight="1" x14ac:dyDescent="0.2">
      <c r="A20" s="50" t="s">
        <v>25</v>
      </c>
      <c r="B20" s="89">
        <v>16745</v>
      </c>
      <c r="C20" s="90">
        <v>13905</v>
      </c>
      <c r="D20" s="90">
        <v>396</v>
      </c>
      <c r="E20" s="90">
        <v>2211</v>
      </c>
      <c r="F20" s="90">
        <v>14</v>
      </c>
      <c r="G20" s="90">
        <v>219</v>
      </c>
    </row>
    <row r="21" spans="1:8" ht="9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62</v>
      </c>
      <c r="B22" s="53"/>
      <c r="C22" s="53"/>
      <c r="D22" s="53"/>
      <c r="E22" s="53"/>
      <c r="F22" s="53"/>
      <c r="G22" s="53"/>
      <c r="H22" s="38"/>
    </row>
    <row r="23" spans="1:8" ht="4.5" customHeight="1" x14ac:dyDescent="0.2">
      <c r="A23" s="6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K5" sqref="K5"/>
    </sheetView>
  </sheetViews>
  <sheetFormatPr baseColWidth="10" defaultColWidth="12" defaultRowHeight="11.25" x14ac:dyDescent="0.2"/>
  <cols>
    <col min="1" max="1" width="16.33203125" style="1" customWidth="1"/>
    <col min="2" max="2" width="15.6640625" style="1" customWidth="1"/>
    <col min="3" max="3" width="16.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12.75" customHeight="1" x14ac:dyDescent="0.2">
      <c r="A3" s="21" t="s">
        <v>50</v>
      </c>
      <c r="B3" s="15"/>
      <c r="C3" s="15"/>
      <c r="D3" s="15"/>
      <c r="E3" s="15"/>
      <c r="F3" s="15"/>
      <c r="G3" s="15"/>
    </row>
    <row r="4" spans="1:7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7" ht="12.75" customHeight="1" x14ac:dyDescent="0.2">
      <c r="A5" s="3"/>
      <c r="B5" s="3"/>
      <c r="C5" s="3"/>
      <c r="D5" s="3"/>
      <c r="E5" s="3"/>
      <c r="F5" s="3"/>
      <c r="G5" s="3"/>
    </row>
    <row r="6" spans="1:7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7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7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7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7" ht="12.75" customHeight="1" x14ac:dyDescent="0.2">
      <c r="A10" s="9"/>
      <c r="B10" s="11"/>
      <c r="C10" s="10"/>
      <c r="D10" s="10"/>
      <c r="E10" s="10"/>
      <c r="F10" s="10"/>
      <c r="G10" s="10"/>
    </row>
    <row r="11" spans="1:7" ht="12.75" customHeight="1" x14ac:dyDescent="0.2">
      <c r="A11" s="6" t="s">
        <v>16</v>
      </c>
      <c r="B11" s="11">
        <f t="shared" ref="B11:B19" si="0">SUM(C11:G11)</f>
        <v>1773</v>
      </c>
      <c r="C11" s="11">
        <v>0</v>
      </c>
      <c r="D11" s="11">
        <v>9</v>
      </c>
      <c r="E11" s="11">
        <v>1760</v>
      </c>
      <c r="F11" s="11">
        <v>0</v>
      </c>
      <c r="G11" s="37">
        <v>4</v>
      </c>
    </row>
    <row r="12" spans="1:7" ht="12.75" customHeight="1" x14ac:dyDescent="0.2">
      <c r="A12" s="6" t="s">
        <v>17</v>
      </c>
      <c r="B12" s="11">
        <f t="shared" si="0"/>
        <v>1410</v>
      </c>
      <c r="C12" s="11">
        <v>1377</v>
      </c>
      <c r="D12" s="11">
        <v>21</v>
      </c>
      <c r="E12" s="11">
        <v>0</v>
      </c>
      <c r="F12" s="11">
        <v>10</v>
      </c>
      <c r="G12" s="37">
        <v>2</v>
      </c>
    </row>
    <row r="13" spans="1:7" ht="12.75" customHeight="1" x14ac:dyDescent="0.2">
      <c r="A13" s="6" t="s">
        <v>18</v>
      </c>
      <c r="B13" s="11">
        <f t="shared" si="0"/>
        <v>1781</v>
      </c>
      <c r="C13" s="11">
        <v>1733</v>
      </c>
      <c r="D13" s="11">
        <v>27</v>
      </c>
      <c r="E13" s="11">
        <v>0</v>
      </c>
      <c r="F13" s="11">
        <v>17</v>
      </c>
      <c r="G13" s="37">
        <v>4</v>
      </c>
    </row>
    <row r="14" spans="1:7" ht="12.75" customHeight="1" x14ac:dyDescent="0.2">
      <c r="A14" s="6" t="s">
        <v>19</v>
      </c>
      <c r="B14" s="11">
        <f t="shared" si="0"/>
        <v>1851</v>
      </c>
      <c r="C14" s="11">
        <v>1784</v>
      </c>
      <c r="D14" s="11">
        <v>63</v>
      </c>
      <c r="E14" s="11">
        <v>0</v>
      </c>
      <c r="F14" s="11">
        <v>2</v>
      </c>
      <c r="G14" s="37">
        <v>2</v>
      </c>
    </row>
    <row r="15" spans="1:7" ht="12.75" customHeight="1" x14ac:dyDescent="0.2">
      <c r="A15" s="6" t="s">
        <v>20</v>
      </c>
      <c r="B15" s="11">
        <f t="shared" si="0"/>
        <v>1825</v>
      </c>
      <c r="C15" s="11">
        <v>1763</v>
      </c>
      <c r="D15" s="11">
        <v>58</v>
      </c>
      <c r="E15" s="11">
        <v>0</v>
      </c>
      <c r="F15" s="11">
        <v>1</v>
      </c>
      <c r="G15" s="37">
        <v>3</v>
      </c>
    </row>
    <row r="16" spans="1:7" ht="12.75" customHeight="1" x14ac:dyDescent="0.2">
      <c r="A16" s="6" t="s">
        <v>21</v>
      </c>
      <c r="B16" s="11">
        <f t="shared" si="0"/>
        <v>1699</v>
      </c>
      <c r="C16" s="11">
        <v>1623</v>
      </c>
      <c r="D16" s="11">
        <v>73</v>
      </c>
      <c r="E16" s="11">
        <v>0</v>
      </c>
      <c r="F16" s="11">
        <v>2</v>
      </c>
      <c r="G16" s="37">
        <v>1</v>
      </c>
    </row>
    <row r="17" spans="1:8" ht="12.75" customHeight="1" x14ac:dyDescent="0.2">
      <c r="A17" s="6" t="s">
        <v>22</v>
      </c>
      <c r="B17" s="11">
        <f t="shared" si="0"/>
        <v>1549</v>
      </c>
      <c r="C17" s="11">
        <v>1457</v>
      </c>
      <c r="D17" s="11">
        <v>76</v>
      </c>
      <c r="E17" s="11">
        <v>0</v>
      </c>
      <c r="F17" s="11">
        <v>12</v>
      </c>
      <c r="G17" s="37">
        <v>4</v>
      </c>
    </row>
    <row r="18" spans="1:8" ht="12.75" customHeight="1" x14ac:dyDescent="0.2">
      <c r="A18" s="6" t="s">
        <v>23</v>
      </c>
      <c r="B18" s="11">
        <f t="shared" si="0"/>
        <v>1463</v>
      </c>
      <c r="C18" s="11">
        <v>1351</v>
      </c>
      <c r="D18" s="11">
        <v>42</v>
      </c>
      <c r="E18" s="11">
        <v>0</v>
      </c>
      <c r="F18" s="11">
        <v>0</v>
      </c>
      <c r="G18" s="37">
        <v>70</v>
      </c>
    </row>
    <row r="19" spans="1:8" ht="12.75" customHeight="1" x14ac:dyDescent="0.2">
      <c r="A19" s="6" t="s">
        <v>24</v>
      </c>
      <c r="B19" s="11">
        <f t="shared" si="0"/>
        <v>1274</v>
      </c>
      <c r="C19" s="11">
        <v>1257</v>
      </c>
      <c r="D19" s="11">
        <v>17</v>
      </c>
      <c r="E19" s="11">
        <v>0</v>
      </c>
      <c r="F19" s="11">
        <v>0</v>
      </c>
      <c r="G19" s="11">
        <v>0</v>
      </c>
    </row>
    <row r="20" spans="1:8" ht="12.75" customHeight="1" x14ac:dyDescent="0.2">
      <c r="A20" s="4"/>
      <c r="B20" s="11"/>
      <c r="C20" s="11"/>
      <c r="D20" s="11"/>
      <c r="E20" s="11"/>
      <c r="F20" s="11"/>
      <c r="G20" s="37"/>
    </row>
    <row r="21" spans="1:8" ht="12.75" customHeight="1" x14ac:dyDescent="0.2">
      <c r="A21" s="7" t="s">
        <v>25</v>
      </c>
      <c r="B21" s="11">
        <f>SUM(B11:B20)</f>
        <v>14625</v>
      </c>
      <c r="C21" s="11">
        <f>SUM(C11:C19)</f>
        <v>12345</v>
      </c>
      <c r="D21" s="11">
        <f>SUM(D11:D19)</f>
        <v>386</v>
      </c>
      <c r="E21" s="11">
        <f>SUM(E11:E19)</f>
        <v>1760</v>
      </c>
      <c r="F21" s="11">
        <f>SUM(F11:F19)</f>
        <v>44</v>
      </c>
      <c r="G21" s="11">
        <f>SUM(G11:G19)</f>
        <v>90</v>
      </c>
      <c r="H21" s="38"/>
    </row>
    <row r="22" spans="1:8" ht="12.75" customHeight="1" x14ac:dyDescent="0.2"/>
    <row r="23" spans="1:8" ht="12.75" customHeight="1" x14ac:dyDescent="0.2">
      <c r="C23" s="11"/>
    </row>
    <row r="24" spans="1:8" ht="12.75" customHeight="1" x14ac:dyDescent="0.2">
      <c r="C24" s="11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x14ac:dyDescent="0.2">
      <c r="C32" s="11"/>
    </row>
    <row r="33" spans="3:3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K5" sqref="K5"/>
    </sheetView>
  </sheetViews>
  <sheetFormatPr baseColWidth="10" defaultColWidth="12" defaultRowHeight="11.25" x14ac:dyDescent="0.2"/>
  <cols>
    <col min="1" max="1" width="16.33203125" style="1" customWidth="1"/>
    <col min="2" max="2" width="15.6640625" style="1" customWidth="1"/>
    <col min="3" max="3" width="16.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12.75" customHeight="1" x14ac:dyDescent="0.2">
      <c r="A3" s="21" t="s">
        <v>49</v>
      </c>
      <c r="B3" s="15"/>
      <c r="C3" s="15"/>
      <c r="D3" s="15"/>
      <c r="E3" s="15"/>
      <c r="F3" s="15"/>
      <c r="G3" s="15"/>
    </row>
    <row r="4" spans="1:7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7" ht="12.75" customHeight="1" x14ac:dyDescent="0.2">
      <c r="A5" s="3"/>
      <c r="B5" s="3"/>
      <c r="C5" s="3"/>
      <c r="D5" s="3"/>
      <c r="E5" s="3"/>
      <c r="F5" s="3"/>
      <c r="G5" s="3"/>
    </row>
    <row r="6" spans="1:7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7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7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7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7" ht="12.75" customHeight="1" x14ac:dyDescent="0.2">
      <c r="A10" s="9"/>
      <c r="B10" s="11"/>
      <c r="C10" s="10"/>
      <c r="D10" s="10"/>
      <c r="E10" s="10"/>
      <c r="F10" s="10"/>
      <c r="G10" s="10"/>
    </row>
    <row r="11" spans="1:7" ht="12.75" customHeight="1" x14ac:dyDescent="0.2">
      <c r="A11" s="6" t="s">
        <v>16</v>
      </c>
      <c r="B11" s="11">
        <f>SUM(C11:G11)</f>
        <v>1778</v>
      </c>
      <c r="C11" s="11">
        <v>0</v>
      </c>
      <c r="D11" s="11">
        <v>5</v>
      </c>
      <c r="E11" s="11">
        <v>1768</v>
      </c>
      <c r="F11" s="11">
        <v>1</v>
      </c>
      <c r="G11" s="37">
        <v>4</v>
      </c>
    </row>
    <row r="12" spans="1:7" ht="12.75" customHeight="1" x14ac:dyDescent="0.2">
      <c r="A12" s="6" t="s">
        <v>17</v>
      </c>
      <c r="B12" s="11">
        <f t="shared" ref="B12:B19" si="0">SUM(C12:G12)</f>
        <v>1392</v>
      </c>
      <c r="C12" s="11">
        <v>1342</v>
      </c>
      <c r="D12" s="11">
        <v>25</v>
      </c>
      <c r="E12" s="11">
        <v>0</v>
      </c>
      <c r="F12" s="11">
        <v>21</v>
      </c>
      <c r="G12" s="37">
        <v>4</v>
      </c>
    </row>
    <row r="13" spans="1:7" ht="12.75" customHeight="1" x14ac:dyDescent="0.2">
      <c r="A13" s="6" t="s">
        <v>18</v>
      </c>
      <c r="B13" s="11">
        <f t="shared" si="0"/>
        <v>1856</v>
      </c>
      <c r="C13" s="11">
        <v>1784</v>
      </c>
      <c r="D13" s="11">
        <v>53</v>
      </c>
      <c r="E13" s="11">
        <v>0</v>
      </c>
      <c r="F13" s="11">
        <v>16</v>
      </c>
      <c r="G13" s="37">
        <v>3</v>
      </c>
    </row>
    <row r="14" spans="1:7" ht="12.75" customHeight="1" x14ac:dyDescent="0.2">
      <c r="A14" s="6" t="s">
        <v>19</v>
      </c>
      <c r="B14" s="11">
        <f t="shared" si="0"/>
        <v>1901</v>
      </c>
      <c r="C14" s="11">
        <v>1792</v>
      </c>
      <c r="D14" s="11">
        <v>105</v>
      </c>
      <c r="E14" s="11">
        <v>0</v>
      </c>
      <c r="F14" s="11">
        <v>2</v>
      </c>
      <c r="G14" s="37">
        <v>2</v>
      </c>
    </row>
    <row r="15" spans="1:7" ht="12.75" customHeight="1" x14ac:dyDescent="0.2">
      <c r="A15" s="6" t="s">
        <v>20</v>
      </c>
      <c r="B15" s="11">
        <f t="shared" si="0"/>
        <v>1751</v>
      </c>
      <c r="C15" s="11">
        <v>1674</v>
      </c>
      <c r="D15" s="11">
        <v>70</v>
      </c>
      <c r="E15" s="11">
        <v>0</v>
      </c>
      <c r="F15" s="11">
        <v>3</v>
      </c>
      <c r="G15" s="37">
        <v>4</v>
      </c>
    </row>
    <row r="16" spans="1:7" ht="12.75" customHeight="1" x14ac:dyDescent="0.2">
      <c r="A16" s="6" t="s">
        <v>21</v>
      </c>
      <c r="B16" s="11">
        <f t="shared" si="0"/>
        <v>1625</v>
      </c>
      <c r="C16" s="11">
        <v>1541</v>
      </c>
      <c r="D16" s="11">
        <v>80</v>
      </c>
      <c r="E16" s="11">
        <v>0</v>
      </c>
      <c r="F16" s="11">
        <v>3</v>
      </c>
      <c r="G16" s="37">
        <v>1</v>
      </c>
    </row>
    <row r="17" spans="1:8" ht="12.75" customHeight="1" x14ac:dyDescent="0.2">
      <c r="A17" s="6" t="s">
        <v>22</v>
      </c>
      <c r="B17" s="11">
        <f t="shared" si="0"/>
        <v>1509</v>
      </c>
      <c r="C17" s="11">
        <v>1424</v>
      </c>
      <c r="D17" s="11">
        <v>68</v>
      </c>
      <c r="E17" s="11">
        <v>0</v>
      </c>
      <c r="F17" s="11">
        <v>13</v>
      </c>
      <c r="G17" s="37">
        <v>4</v>
      </c>
    </row>
    <row r="18" spans="1:8" ht="12.75" customHeight="1" x14ac:dyDescent="0.2">
      <c r="A18" s="6" t="s">
        <v>23</v>
      </c>
      <c r="B18" s="11">
        <f t="shared" si="0"/>
        <v>1332</v>
      </c>
      <c r="C18" s="11">
        <v>1301</v>
      </c>
      <c r="D18" s="11">
        <v>27</v>
      </c>
      <c r="E18" s="11">
        <v>0</v>
      </c>
      <c r="F18" s="11">
        <v>0</v>
      </c>
      <c r="G18" s="37">
        <v>4</v>
      </c>
    </row>
    <row r="19" spans="1:8" ht="12.75" customHeight="1" x14ac:dyDescent="0.2">
      <c r="A19" s="6" t="s">
        <v>24</v>
      </c>
      <c r="B19" s="11">
        <f t="shared" si="0"/>
        <v>1181</v>
      </c>
      <c r="C19" s="11">
        <v>1147</v>
      </c>
      <c r="D19" s="11">
        <v>34</v>
      </c>
      <c r="E19" s="11">
        <v>0</v>
      </c>
      <c r="F19" s="11">
        <v>0</v>
      </c>
      <c r="G19" s="11">
        <v>0</v>
      </c>
    </row>
    <row r="20" spans="1:8" ht="12.75" customHeight="1" x14ac:dyDescent="0.2">
      <c r="A20" s="4"/>
      <c r="B20" s="11"/>
      <c r="C20" s="11"/>
      <c r="D20" s="11"/>
      <c r="E20" s="11"/>
      <c r="F20" s="11"/>
      <c r="G20" s="37"/>
    </row>
    <row r="21" spans="1:8" ht="12.75" customHeight="1" x14ac:dyDescent="0.2">
      <c r="A21" s="7" t="s">
        <v>25</v>
      </c>
      <c r="B21" s="11">
        <f>SUM(B11:B20)</f>
        <v>14325</v>
      </c>
      <c r="C21" s="11">
        <f>SUM(C11:C19)</f>
        <v>12005</v>
      </c>
      <c r="D21" s="11">
        <f>SUM(D11:D19)</f>
        <v>467</v>
      </c>
      <c r="E21" s="11">
        <f>SUM(E11:E19)</f>
        <v>1768</v>
      </c>
      <c r="F21" s="11">
        <f>SUM(F11:F19)</f>
        <v>59</v>
      </c>
      <c r="G21" s="11">
        <f>SUM(G11:G19)</f>
        <v>26</v>
      </c>
      <c r="H21" s="38"/>
    </row>
    <row r="22" spans="1:8" ht="12.75" customHeight="1" x14ac:dyDescent="0.2"/>
    <row r="23" spans="1:8" ht="12.75" customHeight="1" x14ac:dyDescent="0.2">
      <c r="C23" s="11"/>
    </row>
    <row r="24" spans="1:8" ht="12.75" customHeight="1" x14ac:dyDescent="0.2">
      <c r="C24" s="11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x14ac:dyDescent="0.2">
      <c r="C32" s="11"/>
    </row>
    <row r="33" spans="3:3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K5" sqref="K5"/>
    </sheetView>
  </sheetViews>
  <sheetFormatPr baseColWidth="10" defaultColWidth="12" defaultRowHeight="11.25" x14ac:dyDescent="0.2"/>
  <cols>
    <col min="1" max="1" width="16.33203125" style="1" customWidth="1"/>
    <col min="2" max="2" width="15.6640625" style="1" customWidth="1"/>
    <col min="3" max="3" width="16.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12.75" customHeight="1" x14ac:dyDescent="0.2">
      <c r="A3" s="21" t="s">
        <v>33</v>
      </c>
      <c r="B3" s="15"/>
      <c r="C3" s="15"/>
      <c r="D3" s="15"/>
      <c r="E3" s="15"/>
      <c r="F3" s="15"/>
      <c r="G3" s="15"/>
    </row>
    <row r="4" spans="1:7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7" ht="12.75" customHeight="1" x14ac:dyDescent="0.2">
      <c r="A5" s="3"/>
      <c r="B5" s="3"/>
      <c r="C5" s="3"/>
      <c r="D5" s="3"/>
      <c r="E5" s="3"/>
      <c r="F5" s="3"/>
      <c r="G5" s="3"/>
    </row>
    <row r="6" spans="1:7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7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7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7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7" ht="12.75" customHeight="1" x14ac:dyDescent="0.2">
      <c r="A10" s="9"/>
      <c r="B10" s="11"/>
      <c r="C10" s="10"/>
      <c r="D10" s="10"/>
      <c r="E10" s="10"/>
      <c r="F10" s="10"/>
      <c r="G10" s="10"/>
    </row>
    <row r="11" spans="1:7" ht="12.75" customHeight="1" x14ac:dyDescent="0.2">
      <c r="A11" s="6" t="s">
        <v>16</v>
      </c>
      <c r="B11" s="11">
        <v>1643</v>
      </c>
      <c r="C11" s="11">
        <v>0</v>
      </c>
      <c r="D11" s="11">
        <v>7</v>
      </c>
      <c r="E11" s="11">
        <v>1632</v>
      </c>
      <c r="F11" s="11">
        <v>1</v>
      </c>
      <c r="G11" s="37">
        <v>3</v>
      </c>
    </row>
    <row r="12" spans="1:7" ht="12.75" customHeight="1" x14ac:dyDescent="0.2">
      <c r="A12" s="6" t="s">
        <v>17</v>
      </c>
      <c r="B12" s="11">
        <v>1541</v>
      </c>
      <c r="C12" s="11">
        <v>1496</v>
      </c>
      <c r="D12" s="11">
        <v>24</v>
      </c>
      <c r="E12" s="11">
        <v>0</v>
      </c>
      <c r="F12" s="11">
        <v>13</v>
      </c>
      <c r="G12" s="37">
        <v>8</v>
      </c>
    </row>
    <row r="13" spans="1:7" ht="12.75" customHeight="1" x14ac:dyDescent="0.2">
      <c r="A13" s="6" t="s">
        <v>18</v>
      </c>
      <c r="B13" s="11">
        <v>1911</v>
      </c>
      <c r="C13" s="11">
        <v>1849</v>
      </c>
      <c r="D13" s="11">
        <v>46</v>
      </c>
      <c r="E13" s="11">
        <v>0</v>
      </c>
      <c r="F13" s="11">
        <v>12</v>
      </c>
      <c r="G13" s="37">
        <v>4</v>
      </c>
    </row>
    <row r="14" spans="1:7" ht="12.75" customHeight="1" x14ac:dyDescent="0.2">
      <c r="A14" s="6" t="s">
        <v>19</v>
      </c>
      <c r="B14" s="11">
        <v>1842</v>
      </c>
      <c r="C14" s="11">
        <v>1739</v>
      </c>
      <c r="D14" s="11">
        <v>93</v>
      </c>
      <c r="E14" s="11">
        <v>0</v>
      </c>
      <c r="F14" s="11">
        <v>7</v>
      </c>
      <c r="G14" s="37">
        <v>3</v>
      </c>
    </row>
    <row r="15" spans="1:7" ht="12.75" customHeight="1" x14ac:dyDescent="0.2">
      <c r="A15" s="6" t="s">
        <v>20</v>
      </c>
      <c r="B15" s="11">
        <v>1675</v>
      </c>
      <c r="C15" s="11">
        <v>1577</v>
      </c>
      <c r="D15" s="11">
        <v>93</v>
      </c>
      <c r="E15" s="11">
        <v>0</v>
      </c>
      <c r="F15" s="11">
        <v>2</v>
      </c>
      <c r="G15" s="37">
        <v>3</v>
      </c>
    </row>
    <row r="16" spans="1:7" ht="12.75" customHeight="1" x14ac:dyDescent="0.2">
      <c r="A16" s="6" t="s">
        <v>21</v>
      </c>
      <c r="B16" s="11">
        <v>1596</v>
      </c>
      <c r="C16" s="11">
        <v>1497</v>
      </c>
      <c r="D16" s="11">
        <v>95</v>
      </c>
      <c r="E16" s="11">
        <v>0</v>
      </c>
      <c r="F16" s="11">
        <v>0</v>
      </c>
      <c r="G16" s="37">
        <v>4</v>
      </c>
    </row>
    <row r="17" spans="1:8" ht="12.75" customHeight="1" x14ac:dyDescent="0.2">
      <c r="A17" s="6" t="s">
        <v>22</v>
      </c>
      <c r="B17" s="11">
        <v>1342</v>
      </c>
      <c r="C17" s="11">
        <v>1261</v>
      </c>
      <c r="D17" s="11">
        <v>64</v>
      </c>
      <c r="E17" s="11">
        <v>0</v>
      </c>
      <c r="F17" s="11">
        <v>14</v>
      </c>
      <c r="G17" s="37">
        <v>3</v>
      </c>
    </row>
    <row r="18" spans="1:8" ht="12.75" customHeight="1" x14ac:dyDescent="0.2">
      <c r="A18" s="6" t="s">
        <v>23</v>
      </c>
      <c r="B18" s="11">
        <v>1222</v>
      </c>
      <c r="C18" s="11">
        <v>1113</v>
      </c>
      <c r="D18" s="11">
        <v>27</v>
      </c>
      <c r="E18" s="11">
        <v>0</v>
      </c>
      <c r="F18" s="11">
        <v>0</v>
      </c>
      <c r="G18" s="37">
        <v>82</v>
      </c>
    </row>
    <row r="19" spans="1:8" ht="12.75" customHeight="1" x14ac:dyDescent="0.2">
      <c r="A19" s="6" t="s">
        <v>24</v>
      </c>
      <c r="B19" s="11">
        <v>1339</v>
      </c>
      <c r="C19" s="11">
        <v>1303</v>
      </c>
      <c r="D19" s="11">
        <v>35</v>
      </c>
      <c r="E19" s="11">
        <v>0</v>
      </c>
      <c r="F19" s="11">
        <v>0</v>
      </c>
      <c r="G19" s="11">
        <v>1</v>
      </c>
    </row>
    <row r="20" spans="1:8" ht="12.75" customHeight="1" x14ac:dyDescent="0.2">
      <c r="A20" s="4"/>
      <c r="B20" s="11"/>
      <c r="C20" s="11"/>
      <c r="D20" s="11"/>
      <c r="E20" s="11"/>
      <c r="F20" s="11"/>
      <c r="G20" s="37"/>
    </row>
    <row r="21" spans="1:8" ht="12.75" customHeight="1" x14ac:dyDescent="0.2">
      <c r="A21" s="7" t="s">
        <v>25</v>
      </c>
      <c r="B21" s="11">
        <v>14111</v>
      </c>
      <c r="C21" s="11">
        <v>11835</v>
      </c>
      <c r="D21" s="11">
        <v>484</v>
      </c>
      <c r="E21" s="11">
        <v>1632</v>
      </c>
      <c r="F21" s="11">
        <v>49</v>
      </c>
      <c r="G21" s="11">
        <v>111</v>
      </c>
      <c r="H21" s="38"/>
    </row>
    <row r="22" spans="1:8" ht="12.75" customHeight="1" x14ac:dyDescent="0.2"/>
    <row r="23" spans="1:8" ht="12.75" customHeight="1" x14ac:dyDescent="0.2">
      <c r="C23" s="11"/>
    </row>
    <row r="24" spans="1:8" ht="12.75" customHeight="1" x14ac:dyDescent="0.2">
      <c r="C24" s="11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x14ac:dyDescent="0.2">
      <c r="C32" s="11"/>
    </row>
    <row r="33" spans="3:3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K5" sqref="K5"/>
    </sheetView>
  </sheetViews>
  <sheetFormatPr baseColWidth="10" defaultColWidth="12" defaultRowHeight="11.25" x14ac:dyDescent="0.2"/>
  <cols>
    <col min="1" max="1" width="16.33203125" style="1" customWidth="1"/>
    <col min="2" max="2" width="15.6640625" style="1" customWidth="1"/>
    <col min="3" max="3" width="16.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12.75" customHeight="1" x14ac:dyDescent="0.2">
      <c r="A3" s="21" t="s">
        <v>32</v>
      </c>
      <c r="B3" s="15"/>
      <c r="C3" s="15"/>
      <c r="D3" s="15"/>
      <c r="E3" s="15"/>
      <c r="F3" s="15"/>
      <c r="G3" s="15"/>
    </row>
    <row r="4" spans="1:7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7" ht="12.75" customHeight="1" x14ac:dyDescent="0.2">
      <c r="A5" s="3"/>
      <c r="B5" s="3"/>
      <c r="C5" s="3"/>
      <c r="D5" s="3"/>
      <c r="E5" s="3"/>
      <c r="F5" s="3"/>
      <c r="G5" s="3"/>
    </row>
    <row r="6" spans="1:7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7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7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7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7" ht="12.75" customHeight="1" x14ac:dyDescent="0.2">
      <c r="A10" s="9"/>
      <c r="B10" s="11"/>
      <c r="C10" s="10"/>
      <c r="D10" s="10"/>
      <c r="E10" s="10"/>
      <c r="F10" s="10"/>
      <c r="G10" s="10"/>
    </row>
    <row r="11" spans="1:7" ht="12.75" customHeight="1" x14ac:dyDescent="0.2">
      <c r="A11" s="6" t="s">
        <v>16</v>
      </c>
      <c r="B11" s="11">
        <v>1839</v>
      </c>
      <c r="C11" s="11">
        <v>0</v>
      </c>
      <c r="D11" s="11">
        <v>11</v>
      </c>
      <c r="E11" s="11">
        <v>1819</v>
      </c>
      <c r="F11" s="11">
        <v>0</v>
      </c>
      <c r="G11" s="37">
        <v>9</v>
      </c>
    </row>
    <row r="12" spans="1:7" ht="12.75" customHeight="1" x14ac:dyDescent="0.2">
      <c r="A12" s="6" t="s">
        <v>17</v>
      </c>
      <c r="B12" s="11">
        <v>1622</v>
      </c>
      <c r="C12" s="11">
        <v>1580</v>
      </c>
      <c r="D12" s="11">
        <v>23</v>
      </c>
      <c r="E12" s="11">
        <v>0</v>
      </c>
      <c r="F12" s="11">
        <v>9</v>
      </c>
      <c r="G12" s="37">
        <v>10</v>
      </c>
    </row>
    <row r="13" spans="1:7" ht="12.75" customHeight="1" x14ac:dyDescent="0.2">
      <c r="A13" s="6" t="s">
        <v>18</v>
      </c>
      <c r="B13" s="11">
        <v>1826</v>
      </c>
      <c r="C13" s="11">
        <v>1744</v>
      </c>
      <c r="D13" s="11">
        <v>47</v>
      </c>
      <c r="E13" s="11">
        <v>0</v>
      </c>
      <c r="F13" s="11">
        <v>26</v>
      </c>
      <c r="G13" s="37">
        <v>9</v>
      </c>
    </row>
    <row r="14" spans="1:7" ht="12.75" customHeight="1" x14ac:dyDescent="0.2">
      <c r="A14" s="6" t="s">
        <v>19</v>
      </c>
      <c r="B14" s="11">
        <v>1779</v>
      </c>
      <c r="C14" s="11">
        <v>1709</v>
      </c>
      <c r="D14" s="11">
        <v>63</v>
      </c>
      <c r="E14" s="11">
        <v>0</v>
      </c>
      <c r="F14" s="11">
        <v>1</v>
      </c>
      <c r="G14" s="37">
        <v>6</v>
      </c>
    </row>
    <row r="15" spans="1:7" ht="12.75" customHeight="1" x14ac:dyDescent="0.2">
      <c r="A15" s="6" t="s">
        <v>20</v>
      </c>
      <c r="B15" s="11">
        <v>1634</v>
      </c>
      <c r="C15" s="11">
        <v>1550</v>
      </c>
      <c r="D15" s="11">
        <v>64</v>
      </c>
      <c r="E15" s="11">
        <v>0</v>
      </c>
      <c r="F15" s="11">
        <v>7</v>
      </c>
      <c r="G15" s="37">
        <v>13</v>
      </c>
    </row>
    <row r="16" spans="1:7" ht="12.75" customHeight="1" x14ac:dyDescent="0.2">
      <c r="A16" s="6" t="s">
        <v>21</v>
      </c>
      <c r="B16" s="11">
        <v>1436</v>
      </c>
      <c r="C16" s="11">
        <v>1356</v>
      </c>
      <c r="D16" s="11">
        <v>75</v>
      </c>
      <c r="E16" s="11">
        <v>0</v>
      </c>
      <c r="F16" s="11">
        <v>1</v>
      </c>
      <c r="G16" s="37">
        <v>4</v>
      </c>
    </row>
    <row r="17" spans="1:8" ht="12.75" customHeight="1" x14ac:dyDescent="0.2">
      <c r="A17" s="6" t="s">
        <v>22</v>
      </c>
      <c r="B17" s="11">
        <v>1248</v>
      </c>
      <c r="C17" s="11">
        <v>1171</v>
      </c>
      <c r="D17" s="11">
        <v>49</v>
      </c>
      <c r="E17" s="11">
        <v>0</v>
      </c>
      <c r="F17" s="11">
        <v>23</v>
      </c>
      <c r="G17" s="37">
        <v>5</v>
      </c>
    </row>
    <row r="18" spans="1:8" ht="12.75" customHeight="1" x14ac:dyDescent="0.2">
      <c r="A18" s="6" t="s">
        <v>23</v>
      </c>
      <c r="B18" s="11">
        <v>1353</v>
      </c>
      <c r="C18" s="11">
        <v>1230</v>
      </c>
      <c r="D18" s="11">
        <v>50</v>
      </c>
      <c r="E18" s="11">
        <v>0</v>
      </c>
      <c r="F18" s="11">
        <v>0</v>
      </c>
      <c r="G18" s="37">
        <v>73</v>
      </c>
    </row>
    <row r="19" spans="1:8" ht="12.75" customHeight="1" x14ac:dyDescent="0.2">
      <c r="A19" s="6" t="s">
        <v>24</v>
      </c>
      <c r="B19" s="11">
        <v>1297</v>
      </c>
      <c r="C19" s="11">
        <v>1262</v>
      </c>
      <c r="D19" s="11">
        <v>35</v>
      </c>
      <c r="E19" s="11">
        <v>0</v>
      </c>
      <c r="F19" s="11">
        <v>0</v>
      </c>
      <c r="G19" s="11">
        <v>0</v>
      </c>
    </row>
    <row r="20" spans="1:8" ht="12.75" customHeight="1" x14ac:dyDescent="0.2">
      <c r="A20" s="4"/>
      <c r="B20" s="11"/>
      <c r="C20" s="11"/>
      <c r="D20" s="11"/>
      <c r="E20" s="11"/>
      <c r="F20" s="11"/>
      <c r="G20" s="37"/>
    </row>
    <row r="21" spans="1:8" ht="12.75" customHeight="1" x14ac:dyDescent="0.2">
      <c r="A21" s="7" t="s">
        <v>25</v>
      </c>
      <c r="B21" s="11">
        <f>SUM(B11:B20)</f>
        <v>14034</v>
      </c>
      <c r="C21" s="11">
        <f>SUM(C11:C20)</f>
        <v>11602</v>
      </c>
      <c r="D21" s="11">
        <f>SUM(D11:D19)</f>
        <v>417</v>
      </c>
      <c r="E21" s="11">
        <f>SUM(E11:E20)</f>
        <v>1819</v>
      </c>
      <c r="F21" s="11">
        <f>SUM(F11:F19)</f>
        <v>67</v>
      </c>
      <c r="G21" s="11">
        <f>SUM(G11:G19)</f>
        <v>129</v>
      </c>
      <c r="H21" s="38"/>
    </row>
    <row r="22" spans="1:8" ht="12.75" customHeight="1" x14ac:dyDescent="0.2"/>
    <row r="23" spans="1:8" ht="12.75" customHeight="1" x14ac:dyDescent="0.2">
      <c r="C23" s="11"/>
    </row>
    <row r="24" spans="1:8" ht="12.75" customHeight="1" x14ac:dyDescent="0.2">
      <c r="C24" s="11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x14ac:dyDescent="0.2">
      <c r="C32" s="11"/>
    </row>
    <row r="33" spans="3:3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K5" sqref="K5"/>
    </sheetView>
  </sheetViews>
  <sheetFormatPr baseColWidth="10" defaultColWidth="12" defaultRowHeight="11.25" x14ac:dyDescent="0.2"/>
  <cols>
    <col min="1" max="1" width="16.33203125" style="1" customWidth="1"/>
    <col min="2" max="2" width="15.6640625" style="1" customWidth="1"/>
    <col min="3" max="3" width="16.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12.75" customHeight="1" x14ac:dyDescent="0.2">
      <c r="A3" s="21" t="s">
        <v>30</v>
      </c>
      <c r="B3" s="15"/>
      <c r="C3" s="15"/>
      <c r="D3" s="15"/>
      <c r="E3" s="15"/>
      <c r="F3" s="15"/>
      <c r="G3" s="15"/>
    </row>
    <row r="4" spans="1:7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7" ht="12.75" customHeight="1" x14ac:dyDescent="0.2">
      <c r="A5" s="3"/>
      <c r="B5" s="3"/>
      <c r="C5" s="3"/>
      <c r="D5" s="3"/>
      <c r="E5" s="3"/>
      <c r="F5" s="3"/>
      <c r="G5" s="3"/>
    </row>
    <row r="6" spans="1:7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7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7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7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7" ht="12.75" customHeight="1" x14ac:dyDescent="0.2">
      <c r="A10" s="9"/>
      <c r="B10" s="10"/>
      <c r="C10" s="10"/>
      <c r="D10" s="10"/>
      <c r="E10" s="10"/>
      <c r="F10" s="10"/>
      <c r="G10" s="10"/>
    </row>
    <row r="11" spans="1:7" ht="12.75" customHeight="1" x14ac:dyDescent="0.2">
      <c r="A11" s="6" t="s">
        <v>16</v>
      </c>
      <c r="B11" s="11">
        <f t="shared" ref="B11:B19" si="0">SUM(C11:G11)</f>
        <v>1835</v>
      </c>
      <c r="C11" s="11">
        <v>0</v>
      </c>
      <c r="D11" s="11">
        <v>10</v>
      </c>
      <c r="E11" s="11">
        <v>1810</v>
      </c>
      <c r="F11" s="11">
        <v>0</v>
      </c>
      <c r="G11" s="37">
        <v>15</v>
      </c>
    </row>
    <row r="12" spans="1:7" ht="12.75" customHeight="1" x14ac:dyDescent="0.2">
      <c r="A12" s="6" t="s">
        <v>17</v>
      </c>
      <c r="B12" s="11">
        <f t="shared" si="0"/>
        <v>1728</v>
      </c>
      <c r="C12" s="11">
        <v>1687</v>
      </c>
      <c r="D12" s="11">
        <v>24</v>
      </c>
      <c r="E12" s="11">
        <v>0</v>
      </c>
      <c r="F12" s="11">
        <v>11</v>
      </c>
      <c r="G12" s="37">
        <v>6</v>
      </c>
    </row>
    <row r="13" spans="1:7" ht="12.75" customHeight="1" x14ac:dyDescent="0.2">
      <c r="A13" s="6" t="s">
        <v>18</v>
      </c>
      <c r="B13" s="11">
        <f t="shared" si="0"/>
        <v>1763</v>
      </c>
      <c r="C13" s="11">
        <v>1698</v>
      </c>
      <c r="D13" s="11">
        <v>44</v>
      </c>
      <c r="E13" s="11">
        <v>0</v>
      </c>
      <c r="F13" s="11">
        <v>13</v>
      </c>
      <c r="G13" s="37">
        <v>8</v>
      </c>
    </row>
    <row r="14" spans="1:7" ht="12.75" customHeight="1" x14ac:dyDescent="0.2">
      <c r="A14" s="6" t="s">
        <v>19</v>
      </c>
      <c r="B14" s="11">
        <f t="shared" si="0"/>
        <v>1575</v>
      </c>
      <c r="C14" s="11">
        <v>1500</v>
      </c>
      <c r="D14" s="11">
        <v>69</v>
      </c>
      <c r="E14" s="11">
        <v>0</v>
      </c>
      <c r="F14" s="11">
        <v>4</v>
      </c>
      <c r="G14" s="37">
        <v>2</v>
      </c>
    </row>
    <row r="15" spans="1:7" ht="12.75" customHeight="1" x14ac:dyDescent="0.2">
      <c r="A15" s="6" t="s">
        <v>20</v>
      </c>
      <c r="B15" s="11">
        <f t="shared" si="0"/>
        <v>1466</v>
      </c>
      <c r="C15" s="11">
        <v>1395</v>
      </c>
      <c r="D15" s="11">
        <v>66</v>
      </c>
      <c r="E15" s="11">
        <v>0</v>
      </c>
      <c r="F15" s="11">
        <v>2</v>
      </c>
      <c r="G15" s="37">
        <v>3</v>
      </c>
    </row>
    <row r="16" spans="1:7" ht="12.75" customHeight="1" x14ac:dyDescent="0.2">
      <c r="A16" s="6" t="s">
        <v>21</v>
      </c>
      <c r="B16" s="11">
        <f t="shared" si="0"/>
        <v>1349</v>
      </c>
      <c r="C16" s="11">
        <v>1281</v>
      </c>
      <c r="D16" s="11">
        <v>63</v>
      </c>
      <c r="E16" s="11">
        <v>0</v>
      </c>
      <c r="F16" s="11">
        <v>0</v>
      </c>
      <c r="G16" s="37">
        <v>5</v>
      </c>
    </row>
    <row r="17" spans="1:8" ht="12.75" customHeight="1" x14ac:dyDescent="0.2">
      <c r="A17" s="6" t="s">
        <v>22</v>
      </c>
      <c r="B17" s="11">
        <f t="shared" si="0"/>
        <v>1312</v>
      </c>
      <c r="C17" s="11">
        <v>1234</v>
      </c>
      <c r="D17" s="11">
        <v>46</v>
      </c>
      <c r="E17" s="11">
        <v>0</v>
      </c>
      <c r="F17" s="11">
        <v>23</v>
      </c>
      <c r="G17" s="37">
        <v>9</v>
      </c>
    </row>
    <row r="18" spans="1:8" ht="12.75" customHeight="1" x14ac:dyDescent="0.2">
      <c r="A18" s="6" t="s">
        <v>23</v>
      </c>
      <c r="B18" s="11">
        <f t="shared" si="0"/>
        <v>1353</v>
      </c>
      <c r="C18" s="11">
        <v>1252</v>
      </c>
      <c r="D18" s="11">
        <v>39</v>
      </c>
      <c r="E18" s="11">
        <v>0</v>
      </c>
      <c r="F18" s="11">
        <v>0</v>
      </c>
      <c r="G18" s="37">
        <v>62</v>
      </c>
    </row>
    <row r="19" spans="1:8" ht="12.75" customHeight="1" x14ac:dyDescent="0.2">
      <c r="A19" s="6" t="s">
        <v>24</v>
      </c>
      <c r="B19" s="11">
        <f t="shared" si="0"/>
        <v>1283</v>
      </c>
      <c r="C19" s="11">
        <v>1250</v>
      </c>
      <c r="D19" s="11">
        <v>33</v>
      </c>
      <c r="E19" s="11">
        <v>0</v>
      </c>
      <c r="F19" s="11">
        <v>0</v>
      </c>
      <c r="G19" s="11">
        <v>0</v>
      </c>
    </row>
    <row r="20" spans="1:8" ht="12.75" customHeight="1" x14ac:dyDescent="0.2">
      <c r="A20" s="4"/>
      <c r="B20" s="11"/>
      <c r="C20" s="11"/>
      <c r="D20" s="11"/>
      <c r="E20" s="11"/>
      <c r="F20" s="11"/>
      <c r="G20" s="37"/>
    </row>
    <row r="21" spans="1:8" ht="12.75" customHeight="1" x14ac:dyDescent="0.2">
      <c r="A21" s="7" t="s">
        <v>25</v>
      </c>
      <c r="B21" s="11">
        <f>SUM(C21:G21)</f>
        <v>13664</v>
      </c>
      <c r="C21" s="11">
        <f>SUM(C11:C19)</f>
        <v>11297</v>
      </c>
      <c r="D21" s="11">
        <f>SUM(D11:D19)</f>
        <v>394</v>
      </c>
      <c r="E21" s="11">
        <f>SUM(E11:E19)</f>
        <v>1810</v>
      </c>
      <c r="F21" s="11">
        <f>SUM(F11:F19)</f>
        <v>53</v>
      </c>
      <c r="G21" s="11">
        <f>SUM(G11:G19)</f>
        <v>110</v>
      </c>
      <c r="H21" s="38"/>
    </row>
    <row r="22" spans="1:8" ht="12.75" customHeight="1" x14ac:dyDescent="0.2"/>
    <row r="23" spans="1:8" ht="12.75" customHeight="1" x14ac:dyDescent="0.2"/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K5" sqref="K5"/>
    </sheetView>
  </sheetViews>
  <sheetFormatPr baseColWidth="10" defaultColWidth="12" defaultRowHeight="11.25" x14ac:dyDescent="0.2"/>
  <cols>
    <col min="1" max="1" width="16.33203125" style="1" customWidth="1"/>
    <col min="2" max="2" width="15.6640625" style="1" customWidth="1"/>
    <col min="3" max="3" width="16.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12.75" customHeight="1" x14ac:dyDescent="0.2">
      <c r="A3" s="17" t="s">
        <v>2</v>
      </c>
      <c r="B3" s="15"/>
      <c r="C3" s="15"/>
      <c r="D3" s="15"/>
      <c r="E3" s="15"/>
      <c r="F3" s="15"/>
      <c r="G3" s="15"/>
    </row>
    <row r="4" spans="1:7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7" ht="12.75" customHeight="1" x14ac:dyDescent="0.2">
      <c r="A5" s="3"/>
      <c r="B5" s="3"/>
      <c r="C5" s="3"/>
      <c r="D5" s="3"/>
      <c r="E5" s="3"/>
      <c r="F5" s="3"/>
      <c r="G5" s="3"/>
    </row>
    <row r="6" spans="1:7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7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7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7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7" ht="12.75" customHeight="1" x14ac:dyDescent="0.2">
      <c r="A10" s="9"/>
      <c r="B10" s="10"/>
      <c r="C10" s="10"/>
      <c r="D10" s="10"/>
      <c r="E10" s="10"/>
      <c r="F10" s="10"/>
      <c r="G10" s="10"/>
    </row>
    <row r="11" spans="1:7" ht="12.75" customHeight="1" x14ac:dyDescent="0.2">
      <c r="A11" s="6" t="s">
        <v>16</v>
      </c>
      <c r="B11" s="11">
        <f>SUM(C11:G11)</f>
        <v>1722</v>
      </c>
      <c r="C11" s="11">
        <v>0</v>
      </c>
      <c r="D11" s="11">
        <v>10</v>
      </c>
      <c r="E11" s="11">
        <v>1690</v>
      </c>
      <c r="F11" s="11">
        <v>0</v>
      </c>
      <c r="G11" s="37">
        <v>22</v>
      </c>
    </row>
    <row r="12" spans="1:7" ht="12.75" customHeight="1" x14ac:dyDescent="0.2">
      <c r="A12" s="6" t="s">
        <v>17</v>
      </c>
      <c r="B12" s="11">
        <f t="shared" ref="B12:B19" si="0">SUM(C12:G12)</f>
        <v>1774</v>
      </c>
      <c r="C12" s="11">
        <v>1723</v>
      </c>
      <c r="D12" s="11">
        <v>25</v>
      </c>
      <c r="E12" s="11">
        <v>0</v>
      </c>
      <c r="F12" s="11">
        <v>17</v>
      </c>
      <c r="G12" s="37">
        <v>9</v>
      </c>
    </row>
    <row r="13" spans="1:7" ht="12.75" customHeight="1" x14ac:dyDescent="0.2">
      <c r="A13" s="6" t="s">
        <v>18</v>
      </c>
      <c r="B13" s="11">
        <f t="shared" si="0"/>
        <v>1613</v>
      </c>
      <c r="C13" s="11">
        <v>1535</v>
      </c>
      <c r="D13" s="11">
        <v>50</v>
      </c>
      <c r="E13" s="11">
        <v>0</v>
      </c>
      <c r="F13" s="11">
        <v>19</v>
      </c>
      <c r="G13" s="37">
        <v>9</v>
      </c>
    </row>
    <row r="14" spans="1:7" ht="12.75" customHeight="1" x14ac:dyDescent="0.2">
      <c r="A14" s="6" t="s">
        <v>19</v>
      </c>
      <c r="B14" s="11">
        <f t="shared" si="0"/>
        <v>1506</v>
      </c>
      <c r="C14" s="11">
        <v>1442</v>
      </c>
      <c r="D14" s="11">
        <v>55</v>
      </c>
      <c r="E14" s="11">
        <v>0</v>
      </c>
      <c r="F14" s="11">
        <v>5</v>
      </c>
      <c r="G14" s="37">
        <v>4</v>
      </c>
    </row>
    <row r="15" spans="1:7" ht="12.75" customHeight="1" x14ac:dyDescent="0.2">
      <c r="A15" s="6" t="s">
        <v>20</v>
      </c>
      <c r="B15" s="11">
        <f t="shared" si="0"/>
        <v>1403</v>
      </c>
      <c r="C15" s="11">
        <v>1324</v>
      </c>
      <c r="D15" s="11">
        <v>70</v>
      </c>
      <c r="E15" s="11">
        <v>0</v>
      </c>
      <c r="F15" s="11">
        <v>5</v>
      </c>
      <c r="G15" s="37">
        <v>4</v>
      </c>
    </row>
    <row r="16" spans="1:7" ht="12.75" customHeight="1" x14ac:dyDescent="0.2">
      <c r="A16" s="6" t="s">
        <v>21</v>
      </c>
      <c r="B16" s="11">
        <f t="shared" si="0"/>
        <v>1413</v>
      </c>
      <c r="C16" s="11">
        <v>1332</v>
      </c>
      <c r="D16" s="11">
        <v>75</v>
      </c>
      <c r="E16" s="11">
        <v>0</v>
      </c>
      <c r="F16" s="11">
        <v>0</v>
      </c>
      <c r="G16" s="37">
        <v>6</v>
      </c>
    </row>
    <row r="17" spans="1:8" ht="12.75" customHeight="1" x14ac:dyDescent="0.2">
      <c r="A17" s="6" t="s">
        <v>22</v>
      </c>
      <c r="B17" s="11">
        <f t="shared" si="0"/>
        <v>1346</v>
      </c>
      <c r="C17" s="11">
        <v>1264</v>
      </c>
      <c r="D17" s="11">
        <v>54</v>
      </c>
      <c r="E17" s="11">
        <v>0</v>
      </c>
      <c r="F17" s="11">
        <v>20</v>
      </c>
      <c r="G17" s="37">
        <v>8</v>
      </c>
    </row>
    <row r="18" spans="1:8" ht="12.75" customHeight="1" x14ac:dyDescent="0.2">
      <c r="A18" s="6" t="s">
        <v>23</v>
      </c>
      <c r="B18" s="11">
        <f t="shared" si="0"/>
        <v>1316</v>
      </c>
      <c r="C18" s="11">
        <v>1206</v>
      </c>
      <c r="D18" s="11">
        <v>46</v>
      </c>
      <c r="E18" s="11">
        <v>0</v>
      </c>
      <c r="F18" s="11">
        <v>0</v>
      </c>
      <c r="G18" s="37">
        <v>64</v>
      </c>
    </row>
    <row r="19" spans="1:8" ht="12.75" customHeight="1" x14ac:dyDescent="0.2">
      <c r="A19" s="6" t="s">
        <v>24</v>
      </c>
      <c r="B19" s="11">
        <f t="shared" si="0"/>
        <v>1339</v>
      </c>
      <c r="C19" s="11">
        <v>1305</v>
      </c>
      <c r="D19" s="11">
        <v>33</v>
      </c>
      <c r="E19" s="11">
        <v>0</v>
      </c>
      <c r="F19" s="11">
        <v>0</v>
      </c>
      <c r="G19" s="37">
        <v>1</v>
      </c>
    </row>
    <row r="20" spans="1:8" ht="12.75" customHeight="1" x14ac:dyDescent="0.2">
      <c r="A20" s="4"/>
      <c r="B20" s="11"/>
      <c r="C20" s="11"/>
      <c r="D20" s="11"/>
      <c r="E20" s="11"/>
      <c r="F20" s="11"/>
      <c r="G20" s="37"/>
    </row>
    <row r="21" spans="1:8" ht="12.75" customHeight="1" x14ac:dyDescent="0.2">
      <c r="A21" s="7" t="s">
        <v>25</v>
      </c>
      <c r="B21" s="11">
        <f>SUM(C21:G21)</f>
        <v>13432</v>
      </c>
      <c r="C21" s="11">
        <f>SUM(C11:C19)</f>
        <v>11131</v>
      </c>
      <c r="D21" s="11">
        <f>SUM(D11:D19)</f>
        <v>418</v>
      </c>
      <c r="E21" s="11">
        <f>SUM(E11:E19)</f>
        <v>1690</v>
      </c>
      <c r="F21" s="11">
        <f>SUM(F11:F19)</f>
        <v>66</v>
      </c>
      <c r="G21" s="11">
        <f>SUM(G11:G19)</f>
        <v>127</v>
      </c>
      <c r="H21" s="38"/>
    </row>
    <row r="22" spans="1:8" ht="12.75" customHeight="1" x14ac:dyDescent="0.2"/>
    <row r="23" spans="1:8" ht="12.75" customHeight="1" x14ac:dyDescent="0.2"/>
    <row r="24" spans="1:8" ht="12.75" customHeight="1" x14ac:dyDescent="0.2"/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/>
    <row r="29" spans="1:8" ht="12.75" customHeight="1" x14ac:dyDescent="0.2"/>
    <row r="30" spans="1:8" ht="12.75" customHeight="1" x14ac:dyDescent="0.2"/>
    <row r="31" spans="1:8" ht="12.75" customHeight="1" x14ac:dyDescent="0.2"/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workbookViewId="0">
      <selection activeCell="K5" sqref="K5"/>
    </sheetView>
  </sheetViews>
  <sheetFormatPr baseColWidth="10" defaultColWidth="9.83203125" defaultRowHeight="12.75" customHeight="1" x14ac:dyDescent="0.2"/>
  <cols>
    <col min="1" max="1" width="16.33203125" style="2" customWidth="1"/>
    <col min="2" max="2" width="15.6640625" style="2" customWidth="1"/>
    <col min="3" max="3" width="16.5" style="2" customWidth="1"/>
    <col min="4" max="4" width="16.6640625" style="2" customWidth="1"/>
    <col min="5" max="7" width="16.5" style="2" customWidth="1"/>
    <col min="8" max="16384" width="9.83203125" style="2"/>
  </cols>
  <sheetData>
    <row r="1" spans="1:8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3" spans="1:8" ht="12.75" customHeight="1" x14ac:dyDescent="0.2">
      <c r="A3" s="17" t="s">
        <v>26</v>
      </c>
      <c r="B3" s="15"/>
      <c r="C3" s="15"/>
      <c r="D3" s="15"/>
      <c r="E3" s="15"/>
      <c r="F3" s="15"/>
      <c r="G3" s="15"/>
    </row>
    <row r="4" spans="1:8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8" ht="12.75" customHeight="1" x14ac:dyDescent="0.2">
      <c r="A5" s="3"/>
      <c r="B5" s="3"/>
      <c r="C5" s="3"/>
      <c r="D5" s="3"/>
      <c r="E5" s="3"/>
      <c r="F5" s="3"/>
      <c r="G5" s="3"/>
    </row>
    <row r="6" spans="1:8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8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8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8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8" ht="12.75" customHeight="1" x14ac:dyDescent="0.2">
      <c r="A10" s="9"/>
      <c r="B10" s="10"/>
      <c r="C10" s="10"/>
      <c r="D10" s="10"/>
      <c r="E10" s="10"/>
      <c r="F10" s="10"/>
      <c r="G10" s="10"/>
    </row>
    <row r="11" spans="1:8" ht="12.75" customHeight="1" x14ac:dyDescent="0.2">
      <c r="A11" s="6" t="s">
        <v>16</v>
      </c>
      <c r="B11" s="11">
        <f t="shared" ref="B11:B19" si="0">SUM(C11:G11)</f>
        <v>1780</v>
      </c>
      <c r="C11" s="11">
        <v>0</v>
      </c>
      <c r="D11" s="11">
        <v>19</v>
      </c>
      <c r="E11" s="11">
        <v>1742</v>
      </c>
      <c r="F11" s="11">
        <v>0</v>
      </c>
      <c r="G11" s="37">
        <v>19</v>
      </c>
      <c r="H11" s="12"/>
    </row>
    <row r="12" spans="1:8" ht="12.75" customHeight="1" x14ac:dyDescent="0.2">
      <c r="A12" s="6" t="s">
        <v>17</v>
      </c>
      <c r="B12" s="11">
        <f t="shared" si="0"/>
        <v>1614</v>
      </c>
      <c r="C12" s="11">
        <v>1580</v>
      </c>
      <c r="D12" s="11">
        <v>20</v>
      </c>
      <c r="E12" s="11">
        <v>0</v>
      </c>
      <c r="F12" s="11">
        <v>7</v>
      </c>
      <c r="G12" s="37">
        <v>7</v>
      </c>
      <c r="H12" s="12"/>
    </row>
    <row r="13" spans="1:8" ht="12.75" customHeight="1" x14ac:dyDescent="0.2">
      <c r="A13" s="6" t="s">
        <v>18</v>
      </c>
      <c r="B13" s="11">
        <f t="shared" si="0"/>
        <v>1542</v>
      </c>
      <c r="C13" s="11">
        <v>1477</v>
      </c>
      <c r="D13" s="11">
        <v>44</v>
      </c>
      <c r="E13" s="11">
        <v>0</v>
      </c>
      <c r="F13" s="11">
        <v>13</v>
      </c>
      <c r="G13" s="37">
        <v>8</v>
      </c>
      <c r="H13" s="12"/>
    </row>
    <row r="14" spans="1:8" ht="12.75" customHeight="1" x14ac:dyDescent="0.2">
      <c r="A14" s="6" t="s">
        <v>19</v>
      </c>
      <c r="B14" s="11">
        <f t="shared" si="0"/>
        <v>1429</v>
      </c>
      <c r="C14" s="11">
        <v>1344</v>
      </c>
      <c r="D14" s="11">
        <v>72</v>
      </c>
      <c r="E14" s="11">
        <v>0</v>
      </c>
      <c r="F14" s="11">
        <v>10</v>
      </c>
      <c r="G14" s="37">
        <v>3</v>
      </c>
      <c r="H14" s="12"/>
    </row>
    <row r="15" spans="1:8" ht="12.75" customHeight="1" x14ac:dyDescent="0.2">
      <c r="A15" s="6" t="s">
        <v>20</v>
      </c>
      <c r="B15" s="11">
        <f t="shared" si="0"/>
        <v>1441</v>
      </c>
      <c r="C15" s="11">
        <v>1376</v>
      </c>
      <c r="D15" s="11">
        <v>54</v>
      </c>
      <c r="E15" s="11">
        <v>0</v>
      </c>
      <c r="F15" s="11">
        <v>3</v>
      </c>
      <c r="G15" s="37">
        <v>8</v>
      </c>
      <c r="H15" s="12"/>
    </row>
    <row r="16" spans="1:8" ht="12.75" customHeight="1" x14ac:dyDescent="0.2">
      <c r="A16" s="6" t="s">
        <v>21</v>
      </c>
      <c r="B16" s="11">
        <f t="shared" si="0"/>
        <v>1457</v>
      </c>
      <c r="C16" s="11">
        <v>1366</v>
      </c>
      <c r="D16" s="11">
        <v>83</v>
      </c>
      <c r="E16" s="11">
        <v>0</v>
      </c>
      <c r="F16" s="11">
        <v>4</v>
      </c>
      <c r="G16" s="37">
        <v>4</v>
      </c>
      <c r="H16" s="12"/>
    </row>
    <row r="17" spans="1:8" ht="12.75" customHeight="1" x14ac:dyDescent="0.2">
      <c r="A17" s="6" t="s">
        <v>22</v>
      </c>
      <c r="B17" s="11">
        <f t="shared" si="0"/>
        <v>1296</v>
      </c>
      <c r="C17" s="11">
        <v>1212</v>
      </c>
      <c r="D17" s="11">
        <v>64</v>
      </c>
      <c r="E17" s="11">
        <v>0</v>
      </c>
      <c r="F17" s="11">
        <v>15</v>
      </c>
      <c r="G17" s="37">
        <v>5</v>
      </c>
      <c r="H17" s="12"/>
    </row>
    <row r="18" spans="1:8" ht="12.75" customHeight="1" x14ac:dyDescent="0.2">
      <c r="A18" s="6" t="s">
        <v>23</v>
      </c>
      <c r="B18" s="11">
        <f t="shared" si="0"/>
        <v>1365</v>
      </c>
      <c r="C18" s="11">
        <v>1251</v>
      </c>
      <c r="D18" s="11">
        <v>42</v>
      </c>
      <c r="E18" s="11">
        <v>0</v>
      </c>
      <c r="F18" s="11">
        <v>0</v>
      </c>
      <c r="G18" s="37">
        <v>72</v>
      </c>
      <c r="H18" s="12"/>
    </row>
    <row r="19" spans="1:8" ht="12.75" customHeight="1" x14ac:dyDescent="0.2">
      <c r="A19" s="6" t="s">
        <v>24</v>
      </c>
      <c r="B19" s="11">
        <f t="shared" si="0"/>
        <v>1331</v>
      </c>
      <c r="C19" s="11">
        <v>1286</v>
      </c>
      <c r="D19" s="11">
        <v>43</v>
      </c>
      <c r="E19" s="11">
        <v>0</v>
      </c>
      <c r="F19" s="11">
        <v>0</v>
      </c>
      <c r="G19" s="37">
        <v>2</v>
      </c>
      <c r="H19" s="12"/>
    </row>
    <row r="20" spans="1:8" ht="12.75" customHeight="1" x14ac:dyDescent="0.2">
      <c r="A20" s="4"/>
      <c r="B20" s="11"/>
      <c r="C20" s="11"/>
      <c r="D20" s="11"/>
      <c r="E20" s="11"/>
      <c r="F20" s="11"/>
      <c r="G20" s="37"/>
      <c r="H20" s="12"/>
    </row>
    <row r="21" spans="1:8" ht="12.75" customHeight="1" x14ac:dyDescent="0.2">
      <c r="A21" s="7" t="s">
        <v>25</v>
      </c>
      <c r="B21" s="11">
        <f>SUM(C21:G21)</f>
        <v>13255</v>
      </c>
      <c r="C21" s="11">
        <f>SUM(C11:C19)</f>
        <v>10892</v>
      </c>
      <c r="D21" s="11">
        <f>SUM(D11:D19)</f>
        <v>441</v>
      </c>
      <c r="E21" s="11">
        <f>SUM(E11:E19)</f>
        <v>1742</v>
      </c>
      <c r="F21" s="11">
        <f>SUM(F11:F19)</f>
        <v>52</v>
      </c>
      <c r="G21" s="11">
        <f>SUM(G11:G19)</f>
        <v>128</v>
      </c>
      <c r="H21" s="12"/>
    </row>
    <row r="64" spans="1:9" ht="12.75" customHeight="1" x14ac:dyDescent="0.2">
      <c r="A64" s="16"/>
      <c r="B64" s="13"/>
      <c r="C64" s="13"/>
      <c r="D64" s="13"/>
      <c r="E64" s="13"/>
      <c r="F64" s="13"/>
      <c r="G64" s="13"/>
      <c r="H64" s="13"/>
      <c r="I64" s="13"/>
    </row>
    <row r="65" spans="1:9" ht="12.75" customHeight="1" x14ac:dyDescent="0.2">
      <c r="A65" s="1"/>
      <c r="B65" s="13"/>
      <c r="C65" s="13"/>
      <c r="D65" s="13"/>
      <c r="E65" s="13"/>
      <c r="F65" s="13"/>
      <c r="G65" s="13"/>
      <c r="H65" s="13"/>
      <c r="I65" s="13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5"/>
  <sheetViews>
    <sheetView workbookViewId="0">
      <selection activeCell="K5" sqref="K5"/>
    </sheetView>
  </sheetViews>
  <sheetFormatPr baseColWidth="10" defaultColWidth="9.83203125" defaultRowHeight="12.75" customHeight="1" x14ac:dyDescent="0.2"/>
  <cols>
    <col min="1" max="1" width="16.5" style="2" customWidth="1"/>
    <col min="2" max="2" width="15.6640625" style="2" customWidth="1"/>
    <col min="3" max="7" width="16.5" style="2" customWidth="1"/>
    <col min="8" max="16384" width="9.83203125" style="2"/>
  </cols>
  <sheetData>
    <row r="1" spans="1:8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3" spans="1:8" ht="12.75" customHeight="1" x14ac:dyDescent="0.2">
      <c r="A3" s="17" t="s">
        <v>27</v>
      </c>
      <c r="B3" s="15"/>
      <c r="C3" s="15"/>
      <c r="D3" s="15"/>
      <c r="E3" s="15"/>
      <c r="F3" s="15"/>
      <c r="G3" s="15"/>
    </row>
    <row r="4" spans="1:8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8" ht="12.75" customHeight="1" x14ac:dyDescent="0.2">
      <c r="A5" s="3"/>
      <c r="B5" s="3"/>
      <c r="C5" s="3"/>
      <c r="D5" s="3"/>
      <c r="E5" s="3"/>
      <c r="F5" s="3"/>
      <c r="G5" s="3"/>
    </row>
    <row r="6" spans="1:8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8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8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8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8" ht="12.75" customHeight="1" x14ac:dyDescent="0.2">
      <c r="A10" s="9"/>
      <c r="B10" s="10"/>
      <c r="C10" s="10"/>
      <c r="D10" s="10"/>
      <c r="E10" s="10"/>
      <c r="F10" s="10"/>
      <c r="G10" s="10"/>
    </row>
    <row r="11" spans="1:8" ht="12.75" customHeight="1" x14ac:dyDescent="0.2">
      <c r="A11" s="6" t="s">
        <v>16</v>
      </c>
      <c r="B11" s="11">
        <f t="shared" ref="B11:B19" si="0">SUM(C11:G11)</f>
        <v>1633</v>
      </c>
      <c r="C11" s="11">
        <v>0</v>
      </c>
      <c r="D11" s="11">
        <v>15</v>
      </c>
      <c r="E11" s="11">
        <v>1598</v>
      </c>
      <c r="F11" s="11">
        <v>0</v>
      </c>
      <c r="G11" s="37">
        <v>20</v>
      </c>
      <c r="H11" s="12"/>
    </row>
    <row r="12" spans="1:8" ht="12.75" customHeight="1" x14ac:dyDescent="0.2">
      <c r="A12" s="6" t="s">
        <v>17</v>
      </c>
      <c r="B12" s="11">
        <f t="shared" si="0"/>
        <v>1522</v>
      </c>
      <c r="C12" s="11">
        <v>1481</v>
      </c>
      <c r="D12" s="11">
        <v>21</v>
      </c>
      <c r="E12" s="11">
        <v>0</v>
      </c>
      <c r="F12" s="11">
        <v>14</v>
      </c>
      <c r="G12" s="37">
        <v>6</v>
      </c>
      <c r="H12" s="12"/>
    </row>
    <row r="13" spans="1:8" ht="12.75" customHeight="1" x14ac:dyDescent="0.2">
      <c r="A13" s="6" t="s">
        <v>18</v>
      </c>
      <c r="B13" s="11">
        <f t="shared" si="0"/>
        <v>1444</v>
      </c>
      <c r="C13" s="11">
        <v>1370</v>
      </c>
      <c r="D13" s="11">
        <v>46</v>
      </c>
      <c r="E13" s="11">
        <v>0</v>
      </c>
      <c r="F13" s="11">
        <v>17</v>
      </c>
      <c r="G13" s="37">
        <v>11</v>
      </c>
      <c r="H13" s="12"/>
    </row>
    <row r="14" spans="1:8" ht="12.75" customHeight="1" x14ac:dyDescent="0.2">
      <c r="A14" s="6" t="s">
        <v>19</v>
      </c>
      <c r="B14" s="11">
        <f t="shared" si="0"/>
        <v>1528</v>
      </c>
      <c r="C14" s="11">
        <v>1460</v>
      </c>
      <c r="D14" s="11">
        <v>55</v>
      </c>
      <c r="E14" s="11">
        <v>0</v>
      </c>
      <c r="F14" s="11">
        <v>5</v>
      </c>
      <c r="G14" s="37">
        <v>8</v>
      </c>
      <c r="H14" s="12"/>
    </row>
    <row r="15" spans="1:8" ht="12.75" customHeight="1" x14ac:dyDescent="0.2">
      <c r="A15" s="6" t="s">
        <v>20</v>
      </c>
      <c r="B15" s="11">
        <f t="shared" si="0"/>
        <v>1462</v>
      </c>
      <c r="C15" s="11">
        <v>1402</v>
      </c>
      <c r="D15" s="11">
        <v>44</v>
      </c>
      <c r="E15" s="11">
        <v>0</v>
      </c>
      <c r="F15" s="11">
        <v>6</v>
      </c>
      <c r="G15" s="37">
        <v>10</v>
      </c>
      <c r="H15" s="12"/>
    </row>
    <row r="16" spans="1:8" ht="12.75" customHeight="1" x14ac:dyDescent="0.2">
      <c r="A16" s="6" t="s">
        <v>21</v>
      </c>
      <c r="B16" s="11">
        <f t="shared" si="0"/>
        <v>1410</v>
      </c>
      <c r="C16" s="11">
        <v>1332</v>
      </c>
      <c r="D16" s="11">
        <v>69</v>
      </c>
      <c r="E16" s="11">
        <v>0</v>
      </c>
      <c r="F16" s="11">
        <v>5</v>
      </c>
      <c r="G16" s="37">
        <v>4</v>
      </c>
      <c r="H16" s="12"/>
    </row>
    <row r="17" spans="1:8" ht="12.75" customHeight="1" x14ac:dyDescent="0.2">
      <c r="A17" s="6" t="s">
        <v>22</v>
      </c>
      <c r="B17" s="11">
        <f t="shared" si="0"/>
        <v>1349</v>
      </c>
      <c r="C17" s="11">
        <v>1258</v>
      </c>
      <c r="D17" s="11">
        <v>65</v>
      </c>
      <c r="E17" s="11">
        <v>0</v>
      </c>
      <c r="F17" s="11">
        <v>17</v>
      </c>
      <c r="G17" s="37">
        <v>9</v>
      </c>
      <c r="H17" s="12"/>
    </row>
    <row r="18" spans="1:8" ht="12.75" customHeight="1" x14ac:dyDescent="0.2">
      <c r="A18" s="6" t="s">
        <v>23</v>
      </c>
      <c r="B18" s="11">
        <f t="shared" si="0"/>
        <v>1332</v>
      </c>
      <c r="C18" s="11">
        <v>1236</v>
      </c>
      <c r="D18" s="11">
        <v>27</v>
      </c>
      <c r="E18" s="11">
        <v>0</v>
      </c>
      <c r="F18" s="11">
        <v>0</v>
      </c>
      <c r="G18" s="37">
        <v>69</v>
      </c>
      <c r="H18" s="12"/>
    </row>
    <row r="19" spans="1:8" ht="12.75" customHeight="1" x14ac:dyDescent="0.2">
      <c r="A19" s="6" t="s">
        <v>24</v>
      </c>
      <c r="B19" s="11">
        <f t="shared" si="0"/>
        <v>1211</v>
      </c>
      <c r="C19" s="11">
        <v>1181</v>
      </c>
      <c r="D19" s="11">
        <v>30</v>
      </c>
      <c r="E19" s="11">
        <v>0</v>
      </c>
      <c r="F19" s="11">
        <v>0</v>
      </c>
      <c r="G19" s="11">
        <v>0</v>
      </c>
      <c r="H19" s="12"/>
    </row>
    <row r="20" spans="1:8" ht="12.75" customHeight="1" x14ac:dyDescent="0.2">
      <c r="A20" s="4"/>
      <c r="B20" s="11"/>
      <c r="C20" s="11"/>
      <c r="D20" s="11"/>
      <c r="E20" s="11"/>
      <c r="F20" s="11"/>
      <c r="G20" s="37"/>
      <c r="H20" s="12"/>
    </row>
    <row r="21" spans="1:8" ht="12.75" customHeight="1" x14ac:dyDescent="0.2">
      <c r="A21" s="7" t="s">
        <v>25</v>
      </c>
      <c r="B21" s="11">
        <f>SUM(C21:G21)</f>
        <v>12891</v>
      </c>
      <c r="C21" s="11">
        <f>SUM(C11:C19)</f>
        <v>10720</v>
      </c>
      <c r="D21" s="11">
        <f>SUM(D11:D19)</f>
        <v>372</v>
      </c>
      <c r="E21" s="11">
        <f>SUM(E11:E19)</f>
        <v>1598</v>
      </c>
      <c r="F21" s="11">
        <f>SUM(F11:F19)</f>
        <v>64</v>
      </c>
      <c r="G21" s="11">
        <f>SUM(G11:G19)</f>
        <v>137</v>
      </c>
      <c r="H21" s="12"/>
    </row>
    <row r="64" spans="1:9" ht="12.75" customHeight="1" x14ac:dyDescent="0.2">
      <c r="A64" s="16"/>
      <c r="B64" s="13"/>
      <c r="C64" s="13"/>
      <c r="D64" s="13"/>
      <c r="E64" s="13"/>
      <c r="F64" s="13"/>
      <c r="G64" s="13"/>
      <c r="H64" s="13"/>
      <c r="I64" s="13"/>
    </row>
    <row r="65" spans="1:9" ht="12.75" customHeight="1" x14ac:dyDescent="0.2">
      <c r="A65" s="1"/>
      <c r="B65" s="13"/>
      <c r="C65" s="13"/>
      <c r="D65" s="13"/>
      <c r="E65" s="13"/>
      <c r="F65" s="13"/>
      <c r="G65" s="13"/>
      <c r="H65" s="13"/>
      <c r="I65" s="13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5"/>
  <sheetViews>
    <sheetView workbookViewId="0">
      <selection activeCell="K5" sqref="K5"/>
    </sheetView>
  </sheetViews>
  <sheetFormatPr baseColWidth="10" defaultColWidth="9.83203125" defaultRowHeight="12.75" customHeight="1" x14ac:dyDescent="0.2"/>
  <cols>
    <col min="1" max="1" width="16.33203125" style="2" customWidth="1"/>
    <col min="2" max="2" width="15.6640625" style="2" customWidth="1"/>
    <col min="3" max="7" width="16.5" style="2" customWidth="1"/>
    <col min="8" max="16384" width="9.83203125" style="2"/>
  </cols>
  <sheetData>
    <row r="1" spans="1:8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3" spans="1:8" ht="12.75" customHeight="1" x14ac:dyDescent="0.2">
      <c r="A3" s="17" t="s">
        <v>28</v>
      </c>
      <c r="B3" s="15"/>
      <c r="C3" s="15"/>
      <c r="D3" s="15"/>
      <c r="E3" s="15"/>
      <c r="F3" s="15"/>
      <c r="G3" s="15"/>
    </row>
    <row r="4" spans="1:8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8" ht="12.75" customHeight="1" x14ac:dyDescent="0.2">
      <c r="A5" s="3"/>
      <c r="B5" s="3"/>
      <c r="C5" s="3"/>
      <c r="D5" s="3"/>
      <c r="E5" s="3"/>
      <c r="F5" s="3"/>
      <c r="G5" s="3"/>
    </row>
    <row r="6" spans="1:8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8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8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8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8" ht="12.75" customHeight="1" x14ac:dyDescent="0.2">
      <c r="A10" s="9"/>
      <c r="B10" s="10"/>
      <c r="C10" s="10"/>
      <c r="D10" s="10"/>
      <c r="E10" s="10"/>
      <c r="F10" s="10"/>
      <c r="G10" s="10"/>
    </row>
    <row r="11" spans="1:8" ht="12.75" customHeight="1" x14ac:dyDescent="0.2">
      <c r="A11" s="6" t="s">
        <v>16</v>
      </c>
      <c r="B11" s="11">
        <f>SUM(C11:G11)</f>
        <v>1525</v>
      </c>
      <c r="C11" s="11">
        <v>0</v>
      </c>
      <c r="D11" s="11">
        <v>7</v>
      </c>
      <c r="E11" s="11">
        <v>1507</v>
      </c>
      <c r="F11" s="11">
        <v>0</v>
      </c>
      <c r="G11" s="37">
        <v>11</v>
      </c>
      <c r="H11" s="12"/>
    </row>
    <row r="12" spans="1:8" ht="12.75" customHeight="1" x14ac:dyDescent="0.2">
      <c r="A12" s="6" t="s">
        <v>17</v>
      </c>
      <c r="B12" s="11">
        <f t="shared" ref="B12:B21" si="0">SUM(C12:G12)</f>
        <v>1433</v>
      </c>
      <c r="C12" s="11">
        <v>1386</v>
      </c>
      <c r="D12" s="11">
        <v>19</v>
      </c>
      <c r="E12" s="11">
        <v>0</v>
      </c>
      <c r="F12" s="11">
        <v>19</v>
      </c>
      <c r="G12" s="37">
        <v>9</v>
      </c>
      <c r="H12" s="12"/>
    </row>
    <row r="13" spans="1:8" ht="12.75" customHeight="1" x14ac:dyDescent="0.2">
      <c r="A13" s="6" t="s">
        <v>18</v>
      </c>
      <c r="B13" s="11">
        <f t="shared" si="0"/>
        <v>1545</v>
      </c>
      <c r="C13" s="11">
        <v>1470</v>
      </c>
      <c r="D13" s="11">
        <v>42</v>
      </c>
      <c r="E13" s="11">
        <v>0</v>
      </c>
      <c r="F13" s="11">
        <v>19</v>
      </c>
      <c r="G13" s="37">
        <v>14</v>
      </c>
      <c r="H13" s="12"/>
    </row>
    <row r="14" spans="1:8" ht="12.75" customHeight="1" x14ac:dyDescent="0.2">
      <c r="A14" s="6" t="s">
        <v>19</v>
      </c>
      <c r="B14" s="11">
        <f t="shared" si="0"/>
        <v>1514</v>
      </c>
      <c r="C14" s="11">
        <v>1454</v>
      </c>
      <c r="D14" s="11">
        <v>46</v>
      </c>
      <c r="E14" s="11">
        <v>0</v>
      </c>
      <c r="F14" s="11">
        <v>4</v>
      </c>
      <c r="G14" s="37">
        <v>10</v>
      </c>
      <c r="H14" s="12"/>
    </row>
    <row r="15" spans="1:8" ht="12.75" customHeight="1" x14ac:dyDescent="0.2">
      <c r="A15" s="6" t="s">
        <v>20</v>
      </c>
      <c r="B15" s="11">
        <f t="shared" si="0"/>
        <v>1432</v>
      </c>
      <c r="C15" s="11">
        <v>1375</v>
      </c>
      <c r="D15" s="11">
        <v>42</v>
      </c>
      <c r="E15" s="11">
        <v>0</v>
      </c>
      <c r="F15" s="11">
        <v>7</v>
      </c>
      <c r="G15" s="37">
        <v>8</v>
      </c>
      <c r="H15" s="12"/>
    </row>
    <row r="16" spans="1:8" ht="12.75" customHeight="1" x14ac:dyDescent="0.2">
      <c r="A16" s="6" t="s">
        <v>21</v>
      </c>
      <c r="B16" s="11">
        <f t="shared" si="0"/>
        <v>1396</v>
      </c>
      <c r="C16" s="11">
        <v>1332</v>
      </c>
      <c r="D16" s="11">
        <v>59</v>
      </c>
      <c r="E16" s="11">
        <v>0</v>
      </c>
      <c r="F16" s="11">
        <v>2</v>
      </c>
      <c r="G16" s="37">
        <v>3</v>
      </c>
      <c r="H16" s="12"/>
    </row>
    <row r="17" spans="1:8" ht="12.75" customHeight="1" x14ac:dyDescent="0.2">
      <c r="A17" s="6" t="s">
        <v>22</v>
      </c>
      <c r="B17" s="11">
        <f t="shared" si="0"/>
        <v>1346</v>
      </c>
      <c r="C17" s="11">
        <v>1247</v>
      </c>
      <c r="D17" s="11">
        <v>61</v>
      </c>
      <c r="E17" s="11">
        <v>0</v>
      </c>
      <c r="F17" s="11">
        <v>29</v>
      </c>
      <c r="G17" s="37">
        <v>9</v>
      </c>
      <c r="H17" s="12"/>
    </row>
    <row r="18" spans="1:8" ht="12.75" customHeight="1" x14ac:dyDescent="0.2">
      <c r="A18" s="6" t="s">
        <v>23</v>
      </c>
      <c r="B18" s="11">
        <f t="shared" si="0"/>
        <v>1238</v>
      </c>
      <c r="C18" s="11">
        <v>1123</v>
      </c>
      <c r="D18" s="11">
        <v>50</v>
      </c>
      <c r="E18" s="11">
        <v>0</v>
      </c>
      <c r="F18" s="11">
        <v>0</v>
      </c>
      <c r="G18" s="37">
        <v>65</v>
      </c>
      <c r="H18" s="12"/>
    </row>
    <row r="19" spans="1:8" ht="12.75" customHeight="1" x14ac:dyDescent="0.2">
      <c r="A19" s="6" t="s">
        <v>24</v>
      </c>
      <c r="B19" s="11">
        <f t="shared" si="0"/>
        <v>1194</v>
      </c>
      <c r="C19" s="11">
        <v>1166</v>
      </c>
      <c r="D19" s="11">
        <v>28</v>
      </c>
      <c r="E19" s="11">
        <v>0</v>
      </c>
      <c r="F19" s="11">
        <v>0</v>
      </c>
      <c r="G19" s="11">
        <v>0</v>
      </c>
      <c r="H19" s="12"/>
    </row>
    <row r="20" spans="1:8" ht="12.75" customHeight="1" x14ac:dyDescent="0.2">
      <c r="A20" s="4"/>
      <c r="B20" s="11"/>
      <c r="C20" s="11"/>
      <c r="D20" s="11"/>
      <c r="E20" s="11"/>
      <c r="F20" s="11"/>
      <c r="G20" s="37"/>
      <c r="H20" s="12"/>
    </row>
    <row r="21" spans="1:8" ht="12.75" customHeight="1" x14ac:dyDescent="0.2">
      <c r="A21" s="7" t="s">
        <v>25</v>
      </c>
      <c r="B21" s="11">
        <f t="shared" si="0"/>
        <v>12623</v>
      </c>
      <c r="C21" s="11">
        <f>SUM(C11:C19)</f>
        <v>10553</v>
      </c>
      <c r="D21" s="11">
        <f>SUM(D11:D19)</f>
        <v>354</v>
      </c>
      <c r="E21" s="11">
        <f>SUM(E11:E19)</f>
        <v>1507</v>
      </c>
      <c r="F21" s="11">
        <f>SUM(F11:F19)</f>
        <v>80</v>
      </c>
      <c r="G21" s="11">
        <f>SUM(G11:G19)</f>
        <v>129</v>
      </c>
      <c r="H21" s="12"/>
    </row>
    <row r="64" spans="1:9" ht="12.75" customHeight="1" x14ac:dyDescent="0.2">
      <c r="A64" s="16"/>
      <c r="B64" s="13"/>
      <c r="C64" s="13"/>
      <c r="D64" s="13"/>
      <c r="E64" s="13"/>
      <c r="F64" s="13"/>
      <c r="G64" s="13"/>
      <c r="H64" s="13"/>
      <c r="I64" s="13"/>
    </row>
    <row r="65" spans="1:9" ht="12.75" customHeight="1" x14ac:dyDescent="0.2">
      <c r="A65" s="1"/>
      <c r="B65" s="13"/>
      <c r="C65" s="13"/>
      <c r="D65" s="13"/>
      <c r="E65" s="13"/>
      <c r="F65" s="13"/>
      <c r="G65" s="13"/>
      <c r="H65" s="13"/>
      <c r="I65" s="13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65"/>
  <sheetViews>
    <sheetView workbookViewId="0">
      <selection activeCell="K5" sqref="K5"/>
    </sheetView>
  </sheetViews>
  <sheetFormatPr baseColWidth="10" defaultColWidth="9.83203125" defaultRowHeight="12.75" customHeight="1" x14ac:dyDescent="0.2"/>
  <cols>
    <col min="1" max="1" width="16.33203125" style="2" customWidth="1"/>
    <col min="2" max="2" width="15.6640625" style="2" customWidth="1"/>
    <col min="3" max="7" width="16.5" style="2" customWidth="1"/>
    <col min="8" max="16384" width="9.83203125" style="2"/>
  </cols>
  <sheetData>
    <row r="1" spans="1:8" ht="12.75" customHeight="1" x14ac:dyDescent="0.2">
      <c r="A1" s="14" t="s">
        <v>31</v>
      </c>
      <c r="B1" s="15"/>
      <c r="C1" s="15"/>
      <c r="D1" s="15"/>
      <c r="E1" s="15"/>
      <c r="F1" s="15"/>
      <c r="G1" s="15"/>
    </row>
    <row r="3" spans="1:8" ht="12.75" customHeight="1" x14ac:dyDescent="0.2">
      <c r="A3" s="17" t="s">
        <v>29</v>
      </c>
      <c r="B3" s="15"/>
      <c r="C3" s="15"/>
      <c r="D3" s="15"/>
      <c r="E3" s="15"/>
      <c r="F3" s="15"/>
      <c r="G3" s="15"/>
    </row>
    <row r="4" spans="1:8" ht="12.75" customHeight="1" x14ac:dyDescent="0.2">
      <c r="A4" s="17" t="s">
        <v>3</v>
      </c>
      <c r="B4" s="15"/>
      <c r="C4" s="15"/>
      <c r="D4" s="15"/>
      <c r="E4" s="15"/>
      <c r="F4" s="15"/>
      <c r="G4" s="15"/>
    </row>
    <row r="5" spans="1:8" ht="12.75" customHeight="1" x14ac:dyDescent="0.2">
      <c r="A5" s="3"/>
      <c r="B5" s="3"/>
      <c r="C5" s="3"/>
      <c r="D5" s="3"/>
      <c r="E5" s="3"/>
      <c r="F5" s="3"/>
      <c r="G5" s="3"/>
    </row>
    <row r="6" spans="1:8" ht="12.75" customHeight="1" x14ac:dyDescent="0.2">
      <c r="A6" s="4"/>
      <c r="B6" s="4"/>
      <c r="C6" s="5" t="s">
        <v>4</v>
      </c>
      <c r="D6" s="5"/>
      <c r="E6" s="5"/>
      <c r="F6" s="5"/>
      <c r="G6" s="5"/>
    </row>
    <row r="7" spans="1:8" ht="12.75" customHeight="1" x14ac:dyDescent="0.2">
      <c r="A7" s="6" t="s">
        <v>5</v>
      </c>
      <c r="B7" s="7" t="s">
        <v>6</v>
      </c>
      <c r="C7" s="7" t="s">
        <v>7</v>
      </c>
      <c r="D7" s="7" t="s">
        <v>8</v>
      </c>
      <c r="E7" s="7"/>
      <c r="F7" s="7"/>
      <c r="G7" s="8"/>
    </row>
    <row r="8" spans="1:8" ht="12.75" customHeight="1" x14ac:dyDescent="0.2">
      <c r="A8" s="6" t="s">
        <v>9</v>
      </c>
      <c r="B8" s="7" t="s">
        <v>10</v>
      </c>
      <c r="C8" s="7" t="s">
        <v>11</v>
      </c>
      <c r="D8" s="7" t="s">
        <v>11</v>
      </c>
      <c r="E8" s="7" t="s">
        <v>12</v>
      </c>
      <c r="F8" s="7" t="s">
        <v>13</v>
      </c>
      <c r="G8" s="8" t="s">
        <v>14</v>
      </c>
    </row>
    <row r="9" spans="1:8" ht="12.75" customHeight="1" x14ac:dyDescent="0.2">
      <c r="A9" s="18"/>
      <c r="B9" s="19"/>
      <c r="C9" s="19" t="s">
        <v>15</v>
      </c>
      <c r="D9" s="19" t="s">
        <v>15</v>
      </c>
      <c r="E9" s="19"/>
      <c r="F9" s="19"/>
      <c r="G9" s="20"/>
    </row>
    <row r="10" spans="1:8" ht="12.75" customHeight="1" x14ac:dyDescent="0.2">
      <c r="A10" s="9"/>
      <c r="B10" s="10"/>
      <c r="C10" s="10"/>
      <c r="D10" s="10"/>
      <c r="E10" s="10"/>
      <c r="F10" s="10"/>
      <c r="G10" s="10"/>
    </row>
    <row r="11" spans="1:8" ht="12.75" customHeight="1" x14ac:dyDescent="0.2">
      <c r="A11" s="6" t="s">
        <v>16</v>
      </c>
      <c r="B11" s="11">
        <v>1391</v>
      </c>
      <c r="C11" s="11">
        <v>0</v>
      </c>
      <c r="D11" s="11">
        <v>3</v>
      </c>
      <c r="E11" s="11">
        <v>1372</v>
      </c>
      <c r="F11" s="11">
        <v>0</v>
      </c>
      <c r="G11" s="37">
        <v>16</v>
      </c>
      <c r="H11" s="12"/>
    </row>
    <row r="12" spans="1:8" ht="12.75" customHeight="1" x14ac:dyDescent="0.2">
      <c r="A12" s="6" t="s">
        <v>17</v>
      </c>
      <c r="B12" s="11">
        <v>1526</v>
      </c>
      <c r="C12" s="11">
        <v>1483</v>
      </c>
      <c r="D12" s="11">
        <v>22</v>
      </c>
      <c r="E12" s="11">
        <v>0</v>
      </c>
      <c r="F12" s="11">
        <v>12</v>
      </c>
      <c r="G12" s="37">
        <v>8</v>
      </c>
      <c r="H12" s="12"/>
    </row>
    <row r="13" spans="1:8" ht="12.75" customHeight="1" x14ac:dyDescent="0.2">
      <c r="A13" s="6" t="s">
        <v>18</v>
      </c>
      <c r="B13" s="11">
        <v>1550</v>
      </c>
      <c r="C13" s="11">
        <v>1483</v>
      </c>
      <c r="D13" s="11">
        <v>49</v>
      </c>
      <c r="E13" s="11">
        <v>0</v>
      </c>
      <c r="F13" s="11">
        <v>11</v>
      </c>
      <c r="G13" s="37">
        <v>7</v>
      </c>
      <c r="H13" s="12"/>
    </row>
    <row r="14" spans="1:8" ht="12.75" customHeight="1" x14ac:dyDescent="0.2">
      <c r="A14" s="6" t="s">
        <v>19</v>
      </c>
      <c r="B14" s="11">
        <v>1466</v>
      </c>
      <c r="C14" s="11">
        <v>1400</v>
      </c>
      <c r="D14" s="11">
        <v>54</v>
      </c>
      <c r="E14" s="11">
        <v>0</v>
      </c>
      <c r="F14" s="11">
        <v>7</v>
      </c>
      <c r="G14" s="37">
        <v>5</v>
      </c>
      <c r="H14" s="12"/>
    </row>
    <row r="15" spans="1:8" ht="12.75" customHeight="1" x14ac:dyDescent="0.2">
      <c r="A15" s="6" t="s">
        <v>20</v>
      </c>
      <c r="B15" s="11">
        <v>1407</v>
      </c>
      <c r="C15" s="11">
        <v>1348</v>
      </c>
      <c r="D15" s="11">
        <v>53</v>
      </c>
      <c r="E15" s="11">
        <v>0</v>
      </c>
      <c r="F15" s="11">
        <v>2</v>
      </c>
      <c r="G15" s="37">
        <v>4</v>
      </c>
      <c r="H15" s="12"/>
    </row>
    <row r="16" spans="1:8" ht="12.75" customHeight="1" x14ac:dyDescent="0.2">
      <c r="A16" s="6" t="s">
        <v>21</v>
      </c>
      <c r="B16" s="11">
        <v>1366</v>
      </c>
      <c r="C16" s="11">
        <v>1311</v>
      </c>
      <c r="D16" s="11">
        <v>45</v>
      </c>
      <c r="E16" s="11">
        <v>0</v>
      </c>
      <c r="F16" s="11">
        <v>4</v>
      </c>
      <c r="G16" s="37">
        <v>6</v>
      </c>
      <c r="H16" s="12"/>
    </row>
    <row r="17" spans="1:8" ht="12.75" customHeight="1" x14ac:dyDescent="0.2">
      <c r="A17" s="6" t="s">
        <v>22</v>
      </c>
      <c r="B17" s="11">
        <v>1258</v>
      </c>
      <c r="C17" s="11">
        <v>1175</v>
      </c>
      <c r="D17" s="11">
        <v>55</v>
      </c>
      <c r="E17" s="11">
        <v>0</v>
      </c>
      <c r="F17" s="11">
        <v>18</v>
      </c>
      <c r="G17" s="37">
        <v>9</v>
      </c>
      <c r="H17" s="12"/>
    </row>
    <row r="18" spans="1:8" ht="12.75" customHeight="1" x14ac:dyDescent="0.2">
      <c r="A18" s="6" t="s">
        <v>23</v>
      </c>
      <c r="B18" s="11">
        <v>1238</v>
      </c>
      <c r="C18" s="11">
        <v>1131</v>
      </c>
      <c r="D18" s="11">
        <v>27</v>
      </c>
      <c r="E18" s="11">
        <v>0</v>
      </c>
      <c r="F18" s="11">
        <v>0</v>
      </c>
      <c r="G18" s="37">
        <v>79</v>
      </c>
      <c r="H18" s="12"/>
    </row>
    <row r="19" spans="1:8" ht="12.75" customHeight="1" x14ac:dyDescent="0.2">
      <c r="A19" s="6" t="s">
        <v>24</v>
      </c>
      <c r="B19" s="11">
        <v>1295</v>
      </c>
      <c r="C19" s="11">
        <v>1247</v>
      </c>
      <c r="D19" s="11">
        <v>47</v>
      </c>
      <c r="E19" s="11">
        <v>0</v>
      </c>
      <c r="F19" s="11">
        <v>0</v>
      </c>
      <c r="G19" s="37">
        <v>1</v>
      </c>
      <c r="H19" s="12"/>
    </row>
    <row r="20" spans="1:8" ht="12.75" customHeight="1" x14ac:dyDescent="0.2">
      <c r="A20" s="4"/>
      <c r="B20" s="11"/>
      <c r="C20" s="11"/>
      <c r="D20" s="11"/>
      <c r="E20" s="11"/>
      <c r="F20" s="11"/>
      <c r="G20" s="37"/>
      <c r="H20" s="12"/>
    </row>
    <row r="21" spans="1:8" ht="12.75" customHeight="1" x14ac:dyDescent="0.2">
      <c r="A21" s="7" t="s">
        <v>25</v>
      </c>
      <c r="B21" s="11">
        <f>SUM(B11:B19)</f>
        <v>12497</v>
      </c>
      <c r="C21" s="11">
        <f>SUM(C11:C19)</f>
        <v>10578</v>
      </c>
      <c r="D21" s="11">
        <f>SUM(D11:D19)</f>
        <v>355</v>
      </c>
      <c r="E21" s="11">
        <f>SUM(E11:E19)</f>
        <v>1372</v>
      </c>
      <c r="F21" s="11">
        <f>SUM(F11:F19)</f>
        <v>54</v>
      </c>
      <c r="G21" s="37">
        <v>135</v>
      </c>
      <c r="H21" s="12"/>
    </row>
    <row r="64" spans="1:9" ht="12.75" customHeight="1" x14ac:dyDescent="0.2">
      <c r="A64" s="16"/>
      <c r="B64" s="13"/>
      <c r="C64" s="13"/>
      <c r="D64" s="13"/>
      <c r="E64" s="13"/>
      <c r="F64" s="13"/>
      <c r="G64" s="13"/>
      <c r="H64" s="13"/>
      <c r="I64" s="13"/>
    </row>
    <row r="65" spans="1:9" ht="12.75" customHeight="1" x14ac:dyDescent="0.2">
      <c r="A65" s="1"/>
      <c r="B65" s="13"/>
      <c r="C65" s="13"/>
      <c r="D65" s="13"/>
      <c r="E65" s="13"/>
      <c r="F65" s="13"/>
      <c r="G65" s="13"/>
      <c r="H65" s="13"/>
      <c r="I65" s="13"/>
    </row>
  </sheetData>
  <phoneticPr fontId="0" type="noConversion"/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D27" sqref="D27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81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76">
        <v>2278</v>
      </c>
      <c r="C10" s="77">
        <v>0</v>
      </c>
      <c r="D10" s="77">
        <v>17</v>
      </c>
      <c r="E10" s="77">
        <v>2238</v>
      </c>
      <c r="F10" s="77">
        <v>0</v>
      </c>
      <c r="G10" s="77">
        <v>23</v>
      </c>
    </row>
    <row r="11" spans="1:7" ht="12.75" customHeight="1" x14ac:dyDescent="0.2">
      <c r="A11" s="55">
        <v>6</v>
      </c>
      <c r="B11" s="76">
        <v>2322</v>
      </c>
      <c r="C11" s="77">
        <v>2235</v>
      </c>
      <c r="D11" s="77">
        <v>43</v>
      </c>
      <c r="E11" s="77">
        <v>0</v>
      </c>
      <c r="F11" s="77">
        <v>10</v>
      </c>
      <c r="G11" s="77">
        <v>34</v>
      </c>
    </row>
    <row r="12" spans="1:7" ht="12.75" customHeight="1" x14ac:dyDescent="0.2">
      <c r="A12" s="55">
        <v>7</v>
      </c>
      <c r="B12" s="76">
        <v>2231</v>
      </c>
      <c r="C12" s="77">
        <v>2155</v>
      </c>
      <c r="D12" s="77">
        <v>43</v>
      </c>
      <c r="E12" s="77">
        <v>0</v>
      </c>
      <c r="F12" s="77">
        <v>5</v>
      </c>
      <c r="G12" s="77">
        <v>28</v>
      </c>
    </row>
    <row r="13" spans="1:7" ht="12.75" customHeight="1" x14ac:dyDescent="0.2">
      <c r="A13" s="55">
        <v>8</v>
      </c>
      <c r="B13" s="76">
        <v>2093</v>
      </c>
      <c r="C13" s="77">
        <v>2002</v>
      </c>
      <c r="D13" s="77">
        <v>40</v>
      </c>
      <c r="E13" s="77">
        <v>0</v>
      </c>
      <c r="F13" s="77">
        <v>2</v>
      </c>
      <c r="G13" s="77">
        <v>49</v>
      </c>
    </row>
    <row r="14" spans="1:7" ht="12.75" customHeight="1" x14ac:dyDescent="0.2">
      <c r="A14" s="55">
        <v>9</v>
      </c>
      <c r="B14" s="76">
        <v>2075</v>
      </c>
      <c r="C14" s="77">
        <v>2003</v>
      </c>
      <c r="D14" s="77">
        <v>47</v>
      </c>
      <c r="E14" s="77">
        <v>0</v>
      </c>
      <c r="F14" s="77">
        <v>2</v>
      </c>
      <c r="G14" s="77">
        <v>23</v>
      </c>
    </row>
    <row r="15" spans="1:7" ht="12.75" customHeight="1" x14ac:dyDescent="0.2">
      <c r="A15" s="55">
        <v>10</v>
      </c>
      <c r="B15" s="76">
        <v>1942</v>
      </c>
      <c r="C15" s="77">
        <v>1870</v>
      </c>
      <c r="D15" s="77">
        <v>47</v>
      </c>
      <c r="E15" s="77">
        <v>0</v>
      </c>
      <c r="F15" s="77">
        <v>2</v>
      </c>
      <c r="G15" s="77">
        <v>23</v>
      </c>
    </row>
    <row r="16" spans="1:7" ht="12.75" customHeight="1" x14ac:dyDescent="0.2">
      <c r="A16" s="70" t="s">
        <v>79</v>
      </c>
      <c r="B16" s="76">
        <v>188</v>
      </c>
      <c r="C16" s="77">
        <v>182</v>
      </c>
      <c r="D16" s="77">
        <v>4</v>
      </c>
      <c r="E16" s="77">
        <v>0</v>
      </c>
      <c r="F16" s="77">
        <v>0</v>
      </c>
      <c r="G16" s="77">
        <v>2</v>
      </c>
    </row>
    <row r="17" spans="1:8" ht="12.75" customHeight="1" x14ac:dyDescent="0.2">
      <c r="A17" s="55">
        <v>12</v>
      </c>
      <c r="B17" s="76">
        <v>1853</v>
      </c>
      <c r="C17" s="77">
        <v>1752</v>
      </c>
      <c r="D17" s="77">
        <v>84</v>
      </c>
      <c r="E17" s="77">
        <v>0</v>
      </c>
      <c r="F17" s="77">
        <v>0</v>
      </c>
      <c r="G17" s="77">
        <v>17</v>
      </c>
    </row>
    <row r="18" spans="1:8" ht="12.75" customHeight="1" x14ac:dyDescent="0.2">
      <c r="A18" s="55">
        <v>13</v>
      </c>
      <c r="B18" s="76">
        <v>1652</v>
      </c>
      <c r="C18" s="77">
        <v>1628</v>
      </c>
      <c r="D18" s="77">
        <v>24</v>
      </c>
      <c r="E18" s="77">
        <v>0</v>
      </c>
      <c r="F18" s="77">
        <v>0</v>
      </c>
      <c r="G18" s="77">
        <v>0</v>
      </c>
    </row>
    <row r="19" spans="1:8" ht="6" customHeight="1" x14ac:dyDescent="0.2">
      <c r="A19" s="49"/>
      <c r="B19" s="71"/>
      <c r="C19" s="73"/>
      <c r="D19" s="73"/>
      <c r="E19" s="73"/>
      <c r="F19" s="73"/>
      <c r="G19" s="74"/>
    </row>
    <row r="20" spans="1:8" ht="12.75" customHeight="1" x14ac:dyDescent="0.2">
      <c r="A20" s="50" t="s">
        <v>25</v>
      </c>
      <c r="B20" s="78">
        <v>16634</v>
      </c>
      <c r="C20" s="79">
        <v>13827</v>
      </c>
      <c r="D20" s="79">
        <v>349</v>
      </c>
      <c r="E20" s="79">
        <v>2238</v>
      </c>
      <c r="F20" s="79">
        <v>21</v>
      </c>
      <c r="G20" s="79">
        <v>199</v>
      </c>
    </row>
    <row r="21" spans="1:8" ht="9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62</v>
      </c>
      <c r="B22" s="53"/>
      <c r="C22" s="53"/>
      <c r="D22" s="53"/>
      <c r="E22" s="53"/>
      <c r="F22" s="53"/>
      <c r="G22" s="53"/>
      <c r="H22" s="38"/>
    </row>
    <row r="23" spans="1:8" ht="4.5" customHeight="1" x14ac:dyDescent="0.2">
      <c r="A23" s="6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C29" sqref="C29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80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71">
        <v>2314</v>
      </c>
      <c r="C10" s="73">
        <v>0</v>
      </c>
      <c r="D10" s="73">
        <v>27</v>
      </c>
      <c r="E10" s="73">
        <v>2269</v>
      </c>
      <c r="F10" s="73">
        <v>1</v>
      </c>
      <c r="G10" s="73">
        <v>17</v>
      </c>
    </row>
    <row r="11" spans="1:7" ht="12.75" customHeight="1" x14ac:dyDescent="0.2">
      <c r="A11" s="55">
        <v>6</v>
      </c>
      <c r="B11" s="71">
        <v>2282</v>
      </c>
      <c r="C11" s="73">
        <v>2202</v>
      </c>
      <c r="D11" s="73">
        <v>65</v>
      </c>
      <c r="E11" s="73">
        <v>0</v>
      </c>
      <c r="F11" s="73">
        <v>11</v>
      </c>
      <c r="G11" s="73">
        <v>4</v>
      </c>
    </row>
    <row r="12" spans="1:7" ht="12.75" customHeight="1" x14ac:dyDescent="0.2">
      <c r="A12" s="55">
        <v>7</v>
      </c>
      <c r="B12" s="71">
        <v>2192</v>
      </c>
      <c r="C12" s="73">
        <v>2103</v>
      </c>
      <c r="D12" s="73">
        <v>79</v>
      </c>
      <c r="E12" s="73">
        <v>0</v>
      </c>
      <c r="F12" s="73">
        <v>3</v>
      </c>
      <c r="G12" s="73">
        <v>7</v>
      </c>
    </row>
    <row r="13" spans="1:7" ht="12.75" customHeight="1" x14ac:dyDescent="0.2">
      <c r="A13" s="55">
        <v>8</v>
      </c>
      <c r="B13" s="71">
        <v>2109</v>
      </c>
      <c r="C13" s="73">
        <v>2002</v>
      </c>
      <c r="D13" s="73">
        <v>96</v>
      </c>
      <c r="E13" s="73">
        <v>0</v>
      </c>
      <c r="F13" s="73">
        <v>5</v>
      </c>
      <c r="G13" s="73">
        <v>6</v>
      </c>
    </row>
    <row r="14" spans="1:7" ht="12.75" customHeight="1" x14ac:dyDescent="0.2">
      <c r="A14" s="55">
        <v>9</v>
      </c>
      <c r="B14" s="71">
        <v>1998</v>
      </c>
      <c r="C14" s="73">
        <v>1909</v>
      </c>
      <c r="D14" s="73">
        <v>75</v>
      </c>
      <c r="E14" s="73">
        <v>0</v>
      </c>
      <c r="F14" s="73">
        <v>2</v>
      </c>
      <c r="G14" s="73">
        <v>12</v>
      </c>
    </row>
    <row r="15" spans="1:7" ht="12.75" customHeight="1" x14ac:dyDescent="0.2">
      <c r="A15" s="55">
        <v>10</v>
      </c>
      <c r="B15" s="71">
        <v>1847</v>
      </c>
      <c r="C15" s="73">
        <v>1780</v>
      </c>
      <c r="D15" s="73">
        <v>58</v>
      </c>
      <c r="E15" s="73">
        <v>0</v>
      </c>
      <c r="F15" s="73">
        <v>2</v>
      </c>
      <c r="G15" s="73">
        <v>7</v>
      </c>
    </row>
    <row r="16" spans="1:7" ht="12.75" customHeight="1" x14ac:dyDescent="0.2">
      <c r="A16" s="70" t="s">
        <v>79</v>
      </c>
      <c r="B16" s="71">
        <v>228</v>
      </c>
      <c r="C16" s="73">
        <v>219</v>
      </c>
      <c r="D16" s="73">
        <v>7</v>
      </c>
      <c r="E16" s="73">
        <v>0</v>
      </c>
      <c r="F16" s="73">
        <v>0</v>
      </c>
      <c r="G16" s="73">
        <v>2</v>
      </c>
    </row>
    <row r="17" spans="1:8" ht="12.75" customHeight="1" x14ac:dyDescent="0.2">
      <c r="A17" s="55">
        <v>12</v>
      </c>
      <c r="B17" s="71">
        <v>1818</v>
      </c>
      <c r="C17" s="73">
        <v>1715</v>
      </c>
      <c r="D17" s="73">
        <v>95</v>
      </c>
      <c r="E17" s="73">
        <v>0</v>
      </c>
      <c r="F17" s="73">
        <v>0</v>
      </c>
      <c r="G17" s="73">
        <v>8</v>
      </c>
    </row>
    <row r="18" spans="1:8" ht="12.75" customHeight="1" x14ac:dyDescent="0.2">
      <c r="A18" s="55">
        <v>13</v>
      </c>
      <c r="B18" s="71">
        <v>1706</v>
      </c>
      <c r="C18" s="73">
        <v>1678</v>
      </c>
      <c r="D18" s="73">
        <v>27</v>
      </c>
      <c r="E18" s="73">
        <v>0</v>
      </c>
      <c r="F18" s="73">
        <v>0</v>
      </c>
      <c r="G18" s="73">
        <v>1</v>
      </c>
    </row>
    <row r="19" spans="1:8" ht="6" customHeight="1" x14ac:dyDescent="0.2">
      <c r="A19" s="49"/>
      <c r="B19" s="71"/>
      <c r="C19" s="73"/>
      <c r="D19" s="73"/>
      <c r="E19" s="73"/>
      <c r="F19" s="73"/>
      <c r="G19" s="74"/>
    </row>
    <row r="20" spans="1:8" ht="12.75" customHeight="1" x14ac:dyDescent="0.2">
      <c r="A20" s="50" t="s">
        <v>25</v>
      </c>
      <c r="B20" s="72">
        <v>16494</v>
      </c>
      <c r="C20" s="75">
        <v>13608</v>
      </c>
      <c r="D20" s="75">
        <v>529</v>
      </c>
      <c r="E20" s="75">
        <v>2269</v>
      </c>
      <c r="F20" s="75">
        <v>24</v>
      </c>
      <c r="G20" s="75">
        <v>64</v>
      </c>
    </row>
    <row r="21" spans="1:8" ht="9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62</v>
      </c>
      <c r="B22" s="53"/>
      <c r="C22" s="53"/>
      <c r="D22" s="53"/>
      <c r="E22" s="53"/>
      <c r="F22" s="53"/>
      <c r="G22" s="53"/>
      <c r="H22" s="38"/>
    </row>
    <row r="23" spans="1:8" ht="4.5" customHeight="1" x14ac:dyDescent="0.2">
      <c r="A23" s="6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A17" sqref="A17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78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65">
        <v>2303</v>
      </c>
      <c r="C10" s="67">
        <v>0</v>
      </c>
      <c r="D10" s="67">
        <v>5</v>
      </c>
      <c r="E10" s="67">
        <v>2282</v>
      </c>
      <c r="F10" s="67">
        <v>0</v>
      </c>
      <c r="G10" s="67">
        <v>16</v>
      </c>
    </row>
    <row r="11" spans="1:7" ht="12.75" customHeight="1" x14ac:dyDescent="0.2">
      <c r="A11" s="55">
        <v>6</v>
      </c>
      <c r="B11" s="65">
        <v>2295</v>
      </c>
      <c r="C11" s="67">
        <v>2264</v>
      </c>
      <c r="D11" s="67">
        <v>15</v>
      </c>
      <c r="E11" s="67">
        <v>0</v>
      </c>
      <c r="F11" s="67">
        <v>3</v>
      </c>
      <c r="G11" s="67">
        <v>13</v>
      </c>
    </row>
    <row r="12" spans="1:7" ht="12.75" customHeight="1" x14ac:dyDescent="0.2">
      <c r="A12" s="55">
        <v>7</v>
      </c>
      <c r="B12" s="65">
        <v>2197</v>
      </c>
      <c r="C12" s="67">
        <v>2178</v>
      </c>
      <c r="D12" s="67">
        <v>10</v>
      </c>
      <c r="E12" s="67">
        <v>0</v>
      </c>
      <c r="F12" s="67">
        <v>2</v>
      </c>
      <c r="G12" s="67">
        <v>7</v>
      </c>
    </row>
    <row r="13" spans="1:7" ht="12.75" customHeight="1" x14ac:dyDescent="0.2">
      <c r="A13" s="55">
        <v>8</v>
      </c>
      <c r="B13" s="65">
        <v>2144</v>
      </c>
      <c r="C13" s="67">
        <v>2126</v>
      </c>
      <c r="D13" s="67">
        <v>11</v>
      </c>
      <c r="E13" s="67">
        <v>0</v>
      </c>
      <c r="F13" s="67">
        <v>1</v>
      </c>
      <c r="G13" s="67">
        <v>6</v>
      </c>
    </row>
    <row r="14" spans="1:7" ht="12.75" customHeight="1" x14ac:dyDescent="0.2">
      <c r="A14" s="55">
        <v>9</v>
      </c>
      <c r="B14" s="65">
        <v>1949</v>
      </c>
      <c r="C14" s="67">
        <v>1923</v>
      </c>
      <c r="D14" s="67">
        <v>12</v>
      </c>
      <c r="E14" s="67">
        <v>0</v>
      </c>
      <c r="F14" s="67">
        <v>1</v>
      </c>
      <c r="G14" s="67">
        <v>13</v>
      </c>
    </row>
    <row r="15" spans="1:7" ht="12.75" customHeight="1" x14ac:dyDescent="0.2">
      <c r="A15" s="55">
        <v>10</v>
      </c>
      <c r="B15" s="65">
        <v>1882</v>
      </c>
      <c r="C15" s="67">
        <v>1850</v>
      </c>
      <c r="D15" s="67">
        <v>12</v>
      </c>
      <c r="E15" s="67">
        <v>0</v>
      </c>
      <c r="F15" s="67">
        <v>1</v>
      </c>
      <c r="G15" s="67">
        <v>19</v>
      </c>
    </row>
    <row r="16" spans="1:7" ht="12.75" customHeight="1" x14ac:dyDescent="0.2">
      <c r="A16" s="70" t="s">
        <v>79</v>
      </c>
      <c r="B16" s="65">
        <v>262</v>
      </c>
      <c r="C16" s="67">
        <v>260</v>
      </c>
      <c r="D16" s="67">
        <v>1</v>
      </c>
      <c r="E16" s="67">
        <v>0</v>
      </c>
      <c r="F16" s="67">
        <v>0</v>
      </c>
      <c r="G16" s="67">
        <v>1</v>
      </c>
    </row>
    <row r="17" spans="1:8" ht="12.75" customHeight="1" x14ac:dyDescent="0.2">
      <c r="A17" s="55">
        <v>12</v>
      </c>
      <c r="B17" s="65">
        <v>1869</v>
      </c>
      <c r="C17" s="67">
        <v>1807</v>
      </c>
      <c r="D17" s="67">
        <v>56</v>
      </c>
      <c r="E17" s="67">
        <v>0</v>
      </c>
      <c r="F17" s="67">
        <v>0</v>
      </c>
      <c r="G17" s="67">
        <v>6</v>
      </c>
    </row>
    <row r="18" spans="1:8" ht="12.75" customHeight="1" x14ac:dyDescent="0.2">
      <c r="A18" s="55">
        <v>13</v>
      </c>
      <c r="B18" s="65">
        <v>1497</v>
      </c>
      <c r="C18" s="67">
        <v>1487</v>
      </c>
      <c r="D18" s="67">
        <v>10</v>
      </c>
      <c r="E18" s="67">
        <v>0</v>
      </c>
      <c r="F18" s="67">
        <v>0</v>
      </c>
      <c r="G18" s="67">
        <v>0</v>
      </c>
    </row>
    <row r="19" spans="1:8" ht="6" customHeight="1" x14ac:dyDescent="0.2">
      <c r="A19" s="49"/>
      <c r="B19" s="65"/>
      <c r="C19" s="67"/>
      <c r="D19" s="67"/>
      <c r="E19" s="67"/>
      <c r="F19" s="67"/>
      <c r="G19" s="68"/>
    </row>
    <row r="20" spans="1:8" ht="12.75" customHeight="1" x14ac:dyDescent="0.2">
      <c r="A20" s="50" t="s">
        <v>25</v>
      </c>
      <c r="B20" s="66">
        <v>16398</v>
      </c>
      <c r="C20" s="69">
        <v>13895</v>
      </c>
      <c r="D20" s="69">
        <v>132</v>
      </c>
      <c r="E20" s="69">
        <v>2282</v>
      </c>
      <c r="F20" s="69">
        <v>8</v>
      </c>
      <c r="G20" s="69">
        <v>81</v>
      </c>
    </row>
    <row r="21" spans="1:8" ht="9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62</v>
      </c>
      <c r="B22" s="53"/>
      <c r="C22" s="53"/>
      <c r="D22" s="53"/>
      <c r="E22" s="53"/>
      <c r="F22" s="53"/>
      <c r="G22" s="53"/>
      <c r="H22" s="38"/>
    </row>
    <row r="23" spans="1:8" ht="4.5" customHeight="1" x14ac:dyDescent="0.2">
      <c r="A23" s="6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5" sqref="A5:A8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76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2304</v>
      </c>
      <c r="C10" s="63">
        <v>0</v>
      </c>
      <c r="D10" s="63">
        <v>25</v>
      </c>
      <c r="E10" s="63">
        <v>2273</v>
      </c>
      <c r="F10" s="63">
        <v>0</v>
      </c>
      <c r="G10" s="63">
        <v>6</v>
      </c>
    </row>
    <row r="11" spans="1:7" ht="12.75" customHeight="1" x14ac:dyDescent="0.2">
      <c r="A11" s="55">
        <v>6</v>
      </c>
      <c r="B11" s="46">
        <f t="shared" si="0"/>
        <v>2304</v>
      </c>
      <c r="C11" s="63">
        <v>2237</v>
      </c>
      <c r="D11" s="63">
        <v>46</v>
      </c>
      <c r="E11" s="63">
        <v>0</v>
      </c>
      <c r="F11" s="63">
        <v>5</v>
      </c>
      <c r="G11" s="63">
        <v>16</v>
      </c>
    </row>
    <row r="12" spans="1:7" ht="12.75" customHeight="1" x14ac:dyDescent="0.2">
      <c r="A12" s="55">
        <v>7</v>
      </c>
      <c r="B12" s="46">
        <f t="shared" si="0"/>
        <v>2145</v>
      </c>
      <c r="C12" s="63">
        <v>2052</v>
      </c>
      <c r="D12" s="63">
        <v>70</v>
      </c>
      <c r="E12" s="63">
        <v>0</v>
      </c>
      <c r="F12" s="63">
        <v>4</v>
      </c>
      <c r="G12" s="63">
        <v>19</v>
      </c>
    </row>
    <row r="13" spans="1:7" ht="12.75" customHeight="1" x14ac:dyDescent="0.2">
      <c r="A13" s="55">
        <v>8</v>
      </c>
      <c r="B13" s="46">
        <f t="shared" si="0"/>
        <v>2036</v>
      </c>
      <c r="C13" s="63">
        <v>1982</v>
      </c>
      <c r="D13" s="63">
        <v>41</v>
      </c>
      <c r="E13" s="63">
        <v>0</v>
      </c>
      <c r="F13" s="63">
        <v>0</v>
      </c>
      <c r="G13" s="63">
        <v>13</v>
      </c>
    </row>
    <row r="14" spans="1:7" ht="12.75" customHeight="1" x14ac:dyDescent="0.2">
      <c r="A14" s="55">
        <v>9</v>
      </c>
      <c r="B14" s="46">
        <f t="shared" si="0"/>
        <v>1993</v>
      </c>
      <c r="C14" s="63">
        <v>1927</v>
      </c>
      <c r="D14" s="63">
        <v>54</v>
      </c>
      <c r="E14" s="63">
        <v>0</v>
      </c>
      <c r="F14" s="63">
        <v>0</v>
      </c>
      <c r="G14" s="63">
        <v>12</v>
      </c>
    </row>
    <row r="15" spans="1:7" ht="12.75" customHeight="1" x14ac:dyDescent="0.2">
      <c r="A15" s="55">
        <v>10</v>
      </c>
      <c r="B15" s="46">
        <f t="shared" si="0"/>
        <v>1898</v>
      </c>
      <c r="C15" s="63">
        <v>1799</v>
      </c>
      <c r="D15" s="63">
        <v>71</v>
      </c>
      <c r="E15" s="63">
        <v>0</v>
      </c>
      <c r="F15" s="63">
        <v>1</v>
      </c>
      <c r="G15" s="63">
        <v>27</v>
      </c>
    </row>
    <row r="16" spans="1:7" ht="12.75" customHeight="1" x14ac:dyDescent="0.2">
      <c r="A16" s="61" t="s">
        <v>60</v>
      </c>
      <c r="B16" s="46">
        <f t="shared" si="0"/>
        <v>40</v>
      </c>
      <c r="C16" s="63">
        <v>40</v>
      </c>
      <c r="D16" s="63">
        <v>0</v>
      </c>
      <c r="E16" s="63">
        <v>0</v>
      </c>
      <c r="F16" s="63">
        <v>0</v>
      </c>
      <c r="G16" s="63">
        <v>0</v>
      </c>
    </row>
    <row r="17" spans="1:8" ht="12.75" customHeight="1" x14ac:dyDescent="0.2">
      <c r="A17" s="55">
        <v>12</v>
      </c>
      <c r="B17" s="46">
        <f t="shared" si="0"/>
        <v>1686</v>
      </c>
      <c r="C17" s="63">
        <v>1593</v>
      </c>
      <c r="D17" s="63">
        <v>73</v>
      </c>
      <c r="E17" s="63">
        <v>0</v>
      </c>
      <c r="F17" s="63">
        <v>0</v>
      </c>
      <c r="G17" s="63">
        <v>20</v>
      </c>
    </row>
    <row r="18" spans="1:8" ht="12.75" customHeight="1" x14ac:dyDescent="0.2">
      <c r="A18" s="55">
        <v>13</v>
      </c>
      <c r="B18" s="46">
        <f t="shared" si="0"/>
        <v>1554</v>
      </c>
      <c r="C18" s="63">
        <v>1537</v>
      </c>
      <c r="D18" s="63">
        <v>17</v>
      </c>
      <c r="E18" s="63">
        <v>0</v>
      </c>
      <c r="F18" s="63">
        <v>0</v>
      </c>
      <c r="G18" s="63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15960</v>
      </c>
      <c r="C20" s="47">
        <f t="shared" si="1"/>
        <v>13167</v>
      </c>
      <c r="D20" s="47">
        <f t="shared" si="1"/>
        <v>397</v>
      </c>
      <c r="E20" s="47">
        <f t="shared" si="1"/>
        <v>2273</v>
      </c>
      <c r="F20" s="47">
        <f t="shared" si="1"/>
        <v>10</v>
      </c>
      <c r="G20" s="47">
        <f t="shared" si="1"/>
        <v>113</v>
      </c>
    </row>
    <row r="21" spans="1:8" ht="9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62</v>
      </c>
      <c r="B22" s="53"/>
      <c r="C22" s="53"/>
      <c r="D22" s="53"/>
      <c r="E22" s="53"/>
      <c r="F22" s="53"/>
      <c r="G22" s="53"/>
      <c r="H22" s="38"/>
    </row>
    <row r="23" spans="1:8" ht="4.5" customHeight="1" x14ac:dyDescent="0.2">
      <c r="A23" s="6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75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2386</v>
      </c>
      <c r="C10" s="11">
        <v>0</v>
      </c>
      <c r="D10" s="11">
        <v>34</v>
      </c>
      <c r="E10" s="11">
        <v>2341</v>
      </c>
      <c r="F10" s="11">
        <v>0</v>
      </c>
      <c r="G10" s="11">
        <v>11</v>
      </c>
    </row>
    <row r="11" spans="1:7" ht="12.75" customHeight="1" x14ac:dyDescent="0.2">
      <c r="A11" s="55">
        <v>6</v>
      </c>
      <c r="B11" s="46">
        <f t="shared" si="0"/>
        <v>2224</v>
      </c>
      <c r="C11" s="11">
        <v>2173</v>
      </c>
      <c r="D11" s="11">
        <v>33</v>
      </c>
      <c r="E11" s="11">
        <v>0</v>
      </c>
      <c r="F11" s="11">
        <v>4</v>
      </c>
      <c r="G11" s="11">
        <v>14</v>
      </c>
    </row>
    <row r="12" spans="1:7" ht="12.75" customHeight="1" x14ac:dyDescent="0.2">
      <c r="A12" s="55">
        <v>7</v>
      </c>
      <c r="B12" s="46">
        <f t="shared" si="0"/>
        <v>2180</v>
      </c>
      <c r="C12" s="11">
        <v>2098</v>
      </c>
      <c r="D12" s="11">
        <v>52</v>
      </c>
      <c r="E12" s="11">
        <v>0</v>
      </c>
      <c r="F12" s="11">
        <v>9</v>
      </c>
      <c r="G12" s="11">
        <v>21</v>
      </c>
    </row>
    <row r="13" spans="1:7" ht="12.75" customHeight="1" x14ac:dyDescent="0.2">
      <c r="A13" s="55">
        <v>8</v>
      </c>
      <c r="B13" s="46">
        <f t="shared" si="0"/>
        <v>2093</v>
      </c>
      <c r="C13" s="11">
        <v>2012</v>
      </c>
      <c r="D13" s="11">
        <v>61</v>
      </c>
      <c r="E13" s="11">
        <v>0</v>
      </c>
      <c r="F13" s="11">
        <v>2</v>
      </c>
      <c r="G13" s="11">
        <v>18</v>
      </c>
    </row>
    <row r="14" spans="1:7" ht="12.75" customHeight="1" x14ac:dyDescent="0.2">
      <c r="A14" s="55">
        <v>9</v>
      </c>
      <c r="B14" s="46">
        <f t="shared" si="0"/>
        <v>1954</v>
      </c>
      <c r="C14" s="11">
        <v>1889</v>
      </c>
      <c r="D14" s="11">
        <v>51</v>
      </c>
      <c r="E14" s="11">
        <v>0</v>
      </c>
      <c r="F14" s="11">
        <v>2</v>
      </c>
      <c r="G14" s="11">
        <v>12</v>
      </c>
    </row>
    <row r="15" spans="1:7" ht="12.75" customHeight="1" x14ac:dyDescent="0.2">
      <c r="A15" s="55">
        <v>10</v>
      </c>
      <c r="B15" s="46">
        <f t="shared" si="0"/>
        <v>1835</v>
      </c>
      <c r="C15" s="11">
        <v>1747</v>
      </c>
      <c r="D15" s="11">
        <v>72</v>
      </c>
      <c r="E15" s="11">
        <v>0</v>
      </c>
      <c r="F15" s="11">
        <v>2</v>
      </c>
      <c r="G15" s="11">
        <v>14</v>
      </c>
    </row>
    <row r="16" spans="1:7" ht="12.75" customHeight="1" x14ac:dyDescent="0.2">
      <c r="A16" s="61" t="s">
        <v>60</v>
      </c>
      <c r="B16" s="46">
        <f t="shared" si="0"/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8" ht="12.75" customHeight="1" x14ac:dyDescent="0.2">
      <c r="A17" s="55">
        <v>12</v>
      </c>
      <c r="B17" s="46">
        <f t="shared" si="0"/>
        <v>1728</v>
      </c>
      <c r="C17" s="11">
        <v>1622</v>
      </c>
      <c r="D17" s="11">
        <v>98</v>
      </c>
      <c r="E17" s="11">
        <v>0</v>
      </c>
      <c r="F17" s="11">
        <v>0</v>
      </c>
      <c r="G17" s="11">
        <v>8</v>
      </c>
    </row>
    <row r="18" spans="1:8" ht="12.75" customHeight="1" x14ac:dyDescent="0.2">
      <c r="A18" s="55">
        <v>13</v>
      </c>
      <c r="B18" s="46">
        <f t="shared" si="0"/>
        <v>1651</v>
      </c>
      <c r="C18" s="11">
        <v>1614</v>
      </c>
      <c r="D18" s="11">
        <v>36</v>
      </c>
      <c r="E18" s="11">
        <v>0</v>
      </c>
      <c r="F18" s="11">
        <v>0</v>
      </c>
      <c r="G18" s="11">
        <v>1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16051</v>
      </c>
      <c r="C20" s="47">
        <f t="shared" si="1"/>
        <v>13155</v>
      </c>
      <c r="D20" s="47">
        <f t="shared" si="1"/>
        <v>437</v>
      </c>
      <c r="E20" s="47">
        <f t="shared" si="1"/>
        <v>2341</v>
      </c>
      <c r="F20" s="47">
        <f t="shared" si="1"/>
        <v>19</v>
      </c>
      <c r="G20" s="47">
        <f t="shared" si="1"/>
        <v>99</v>
      </c>
    </row>
    <row r="21" spans="1:8" ht="9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62</v>
      </c>
      <c r="B22" s="53"/>
      <c r="C22" s="53"/>
      <c r="D22" s="53"/>
      <c r="E22" s="53"/>
      <c r="F22" s="53"/>
      <c r="G22" s="53"/>
      <c r="H22" s="38"/>
    </row>
    <row r="23" spans="1:8" ht="4.5" customHeight="1" x14ac:dyDescent="0.2">
      <c r="A23" s="6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74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2298</v>
      </c>
      <c r="C10" s="11">
        <v>0</v>
      </c>
      <c r="D10" s="11">
        <v>39</v>
      </c>
      <c r="E10" s="11">
        <v>2248</v>
      </c>
      <c r="F10" s="11">
        <v>1</v>
      </c>
      <c r="G10" s="11">
        <v>10</v>
      </c>
    </row>
    <row r="11" spans="1:7" ht="12.75" customHeight="1" x14ac:dyDescent="0.2">
      <c r="A11" s="55">
        <v>6</v>
      </c>
      <c r="B11" s="46">
        <f t="shared" si="0"/>
        <v>2268</v>
      </c>
      <c r="C11" s="11">
        <v>2182</v>
      </c>
      <c r="D11" s="11">
        <v>44</v>
      </c>
      <c r="E11" s="11">
        <v>0</v>
      </c>
      <c r="F11" s="11">
        <v>7</v>
      </c>
      <c r="G11" s="11">
        <v>35</v>
      </c>
    </row>
    <row r="12" spans="1:7" ht="12.75" customHeight="1" x14ac:dyDescent="0.2">
      <c r="A12" s="55">
        <v>7</v>
      </c>
      <c r="B12" s="46">
        <f t="shared" si="0"/>
        <v>2169</v>
      </c>
      <c r="C12" s="11">
        <v>2098</v>
      </c>
      <c r="D12" s="11">
        <v>46</v>
      </c>
      <c r="E12" s="11">
        <v>0</v>
      </c>
      <c r="F12" s="11">
        <v>4</v>
      </c>
      <c r="G12" s="11">
        <v>21</v>
      </c>
    </row>
    <row r="13" spans="1:7" ht="12.75" customHeight="1" x14ac:dyDescent="0.2">
      <c r="A13" s="55">
        <v>8</v>
      </c>
      <c r="B13" s="46">
        <f t="shared" si="0"/>
        <v>2044</v>
      </c>
      <c r="C13" s="11">
        <v>1964</v>
      </c>
      <c r="D13" s="11">
        <v>50</v>
      </c>
      <c r="E13" s="11">
        <v>0</v>
      </c>
      <c r="F13" s="11">
        <v>2</v>
      </c>
      <c r="G13" s="11">
        <v>28</v>
      </c>
    </row>
    <row r="14" spans="1:7" ht="12.75" customHeight="1" x14ac:dyDescent="0.2">
      <c r="A14" s="55">
        <v>9</v>
      </c>
      <c r="B14" s="46">
        <f t="shared" si="0"/>
        <v>1886</v>
      </c>
      <c r="C14" s="11">
        <v>1815</v>
      </c>
      <c r="D14" s="11">
        <v>49</v>
      </c>
      <c r="E14" s="11">
        <v>0</v>
      </c>
      <c r="F14" s="11">
        <v>2</v>
      </c>
      <c r="G14" s="11">
        <v>20</v>
      </c>
    </row>
    <row r="15" spans="1:7" ht="12.75" customHeight="1" x14ac:dyDescent="0.2">
      <c r="A15" s="55">
        <v>10</v>
      </c>
      <c r="B15" s="46">
        <f t="shared" si="0"/>
        <v>1832</v>
      </c>
      <c r="C15" s="11">
        <v>1740</v>
      </c>
      <c r="D15" s="11">
        <v>54</v>
      </c>
      <c r="E15" s="11">
        <v>0</v>
      </c>
      <c r="F15" s="11">
        <v>3</v>
      </c>
      <c r="G15" s="11">
        <v>35</v>
      </c>
    </row>
    <row r="16" spans="1:7" ht="12.75" customHeight="1" x14ac:dyDescent="0.2">
      <c r="A16" s="61" t="s">
        <v>60</v>
      </c>
      <c r="B16" s="46">
        <f t="shared" si="0"/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8" ht="12.75" customHeight="1" x14ac:dyDescent="0.2">
      <c r="A17" s="55">
        <v>12</v>
      </c>
      <c r="B17" s="46">
        <f t="shared" si="0"/>
        <v>1791</v>
      </c>
      <c r="C17" s="11">
        <v>1660</v>
      </c>
      <c r="D17" s="11">
        <v>119</v>
      </c>
      <c r="E17" s="11">
        <v>0</v>
      </c>
      <c r="F17" s="11">
        <v>0</v>
      </c>
      <c r="G17" s="11">
        <v>12</v>
      </c>
    </row>
    <row r="18" spans="1:8" ht="12.75" customHeight="1" x14ac:dyDescent="0.2">
      <c r="A18" s="55">
        <v>13</v>
      </c>
      <c r="B18" s="46">
        <f t="shared" si="0"/>
        <v>1629</v>
      </c>
      <c r="C18" s="11">
        <v>1601</v>
      </c>
      <c r="D18" s="11">
        <v>27</v>
      </c>
      <c r="E18" s="11">
        <v>0</v>
      </c>
      <c r="F18" s="11">
        <v>0</v>
      </c>
      <c r="G18" s="11">
        <v>1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15917</v>
      </c>
      <c r="C20" s="47">
        <f t="shared" si="1"/>
        <v>13060</v>
      </c>
      <c r="D20" s="47">
        <f t="shared" si="1"/>
        <v>428</v>
      </c>
      <c r="E20" s="47">
        <f t="shared" si="1"/>
        <v>2248</v>
      </c>
      <c r="F20" s="47">
        <f t="shared" si="1"/>
        <v>19</v>
      </c>
      <c r="G20" s="47">
        <f t="shared" si="1"/>
        <v>162</v>
      </c>
    </row>
    <row r="21" spans="1:8" ht="9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62</v>
      </c>
      <c r="B22" s="53"/>
      <c r="C22" s="53"/>
      <c r="D22" s="53"/>
      <c r="E22" s="53"/>
      <c r="F22" s="53"/>
      <c r="G22" s="53"/>
      <c r="H22" s="38"/>
    </row>
    <row r="23" spans="1:8" ht="4.5" customHeight="1" x14ac:dyDescent="0.2">
      <c r="A23" s="6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8.83203125" style="1" customWidth="1"/>
    <col min="2" max="2" width="14.33203125" style="1" customWidth="1"/>
    <col min="3" max="3" width="18.33203125" style="1" customWidth="1"/>
    <col min="4" max="4" width="16.6640625" style="1" customWidth="1"/>
    <col min="5" max="7" width="16.5" style="1" customWidth="1"/>
    <col min="8" max="8" width="9.83203125" style="1" customWidth="1"/>
    <col min="9" max="16384" width="12" style="1"/>
  </cols>
  <sheetData>
    <row r="1" spans="1:7" ht="12.75" customHeight="1" x14ac:dyDescent="0.2">
      <c r="A1" s="14" t="s">
        <v>57</v>
      </c>
      <c r="B1" s="15"/>
      <c r="C1" s="15"/>
      <c r="D1" s="15"/>
      <c r="E1" s="15"/>
      <c r="F1" s="15"/>
      <c r="G1" s="15"/>
    </row>
    <row r="2" spans="1:7" ht="12.75" customHeight="1" x14ac:dyDescent="0.2">
      <c r="A2" s="2"/>
      <c r="B2" s="2"/>
      <c r="C2" s="2"/>
      <c r="D2" s="2"/>
      <c r="E2" s="2"/>
      <c r="F2" s="2"/>
      <c r="G2" s="2"/>
    </row>
    <row r="3" spans="1:7" ht="26.25" customHeight="1" x14ac:dyDescent="0.2">
      <c r="A3" s="60" t="s">
        <v>73</v>
      </c>
      <c r="B3" s="40"/>
      <c r="C3" s="40"/>
      <c r="D3" s="40"/>
      <c r="E3" s="40"/>
      <c r="F3" s="40"/>
      <c r="G3" s="40"/>
    </row>
    <row r="4" spans="1:7" ht="12.75" customHeight="1" x14ac:dyDescent="0.2">
      <c r="A4" s="41"/>
      <c r="B4" s="41"/>
      <c r="C4" s="41"/>
      <c r="D4" s="41"/>
      <c r="E4" s="41"/>
      <c r="F4" s="41"/>
      <c r="G4" s="41"/>
    </row>
    <row r="5" spans="1:7" ht="12.75" customHeight="1" thickBot="1" x14ac:dyDescent="0.25">
      <c r="A5" s="81" t="s">
        <v>59</v>
      </c>
      <c r="B5" s="83" t="s">
        <v>53</v>
      </c>
      <c r="C5" s="42" t="s">
        <v>4</v>
      </c>
      <c r="D5" s="42"/>
      <c r="E5" s="42"/>
      <c r="F5" s="42"/>
      <c r="G5" s="43"/>
    </row>
    <row r="6" spans="1:7" ht="12.75" customHeight="1" thickBot="1" x14ac:dyDescent="0.25">
      <c r="A6" s="82"/>
      <c r="B6" s="84"/>
      <c r="C6" s="85" t="s">
        <v>54</v>
      </c>
      <c r="D6" s="85" t="s">
        <v>55</v>
      </c>
      <c r="E6" s="85" t="s">
        <v>12</v>
      </c>
      <c r="F6" s="86" t="s">
        <v>13</v>
      </c>
      <c r="G6" s="80" t="s">
        <v>14</v>
      </c>
    </row>
    <row r="7" spans="1:7" ht="12.75" customHeight="1" thickBot="1" x14ac:dyDescent="0.25">
      <c r="A7" s="82"/>
      <c r="B7" s="84"/>
      <c r="C7" s="86"/>
      <c r="D7" s="86"/>
      <c r="E7" s="85"/>
      <c r="F7" s="86"/>
      <c r="G7" s="80"/>
    </row>
    <row r="8" spans="1:7" ht="16.5" customHeight="1" thickBot="1" x14ac:dyDescent="0.25">
      <c r="A8" s="82"/>
      <c r="B8" s="84"/>
      <c r="C8" s="86"/>
      <c r="D8" s="86"/>
      <c r="E8" s="85"/>
      <c r="F8" s="86"/>
      <c r="G8" s="80"/>
    </row>
    <row r="9" spans="1:7" ht="12.75" customHeight="1" x14ac:dyDescent="0.2">
      <c r="A9" s="44"/>
      <c r="B9" s="41"/>
      <c r="C9" s="41"/>
      <c r="D9" s="41"/>
      <c r="E9" s="41"/>
      <c r="F9" s="41"/>
      <c r="G9" s="41"/>
    </row>
    <row r="10" spans="1:7" ht="12.75" customHeight="1" x14ac:dyDescent="0.2">
      <c r="A10" s="55">
        <v>5</v>
      </c>
      <c r="B10" s="46">
        <f t="shared" ref="B10:B18" si="0">SUM(C10:G10)</f>
        <v>2298</v>
      </c>
      <c r="C10" s="11">
        <v>0</v>
      </c>
      <c r="D10" s="11">
        <v>24</v>
      </c>
      <c r="E10" s="11">
        <v>2271</v>
      </c>
      <c r="F10" s="11">
        <v>0</v>
      </c>
      <c r="G10" s="11">
        <v>3</v>
      </c>
    </row>
    <row r="11" spans="1:7" ht="12.75" customHeight="1" x14ac:dyDescent="0.2">
      <c r="A11" s="55">
        <v>6</v>
      </c>
      <c r="B11" s="46">
        <f t="shared" si="0"/>
        <v>2237</v>
      </c>
      <c r="C11" s="11">
        <v>2177</v>
      </c>
      <c r="D11" s="11">
        <v>40</v>
      </c>
      <c r="E11" s="11">
        <v>0</v>
      </c>
      <c r="F11" s="11">
        <v>12</v>
      </c>
      <c r="G11" s="11">
        <v>8</v>
      </c>
    </row>
    <row r="12" spans="1:7" ht="12.75" customHeight="1" x14ac:dyDescent="0.2">
      <c r="A12" s="55">
        <v>7</v>
      </c>
      <c r="B12" s="46">
        <f t="shared" si="0"/>
        <v>2130</v>
      </c>
      <c r="C12" s="11">
        <v>2061</v>
      </c>
      <c r="D12" s="11">
        <v>57</v>
      </c>
      <c r="E12" s="11">
        <v>0</v>
      </c>
      <c r="F12" s="11">
        <v>2</v>
      </c>
      <c r="G12" s="11">
        <v>10</v>
      </c>
    </row>
    <row r="13" spans="1:7" ht="12.75" customHeight="1" x14ac:dyDescent="0.2">
      <c r="A13" s="55">
        <v>8</v>
      </c>
      <c r="B13" s="46">
        <f t="shared" si="0"/>
        <v>1938</v>
      </c>
      <c r="C13" s="11">
        <v>1866</v>
      </c>
      <c r="D13" s="11">
        <v>59</v>
      </c>
      <c r="E13" s="11">
        <v>0</v>
      </c>
      <c r="F13" s="11">
        <v>7</v>
      </c>
      <c r="G13" s="11">
        <v>6</v>
      </c>
    </row>
    <row r="14" spans="1:7" ht="12.75" customHeight="1" x14ac:dyDescent="0.2">
      <c r="A14" s="55">
        <v>9</v>
      </c>
      <c r="B14" s="46">
        <f t="shared" si="0"/>
        <v>1847</v>
      </c>
      <c r="C14" s="11">
        <v>1779</v>
      </c>
      <c r="D14" s="11">
        <v>66</v>
      </c>
      <c r="E14" s="11">
        <v>0</v>
      </c>
      <c r="F14" s="11">
        <v>1</v>
      </c>
      <c r="G14" s="11">
        <v>1</v>
      </c>
    </row>
    <row r="15" spans="1:7" ht="12.75" customHeight="1" x14ac:dyDescent="0.2">
      <c r="A15" s="55">
        <v>10</v>
      </c>
      <c r="B15" s="46">
        <f t="shared" si="0"/>
        <v>1845</v>
      </c>
      <c r="C15" s="11">
        <v>1798</v>
      </c>
      <c r="D15" s="11">
        <v>38</v>
      </c>
      <c r="E15" s="11">
        <v>0</v>
      </c>
      <c r="F15" s="11">
        <v>1</v>
      </c>
      <c r="G15" s="11">
        <v>8</v>
      </c>
    </row>
    <row r="16" spans="1:7" ht="12.75" customHeight="1" x14ac:dyDescent="0.2">
      <c r="A16" s="61" t="s">
        <v>60</v>
      </c>
      <c r="B16" s="46">
        <f t="shared" si="0"/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</row>
    <row r="17" spans="1:8" ht="12.75" customHeight="1" x14ac:dyDescent="0.2">
      <c r="A17" s="55">
        <v>12</v>
      </c>
      <c r="B17" s="46">
        <f t="shared" si="0"/>
        <v>1791</v>
      </c>
      <c r="C17" s="11">
        <v>1704</v>
      </c>
      <c r="D17" s="11">
        <v>80</v>
      </c>
      <c r="E17" s="11">
        <v>0</v>
      </c>
      <c r="F17" s="11">
        <v>0</v>
      </c>
      <c r="G17" s="11">
        <v>7</v>
      </c>
    </row>
    <row r="18" spans="1:8" ht="12.75" customHeight="1" x14ac:dyDescent="0.2">
      <c r="A18" s="55">
        <v>13</v>
      </c>
      <c r="B18" s="46">
        <f t="shared" si="0"/>
        <v>1755</v>
      </c>
      <c r="C18" s="11">
        <v>1719</v>
      </c>
      <c r="D18" s="11">
        <v>36</v>
      </c>
      <c r="E18" s="11">
        <v>0</v>
      </c>
      <c r="F18" s="11">
        <v>0</v>
      </c>
      <c r="G18" s="11">
        <v>0</v>
      </c>
    </row>
    <row r="19" spans="1:8" ht="6" customHeight="1" x14ac:dyDescent="0.2">
      <c r="A19" s="49"/>
      <c r="B19" s="46"/>
      <c r="C19" s="11"/>
      <c r="D19" s="11"/>
      <c r="E19" s="11"/>
      <c r="F19" s="11"/>
      <c r="G19" s="37"/>
    </row>
    <row r="20" spans="1:8" ht="12.75" customHeight="1" x14ac:dyDescent="0.2">
      <c r="A20" s="50" t="s">
        <v>25</v>
      </c>
      <c r="B20" s="51">
        <f t="shared" ref="B20:G20" si="1">SUM(B10:B19)</f>
        <v>15841</v>
      </c>
      <c r="C20" s="47">
        <f t="shared" si="1"/>
        <v>13104</v>
      </c>
      <c r="D20" s="47">
        <f t="shared" si="1"/>
        <v>400</v>
      </c>
      <c r="E20" s="47">
        <f t="shared" si="1"/>
        <v>2271</v>
      </c>
      <c r="F20" s="47">
        <f t="shared" si="1"/>
        <v>23</v>
      </c>
      <c r="G20" s="47">
        <f t="shared" si="1"/>
        <v>43</v>
      </c>
    </row>
    <row r="21" spans="1:8" ht="12.75" customHeight="1" x14ac:dyDescent="0.2">
      <c r="A21" s="52" t="s">
        <v>56</v>
      </c>
      <c r="B21" s="53"/>
      <c r="C21" s="53"/>
      <c r="D21" s="53"/>
      <c r="E21" s="53"/>
      <c r="F21" s="53"/>
      <c r="G21" s="53"/>
      <c r="H21" s="38"/>
    </row>
    <row r="22" spans="1:8" ht="12.75" customHeight="1" x14ac:dyDescent="0.2">
      <c r="A22" s="62" t="s">
        <v>61</v>
      </c>
      <c r="B22" s="53"/>
      <c r="C22" s="53"/>
      <c r="D22" s="53"/>
      <c r="E22" s="53"/>
      <c r="F22" s="53"/>
      <c r="G22" s="53"/>
      <c r="H22" s="38"/>
    </row>
    <row r="23" spans="1:8" ht="12.75" customHeight="1" x14ac:dyDescent="0.2">
      <c r="A23" s="62"/>
      <c r="B23" s="53"/>
      <c r="C23" s="53"/>
      <c r="D23" s="53"/>
      <c r="E23" s="53"/>
      <c r="F23" s="53"/>
      <c r="G23" s="53"/>
      <c r="H23" s="38"/>
    </row>
    <row r="24" spans="1:8" ht="12.75" customHeight="1" x14ac:dyDescent="0.2">
      <c r="A24" s="54" t="s">
        <v>51</v>
      </c>
      <c r="B24" s="39"/>
      <c r="C24" s="39"/>
      <c r="D24" s="39"/>
      <c r="E24" s="39"/>
      <c r="F24" s="39"/>
      <c r="G24" s="39"/>
    </row>
    <row r="25" spans="1:8" ht="12.75" customHeight="1" x14ac:dyDescent="0.2">
      <c r="C25" s="11"/>
    </row>
    <row r="26" spans="1:8" ht="12.75" customHeight="1" x14ac:dyDescent="0.2">
      <c r="C26" s="11"/>
    </row>
    <row r="27" spans="1:8" ht="12.75" customHeight="1" x14ac:dyDescent="0.2">
      <c r="C27" s="11"/>
    </row>
    <row r="28" spans="1:8" ht="12.75" customHeight="1" x14ac:dyDescent="0.2">
      <c r="C28" s="11"/>
    </row>
    <row r="29" spans="1:8" ht="12.75" customHeight="1" x14ac:dyDescent="0.2">
      <c r="C29" s="11"/>
    </row>
    <row r="30" spans="1:8" ht="12.75" customHeight="1" x14ac:dyDescent="0.2">
      <c r="C30" s="11"/>
    </row>
    <row r="31" spans="1:8" ht="12.75" customHeight="1" x14ac:dyDescent="0.2">
      <c r="C31" s="11"/>
    </row>
    <row r="32" spans="1:8" ht="12.75" customHeight="1" x14ac:dyDescent="0.2">
      <c r="C32" s="11"/>
    </row>
    <row r="33" spans="3:3" ht="12.75" customHeight="1" x14ac:dyDescent="0.2">
      <c r="C33" s="11"/>
    </row>
    <row r="34" spans="3:3" x14ac:dyDescent="0.2">
      <c r="C34" s="11"/>
    </row>
    <row r="35" spans="3:3" x14ac:dyDescent="0.2">
      <c r="C35" s="11"/>
    </row>
    <row r="36" spans="3:3" x14ac:dyDescent="0.2">
      <c r="C36" s="11"/>
    </row>
    <row r="37" spans="3:3" x14ac:dyDescent="0.2">
      <c r="C37" s="11"/>
    </row>
    <row r="38" spans="3:3" x14ac:dyDescent="0.2">
      <c r="C38" s="11"/>
    </row>
    <row r="39" spans="3:3" x14ac:dyDescent="0.2">
      <c r="C39" s="11"/>
    </row>
    <row r="40" spans="3:3" x14ac:dyDescent="0.2">
      <c r="C40" s="11"/>
    </row>
    <row r="41" spans="3:3" x14ac:dyDescent="0.2">
      <c r="C41" s="11"/>
    </row>
    <row r="42" spans="3:3" x14ac:dyDescent="0.2">
      <c r="C42" s="11"/>
    </row>
    <row r="43" spans="3:3" x14ac:dyDescent="0.2">
      <c r="C43" s="11"/>
    </row>
    <row r="44" spans="3:3" x14ac:dyDescent="0.2">
      <c r="C44" s="11"/>
    </row>
    <row r="45" spans="3:3" x14ac:dyDescent="0.2">
      <c r="C45" s="11"/>
    </row>
  </sheetData>
  <mergeCells count="7">
    <mergeCell ref="G6:G8"/>
    <mergeCell ref="A5:A8"/>
    <mergeCell ref="B5:B8"/>
    <mergeCell ref="C6:C8"/>
    <mergeCell ref="D6:D8"/>
    <mergeCell ref="E6:E8"/>
    <mergeCell ref="F6:F8"/>
  </mergeCells>
  <pageMargins left="0.39370078740157483" right="0.39370078740157483" top="0.59055118110236227" bottom="0.59055118110236227" header="0.51181102362204722" footer="0.51181102362204722"/>
  <pageSetup paperSize="9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22</vt:i4>
      </vt:variant>
    </vt:vector>
  </HeadingPairs>
  <TitlesOfParts>
    <vt:vector size="51" baseType="lpstr">
      <vt:lpstr>Info</vt:lpstr>
      <vt:lpstr>2023</vt:lpstr>
      <vt:lpstr>2022</vt:lpstr>
      <vt:lpstr>2021</vt:lpstr>
      <vt:lpstr>2020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'2020'!Farbe</vt:lpstr>
      <vt:lpstr>'2021'!Farbe</vt:lpstr>
      <vt:lpstr>'2022'!Farbe</vt:lpstr>
      <vt:lpstr>'2023'!Farbe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Schüler an öffentlichen Gymnasien in Stuttgart seit 1995 nach Klassenstufen und Herkunft</dc:title>
  <dc:subject>TABELLE</dc:subject>
  <dc:creator>U12A002</dc:creator>
  <dc:description/>
  <cp:lastModifiedBy>Brüssow, Fabian</cp:lastModifiedBy>
  <cp:lastPrinted>2012-09-19T07:24:13Z</cp:lastPrinted>
  <dcterms:created xsi:type="dcterms:W3CDTF">2020-04-28T05:58:59Z</dcterms:created>
  <dcterms:modified xsi:type="dcterms:W3CDTF">2024-09-27T13:19:57Z</dcterms:modified>
</cp:coreProperties>
</file>