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05" windowHeight="6240" tabRatio="885" activeTab="1"/>
  </bookViews>
  <sheets>
    <sheet name="Info" sheetId="1" r:id="rId1"/>
    <sheet name="2023" sheetId="41" r:id="rId2"/>
    <sheet name="2022" sheetId="40" r:id="rId3"/>
    <sheet name="2021" sheetId="39" r:id="rId4"/>
    <sheet name="2020" sheetId="38" r:id="rId5"/>
    <sheet name="2019" sheetId="37" r:id="rId6"/>
    <sheet name="2018" sheetId="36" r:id="rId7"/>
    <sheet name="2017" sheetId="35" r:id="rId8"/>
    <sheet name="2016" sheetId="34" r:id="rId9"/>
    <sheet name="2015" sheetId="33" r:id="rId10"/>
    <sheet name="2014" sheetId="32" r:id="rId11"/>
    <sheet name="2013" sheetId="31" r:id="rId12"/>
    <sheet name="2012" sheetId="30" r:id="rId13"/>
    <sheet name="2011" sheetId="29" r:id="rId14"/>
    <sheet name="2010" sheetId="28" r:id="rId15"/>
    <sheet name="2009" sheetId="27" r:id="rId16"/>
    <sheet name="2008" sheetId="26" r:id="rId17"/>
    <sheet name="2007" sheetId="25" r:id="rId18"/>
    <sheet name="2006" sheetId="24" r:id="rId19"/>
    <sheet name="2005" sheetId="2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definedNames>
    <definedName name="_Order1" hidden="1">0</definedName>
    <definedName name="Farbe" localSheetId="12">'2012'!$A$3:$F$3,'2012'!$A$5:$F$6,'2012'!$A$7:$A$37</definedName>
    <definedName name="Farbe" localSheetId="11">'2013'!$A$3:$F$3,'2013'!$A$5:$F$6,'2013'!$A$7:$A$37</definedName>
    <definedName name="Farbe" localSheetId="10">'2014'!$A$3:$F$3,'2014'!$A$5:$F$6,'2014'!$A$7:$A$37</definedName>
    <definedName name="Farbe" localSheetId="9">'2015'!$A$3:$F$3,'2015'!$A$5:$F$6,'2015'!$A$7:$A$33</definedName>
    <definedName name="Farbe" localSheetId="8">'2016'!$A$3:$F$3,'2016'!$A$5:$F$6,'2016'!$A$7:$A$33</definedName>
    <definedName name="Farbe" localSheetId="7">'2017'!$A$3:$F$3,'2017'!$A$5:$F$6,'2017'!$A$7:$A$33</definedName>
    <definedName name="Farbe" localSheetId="6">'2018'!$A$3:$F$3,'2018'!$A$5:$F$6,'2018'!$A$7:$A$33</definedName>
    <definedName name="Jahrbuch2013" localSheetId="11">'2013'!$A$5:$F$37</definedName>
    <definedName name="Jahrbuch2013" localSheetId="10">'2014'!$A$5:$F$37</definedName>
    <definedName name="Jahrbuch2013" localSheetId="9">'2015'!$A$5:$F$33</definedName>
    <definedName name="Jahrbuch2013" localSheetId="8">'2016'!$A$5:$F$33</definedName>
    <definedName name="Jahrbuch2013" localSheetId="7">'2017'!$A$5:$F$33</definedName>
    <definedName name="Jahrbuch2013" localSheetId="6">'2018'!$A$5:$F$33</definedName>
    <definedName name="Jahrbuch2013">'2012'!$A$5:$F$37</definedName>
  </definedNames>
  <calcPr calcId="162913"/>
</workbook>
</file>

<file path=xl/calcChain.xml><?xml version="1.0" encoding="utf-8"?>
<calcChain xmlns="http://schemas.openxmlformats.org/spreadsheetml/2006/main">
  <c r="F32" i="36" l="1"/>
  <c r="E32" i="36"/>
  <c r="D32" i="36"/>
  <c r="C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F13" i="36"/>
  <c r="E13" i="36"/>
  <c r="D13" i="36"/>
  <c r="C13" i="36"/>
  <c r="B12" i="36"/>
  <c r="B11" i="36"/>
  <c r="B10" i="36"/>
  <c r="B9" i="36"/>
  <c r="B8" i="36"/>
  <c r="F32" i="35"/>
  <c r="E32" i="35"/>
  <c r="D32" i="35"/>
  <c r="C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F13" i="35"/>
  <c r="E13" i="35"/>
  <c r="D13" i="35"/>
  <c r="C13" i="35"/>
  <c r="B12" i="35"/>
  <c r="B11" i="35"/>
  <c r="B10" i="35"/>
  <c r="B9" i="35"/>
  <c r="B8" i="35"/>
  <c r="F32" i="34"/>
  <c r="E32" i="34"/>
  <c r="D32" i="34"/>
  <c r="C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F13" i="34"/>
  <c r="E13" i="34"/>
  <c r="E33" i="34"/>
  <c r="D13" i="34"/>
  <c r="C13" i="34"/>
  <c r="C33" i="34"/>
  <c r="B12" i="34"/>
  <c r="B11" i="34"/>
  <c r="B10" i="34"/>
  <c r="B9" i="34"/>
  <c r="B8" i="34"/>
  <c r="B13" i="34"/>
  <c r="B33" i="34"/>
  <c r="F32" i="33"/>
  <c r="E32" i="33"/>
  <c r="D32" i="33"/>
  <c r="C32" i="33"/>
  <c r="C33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32" i="33"/>
  <c r="B15" i="33"/>
  <c r="B14" i="33"/>
  <c r="F13" i="33"/>
  <c r="E13" i="33"/>
  <c r="E33" i="33"/>
  <c r="D13" i="33"/>
  <c r="C13" i="33"/>
  <c r="B12" i="33"/>
  <c r="B11" i="33"/>
  <c r="B13" i="33"/>
  <c r="B33" i="33"/>
  <c r="B10" i="33"/>
  <c r="B9" i="33"/>
  <c r="B8" i="33"/>
  <c r="F35" i="32"/>
  <c r="F37" i="32"/>
  <c r="E35" i="32"/>
  <c r="D35" i="32"/>
  <c r="C35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35" i="32"/>
  <c r="B16" i="32"/>
  <c r="F14" i="32"/>
  <c r="E14" i="32"/>
  <c r="D14" i="32"/>
  <c r="C14" i="32"/>
  <c r="C37" i="32"/>
  <c r="B12" i="32"/>
  <c r="B11" i="32"/>
  <c r="B10" i="32"/>
  <c r="B9" i="32"/>
  <c r="B8" i="32"/>
  <c r="F35" i="31"/>
  <c r="F37" i="31"/>
  <c r="E35" i="31"/>
  <c r="D35" i="31"/>
  <c r="C35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35" i="31"/>
  <c r="B16" i="31"/>
  <c r="F14" i="31"/>
  <c r="E14" i="31"/>
  <c r="D14" i="31"/>
  <c r="D37" i="31"/>
  <c r="C14" i="31"/>
  <c r="C37" i="31"/>
  <c r="B12" i="31"/>
  <c r="B11" i="31"/>
  <c r="B10" i="31"/>
  <c r="B9" i="31"/>
  <c r="B8" i="31"/>
  <c r="B14" i="31"/>
  <c r="B8" i="21"/>
  <c r="B9" i="21"/>
  <c r="B10" i="21"/>
  <c r="B11" i="21"/>
  <c r="B12" i="21"/>
  <c r="C13" i="21"/>
  <c r="D13" i="21"/>
  <c r="B13" i="21"/>
  <c r="E13" i="21"/>
  <c r="F13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C33" i="21"/>
  <c r="B33" i="21"/>
  <c r="D33" i="21"/>
  <c r="E33" i="21"/>
  <c r="E35" i="21"/>
  <c r="F33" i="21"/>
  <c r="D35" i="21"/>
  <c r="F35" i="21"/>
  <c r="B8" i="20"/>
  <c r="B9" i="20"/>
  <c r="B10" i="20"/>
  <c r="B11" i="20"/>
  <c r="B12" i="20"/>
  <c r="C13" i="20"/>
  <c r="D13" i="20"/>
  <c r="E13" i="20"/>
  <c r="F13" i="20"/>
  <c r="B13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C33" i="20"/>
  <c r="C35" i="20"/>
  <c r="D33" i="20"/>
  <c r="E33" i="20"/>
  <c r="E35" i="20"/>
  <c r="F33" i="20"/>
  <c r="D35" i="20"/>
  <c r="F35" i="20"/>
  <c r="B8" i="19"/>
  <c r="B9" i="19"/>
  <c r="B10" i="19"/>
  <c r="B11" i="19"/>
  <c r="B12" i="19"/>
  <c r="C13" i="19"/>
  <c r="D13" i="19"/>
  <c r="B13" i="19"/>
  <c r="E13" i="19"/>
  <c r="F13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C33" i="19"/>
  <c r="B33" i="19"/>
  <c r="D33" i="19"/>
  <c r="E33" i="19"/>
  <c r="E35" i="19"/>
  <c r="F33" i="19"/>
  <c r="D35" i="19"/>
  <c r="F35" i="19"/>
  <c r="B8" i="18"/>
  <c r="B9" i="18"/>
  <c r="B10" i="18"/>
  <c r="B11" i="18"/>
  <c r="B12" i="18"/>
  <c r="C13" i="18"/>
  <c r="D13" i="18"/>
  <c r="E13" i="18"/>
  <c r="F13" i="18"/>
  <c r="B13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C33" i="18"/>
  <c r="C35" i="18"/>
  <c r="B35" i="18"/>
  <c r="D33" i="18"/>
  <c r="E33" i="18"/>
  <c r="E35" i="18"/>
  <c r="F33" i="18"/>
  <c r="D35" i="18"/>
  <c r="F35" i="18"/>
  <c r="B8" i="17"/>
  <c r="B9" i="17"/>
  <c r="B10" i="17"/>
  <c r="B11" i="17"/>
  <c r="B12" i="17"/>
  <c r="C13" i="17"/>
  <c r="D13" i="17"/>
  <c r="B13" i="17"/>
  <c r="E13" i="17"/>
  <c r="F13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C33" i="17"/>
  <c r="B33" i="17"/>
  <c r="D33" i="17"/>
  <c r="E33" i="17"/>
  <c r="E35" i="17"/>
  <c r="F33" i="17"/>
  <c r="D35" i="17"/>
  <c r="F35" i="17"/>
  <c r="B8" i="16"/>
  <c r="B9" i="16"/>
  <c r="B10" i="16"/>
  <c r="B11" i="16"/>
  <c r="B12" i="16"/>
  <c r="C13" i="16"/>
  <c r="D13" i="16"/>
  <c r="E13" i="16"/>
  <c r="F13" i="16"/>
  <c r="B13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C33" i="16"/>
  <c r="C35" i="16"/>
  <c r="D33" i="16"/>
  <c r="E33" i="16"/>
  <c r="E35" i="16"/>
  <c r="F33" i="16"/>
  <c r="D35" i="16"/>
  <c r="F35" i="16"/>
  <c r="B8" i="15"/>
  <c r="B9" i="15"/>
  <c r="B10" i="15"/>
  <c r="B11" i="15"/>
  <c r="B12" i="15"/>
  <c r="C13" i="15"/>
  <c r="D13" i="15"/>
  <c r="B13" i="15"/>
  <c r="E13" i="15"/>
  <c r="F13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C33" i="15"/>
  <c r="B33" i="15"/>
  <c r="D33" i="15"/>
  <c r="E33" i="15"/>
  <c r="E35" i="15"/>
  <c r="F33" i="15"/>
  <c r="D35" i="15"/>
  <c r="F35" i="15"/>
  <c r="B8" i="14"/>
  <c r="B9" i="14"/>
  <c r="B10" i="14"/>
  <c r="B11" i="14"/>
  <c r="B12" i="14"/>
  <c r="C13" i="14"/>
  <c r="D13" i="14"/>
  <c r="E13" i="14"/>
  <c r="F13" i="14"/>
  <c r="B13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C33" i="14"/>
  <c r="C35" i="14"/>
  <c r="B35" i="14"/>
  <c r="D33" i="14"/>
  <c r="E33" i="14"/>
  <c r="E35" i="14"/>
  <c r="F33" i="14"/>
  <c r="D35" i="14"/>
  <c r="F35" i="14"/>
  <c r="B8" i="13"/>
  <c r="B9" i="13"/>
  <c r="B10" i="13"/>
  <c r="B11" i="13"/>
  <c r="B12" i="13"/>
  <c r="C13" i="13"/>
  <c r="D13" i="13"/>
  <c r="B13" i="13"/>
  <c r="E13" i="13"/>
  <c r="F13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C33" i="13"/>
  <c r="B33" i="13"/>
  <c r="D33" i="13"/>
  <c r="E33" i="13"/>
  <c r="E35" i="13"/>
  <c r="F33" i="13"/>
  <c r="D35" i="13"/>
  <c r="F35" i="13"/>
  <c r="B8" i="12"/>
  <c r="B9" i="12"/>
  <c r="B10" i="12"/>
  <c r="B11" i="12"/>
  <c r="B12" i="12"/>
  <c r="C13" i="12"/>
  <c r="D13" i="12"/>
  <c r="E13" i="12"/>
  <c r="F13" i="12"/>
  <c r="B13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33" i="12"/>
  <c r="C35" i="12"/>
  <c r="D33" i="12"/>
  <c r="E33" i="12"/>
  <c r="E35" i="12"/>
  <c r="F33" i="12"/>
  <c r="D35" i="12"/>
  <c r="F35" i="12"/>
  <c r="B8" i="11"/>
  <c r="B9" i="11"/>
  <c r="B10" i="11"/>
  <c r="B11" i="11"/>
  <c r="B12" i="11"/>
  <c r="C13" i="11"/>
  <c r="D13" i="11"/>
  <c r="B13" i="11"/>
  <c r="E13" i="11"/>
  <c r="F13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C33" i="11"/>
  <c r="B33" i="11"/>
  <c r="D33" i="11"/>
  <c r="E33" i="11"/>
  <c r="E35" i="11"/>
  <c r="F33" i="11"/>
  <c r="D35" i="11"/>
  <c r="F35" i="11"/>
  <c r="B8" i="10"/>
  <c r="B9" i="10"/>
  <c r="B10" i="10"/>
  <c r="B11" i="10"/>
  <c r="B12" i="10"/>
  <c r="C13" i="10"/>
  <c r="D13" i="10"/>
  <c r="E13" i="10"/>
  <c r="F13" i="10"/>
  <c r="B13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C35" i="10"/>
  <c r="B35" i="10"/>
  <c r="D33" i="10"/>
  <c r="E33" i="10"/>
  <c r="E35" i="10"/>
  <c r="F33" i="10"/>
  <c r="D35" i="10"/>
  <c r="F35" i="10"/>
  <c r="B8" i="9"/>
  <c r="B9" i="9"/>
  <c r="B10" i="9"/>
  <c r="B11" i="9"/>
  <c r="B12" i="9"/>
  <c r="C13" i="9"/>
  <c r="D13" i="9"/>
  <c r="B13" i="9"/>
  <c r="E13" i="9"/>
  <c r="F13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C33" i="9"/>
  <c r="B33" i="9"/>
  <c r="D33" i="9"/>
  <c r="E33" i="9"/>
  <c r="E35" i="9"/>
  <c r="F33" i="9"/>
  <c r="D35" i="9"/>
  <c r="F35" i="9"/>
  <c r="B8" i="8"/>
  <c r="B9" i="8"/>
  <c r="B10" i="8"/>
  <c r="B11" i="8"/>
  <c r="B12" i="8"/>
  <c r="C13" i="8"/>
  <c r="D13" i="8"/>
  <c r="E13" i="8"/>
  <c r="F13" i="8"/>
  <c r="B13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C33" i="8"/>
  <c r="C35" i="8"/>
  <c r="D33" i="8"/>
  <c r="E33" i="8"/>
  <c r="E35" i="8"/>
  <c r="F33" i="8"/>
  <c r="D35" i="8"/>
  <c r="F35" i="8"/>
  <c r="B8" i="7"/>
  <c r="B9" i="7"/>
  <c r="B10" i="7"/>
  <c r="B11" i="7"/>
  <c r="B12" i="7"/>
  <c r="C13" i="7"/>
  <c r="D13" i="7"/>
  <c r="B13" i="7"/>
  <c r="E13" i="7"/>
  <c r="F13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B33" i="7"/>
  <c r="D33" i="7"/>
  <c r="E33" i="7"/>
  <c r="E35" i="7"/>
  <c r="F33" i="7"/>
  <c r="D35" i="7"/>
  <c r="F35" i="7"/>
  <c r="B8" i="6"/>
  <c r="B9" i="6"/>
  <c r="B10" i="6"/>
  <c r="B11" i="6"/>
  <c r="B12" i="6"/>
  <c r="B13" i="6"/>
  <c r="C13" i="6"/>
  <c r="D13" i="6"/>
  <c r="E13" i="6"/>
  <c r="F13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C35" i="6"/>
  <c r="D33" i="6"/>
  <c r="E33" i="6"/>
  <c r="E35" i="6"/>
  <c r="F33" i="6"/>
  <c r="D35" i="6"/>
  <c r="F35" i="6"/>
  <c r="B8" i="5"/>
  <c r="B9" i="5"/>
  <c r="B10" i="5"/>
  <c r="B11" i="5"/>
  <c r="B12" i="5"/>
  <c r="C13" i="5"/>
  <c r="D13" i="5"/>
  <c r="B13" i="5"/>
  <c r="E13" i="5"/>
  <c r="F13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B33" i="5"/>
  <c r="D33" i="5"/>
  <c r="E33" i="5"/>
  <c r="E35" i="5"/>
  <c r="F33" i="5"/>
  <c r="D35" i="5"/>
  <c r="F35" i="5"/>
  <c r="B8" i="4"/>
  <c r="B9" i="4"/>
  <c r="B10" i="4"/>
  <c r="B11" i="4"/>
  <c r="B12" i="4"/>
  <c r="C13" i="4"/>
  <c r="D13" i="4"/>
  <c r="E13" i="4"/>
  <c r="F13" i="4"/>
  <c r="B13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C35" i="4"/>
  <c r="B35" i="4"/>
  <c r="D33" i="4"/>
  <c r="E33" i="4"/>
  <c r="E35" i="4"/>
  <c r="F33" i="4"/>
  <c r="D35" i="4"/>
  <c r="F35" i="4"/>
  <c r="B8" i="3"/>
  <c r="B9" i="3"/>
  <c r="B10" i="3"/>
  <c r="B11" i="3"/>
  <c r="B12" i="3"/>
  <c r="C13" i="3"/>
  <c r="D13" i="3"/>
  <c r="B13" i="3"/>
  <c r="E13" i="3"/>
  <c r="F1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C33" i="3"/>
  <c r="B33" i="3"/>
  <c r="D33" i="3"/>
  <c r="E33" i="3"/>
  <c r="E35" i="3"/>
  <c r="F33" i="3"/>
  <c r="D35" i="3"/>
  <c r="F35" i="3"/>
  <c r="B8" i="2"/>
  <c r="B9" i="2"/>
  <c r="B10" i="2"/>
  <c r="B11" i="2"/>
  <c r="B12" i="2"/>
  <c r="C13" i="2"/>
  <c r="D13" i="2"/>
  <c r="E13" i="2"/>
  <c r="F13" i="2"/>
  <c r="B13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C33" i="2"/>
  <c r="C35" i="2"/>
  <c r="D33" i="2"/>
  <c r="E33" i="2"/>
  <c r="E35" i="2"/>
  <c r="F33" i="2"/>
  <c r="D35" i="2"/>
  <c r="F35" i="2"/>
  <c r="B8" i="24"/>
  <c r="B9" i="24"/>
  <c r="B14" i="24"/>
  <c r="B37" i="24"/>
  <c r="B10" i="24"/>
  <c r="B11" i="24"/>
  <c r="B12" i="24"/>
  <c r="C14" i="24"/>
  <c r="D14" i="24"/>
  <c r="E14" i="24"/>
  <c r="F14" i="24"/>
  <c r="B16" i="24"/>
  <c r="B17" i="24"/>
  <c r="B35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C35" i="24"/>
  <c r="C37" i="24"/>
  <c r="D35" i="24"/>
  <c r="E35" i="24"/>
  <c r="E37" i="24"/>
  <c r="F35" i="24"/>
  <c r="D37" i="24"/>
  <c r="F37" i="24"/>
  <c r="B8" i="25"/>
  <c r="B9" i="25"/>
  <c r="B10" i="25"/>
  <c r="B11" i="25"/>
  <c r="B12" i="25"/>
  <c r="B14" i="25"/>
  <c r="C14" i="25"/>
  <c r="D14" i="25"/>
  <c r="E14" i="25"/>
  <c r="F14" i="25"/>
  <c r="B16" i="25"/>
  <c r="B17" i="25"/>
  <c r="B35" i="25"/>
  <c r="B3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C35" i="25"/>
  <c r="C37" i="25"/>
  <c r="D35" i="25"/>
  <c r="E35" i="25"/>
  <c r="E37" i="25"/>
  <c r="F35" i="25"/>
  <c r="D37" i="25"/>
  <c r="F37" i="25"/>
  <c r="B8" i="26"/>
  <c r="B9" i="26"/>
  <c r="B10" i="26"/>
  <c r="B11" i="26"/>
  <c r="B14" i="26"/>
  <c r="B12" i="26"/>
  <c r="C14" i="26"/>
  <c r="D14" i="26"/>
  <c r="E14" i="26"/>
  <c r="F14" i="26"/>
  <c r="B16" i="26"/>
  <c r="B35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C37" i="26"/>
  <c r="D35" i="26"/>
  <c r="E35" i="26"/>
  <c r="E37" i="26"/>
  <c r="F35" i="26"/>
  <c r="D37" i="26"/>
  <c r="F37" i="26"/>
  <c r="B8" i="27"/>
  <c r="B9" i="27"/>
  <c r="B14" i="27"/>
  <c r="B37" i="27"/>
  <c r="B10" i="27"/>
  <c r="B11" i="27"/>
  <c r="B12" i="27"/>
  <c r="C14" i="27"/>
  <c r="D14" i="27"/>
  <c r="E14" i="27"/>
  <c r="F14" i="27"/>
  <c r="B16" i="27"/>
  <c r="B17" i="27"/>
  <c r="B35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C37" i="27"/>
  <c r="D35" i="27"/>
  <c r="E35" i="27"/>
  <c r="E37" i="27"/>
  <c r="F35" i="27"/>
  <c r="D37" i="27"/>
  <c r="F37" i="27"/>
  <c r="B8" i="28"/>
  <c r="B9" i="28"/>
  <c r="B14" i="28"/>
  <c r="B10" i="28"/>
  <c r="B11" i="28"/>
  <c r="B12" i="28"/>
  <c r="C14" i="28"/>
  <c r="D14" i="28"/>
  <c r="E14" i="28"/>
  <c r="F14" i="28"/>
  <c r="B16" i="28"/>
  <c r="B35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C37" i="28"/>
  <c r="D35" i="28"/>
  <c r="E35" i="28"/>
  <c r="E37" i="28"/>
  <c r="F35" i="28"/>
  <c r="D37" i="28"/>
  <c r="F37" i="28"/>
  <c r="B8" i="29"/>
  <c r="B9" i="29"/>
  <c r="B10" i="29"/>
  <c r="B11" i="29"/>
  <c r="B12" i="29"/>
  <c r="B14" i="29"/>
  <c r="C14" i="29"/>
  <c r="D14" i="29"/>
  <c r="E14" i="29"/>
  <c r="F14" i="29"/>
  <c r="B16" i="29"/>
  <c r="B17" i="29"/>
  <c r="B35" i="29"/>
  <c r="B3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C35" i="29"/>
  <c r="C37" i="29"/>
  <c r="D35" i="29"/>
  <c r="E35" i="29"/>
  <c r="E37" i="29"/>
  <c r="F35" i="29"/>
  <c r="D37" i="29"/>
  <c r="F37" i="29"/>
  <c r="B8" i="30"/>
  <c r="B9" i="30"/>
  <c r="B10" i="30"/>
  <c r="B11" i="30"/>
  <c r="B14" i="30"/>
  <c r="B12" i="30"/>
  <c r="C14" i="30"/>
  <c r="D14" i="30"/>
  <c r="E14" i="30"/>
  <c r="F14" i="30"/>
  <c r="B16" i="30"/>
  <c r="B35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C35" i="30"/>
  <c r="C37" i="30"/>
  <c r="D35" i="30"/>
  <c r="E35" i="30"/>
  <c r="E37" i="30"/>
  <c r="F35" i="30"/>
  <c r="D37" i="30"/>
  <c r="F37" i="30"/>
  <c r="E37" i="31"/>
  <c r="D37" i="32"/>
  <c r="E37" i="32"/>
  <c r="B14" i="32"/>
  <c r="B37" i="32"/>
  <c r="D33" i="33"/>
  <c r="F33" i="33"/>
  <c r="D33" i="34"/>
  <c r="F33" i="34"/>
  <c r="B32" i="34"/>
  <c r="B37" i="30"/>
  <c r="B35" i="8"/>
  <c r="B35" i="12"/>
  <c r="B35" i="16"/>
  <c r="B35" i="20"/>
  <c r="B37" i="28"/>
  <c r="B37" i="26"/>
  <c r="B35" i="2"/>
  <c r="B35" i="6"/>
  <c r="B37" i="31"/>
  <c r="B33" i="2"/>
  <c r="C35" i="3"/>
  <c r="B35" i="3"/>
  <c r="B33" i="4"/>
  <c r="C35" i="5"/>
  <c r="B35" i="5"/>
  <c r="B33" i="6"/>
  <c r="C35" i="7"/>
  <c r="B35" i="7"/>
  <c r="B33" i="8"/>
  <c r="C35" i="9"/>
  <c r="B35" i="9"/>
  <c r="B33" i="10"/>
  <c r="C35" i="11"/>
  <c r="B35" i="11"/>
  <c r="B33" i="12"/>
  <c r="C35" i="13"/>
  <c r="B35" i="13"/>
  <c r="B33" i="14"/>
  <c r="C35" i="15"/>
  <c r="B35" i="15"/>
  <c r="B33" i="16"/>
  <c r="C35" i="17"/>
  <c r="B35" i="17"/>
  <c r="B33" i="18"/>
  <c r="C35" i="19"/>
  <c r="B35" i="19"/>
  <c r="B33" i="20"/>
  <c r="C35" i="21"/>
  <c r="B35" i="21"/>
  <c r="C33" i="35"/>
  <c r="B32" i="35"/>
  <c r="D33" i="35"/>
  <c r="B13" i="35"/>
  <c r="B33" i="35"/>
  <c r="E33" i="35"/>
  <c r="F33" i="35"/>
  <c r="E33" i="36"/>
  <c r="B32" i="36"/>
  <c r="F33" i="36"/>
  <c r="C33" i="36"/>
  <c r="D33" i="36"/>
  <c r="B13" i="36"/>
  <c r="B33" i="36"/>
</calcChain>
</file>

<file path=xl/sharedStrings.xml><?xml version="1.0" encoding="utf-8"?>
<sst xmlns="http://schemas.openxmlformats.org/spreadsheetml/2006/main" count="1366" uniqueCount="96">
  <si>
    <t>Einwohner in Stuttgart am 31. Dezember 1999 nach Familienstand und Stadtbezirken</t>
  </si>
  <si>
    <t xml:space="preserve">Stadtbezirk </t>
  </si>
  <si>
    <t>Einwohner</t>
  </si>
  <si>
    <t>Davon nach Familienstand</t>
  </si>
  <si>
    <t>insgesamt</t>
  </si>
  <si>
    <t>ledig</t>
  </si>
  <si>
    <t>verheiratet</t>
  </si>
  <si>
    <t>verwitwet</t>
  </si>
  <si>
    <t>geschieden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</si>
  <si>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</si>
  <si>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</si>
  <si>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</si>
  <si>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</si>
  <si>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</si>
  <si>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</si>
  <si>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</si>
  <si>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</si>
  <si>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</si>
  <si>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</si>
  <si>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</si>
  <si>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</si>
  <si>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</si>
  <si>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</si>
  <si>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</si>
  <si>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</si>
  <si>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</si>
  <si>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</si>
  <si>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</si>
  <si>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</si>
  <si>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</si>
  <si>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</si>
  <si>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</si>
  <si>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</si>
  <si>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</si>
  <si>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</si>
  <si>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Einwohner in Stuttgart am 31. Dezember 1998 nach Familienstand und Stadtbezirken</t>
  </si>
  <si>
    <t>Einwohner in Stuttgart am 31. Dezember 1997 nach Familienstand und Stadtbezirken</t>
  </si>
  <si>
    <t>Einwohner in Stuttgart am 31. Dezember 2000 nach Familienstand und Stadtbezirken</t>
  </si>
  <si>
    <t>Einwohner in Stuttgart am 31. Dezember 1996 nach Familienstand und Stadtbezirken</t>
  </si>
  <si>
    <t>Einwohner in Stuttgart am 31. Dezember 1995 nach Familienstand und Stadtbezirken</t>
  </si>
  <si>
    <t>Einwohner in Stuttgart am 31. Dezember 1994 nach Familienstand und Stadtbezirken</t>
  </si>
  <si>
    <t>Einwohner in Stuttgart am 31. Dezember 1993 nach Familienstand und Stadtbezirken</t>
  </si>
  <si>
    <t>Einwohner in Stuttgart am 31. Dezember 1992 nach Familienstand und Stadtbezirken</t>
  </si>
  <si>
    <t>Einwohner in Stuttgart am 31. Dezember 1991 nach Familienstand und Stadtbezirken</t>
  </si>
  <si>
    <t>Einwohner in Stuttgart am 31. Dezember 1990 nach Familienstand und Stadtbezirken</t>
  </si>
  <si>
    <t>Einwohner in Stuttgart am 31. Dezember 1989 nach Familienstand und Stadtbezirken</t>
  </si>
  <si>
    <t>Einwohner in Stuttgart am 31. Dezember 1988 nach Familienstand und Stadtbezirken</t>
  </si>
  <si>
    <t>Einwohner in Stuttgart am 31. Dezember 1987 nach Familienstand und Stadtbezirken</t>
  </si>
  <si>
    <t>Einwohner in Stuttgart am 31. Dezember 1986 nach Familienstand und Stadtbezirken</t>
  </si>
  <si>
    <t>Einwohner in Stuttgart seit 1986 nach Familienstand und Stadtbezirken</t>
  </si>
  <si>
    <t>Einwohner in Stuttgart am 31. Dezember 2001 nach Familienstand und Stadtbezirken</t>
  </si>
  <si>
    <t>Tabelle Nr.  903</t>
  </si>
  <si>
    <t>Erläuterungsblatt zu Tabelle Nr. 903</t>
  </si>
  <si>
    <t>Einwohner in Stuttgart am 31. Dezember 2002 nach Familienstand und Stadtbezirken</t>
  </si>
  <si>
    <t>Einwohner in Stuttgart am 31. Dezember 2003 nach Familienstand und Stadtbezirken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</si>
  <si>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</si>
  <si>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</si>
  <si>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</si>
  <si>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</si>
  <si>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</si>
  <si>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>Gliederungstiefe:</t>
  </si>
  <si>
    <t>Erläuterungen:</t>
  </si>
  <si>
    <t xml:space="preserve">Quelle: </t>
  </si>
  <si>
    <t>Kommunales Melderegister, Amt für öffentliche Ordnung</t>
  </si>
  <si>
    <r>
      <t xml:space="preserve">Nachgewiesen werden:  </t>
    </r>
    <r>
      <rPr>
        <b/>
        <sz val="10"/>
        <rFont val="Arial"/>
        <family val="2"/>
      </rPr>
      <t>Einwohner</t>
    </r>
  </si>
  <si>
    <t>Die räumliche Gliederung umfasst die Stadtbezirke.</t>
  </si>
  <si>
    <t>Einwohner in Stuttgart am 31. Dezember 2004 nach Familienstand und Stadtbezirken</t>
  </si>
  <si>
    <t>Stadtbezirk</t>
  </si>
  <si>
    <t>Einwohner       insgesamt</t>
  </si>
  <si>
    <t>Tabelle Nr.  903 - Jahrbuchtabelle</t>
  </si>
  <si>
    <t xml:space="preserve">Mitte </t>
  </si>
  <si>
    <t xml:space="preserve">Birkach </t>
  </si>
  <si>
    <t>Tabelle Nr.  903 - Jahrbuchtabelle (CD)</t>
  </si>
  <si>
    <t xml:space="preserve">2.2.27 Einwohner in Stuttgart am 31.12.2009 nach Familienstand und Stadtbezirken </t>
  </si>
  <si>
    <t>2.2.27 Einwohner in Stuttgart am 31.12.2008 nach Familienstand und Stadtbezirken</t>
  </si>
  <si>
    <t>2.2.27 Einwohner in Stuttgart am 31.12.2007 nach Familienstand und Stadtbezirken</t>
  </si>
  <si>
    <t>2.2.27 Einwohner in Stuttgart am 31.12.2006 nach Familienstand und Stadtbezirken</t>
  </si>
  <si>
    <t xml:space="preserve">2.2.27 Einwohner in Stuttgart am 31.12.2005 nach Familienstand und Stadtbezirken </t>
  </si>
  <si>
    <t>Gezählt werden alle Personen, die der Meldepflicht unterliegen und die mit alleiniger
Wohnung bzw. mit Hauptwohnung in der Gemeinde gemeldet sind ("Bevölkerung am Ort 
der Hauptwohnung").</t>
  </si>
  <si>
    <t xml:space="preserve">2.2.28 Einwohner in Stuttgart am 31.12.2010 nach Familienstand und Stadtbezirken </t>
  </si>
  <si>
    <t xml:space="preserve">2.2.28 Einwohner in Stuttgart am 31.12.2011 nach Familienstand und Stadtbezirken </t>
  </si>
  <si>
    <t xml:space="preserve">2.2.28 Einwohner in Stuttgart am 31.12.2012 nach Familienstand und Stadtbezirken </t>
  </si>
  <si>
    <t xml:space="preserve">2.2.28 Einwohner in Stuttgart am 31.12.2013 nach Familienstand und Stadtbezirken </t>
  </si>
  <si>
    <t xml:space="preserve">2.2.28 Einwohner in Stuttgart am 31.12.2014 nach Familienstand und Stadtbezirken </t>
  </si>
  <si>
    <t xml:space="preserve">2.2.28 Einwohner in Stuttgart am 31.12.2015 nach Familienstand und Stadtbezirken </t>
  </si>
  <si>
    <t xml:space="preserve">2.2.28 Einwohner in Stuttgart am 31.12.2016 nach Familienstand und Stadtbezirken </t>
  </si>
  <si>
    <t xml:space="preserve">  stelle aus dem Geschäftsgang anderer Verwaltungsstellen der Landeshauptstadt</t>
  </si>
  <si>
    <t xml:space="preserve">  Stuttgart (Kommunalstatistiksatzung) vom 27. Mai 1993.</t>
  </si>
  <si>
    <t>- Bundesmeldegesetz (BMG) vom  03.05.2013.</t>
  </si>
  <si>
    <t xml:space="preserve">2.2.28 Einwohner in Stuttgart am 31.12.2017 nach Familienstand und Stadtbezirken </t>
  </si>
  <si>
    <t xml:space="preserve">2.2.28 Einwohner in Stuttgart am 31.12.2018 nach Familienstand und Stadtbezirken </t>
  </si>
  <si>
    <t xml:space="preserve">2.2.28 Einwohner in Stuttgart am 31.12.2019 nach Familienstand und Stadtbezirken </t>
  </si>
  <si>
    <t xml:space="preserve">2.2.28 Einwohner in Stuttgart am 31.12.2020 nach Familienstand und Stadtbezirken </t>
  </si>
  <si>
    <t xml:space="preserve">2.2.28 Einwohner in Stuttgart am 31.12.2021 nach Familienstand und Stadtbezirken </t>
  </si>
  <si>
    <t xml:space="preserve">2.2.28 Einwohner in Stuttgart am 31.12.2022 nach Familienstand und Stadtbezirken </t>
  </si>
  <si>
    <t xml:space="preserve">2.2.28 Einwohner in Stuttgart am 31.12.2023 nach Familienstand und Stadtbezirken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</si>
</sst>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__;\-\ #\ ###\ ##0__;\-__"/>
    <numFmt numFmtId="165" formatCode="###\ ##0__________;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Frutiger 55 Roman"/>
      <family val="2"/>
    </font>
    <font>
      <sz val="8"/>
      <name val="Frutiger 55 Roman"/>
      <family val="2"/>
    </font>
    <font>
      <sz val="8"/>
      <name val="Frutiger 45 Light"/>
      <family val="2"/>
    </font>
    <font>
      <b/>
      <sz val="8"/>
      <name val="Frutiger 55 Roman"/>
      <family val="2"/>
    </font>
    <font>
      <b/>
      <sz val="20"/>
      <name val="Helv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164" fontId="4" fillId="0" borderId="0" applyFill="0" applyBorder="0" applyAlignment="0" applyProtection="0">
      <alignment vertical="center"/>
    </xf>
    <xf numFmtId="0" fontId="1" fillId="0" borderId="0"/>
    <xf numFmtId="0" fontId="11" fillId="0" borderId="0"/>
    <xf numFmtId="0" fontId="12" fillId="0" borderId="0"/>
  </cellStyleXfs>
  <cellXfs count="79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4" fillId="0" borderId="5" xfId="0" applyFont="1" applyBorder="1" applyAlignment="1">
      <alignment horizontal="left"/>
    </xf>
    <xf numFmtId="165" fontId="4" fillId="0" borderId="0" xfId="0" applyNumberFormat="1" applyFont="1" applyAlignment="1"/>
    <xf numFmtId="0" fontId="5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0" xfId="0" applyFont="1" applyAlignment="1">
      <alignment horizontal="center"/>
    </xf>
    <xf numFmtId="165" fontId="4" fillId="0" borderId="0" xfId="0" applyNumberFormat="1" applyFont="1" applyBorder="1" applyAlignment="1"/>
    <xf numFmtId="0" fontId="0" fillId="0" borderId="0" xfId="0" applyBorder="1"/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165" fontId="4" fillId="0" borderId="0" xfId="0" applyNumberFormat="1" applyFont="1" applyFill="1" applyBorder="1" applyAlignme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9" xfId="0" applyFont="1" applyBorder="1" applyAlignment="1"/>
    <xf numFmtId="0" fontId="2" fillId="0" borderId="12" xfId="0" applyFont="1" applyBorder="1" applyAlignment="1"/>
    <xf numFmtId="0" fontId="3" fillId="0" borderId="5" xfId="0" quotePrefix="1" applyFont="1" applyBorder="1" applyAlignment="1"/>
    <xf numFmtId="0" fontId="2" fillId="0" borderId="13" xfId="0" applyFont="1" applyBorder="1" applyAlignment="1"/>
    <xf numFmtId="0" fontId="3" fillId="0" borderId="5" xfId="0" quotePrefix="1" applyFont="1" applyBorder="1" applyAlignment="1">
      <alignment horizontal="center"/>
    </xf>
    <xf numFmtId="0" fontId="3" fillId="0" borderId="0" xfId="0" applyFont="1" applyBorder="1" applyAlignment="1"/>
    <xf numFmtId="0" fontId="2" fillId="0" borderId="5" xfId="0" applyFont="1" applyBorder="1" applyAlignment="1"/>
    <xf numFmtId="0" fontId="2" fillId="0" borderId="5" xfId="0" quotePrefix="1" applyFont="1" applyBorder="1" applyAlignment="1"/>
    <xf numFmtId="0" fontId="2" fillId="0" borderId="3" xfId="0" applyFont="1" applyBorder="1" applyAlignment="1"/>
    <xf numFmtId="0" fontId="9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8" fillId="2" borderId="14" xfId="4" applyFont="1" applyFill="1" applyBorder="1" applyAlignment="1">
      <alignment vertical="center"/>
    </xf>
    <xf numFmtId="164" fontId="8" fillId="2" borderId="15" xfId="4" applyFont="1" applyFill="1" applyBorder="1" applyAlignment="1" applyProtection="1">
      <alignment horizontal="left" vertical="center"/>
    </xf>
    <xf numFmtId="164" fontId="8" fillId="2" borderId="15" xfId="4" quotePrefix="1" applyFont="1" applyFill="1" applyBorder="1" applyAlignment="1" applyProtection="1">
      <alignment horizontal="left" vertical="center"/>
    </xf>
    <xf numFmtId="164" fontId="10" fillId="2" borderId="15" xfId="4" applyFont="1" applyFill="1" applyBorder="1" applyAlignment="1" applyProtection="1">
      <alignment horizontal="left" vertical="center"/>
    </xf>
    <xf numFmtId="164" fontId="8" fillId="2" borderId="15" xfId="4" applyFont="1" applyFill="1" applyBorder="1" applyAlignment="1">
      <alignment vertical="center"/>
    </xf>
    <xf numFmtId="164" fontId="10" fillId="2" borderId="15" xfId="4" applyFont="1" applyFill="1" applyBorder="1" applyAlignment="1">
      <alignment horizontal="left" vertical="center"/>
    </xf>
    <xf numFmtId="0" fontId="2" fillId="0" borderId="5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16" xfId="0" applyFont="1" applyFill="1" applyBorder="1" applyAlignment="1">
      <alignment horizontal="centerContinuous" vertical="center"/>
    </xf>
    <xf numFmtId="0" fontId="4" fillId="2" borderId="17" xfId="0" applyFont="1" applyFill="1" applyBorder="1" applyAlignment="1">
      <alignment horizontal="centerContinuous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5" fillId="0" borderId="0" xfId="5" applyNumberFormat="1" applyFont="1" applyFill="1" applyBorder="1" applyAlignment="1">
      <alignment vertical="center"/>
    </xf>
    <xf numFmtId="164" fontId="4" fillId="2" borderId="15" xfId="4" applyFont="1" applyFill="1" applyBorder="1" applyAlignment="1" applyProtection="1">
      <alignment horizontal="left" vertical="center"/>
    </xf>
    <xf numFmtId="164" fontId="4" fillId="2" borderId="15" xfId="4" quotePrefix="1" applyFont="1" applyFill="1" applyBorder="1" applyAlignment="1" applyProtection="1">
      <alignment horizontal="left" vertical="center"/>
    </xf>
    <xf numFmtId="164" fontId="5" fillId="2" borderId="15" xfId="4" applyFont="1" applyFill="1" applyBorder="1" applyAlignment="1" applyProtection="1">
      <alignment horizontal="left" vertical="center"/>
    </xf>
    <xf numFmtId="164" fontId="4" fillId="2" borderId="15" xfId="4" applyFont="1" applyFill="1" applyBorder="1" applyAlignment="1">
      <alignment vertical="center"/>
    </xf>
    <xf numFmtId="164" fontId="5" fillId="2" borderId="15" xfId="4" applyFont="1" applyFill="1" applyBorder="1" applyAlignment="1">
      <alignment horizontal="left" vertical="center"/>
    </xf>
    <xf numFmtId="164" fontId="4" fillId="2" borderId="14" xfId="4" applyFont="1" applyFill="1" applyBorder="1" applyAlignment="1">
      <alignment vertical="center"/>
    </xf>
    <xf numFmtId="0" fontId="1" fillId="0" borderId="5" xfId="0" quotePrefix="1" applyFont="1" applyBorder="1" applyAlignment="1"/>
    <xf numFmtId="0" fontId="5" fillId="0" borderId="0" xfId="0" applyFont="1" applyAlignment="1">
      <alignment vertical="center"/>
    </xf>
    <xf numFmtId="164" fontId="4" fillId="2" borderId="20" xfId="4" applyFont="1" applyFill="1" applyBorder="1" applyAlignment="1">
      <alignment horizontal="center" vertical="center"/>
    </xf>
    <xf numFmtId="164" fontId="4" fillId="2" borderId="21" xfId="4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8" fillId="2" borderId="20" xfId="4" applyFont="1" applyFill="1" applyBorder="1" applyAlignment="1">
      <alignment horizontal="center" vertical="center"/>
    </xf>
    <xf numFmtId="164" fontId="8" fillId="2" borderId="21" xfId="4" applyFont="1" applyFill="1" applyBorder="1" applyAlignment="1">
      <alignment horizontal="center" vertical="center"/>
    </xf>
    <xf numFmtId="164" fontId="8" fillId="2" borderId="14" xfId="4" applyFont="1" applyFill="1" applyBorder="1" applyAlignment="1">
      <alignment horizontal="center" vertical="center"/>
    </xf>
  </cellXfs>
  <cellStyles count="8">
    <cellStyle name="Dez 1" xfId="1"/>
    <cellStyle name="Dez 2" xfId="2"/>
    <cellStyle name="Ganz" xfId="3"/>
    <cellStyle name="Standard" xfId="0" builtinId="0"/>
    <cellStyle name="Standard 2" xfId="7"/>
    <cellStyle name="Standard_2006" xfId="4"/>
    <cellStyle name="Standard_A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38"/>
  <sheetViews>
    <sheetView showGridLines="0" zoomScaleNormal="100" workbookViewId="0">
      <selection activeCell="B24" sqref="B24"/>
    </sheetView>
  </sheetViews>
  <sheetFormatPr baseColWidth="10" defaultRowHeight="12.75" customHeight="1"/>
  <cols>
    <col min="1" max="1" width="2.7109375" style="28" customWidth="1"/>
    <col min="2" max="2" width="83.7109375" style="28" customWidth="1"/>
    <col min="3" max="16384" width="11.42578125" style="28"/>
  </cols>
  <sheetData>
    <row r="1" spans="1:3" ht="12.75" customHeight="1">
      <c r="A1" s="30"/>
      <c r="B1" s="31"/>
    </row>
    <row r="2" spans="1:3" ht="12.75" customHeight="1">
      <c r="A2" s="32"/>
      <c r="B2" s="33" t="s">
        <v>52</v>
      </c>
      <c r="C2" s="29"/>
    </row>
    <row r="3" spans="1:3" ht="12.75" customHeight="1">
      <c r="A3" s="34"/>
      <c r="B3" s="35"/>
      <c r="C3" s="29"/>
    </row>
    <row r="4" spans="1:3" ht="12.75" customHeight="1">
      <c r="A4" s="30"/>
      <c r="B4" s="31"/>
      <c r="C4" s="29"/>
    </row>
    <row r="5" spans="1:3" ht="12.75" customHeight="1">
      <c r="A5" s="32"/>
      <c r="B5" s="41" t="s">
        <v>49</v>
      </c>
      <c r="C5" s="29"/>
    </row>
    <row r="6" spans="1:3" ht="12.75" customHeight="1">
      <c r="A6" s="34"/>
      <c r="B6" s="35"/>
    </row>
    <row r="7" spans="1:3" ht="12.75" customHeight="1">
      <c r="A7" s="36"/>
      <c r="B7" s="37"/>
    </row>
    <row r="8" spans="1:3" ht="12.75" customHeight="1">
      <c r="A8" s="38"/>
      <c r="B8" s="39" t="s">
        <v>61</v>
      </c>
      <c r="C8" s="42"/>
    </row>
    <row r="9" spans="1:3" ht="12.75" customHeight="1">
      <c r="A9" s="38"/>
      <c r="B9" s="43"/>
    </row>
    <row r="10" spans="1:3" ht="12.75" customHeight="1">
      <c r="A10" s="38"/>
      <c r="B10" s="44" t="s">
        <v>64</v>
      </c>
    </row>
    <row r="11" spans="1:3" ht="12.75" customHeight="1">
      <c r="A11" s="38"/>
      <c r="B11" s="43"/>
    </row>
    <row r="12" spans="1:3" ht="45" customHeight="1">
      <c r="A12" s="38"/>
      <c r="B12" s="54" t="s">
        <v>78</v>
      </c>
    </row>
    <row r="13" spans="1:3" ht="12.75" customHeight="1">
      <c r="A13" s="40"/>
      <c r="B13" s="45"/>
    </row>
    <row r="14" spans="1:3" ht="12.75" customHeight="1">
      <c r="A14" s="36"/>
      <c r="B14" s="37"/>
    </row>
    <row r="15" spans="1:3" ht="12.75" customHeight="1">
      <c r="A15" s="38"/>
      <c r="B15" s="39" t="s">
        <v>55</v>
      </c>
      <c r="C15" s="42"/>
    </row>
    <row r="16" spans="1:3" ht="12.75" customHeight="1">
      <c r="A16" s="38"/>
      <c r="B16" s="43"/>
    </row>
    <row r="17" spans="1:3" ht="12.75" customHeight="1">
      <c r="A17" s="38"/>
      <c r="B17" s="44" t="s">
        <v>56</v>
      </c>
    </row>
    <row r="18" spans="1:3" ht="12.75" customHeight="1">
      <c r="A18" s="38"/>
      <c r="B18" s="44" t="s">
        <v>57</v>
      </c>
    </row>
    <row r="19" spans="1:3" ht="12.75" customHeight="1">
      <c r="A19" s="40"/>
      <c r="B19" s="45"/>
    </row>
    <row r="20" spans="1:3" ht="12.75" customHeight="1">
      <c r="A20" s="36"/>
      <c r="B20" s="37"/>
    </row>
    <row r="21" spans="1:3" ht="12.75" customHeight="1">
      <c r="A21" s="38"/>
      <c r="B21" s="39" t="s">
        <v>58</v>
      </c>
      <c r="C21" s="42"/>
    </row>
    <row r="22" spans="1:3" ht="12.75" customHeight="1">
      <c r="A22" s="38"/>
      <c r="B22" s="43"/>
    </row>
    <row r="23" spans="1:3" ht="12.75" customHeight="1">
      <c r="A23" s="38"/>
      <c r="B23" s="70" t="s">
        <v>88</v>
      </c>
    </row>
    <row r="24" spans="1:3" ht="12.75" customHeight="1">
      <c r="A24" s="38"/>
      <c r="B24" s="70"/>
    </row>
    <row r="25" spans="1:3" ht="12.75" customHeight="1">
      <c r="A25" s="38"/>
      <c r="B25" s="44" t="s">
        <v>59</v>
      </c>
    </row>
    <row r="26" spans="1:3" ht="12.75" customHeight="1">
      <c r="A26" s="38"/>
      <c r="B26" s="70" t="s">
        <v>86</v>
      </c>
    </row>
    <row r="27" spans="1:3" ht="12.75" customHeight="1">
      <c r="A27" s="38"/>
      <c r="B27" s="70" t="s">
        <v>87</v>
      </c>
    </row>
    <row r="28" spans="1:3" ht="12.75" customHeight="1">
      <c r="A28" s="40"/>
      <c r="B28" s="45"/>
    </row>
    <row r="29" spans="1:3" ht="12.75" customHeight="1">
      <c r="A29" s="36"/>
      <c r="B29" s="37"/>
    </row>
    <row r="30" spans="1:3" ht="12.75" customHeight="1">
      <c r="A30" s="38"/>
      <c r="B30" s="39" t="s">
        <v>60</v>
      </c>
      <c r="C30" s="42"/>
    </row>
    <row r="31" spans="1:3" ht="12.75" customHeight="1">
      <c r="A31" s="38"/>
      <c r="B31" s="43"/>
    </row>
    <row r="32" spans="1:3" ht="12.75" customHeight="1">
      <c r="A32" s="38"/>
      <c r="B32" s="44" t="s">
        <v>65</v>
      </c>
    </row>
    <row r="33" spans="1:2" ht="12.75" customHeight="1">
      <c r="A33" s="40"/>
      <c r="B33" s="45"/>
    </row>
    <row r="34" spans="1:2" ht="12.75" customHeight="1">
      <c r="A34" s="36"/>
      <c r="B34" s="37"/>
    </row>
    <row r="35" spans="1:2" ht="12.75" customHeight="1">
      <c r="A35" s="38"/>
      <c r="B35" s="39" t="s">
        <v>62</v>
      </c>
    </row>
    <row r="36" spans="1:2" ht="12.75" customHeight="1">
      <c r="A36" s="38"/>
      <c r="B36" s="43"/>
    </row>
    <row r="37" spans="1:2" ht="12.75" customHeight="1">
      <c r="A37" s="38"/>
      <c r="B37" s="43" t="s">
        <v>63</v>
      </c>
    </row>
    <row r="38" spans="1:2" ht="12.75" customHeight="1">
      <c r="A38" s="40"/>
      <c r="B38" s="45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2" sqref="C2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84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23466</v>
      </c>
      <c r="C8" s="62">
        <v>14650</v>
      </c>
      <c r="D8" s="62">
        <v>6390</v>
      </c>
      <c r="E8" s="62">
        <v>691</v>
      </c>
      <c r="F8" s="62">
        <v>1735</v>
      </c>
    </row>
    <row r="9" spans="1:6" ht="12.6" customHeight="1">
      <c r="A9" s="64" t="s">
        <v>10</v>
      </c>
      <c r="B9" s="62">
        <f>SUM(C9:F9)</f>
        <v>26643</v>
      </c>
      <c r="C9" s="62">
        <v>13367</v>
      </c>
      <c r="D9" s="62">
        <v>10096</v>
      </c>
      <c r="E9" s="62">
        <v>1351</v>
      </c>
      <c r="F9" s="62">
        <v>1829</v>
      </c>
    </row>
    <row r="10" spans="1:6" ht="12.6" customHeight="1">
      <c r="A10" s="64" t="s">
        <v>11</v>
      </c>
      <c r="B10" s="62">
        <f>SUM(C10:F10)</f>
        <v>47776</v>
      </c>
      <c r="C10" s="62">
        <v>24446</v>
      </c>
      <c r="D10" s="62">
        <v>17048</v>
      </c>
      <c r="E10" s="62">
        <v>2376</v>
      </c>
      <c r="F10" s="62">
        <v>3906</v>
      </c>
    </row>
    <row r="11" spans="1:6" ht="12.6" customHeight="1">
      <c r="A11" s="64" t="s">
        <v>12</v>
      </c>
      <c r="B11" s="62">
        <f>SUM(C11:F11)</f>
        <v>43833</v>
      </c>
      <c r="C11" s="62">
        <v>24342</v>
      </c>
      <c r="D11" s="62">
        <v>14834</v>
      </c>
      <c r="E11" s="62">
        <v>1638</v>
      </c>
      <c r="F11" s="62">
        <v>3019</v>
      </c>
    </row>
    <row r="12" spans="1:6" ht="12.6" customHeight="1">
      <c r="A12" s="65" t="s">
        <v>13</v>
      </c>
      <c r="B12" s="62">
        <f>SUM(C12:F12)</f>
        <v>52037</v>
      </c>
      <c r="C12" s="62">
        <v>30244</v>
      </c>
      <c r="D12" s="62">
        <v>16448</v>
      </c>
      <c r="E12" s="62">
        <v>2036</v>
      </c>
      <c r="F12" s="62">
        <v>3309</v>
      </c>
    </row>
    <row r="13" spans="1:6" ht="17.100000000000001" customHeight="1">
      <c r="A13" s="66" t="s">
        <v>14</v>
      </c>
      <c r="B13" s="62">
        <f>SUM(B8:B12)</f>
        <v>193755</v>
      </c>
      <c r="C13" s="62">
        <f>SUM(C8:C12)</f>
        <v>107049</v>
      </c>
      <c r="D13" s="62">
        <f>SUM(D8:D12)</f>
        <v>64816</v>
      </c>
      <c r="E13" s="62">
        <f>SUM(E8:E12)</f>
        <v>8092</v>
      </c>
      <c r="F13" s="62">
        <f>SUM(F8:F12)</f>
        <v>13798</v>
      </c>
    </row>
    <row r="14" spans="1:6" ht="12.6" customHeight="1">
      <c r="A14" s="65" t="s">
        <v>15</v>
      </c>
      <c r="B14" s="62">
        <f t="shared" ref="B14:B31" si="0">SUM(C14:F14)</f>
        <v>70353</v>
      </c>
      <c r="C14" s="62">
        <v>33672</v>
      </c>
      <c r="D14" s="62">
        <v>27750</v>
      </c>
      <c r="E14" s="62">
        <v>3570</v>
      </c>
      <c r="F14" s="62">
        <v>5361</v>
      </c>
    </row>
    <row r="15" spans="1:6" ht="12.6" customHeight="1">
      <c r="A15" s="64" t="s">
        <v>71</v>
      </c>
      <c r="B15" s="62">
        <f t="shared" si="0"/>
        <v>6882</v>
      </c>
      <c r="C15" s="62">
        <v>3372</v>
      </c>
      <c r="D15" s="62">
        <v>2642</v>
      </c>
      <c r="E15" s="62">
        <v>440</v>
      </c>
      <c r="F15" s="62">
        <v>428</v>
      </c>
    </row>
    <row r="16" spans="1:6" ht="12.6" customHeight="1">
      <c r="A16" s="64" t="s">
        <v>17</v>
      </c>
      <c r="B16" s="62">
        <f t="shared" si="0"/>
        <v>13062</v>
      </c>
      <c r="C16" s="62">
        <v>5499</v>
      </c>
      <c r="D16" s="62">
        <v>5745</v>
      </c>
      <c r="E16" s="62">
        <v>915</v>
      </c>
      <c r="F16" s="62">
        <v>903</v>
      </c>
    </row>
    <row r="17" spans="1:6" ht="12.6" customHeight="1">
      <c r="A17" s="64" t="s">
        <v>18</v>
      </c>
      <c r="B17" s="62">
        <f t="shared" si="0"/>
        <v>16468</v>
      </c>
      <c r="C17" s="62">
        <v>7310</v>
      </c>
      <c r="D17" s="62">
        <v>6920</v>
      </c>
      <c r="E17" s="62">
        <v>1045</v>
      </c>
      <c r="F17" s="62">
        <v>1193</v>
      </c>
    </row>
    <row r="18" spans="1:6" ht="12.6" customHeight="1">
      <c r="A18" s="64" t="s">
        <v>19</v>
      </c>
      <c r="B18" s="62">
        <f t="shared" si="0"/>
        <v>29351</v>
      </c>
      <c r="C18" s="62">
        <v>13186</v>
      </c>
      <c r="D18" s="62">
        <v>12420</v>
      </c>
      <c r="E18" s="62">
        <v>1634</v>
      </c>
      <c r="F18" s="62">
        <v>2111</v>
      </c>
    </row>
    <row r="19" spans="1:6" ht="12.6" customHeight="1">
      <c r="A19" s="64" t="s">
        <v>20</v>
      </c>
      <c r="B19" s="62">
        <f t="shared" si="0"/>
        <v>10009</v>
      </c>
      <c r="C19" s="62">
        <v>4242</v>
      </c>
      <c r="D19" s="62">
        <v>4437</v>
      </c>
      <c r="E19" s="62">
        <v>570</v>
      </c>
      <c r="F19" s="62">
        <v>760</v>
      </c>
    </row>
    <row r="20" spans="1:6" ht="12.6" customHeight="1">
      <c r="A20" s="64" t="s">
        <v>21</v>
      </c>
      <c r="B20" s="62">
        <f t="shared" si="0"/>
        <v>32174</v>
      </c>
      <c r="C20" s="62">
        <v>14209</v>
      </c>
      <c r="D20" s="62">
        <v>13678</v>
      </c>
      <c r="E20" s="62">
        <v>2083</v>
      </c>
      <c r="F20" s="62">
        <v>2204</v>
      </c>
    </row>
    <row r="21" spans="1:6" ht="12.6" customHeight="1">
      <c r="A21" s="64" t="s">
        <v>22</v>
      </c>
      <c r="B21" s="62">
        <f t="shared" si="0"/>
        <v>25642</v>
      </c>
      <c r="C21" s="62">
        <v>10078</v>
      </c>
      <c r="D21" s="62">
        <v>11593</v>
      </c>
      <c r="E21" s="62">
        <v>2010</v>
      </c>
      <c r="F21" s="62">
        <v>1961</v>
      </c>
    </row>
    <row r="22" spans="1:6" ht="12.6" customHeight="1">
      <c r="A22" s="64" t="s">
        <v>23</v>
      </c>
      <c r="B22" s="62">
        <f t="shared" si="0"/>
        <v>6445</v>
      </c>
      <c r="C22" s="62">
        <v>2781</v>
      </c>
      <c r="D22" s="62">
        <v>2664</v>
      </c>
      <c r="E22" s="62">
        <v>465</v>
      </c>
      <c r="F22" s="62">
        <v>535</v>
      </c>
    </row>
    <row r="23" spans="1:6" ht="12.6" customHeight="1">
      <c r="A23" s="64" t="s">
        <v>24</v>
      </c>
      <c r="B23" s="62">
        <f t="shared" si="0"/>
        <v>8548</v>
      </c>
      <c r="C23" s="62">
        <v>3795</v>
      </c>
      <c r="D23" s="62">
        <v>3653</v>
      </c>
      <c r="E23" s="62">
        <v>503</v>
      </c>
      <c r="F23" s="62">
        <v>597</v>
      </c>
    </row>
    <row r="24" spans="1:6" ht="12.6" customHeight="1">
      <c r="A24" s="64" t="s">
        <v>25</v>
      </c>
      <c r="B24" s="62">
        <f t="shared" si="0"/>
        <v>13062</v>
      </c>
      <c r="C24" s="62">
        <v>6422</v>
      </c>
      <c r="D24" s="62">
        <v>5111</v>
      </c>
      <c r="E24" s="62">
        <v>693</v>
      </c>
      <c r="F24" s="62">
        <v>836</v>
      </c>
    </row>
    <row r="25" spans="1:6" ht="12.6" customHeight="1">
      <c r="A25" s="64" t="s">
        <v>26</v>
      </c>
      <c r="B25" s="62">
        <f t="shared" si="0"/>
        <v>23729</v>
      </c>
      <c r="C25" s="62">
        <v>9833</v>
      </c>
      <c r="D25" s="62">
        <v>10420</v>
      </c>
      <c r="E25" s="62">
        <v>1690</v>
      </c>
      <c r="F25" s="62">
        <v>1786</v>
      </c>
    </row>
    <row r="26" spans="1:6" ht="12.6" customHeight="1">
      <c r="A26" s="64" t="s">
        <v>27</v>
      </c>
      <c r="B26" s="62">
        <f t="shared" si="0"/>
        <v>12017</v>
      </c>
      <c r="C26" s="62">
        <v>4912</v>
      </c>
      <c r="D26" s="62">
        <v>5410</v>
      </c>
      <c r="E26" s="62">
        <v>762</v>
      </c>
      <c r="F26" s="62">
        <v>933</v>
      </c>
    </row>
    <row r="27" spans="1:6" ht="12.6" customHeight="1">
      <c r="A27" s="64" t="s">
        <v>28</v>
      </c>
      <c r="B27" s="62">
        <f t="shared" si="0"/>
        <v>16426</v>
      </c>
      <c r="C27" s="62">
        <v>7289</v>
      </c>
      <c r="D27" s="62">
        <v>6976</v>
      </c>
      <c r="E27" s="62">
        <v>901</v>
      </c>
      <c r="F27" s="62">
        <v>1260</v>
      </c>
    </row>
    <row r="28" spans="1:6" ht="12.6" customHeight="1">
      <c r="A28" s="64" t="s">
        <v>29</v>
      </c>
      <c r="B28" s="62">
        <f t="shared" si="0"/>
        <v>45513</v>
      </c>
      <c r="C28" s="62">
        <v>22624</v>
      </c>
      <c r="D28" s="62">
        <v>18047</v>
      </c>
      <c r="E28" s="62">
        <v>2325</v>
      </c>
      <c r="F28" s="62">
        <v>2517</v>
      </c>
    </row>
    <row r="29" spans="1:6" ht="12.6" customHeight="1">
      <c r="A29" s="64" t="s">
        <v>30</v>
      </c>
      <c r="B29" s="62">
        <f t="shared" si="0"/>
        <v>9208</v>
      </c>
      <c r="C29" s="62">
        <v>4222</v>
      </c>
      <c r="D29" s="62">
        <v>3725</v>
      </c>
      <c r="E29" s="62">
        <v>511</v>
      </c>
      <c r="F29" s="62">
        <v>750</v>
      </c>
    </row>
    <row r="30" spans="1:6" ht="12.6" customHeight="1">
      <c r="A30" s="64" t="s">
        <v>31</v>
      </c>
      <c r="B30" s="62">
        <f t="shared" si="0"/>
        <v>31775</v>
      </c>
      <c r="C30" s="62">
        <v>13142</v>
      </c>
      <c r="D30" s="62">
        <v>14606</v>
      </c>
      <c r="E30" s="62">
        <v>1930</v>
      </c>
      <c r="F30" s="62">
        <v>2097</v>
      </c>
    </row>
    <row r="31" spans="1:6" ht="12.6" customHeight="1">
      <c r="A31" s="64" t="s">
        <v>32</v>
      </c>
      <c r="B31" s="62">
        <f t="shared" si="0"/>
        <v>37882</v>
      </c>
      <c r="C31" s="62">
        <v>16896</v>
      </c>
      <c r="D31" s="62">
        <v>15992</v>
      </c>
      <c r="E31" s="62">
        <v>1952</v>
      </c>
      <c r="F31" s="62">
        <v>3042</v>
      </c>
    </row>
    <row r="32" spans="1:6" ht="17.100000000000001" customHeight="1">
      <c r="A32" s="66" t="s">
        <v>33</v>
      </c>
      <c r="B32" s="62">
        <f>SUM(B14:B31)</f>
        <v>408546</v>
      </c>
      <c r="C32" s="62">
        <f>SUM(C14:C31)</f>
        <v>183484</v>
      </c>
      <c r="D32" s="62">
        <f>SUM(D14:D31)</f>
        <v>171789</v>
      </c>
      <c r="E32" s="62">
        <f>SUM(E14:E31)</f>
        <v>23999</v>
      </c>
      <c r="F32" s="62">
        <f>SUM(F14:F31)</f>
        <v>29274</v>
      </c>
    </row>
    <row r="33" spans="1:6" ht="17.100000000000001" customHeight="1">
      <c r="A33" s="68" t="s">
        <v>34</v>
      </c>
      <c r="B33" s="63">
        <f>B13+B32</f>
        <v>602301</v>
      </c>
      <c r="C33" s="63">
        <f>C13+C32</f>
        <v>290533</v>
      </c>
      <c r="D33" s="63">
        <f>D13+D32</f>
        <v>236605</v>
      </c>
      <c r="E33" s="63">
        <f>E13+E32</f>
        <v>32091</v>
      </c>
      <c r="F33" s="63">
        <f>F13+F32</f>
        <v>43072</v>
      </c>
    </row>
    <row r="34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8" sqref="C8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83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22548</v>
      </c>
      <c r="C8" s="62">
        <v>13970</v>
      </c>
      <c r="D8" s="62">
        <v>6160</v>
      </c>
      <c r="E8" s="62">
        <v>684</v>
      </c>
      <c r="F8" s="62">
        <v>1734</v>
      </c>
    </row>
    <row r="9" spans="1:6" ht="12.6" customHeight="1">
      <c r="A9" s="64" t="s">
        <v>10</v>
      </c>
      <c r="B9" s="62">
        <f>SUM(C9:F9)</f>
        <v>25618</v>
      </c>
      <c r="C9" s="62">
        <v>12722</v>
      </c>
      <c r="D9" s="62">
        <v>9764</v>
      </c>
      <c r="E9" s="62">
        <v>1358</v>
      </c>
      <c r="F9" s="62">
        <v>1774</v>
      </c>
    </row>
    <row r="10" spans="1:6" ht="12.6" customHeight="1">
      <c r="A10" s="64" t="s">
        <v>11</v>
      </c>
      <c r="B10" s="62">
        <f>SUM(C10:F10)</f>
        <v>47224</v>
      </c>
      <c r="C10" s="62">
        <v>23930</v>
      </c>
      <c r="D10" s="62">
        <v>16980</v>
      </c>
      <c r="E10" s="62">
        <v>2412</v>
      </c>
      <c r="F10" s="62">
        <v>3902</v>
      </c>
    </row>
    <row r="11" spans="1:6" ht="12.6" customHeight="1">
      <c r="A11" s="64" t="s">
        <v>12</v>
      </c>
      <c r="B11" s="62">
        <f>SUM(C11:F11)</f>
        <v>43561</v>
      </c>
      <c r="C11" s="62">
        <v>23985</v>
      </c>
      <c r="D11" s="62">
        <v>14803</v>
      </c>
      <c r="E11" s="62">
        <v>1726</v>
      </c>
      <c r="F11" s="62">
        <v>3047</v>
      </c>
    </row>
    <row r="12" spans="1:6" ht="12.6" customHeight="1">
      <c r="A12" s="65" t="s">
        <v>13</v>
      </c>
      <c r="B12" s="62">
        <f>SUM(C12:F12)</f>
        <v>51250</v>
      </c>
      <c r="C12" s="62">
        <v>29634</v>
      </c>
      <c r="D12" s="62">
        <v>16202</v>
      </c>
      <c r="E12" s="62">
        <v>2072</v>
      </c>
      <c r="F12" s="62">
        <v>3342</v>
      </c>
    </row>
    <row r="13" spans="1:6" ht="3" customHeight="1">
      <c r="A13" s="65"/>
      <c r="B13" s="62"/>
      <c r="C13" s="62"/>
      <c r="D13" s="62"/>
      <c r="E13" s="62"/>
      <c r="F13" s="62"/>
    </row>
    <row r="14" spans="1:6" ht="12.6" customHeight="1">
      <c r="A14" s="66" t="s">
        <v>14</v>
      </c>
      <c r="B14" s="62">
        <f>SUM(B8:B12)</f>
        <v>190201</v>
      </c>
      <c r="C14" s="62">
        <f>SUM(C8:C12)</f>
        <v>104241</v>
      </c>
      <c r="D14" s="62">
        <f>SUM(D8:D12)</f>
        <v>63909</v>
      </c>
      <c r="E14" s="62">
        <f>SUM(E8:E12)</f>
        <v>8252</v>
      </c>
      <c r="F14" s="62">
        <f>SUM(F8:F12)</f>
        <v>13799</v>
      </c>
    </row>
    <row r="15" spans="1:6" ht="3" customHeight="1">
      <c r="A15" s="67"/>
      <c r="B15" s="62"/>
      <c r="C15" s="62"/>
      <c r="D15" s="62"/>
      <c r="E15" s="62"/>
      <c r="F15" s="62"/>
    </row>
    <row r="16" spans="1:6" ht="12.6" customHeight="1">
      <c r="A16" s="65" t="s">
        <v>15</v>
      </c>
      <c r="B16" s="62">
        <f t="shared" ref="B16:B33" si="0">SUM(C16:F16)</f>
        <v>69543</v>
      </c>
      <c r="C16" s="62">
        <v>32795</v>
      </c>
      <c r="D16" s="62">
        <v>27765</v>
      </c>
      <c r="E16" s="62">
        <v>3570</v>
      </c>
      <c r="F16" s="62">
        <v>5413</v>
      </c>
    </row>
    <row r="17" spans="1:6" ht="12.6" customHeight="1">
      <c r="A17" s="64" t="s">
        <v>71</v>
      </c>
      <c r="B17" s="62">
        <f t="shared" si="0"/>
        <v>6847</v>
      </c>
      <c r="C17" s="62">
        <v>3335</v>
      </c>
      <c r="D17" s="62">
        <v>2627</v>
      </c>
      <c r="E17" s="62">
        <v>452</v>
      </c>
      <c r="F17" s="62">
        <v>433</v>
      </c>
    </row>
    <row r="18" spans="1:6" ht="12.6" customHeight="1">
      <c r="A18" s="64" t="s">
        <v>17</v>
      </c>
      <c r="B18" s="62">
        <f t="shared" si="0"/>
        <v>12783</v>
      </c>
      <c r="C18" s="62">
        <v>5288</v>
      </c>
      <c r="D18" s="62">
        <v>5714</v>
      </c>
      <c r="E18" s="62">
        <v>900</v>
      </c>
      <c r="F18" s="62">
        <v>881</v>
      </c>
    </row>
    <row r="19" spans="1:6" ht="12.6" customHeight="1">
      <c r="A19" s="64" t="s">
        <v>18</v>
      </c>
      <c r="B19" s="62">
        <f t="shared" si="0"/>
        <v>16351</v>
      </c>
      <c r="C19" s="62">
        <v>7220</v>
      </c>
      <c r="D19" s="62">
        <v>6904</v>
      </c>
      <c r="E19" s="62">
        <v>1060</v>
      </c>
      <c r="F19" s="62">
        <v>1167</v>
      </c>
    </row>
    <row r="20" spans="1:6" ht="12.6" customHeight="1">
      <c r="A20" s="64" t="s">
        <v>19</v>
      </c>
      <c r="B20" s="62">
        <f t="shared" si="0"/>
        <v>28982</v>
      </c>
      <c r="C20" s="62">
        <v>12938</v>
      </c>
      <c r="D20" s="62">
        <v>12292</v>
      </c>
      <c r="E20" s="62">
        <v>1631</v>
      </c>
      <c r="F20" s="62">
        <v>2121</v>
      </c>
    </row>
    <row r="21" spans="1:6" ht="12.6" customHeight="1">
      <c r="A21" s="64" t="s">
        <v>20</v>
      </c>
      <c r="B21" s="62">
        <f t="shared" si="0"/>
        <v>9704</v>
      </c>
      <c r="C21" s="62">
        <v>4047</v>
      </c>
      <c r="D21" s="62">
        <v>4369</v>
      </c>
      <c r="E21" s="62">
        <v>553</v>
      </c>
      <c r="F21" s="62">
        <v>735</v>
      </c>
    </row>
    <row r="22" spans="1:6" ht="12.6" customHeight="1">
      <c r="A22" s="64" t="s">
        <v>21</v>
      </c>
      <c r="B22" s="62">
        <f t="shared" si="0"/>
        <v>31038</v>
      </c>
      <c r="C22" s="62">
        <v>13511</v>
      </c>
      <c r="D22" s="62">
        <v>13279</v>
      </c>
      <c r="E22" s="62">
        <v>2093</v>
      </c>
      <c r="F22" s="62">
        <v>2155</v>
      </c>
    </row>
    <row r="23" spans="1:6" ht="12.6" customHeight="1">
      <c r="A23" s="64" t="s">
        <v>22</v>
      </c>
      <c r="B23" s="62">
        <f t="shared" si="0"/>
        <v>25481</v>
      </c>
      <c r="C23" s="62">
        <v>9889</v>
      </c>
      <c r="D23" s="62">
        <v>11610</v>
      </c>
      <c r="E23" s="62">
        <v>2028</v>
      </c>
      <c r="F23" s="62">
        <v>1954</v>
      </c>
    </row>
    <row r="24" spans="1:6" ht="12.6" customHeight="1">
      <c r="A24" s="64" t="s">
        <v>23</v>
      </c>
      <c r="B24" s="62">
        <f t="shared" si="0"/>
        <v>6397</v>
      </c>
      <c r="C24" s="62">
        <v>2740</v>
      </c>
      <c r="D24" s="62">
        <v>2651</v>
      </c>
      <c r="E24" s="62">
        <v>470</v>
      </c>
      <c r="F24" s="62">
        <v>536</v>
      </c>
    </row>
    <row r="25" spans="1:6" ht="12.6" customHeight="1">
      <c r="A25" s="64" t="s">
        <v>24</v>
      </c>
      <c r="B25" s="62">
        <f t="shared" si="0"/>
        <v>8437</v>
      </c>
      <c r="C25" s="62">
        <v>3731</v>
      </c>
      <c r="D25" s="62">
        <v>3615</v>
      </c>
      <c r="E25" s="62">
        <v>502</v>
      </c>
      <c r="F25" s="62">
        <v>589</v>
      </c>
    </row>
    <row r="26" spans="1:6" ht="12.6" customHeight="1">
      <c r="A26" s="64" t="s">
        <v>25</v>
      </c>
      <c r="B26" s="62">
        <f t="shared" si="0"/>
        <v>12988</v>
      </c>
      <c r="C26" s="62">
        <v>6340</v>
      </c>
      <c r="D26" s="62">
        <v>5135</v>
      </c>
      <c r="E26" s="62">
        <v>689</v>
      </c>
      <c r="F26" s="62">
        <v>824</v>
      </c>
    </row>
    <row r="27" spans="1:6" ht="12.6" customHeight="1">
      <c r="A27" s="64" t="s">
        <v>26</v>
      </c>
      <c r="B27" s="62">
        <f t="shared" si="0"/>
        <v>23592</v>
      </c>
      <c r="C27" s="62">
        <v>9747</v>
      </c>
      <c r="D27" s="62">
        <v>10339</v>
      </c>
      <c r="E27" s="62">
        <v>1732</v>
      </c>
      <c r="F27" s="62">
        <v>1774</v>
      </c>
    </row>
    <row r="28" spans="1:6" ht="12.6" customHeight="1">
      <c r="A28" s="64" t="s">
        <v>27</v>
      </c>
      <c r="B28" s="62">
        <f t="shared" si="0"/>
        <v>11808</v>
      </c>
      <c r="C28" s="62">
        <v>4798</v>
      </c>
      <c r="D28" s="62">
        <v>5343</v>
      </c>
      <c r="E28" s="62">
        <v>751</v>
      </c>
      <c r="F28" s="62">
        <v>916</v>
      </c>
    </row>
    <row r="29" spans="1:6" ht="12.6" customHeight="1">
      <c r="A29" s="64" t="s">
        <v>28</v>
      </c>
      <c r="B29" s="62">
        <f t="shared" si="0"/>
        <v>16367</v>
      </c>
      <c r="C29" s="62">
        <v>7219</v>
      </c>
      <c r="D29" s="62">
        <v>6990</v>
      </c>
      <c r="E29" s="62">
        <v>915</v>
      </c>
      <c r="F29" s="62">
        <v>1243</v>
      </c>
    </row>
    <row r="30" spans="1:6" ht="12.6" customHeight="1">
      <c r="A30" s="64" t="s">
        <v>29</v>
      </c>
      <c r="B30" s="62">
        <f t="shared" si="0"/>
        <v>45012</v>
      </c>
      <c r="C30" s="62">
        <v>22160</v>
      </c>
      <c r="D30" s="62">
        <v>17993</v>
      </c>
      <c r="E30" s="62">
        <v>2321</v>
      </c>
      <c r="F30" s="62">
        <v>2538</v>
      </c>
    </row>
    <row r="31" spans="1:6" ht="12.6" customHeight="1">
      <c r="A31" s="64" t="s">
        <v>30</v>
      </c>
      <c r="B31" s="62">
        <f t="shared" si="0"/>
        <v>8904</v>
      </c>
      <c r="C31" s="62">
        <v>4030</v>
      </c>
      <c r="D31" s="62">
        <v>3612</v>
      </c>
      <c r="E31" s="62">
        <v>524</v>
      </c>
      <c r="F31" s="62">
        <v>738</v>
      </c>
    </row>
    <row r="32" spans="1:6" ht="12.6" customHeight="1">
      <c r="A32" s="64" t="s">
        <v>31</v>
      </c>
      <c r="B32" s="62">
        <f t="shared" si="0"/>
        <v>31307</v>
      </c>
      <c r="C32" s="62">
        <v>12841</v>
      </c>
      <c r="D32" s="62">
        <v>14446</v>
      </c>
      <c r="E32" s="62">
        <v>1923</v>
      </c>
      <c r="F32" s="62">
        <v>2097</v>
      </c>
    </row>
    <row r="33" spans="1:6" ht="12.6" customHeight="1">
      <c r="A33" s="64" t="s">
        <v>32</v>
      </c>
      <c r="B33" s="62">
        <f t="shared" si="0"/>
        <v>37156</v>
      </c>
      <c r="C33" s="62">
        <v>16395</v>
      </c>
      <c r="D33" s="62">
        <v>15784</v>
      </c>
      <c r="E33" s="62">
        <v>1984</v>
      </c>
      <c r="F33" s="62">
        <v>2993</v>
      </c>
    </row>
    <row r="34" spans="1:6" ht="3" customHeight="1">
      <c r="A34" s="64"/>
      <c r="B34" s="62"/>
      <c r="C34" s="62"/>
      <c r="D34" s="62"/>
      <c r="E34" s="62"/>
      <c r="F34" s="62"/>
    </row>
    <row r="35" spans="1:6" ht="12.6" customHeight="1">
      <c r="A35" s="66" t="s">
        <v>33</v>
      </c>
      <c r="B35" s="62">
        <f>SUM(B16:B33)</f>
        <v>402697</v>
      </c>
      <c r="C35" s="62">
        <f>SUM(C16:C33)</f>
        <v>179024</v>
      </c>
      <c r="D35" s="62">
        <f>SUM(D16:D33)</f>
        <v>170468</v>
      </c>
      <c r="E35" s="62">
        <f>SUM(E16:E33)</f>
        <v>24098</v>
      </c>
      <c r="F35" s="62">
        <f>SUM(F16:F33)</f>
        <v>29107</v>
      </c>
    </row>
    <row r="36" spans="1:6" ht="3" customHeight="1">
      <c r="A36" s="67"/>
      <c r="B36" s="62"/>
      <c r="C36" s="62"/>
      <c r="D36" s="62"/>
      <c r="E36" s="62"/>
      <c r="F36" s="62"/>
    </row>
    <row r="37" spans="1:6" ht="12.6" customHeight="1">
      <c r="A37" s="68" t="s">
        <v>34</v>
      </c>
      <c r="B37" s="63">
        <f>B14+B35</f>
        <v>592898</v>
      </c>
      <c r="C37" s="63">
        <f>C14+C35</f>
        <v>283265</v>
      </c>
      <c r="D37" s="63">
        <f>D14+D35</f>
        <v>234377</v>
      </c>
      <c r="E37" s="63">
        <f>E14+E35</f>
        <v>32350</v>
      </c>
      <c r="F37" s="63">
        <f>F14+F35</f>
        <v>42906</v>
      </c>
    </row>
    <row r="38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2" sqref="C2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82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22270</v>
      </c>
      <c r="C8" s="62">
        <v>13794</v>
      </c>
      <c r="D8" s="62">
        <v>6027</v>
      </c>
      <c r="E8" s="62">
        <v>687</v>
      </c>
      <c r="F8" s="62">
        <v>1762</v>
      </c>
    </row>
    <row r="9" spans="1:6" ht="12.6" customHeight="1">
      <c r="A9" s="64" t="s">
        <v>10</v>
      </c>
      <c r="B9" s="62">
        <f>SUM(C9:F9)</f>
        <v>25509</v>
      </c>
      <c r="C9" s="62">
        <v>12665</v>
      </c>
      <c r="D9" s="62">
        <v>9711</v>
      </c>
      <c r="E9" s="62">
        <v>1390</v>
      </c>
      <c r="F9" s="62">
        <v>1743</v>
      </c>
    </row>
    <row r="10" spans="1:6" ht="12.6" customHeight="1">
      <c r="A10" s="64" t="s">
        <v>11</v>
      </c>
      <c r="B10" s="62">
        <f>SUM(C10:F10)</f>
        <v>46843</v>
      </c>
      <c r="C10" s="62">
        <v>23576</v>
      </c>
      <c r="D10" s="62">
        <v>16867</v>
      </c>
      <c r="E10" s="62">
        <v>2471</v>
      </c>
      <c r="F10" s="62">
        <v>3929</v>
      </c>
    </row>
    <row r="11" spans="1:6" ht="12.6" customHeight="1">
      <c r="A11" s="64" t="s">
        <v>12</v>
      </c>
      <c r="B11" s="62">
        <f>SUM(C11:F11)</f>
        <v>42970</v>
      </c>
      <c r="C11" s="62">
        <v>23422</v>
      </c>
      <c r="D11" s="62">
        <v>14714</v>
      </c>
      <c r="E11" s="62">
        <v>1749</v>
      </c>
      <c r="F11" s="62">
        <v>3085</v>
      </c>
    </row>
    <row r="12" spans="1:6" ht="12.6" customHeight="1">
      <c r="A12" s="65" t="s">
        <v>13</v>
      </c>
      <c r="B12" s="62">
        <f>SUM(C12:F12)</f>
        <v>50767</v>
      </c>
      <c r="C12" s="62">
        <v>29331</v>
      </c>
      <c r="D12" s="62">
        <v>15979</v>
      </c>
      <c r="E12" s="62">
        <v>2110</v>
      </c>
      <c r="F12" s="62">
        <v>3347</v>
      </c>
    </row>
    <row r="13" spans="1:6" ht="3" customHeight="1">
      <c r="A13" s="65"/>
      <c r="B13" s="62"/>
      <c r="C13" s="62"/>
      <c r="D13" s="62"/>
      <c r="E13" s="62"/>
      <c r="F13" s="62"/>
    </row>
    <row r="14" spans="1:6" ht="12.6" customHeight="1">
      <c r="A14" s="66" t="s">
        <v>14</v>
      </c>
      <c r="B14" s="62">
        <f>SUM(B8:B12)</f>
        <v>188359</v>
      </c>
      <c r="C14" s="62">
        <f>SUM(C8:C12)</f>
        <v>102788</v>
      </c>
      <c r="D14" s="62">
        <f>SUM(D8:D12)</f>
        <v>63298</v>
      </c>
      <c r="E14" s="62">
        <f>SUM(E8:E12)</f>
        <v>8407</v>
      </c>
      <c r="F14" s="62">
        <f>SUM(F8:F12)</f>
        <v>13866</v>
      </c>
    </row>
    <row r="15" spans="1:6" ht="3" customHeight="1">
      <c r="A15" s="67"/>
      <c r="B15" s="62"/>
      <c r="C15" s="62"/>
      <c r="D15" s="62"/>
      <c r="E15" s="62"/>
      <c r="F15" s="62"/>
    </row>
    <row r="16" spans="1:6" ht="12.6" customHeight="1">
      <c r="A16" s="65" t="s">
        <v>15</v>
      </c>
      <c r="B16" s="62">
        <f t="shared" ref="B16:B33" si="0">SUM(C16:F16)</f>
        <v>68458</v>
      </c>
      <c r="C16" s="62">
        <v>32118</v>
      </c>
      <c r="D16" s="62">
        <v>27397</v>
      </c>
      <c r="E16" s="62">
        <v>3554</v>
      </c>
      <c r="F16" s="62">
        <v>5389</v>
      </c>
    </row>
    <row r="17" spans="1:6" ht="12.6" customHeight="1">
      <c r="A17" s="64" t="s">
        <v>71</v>
      </c>
      <c r="B17" s="62">
        <f t="shared" si="0"/>
        <v>6851</v>
      </c>
      <c r="C17" s="62">
        <v>3305</v>
      </c>
      <c r="D17" s="62">
        <v>2654</v>
      </c>
      <c r="E17" s="62">
        <v>456</v>
      </c>
      <c r="F17" s="62">
        <v>436</v>
      </c>
    </row>
    <row r="18" spans="1:6" ht="12.6" customHeight="1">
      <c r="A18" s="64" t="s">
        <v>17</v>
      </c>
      <c r="B18" s="62">
        <f t="shared" si="0"/>
        <v>12777</v>
      </c>
      <c r="C18" s="62">
        <v>5259</v>
      </c>
      <c r="D18" s="62">
        <v>5749</v>
      </c>
      <c r="E18" s="62">
        <v>895</v>
      </c>
      <c r="F18" s="62">
        <v>874</v>
      </c>
    </row>
    <row r="19" spans="1:6" ht="12.6" customHeight="1">
      <c r="A19" s="64" t="s">
        <v>18</v>
      </c>
      <c r="B19" s="62">
        <f t="shared" si="0"/>
        <v>16272</v>
      </c>
      <c r="C19" s="62">
        <v>7093</v>
      </c>
      <c r="D19" s="62">
        <v>6936</v>
      </c>
      <c r="E19" s="62">
        <v>1054</v>
      </c>
      <c r="F19" s="62">
        <v>1189</v>
      </c>
    </row>
    <row r="20" spans="1:6" ht="12.6" customHeight="1">
      <c r="A20" s="64" t="s">
        <v>19</v>
      </c>
      <c r="B20" s="62">
        <f t="shared" si="0"/>
        <v>28458</v>
      </c>
      <c r="C20" s="62">
        <v>12542</v>
      </c>
      <c r="D20" s="62">
        <v>12200</v>
      </c>
      <c r="E20" s="62">
        <v>1658</v>
      </c>
      <c r="F20" s="62">
        <v>2058</v>
      </c>
    </row>
    <row r="21" spans="1:6" ht="12.6" customHeight="1">
      <c r="A21" s="64" t="s">
        <v>20</v>
      </c>
      <c r="B21" s="62">
        <f t="shared" si="0"/>
        <v>9515</v>
      </c>
      <c r="C21" s="62">
        <v>3984</v>
      </c>
      <c r="D21" s="62">
        <v>4222</v>
      </c>
      <c r="E21" s="62">
        <v>574</v>
      </c>
      <c r="F21" s="62">
        <v>735</v>
      </c>
    </row>
    <row r="22" spans="1:6" ht="12.6" customHeight="1">
      <c r="A22" s="64" t="s">
        <v>21</v>
      </c>
      <c r="B22" s="62">
        <f t="shared" si="0"/>
        <v>30275</v>
      </c>
      <c r="C22" s="62">
        <v>13089</v>
      </c>
      <c r="D22" s="62">
        <v>12957</v>
      </c>
      <c r="E22" s="62">
        <v>2085</v>
      </c>
      <c r="F22" s="62">
        <v>2144</v>
      </c>
    </row>
    <row r="23" spans="1:6" ht="12.6" customHeight="1">
      <c r="A23" s="64" t="s">
        <v>22</v>
      </c>
      <c r="B23" s="62">
        <f t="shared" si="0"/>
        <v>25383</v>
      </c>
      <c r="C23" s="62">
        <v>9788</v>
      </c>
      <c r="D23" s="62">
        <v>11624</v>
      </c>
      <c r="E23" s="62">
        <v>1988</v>
      </c>
      <c r="F23" s="62">
        <v>1983</v>
      </c>
    </row>
    <row r="24" spans="1:6" ht="12.6" customHeight="1">
      <c r="A24" s="64" t="s">
        <v>23</v>
      </c>
      <c r="B24" s="62">
        <f t="shared" si="0"/>
        <v>6319</v>
      </c>
      <c r="C24" s="62">
        <v>2670</v>
      </c>
      <c r="D24" s="62">
        <v>2667</v>
      </c>
      <c r="E24" s="62">
        <v>475</v>
      </c>
      <c r="F24" s="62">
        <v>507</v>
      </c>
    </row>
    <row r="25" spans="1:6" ht="12.6" customHeight="1">
      <c r="A25" s="64" t="s">
        <v>24</v>
      </c>
      <c r="B25" s="62">
        <f t="shared" si="0"/>
        <v>8377</v>
      </c>
      <c r="C25" s="62">
        <v>3637</v>
      </c>
      <c r="D25" s="62">
        <v>3668</v>
      </c>
      <c r="E25" s="62">
        <v>483</v>
      </c>
      <c r="F25" s="62">
        <v>589</v>
      </c>
    </row>
    <row r="26" spans="1:6" ht="12.6" customHeight="1">
      <c r="A26" s="64" t="s">
        <v>25</v>
      </c>
      <c r="B26" s="62">
        <f t="shared" si="0"/>
        <v>12731</v>
      </c>
      <c r="C26" s="62">
        <v>6177</v>
      </c>
      <c r="D26" s="62">
        <v>5049</v>
      </c>
      <c r="E26" s="62">
        <v>699</v>
      </c>
      <c r="F26" s="62">
        <v>806</v>
      </c>
    </row>
    <row r="27" spans="1:6" ht="12.6" customHeight="1">
      <c r="A27" s="64" t="s">
        <v>26</v>
      </c>
      <c r="B27" s="62">
        <f t="shared" si="0"/>
        <v>23406</v>
      </c>
      <c r="C27" s="62">
        <v>9603</v>
      </c>
      <c r="D27" s="62">
        <v>10329</v>
      </c>
      <c r="E27" s="62">
        <v>1733</v>
      </c>
      <c r="F27" s="62">
        <v>1741</v>
      </c>
    </row>
    <row r="28" spans="1:6" ht="12.6" customHeight="1">
      <c r="A28" s="64" t="s">
        <v>27</v>
      </c>
      <c r="B28" s="62">
        <f t="shared" si="0"/>
        <v>11875</v>
      </c>
      <c r="C28" s="62">
        <v>4808</v>
      </c>
      <c r="D28" s="62">
        <v>5443</v>
      </c>
      <c r="E28" s="62">
        <v>733</v>
      </c>
      <c r="F28" s="62">
        <v>891</v>
      </c>
    </row>
    <row r="29" spans="1:6" ht="12.6" customHeight="1">
      <c r="A29" s="64" t="s">
        <v>28</v>
      </c>
      <c r="B29" s="62">
        <f t="shared" si="0"/>
        <v>16238</v>
      </c>
      <c r="C29" s="62">
        <v>7150</v>
      </c>
      <c r="D29" s="62">
        <v>6939</v>
      </c>
      <c r="E29" s="62">
        <v>918</v>
      </c>
      <c r="F29" s="62">
        <v>1231</v>
      </c>
    </row>
    <row r="30" spans="1:6" ht="12.6" customHeight="1">
      <c r="A30" s="64" t="s">
        <v>29</v>
      </c>
      <c r="B30" s="62">
        <f t="shared" si="0"/>
        <v>44441</v>
      </c>
      <c r="C30" s="62">
        <v>21808</v>
      </c>
      <c r="D30" s="62">
        <v>17824</v>
      </c>
      <c r="E30" s="62">
        <v>2297</v>
      </c>
      <c r="F30" s="62">
        <v>2512</v>
      </c>
    </row>
    <row r="31" spans="1:6" ht="12.6" customHeight="1">
      <c r="A31" s="64" t="s">
        <v>30</v>
      </c>
      <c r="B31" s="62">
        <f t="shared" si="0"/>
        <v>8730</v>
      </c>
      <c r="C31" s="62">
        <v>3898</v>
      </c>
      <c r="D31" s="62">
        <v>3567</v>
      </c>
      <c r="E31" s="62">
        <v>545</v>
      </c>
      <c r="F31" s="62">
        <v>720</v>
      </c>
    </row>
    <row r="32" spans="1:6" ht="12.6" customHeight="1">
      <c r="A32" s="64" t="s">
        <v>31</v>
      </c>
      <c r="B32" s="62">
        <f t="shared" si="0"/>
        <v>30973</v>
      </c>
      <c r="C32" s="62">
        <v>12609</v>
      </c>
      <c r="D32" s="62">
        <v>14389</v>
      </c>
      <c r="E32" s="62">
        <v>1940</v>
      </c>
      <c r="F32" s="62">
        <v>2035</v>
      </c>
    </row>
    <row r="33" spans="1:6" ht="12.6" customHeight="1">
      <c r="A33" s="64" t="s">
        <v>32</v>
      </c>
      <c r="B33" s="62">
        <f t="shared" si="0"/>
        <v>36546</v>
      </c>
      <c r="C33" s="62">
        <v>15993</v>
      </c>
      <c r="D33" s="62">
        <v>15568</v>
      </c>
      <c r="E33" s="62">
        <v>2034</v>
      </c>
      <c r="F33" s="62">
        <v>2951</v>
      </c>
    </row>
    <row r="34" spans="1:6" ht="3" customHeight="1">
      <c r="A34" s="64"/>
      <c r="B34" s="62"/>
      <c r="C34" s="62"/>
      <c r="D34" s="62"/>
      <c r="E34" s="62"/>
      <c r="F34" s="62"/>
    </row>
    <row r="35" spans="1:6" ht="12.6" customHeight="1">
      <c r="A35" s="66" t="s">
        <v>33</v>
      </c>
      <c r="B35" s="62">
        <f>SUM(B16:B33)</f>
        <v>397625</v>
      </c>
      <c r="C35" s="62">
        <f>SUM(C16:C33)</f>
        <v>175531</v>
      </c>
      <c r="D35" s="62">
        <f>SUM(D16:D33)</f>
        <v>169182</v>
      </c>
      <c r="E35" s="62">
        <f>SUM(E16:E33)</f>
        <v>24121</v>
      </c>
      <c r="F35" s="62">
        <f>SUM(F16:F33)</f>
        <v>28791</v>
      </c>
    </row>
    <row r="36" spans="1:6" ht="3" customHeight="1">
      <c r="A36" s="67"/>
      <c r="B36" s="62"/>
      <c r="C36" s="62"/>
      <c r="D36" s="62"/>
      <c r="E36" s="62"/>
      <c r="F36" s="62"/>
    </row>
    <row r="37" spans="1:6" ht="12.6" customHeight="1">
      <c r="A37" s="68" t="s">
        <v>34</v>
      </c>
      <c r="B37" s="63">
        <f>B14+B35</f>
        <v>585984</v>
      </c>
      <c r="C37" s="63">
        <f>C14+C35</f>
        <v>278319</v>
      </c>
      <c r="D37" s="63">
        <f>D14+D35</f>
        <v>232480</v>
      </c>
      <c r="E37" s="63">
        <f>E14+E35</f>
        <v>32528</v>
      </c>
      <c r="F37" s="63">
        <f>F14+F35</f>
        <v>42657</v>
      </c>
    </row>
    <row r="38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F38"/>
  <sheetViews>
    <sheetView workbookViewId="0">
      <selection activeCell="A5" sqref="A5:F37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81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69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21751</v>
      </c>
      <c r="C8" s="62">
        <v>13278</v>
      </c>
      <c r="D8" s="62">
        <v>6036</v>
      </c>
      <c r="E8" s="62">
        <v>677</v>
      </c>
      <c r="F8" s="62">
        <v>1760</v>
      </c>
    </row>
    <row r="9" spans="1:6" ht="12.6" customHeight="1">
      <c r="A9" s="64" t="s">
        <v>10</v>
      </c>
      <c r="B9" s="62">
        <f>SUM(C9:F9)</f>
        <v>24852</v>
      </c>
      <c r="C9" s="62">
        <v>12208</v>
      </c>
      <c r="D9" s="62">
        <v>9493</v>
      </c>
      <c r="E9" s="62">
        <v>1404</v>
      </c>
      <c r="F9" s="62">
        <v>1747</v>
      </c>
    </row>
    <row r="10" spans="1:6" ht="12.6" customHeight="1">
      <c r="A10" s="64" t="s">
        <v>11</v>
      </c>
      <c r="B10" s="62">
        <f>SUM(C10:F10)</f>
        <v>46160</v>
      </c>
      <c r="C10" s="62">
        <v>23030</v>
      </c>
      <c r="D10" s="62">
        <v>16734</v>
      </c>
      <c r="E10" s="62">
        <v>2490</v>
      </c>
      <c r="F10" s="62">
        <v>3906</v>
      </c>
    </row>
    <row r="11" spans="1:6" ht="12.6" customHeight="1">
      <c r="A11" s="64" t="s">
        <v>12</v>
      </c>
      <c r="B11" s="62">
        <f>SUM(C11:F11)</f>
        <v>42681</v>
      </c>
      <c r="C11" s="62">
        <v>23028</v>
      </c>
      <c r="D11" s="62">
        <v>14701</v>
      </c>
      <c r="E11" s="62">
        <v>1810</v>
      </c>
      <c r="F11" s="62">
        <v>3142</v>
      </c>
    </row>
    <row r="12" spans="1:6" ht="12.6" customHeight="1">
      <c r="A12" s="65" t="s">
        <v>13</v>
      </c>
      <c r="B12" s="62">
        <f>SUM(C12:F12)</f>
        <v>50248</v>
      </c>
      <c r="C12" s="62">
        <v>28892</v>
      </c>
      <c r="D12" s="62">
        <v>15899</v>
      </c>
      <c r="E12" s="62">
        <v>2104</v>
      </c>
      <c r="F12" s="62">
        <v>3353</v>
      </c>
    </row>
    <row r="13" spans="1:6" ht="3" customHeight="1">
      <c r="A13" s="65"/>
      <c r="B13" s="62"/>
      <c r="C13" s="62"/>
      <c r="D13" s="62"/>
      <c r="E13" s="62"/>
      <c r="F13" s="62"/>
    </row>
    <row r="14" spans="1:6" ht="12.6" customHeight="1">
      <c r="A14" s="66" t="s">
        <v>14</v>
      </c>
      <c r="B14" s="62">
        <f>SUM(B8:B12)</f>
        <v>185692</v>
      </c>
      <c r="C14" s="62">
        <f>SUM(C8:C12)</f>
        <v>100436</v>
      </c>
      <c r="D14" s="62">
        <f>SUM(D8:D12)</f>
        <v>62863</v>
      </c>
      <c r="E14" s="62">
        <f>SUM(E8:E12)</f>
        <v>8485</v>
      </c>
      <c r="F14" s="62">
        <f>SUM(F8:F12)</f>
        <v>13908</v>
      </c>
    </row>
    <row r="15" spans="1:6" ht="3" customHeight="1">
      <c r="A15" s="67"/>
      <c r="B15" s="62"/>
      <c r="C15" s="62"/>
      <c r="D15" s="62"/>
      <c r="E15" s="62"/>
      <c r="F15" s="62"/>
    </row>
    <row r="16" spans="1:6" ht="12.6" customHeight="1">
      <c r="A16" s="65" t="s">
        <v>15</v>
      </c>
      <c r="B16" s="62">
        <f t="shared" ref="B16:B33" si="0">SUM(C16:F16)</f>
        <v>67415</v>
      </c>
      <c r="C16" s="62">
        <v>31409</v>
      </c>
      <c r="D16" s="62">
        <v>27159</v>
      </c>
      <c r="E16" s="62">
        <v>3546</v>
      </c>
      <c r="F16" s="62">
        <v>5301</v>
      </c>
    </row>
    <row r="17" spans="1:6" ht="12.6" customHeight="1">
      <c r="A17" s="64" t="s">
        <v>71</v>
      </c>
      <c r="B17" s="62">
        <f t="shared" si="0"/>
        <v>6755</v>
      </c>
      <c r="C17" s="62">
        <v>3208</v>
      </c>
      <c r="D17" s="62">
        <v>2667</v>
      </c>
      <c r="E17" s="62">
        <v>444</v>
      </c>
      <c r="F17" s="62">
        <v>436</v>
      </c>
    </row>
    <row r="18" spans="1:6" ht="12.6" customHeight="1">
      <c r="A18" s="64" t="s">
        <v>17</v>
      </c>
      <c r="B18" s="62">
        <f t="shared" si="0"/>
        <v>12703</v>
      </c>
      <c r="C18" s="62">
        <v>5165</v>
      </c>
      <c r="D18" s="62">
        <v>5767</v>
      </c>
      <c r="E18" s="62">
        <v>900</v>
      </c>
      <c r="F18" s="62">
        <v>871</v>
      </c>
    </row>
    <row r="19" spans="1:6" ht="12.6" customHeight="1">
      <c r="A19" s="64" t="s">
        <v>18</v>
      </c>
      <c r="B19" s="62">
        <f t="shared" si="0"/>
        <v>16170</v>
      </c>
      <c r="C19" s="62">
        <v>7051</v>
      </c>
      <c r="D19" s="62">
        <v>6832</v>
      </c>
      <c r="E19" s="62">
        <v>1058</v>
      </c>
      <c r="F19" s="62">
        <v>1229</v>
      </c>
    </row>
    <row r="20" spans="1:6" ht="12.6" customHeight="1">
      <c r="A20" s="64" t="s">
        <v>19</v>
      </c>
      <c r="B20" s="62">
        <f t="shared" si="0"/>
        <v>27872</v>
      </c>
      <c r="C20" s="62">
        <v>12151</v>
      </c>
      <c r="D20" s="62">
        <v>12059</v>
      </c>
      <c r="E20" s="62">
        <v>1649</v>
      </c>
      <c r="F20" s="62">
        <v>2013</v>
      </c>
    </row>
    <row r="21" spans="1:6" ht="12.6" customHeight="1">
      <c r="A21" s="64" t="s">
        <v>20</v>
      </c>
      <c r="B21" s="62">
        <f t="shared" si="0"/>
        <v>9312</v>
      </c>
      <c r="C21" s="62">
        <v>3831</v>
      </c>
      <c r="D21" s="62">
        <v>4205</v>
      </c>
      <c r="E21" s="62">
        <v>551</v>
      </c>
      <c r="F21" s="62">
        <v>725</v>
      </c>
    </row>
    <row r="22" spans="1:6" ht="12.6" customHeight="1">
      <c r="A22" s="64" t="s">
        <v>21</v>
      </c>
      <c r="B22" s="62">
        <f t="shared" si="0"/>
        <v>29766</v>
      </c>
      <c r="C22" s="62">
        <v>12675</v>
      </c>
      <c r="D22" s="62">
        <v>12892</v>
      </c>
      <c r="E22" s="62">
        <v>2101</v>
      </c>
      <c r="F22" s="62">
        <v>2098</v>
      </c>
    </row>
    <row r="23" spans="1:6" ht="12.6" customHeight="1">
      <c r="A23" s="64" t="s">
        <v>22</v>
      </c>
      <c r="B23" s="62">
        <f t="shared" si="0"/>
        <v>25228</v>
      </c>
      <c r="C23" s="62">
        <v>9592</v>
      </c>
      <c r="D23" s="62">
        <v>11687</v>
      </c>
      <c r="E23" s="62">
        <v>2005</v>
      </c>
      <c r="F23" s="62">
        <v>1944</v>
      </c>
    </row>
    <row r="24" spans="1:6" ht="12.6" customHeight="1">
      <c r="A24" s="64" t="s">
        <v>23</v>
      </c>
      <c r="B24" s="62">
        <f t="shared" si="0"/>
        <v>6329</v>
      </c>
      <c r="C24" s="62">
        <v>2670</v>
      </c>
      <c r="D24" s="62">
        <v>2662</v>
      </c>
      <c r="E24" s="62">
        <v>486</v>
      </c>
      <c r="F24" s="62">
        <v>511</v>
      </c>
    </row>
    <row r="25" spans="1:6" ht="12.6" customHeight="1">
      <c r="A25" s="64" t="s">
        <v>24</v>
      </c>
      <c r="B25" s="62">
        <f t="shared" si="0"/>
        <v>8239</v>
      </c>
      <c r="C25" s="62">
        <v>3541</v>
      </c>
      <c r="D25" s="62">
        <v>3643</v>
      </c>
      <c r="E25" s="62">
        <v>483</v>
      </c>
      <c r="F25" s="62">
        <v>572</v>
      </c>
    </row>
    <row r="26" spans="1:6" ht="12.6" customHeight="1">
      <c r="A26" s="64" t="s">
        <v>25</v>
      </c>
      <c r="B26" s="62">
        <f t="shared" si="0"/>
        <v>12623</v>
      </c>
      <c r="C26" s="62">
        <v>6101</v>
      </c>
      <c r="D26" s="62">
        <v>5016</v>
      </c>
      <c r="E26" s="62">
        <v>694</v>
      </c>
      <c r="F26" s="62">
        <v>812</v>
      </c>
    </row>
    <row r="27" spans="1:6" ht="12.6" customHeight="1">
      <c r="A27" s="64" t="s">
        <v>26</v>
      </c>
      <c r="B27" s="62">
        <f t="shared" si="0"/>
        <v>23179</v>
      </c>
      <c r="C27" s="62">
        <v>9421</v>
      </c>
      <c r="D27" s="62">
        <v>10307</v>
      </c>
      <c r="E27" s="62">
        <v>1725</v>
      </c>
      <c r="F27" s="62">
        <v>1726</v>
      </c>
    </row>
    <row r="28" spans="1:6" ht="12.6" customHeight="1">
      <c r="A28" s="64" t="s">
        <v>27</v>
      </c>
      <c r="B28" s="62">
        <f t="shared" si="0"/>
        <v>11799</v>
      </c>
      <c r="C28" s="62">
        <v>4738</v>
      </c>
      <c r="D28" s="62">
        <v>5438</v>
      </c>
      <c r="E28" s="62">
        <v>750</v>
      </c>
      <c r="F28" s="62">
        <v>873</v>
      </c>
    </row>
    <row r="29" spans="1:6" ht="12.6" customHeight="1">
      <c r="A29" s="64" t="s">
        <v>28</v>
      </c>
      <c r="B29" s="62">
        <f t="shared" si="0"/>
        <v>16138</v>
      </c>
      <c r="C29" s="62">
        <v>6998</v>
      </c>
      <c r="D29" s="62">
        <v>6983</v>
      </c>
      <c r="E29" s="62">
        <v>956</v>
      </c>
      <c r="F29" s="62">
        <v>1201</v>
      </c>
    </row>
    <row r="30" spans="1:6" ht="12.6" customHeight="1">
      <c r="A30" s="64" t="s">
        <v>29</v>
      </c>
      <c r="B30" s="62">
        <f t="shared" si="0"/>
        <v>44051</v>
      </c>
      <c r="C30" s="62">
        <v>21401</v>
      </c>
      <c r="D30" s="62">
        <v>17805</v>
      </c>
      <c r="E30" s="62">
        <v>2335</v>
      </c>
      <c r="F30" s="62">
        <v>2510</v>
      </c>
    </row>
    <row r="31" spans="1:6" ht="12.6" customHeight="1">
      <c r="A31" s="64" t="s">
        <v>30</v>
      </c>
      <c r="B31" s="62">
        <f t="shared" si="0"/>
        <v>8581</v>
      </c>
      <c r="C31" s="62">
        <v>3777</v>
      </c>
      <c r="D31" s="62">
        <v>3519</v>
      </c>
      <c r="E31" s="62">
        <v>557</v>
      </c>
      <c r="F31" s="62">
        <v>728</v>
      </c>
    </row>
    <row r="32" spans="1:6" ht="12.6" customHeight="1">
      <c r="A32" s="64" t="s">
        <v>31</v>
      </c>
      <c r="B32" s="62">
        <f t="shared" si="0"/>
        <v>30999</v>
      </c>
      <c r="C32" s="62">
        <v>12582</v>
      </c>
      <c r="D32" s="62">
        <v>14474</v>
      </c>
      <c r="E32" s="62">
        <v>1944</v>
      </c>
      <c r="F32" s="62">
        <v>1999</v>
      </c>
    </row>
    <row r="33" spans="1:6" ht="12.6" customHeight="1">
      <c r="A33" s="64" t="s">
        <v>32</v>
      </c>
      <c r="B33" s="62">
        <f t="shared" si="0"/>
        <v>36035</v>
      </c>
      <c r="C33" s="62">
        <v>15615</v>
      </c>
      <c r="D33" s="62">
        <v>15480</v>
      </c>
      <c r="E33" s="62">
        <v>2060</v>
      </c>
      <c r="F33" s="62">
        <v>2880</v>
      </c>
    </row>
    <row r="34" spans="1:6" ht="3" customHeight="1">
      <c r="A34" s="64"/>
      <c r="B34" s="62"/>
      <c r="C34" s="62"/>
      <c r="D34" s="62"/>
      <c r="E34" s="62"/>
      <c r="F34" s="62"/>
    </row>
    <row r="35" spans="1:6" ht="12.6" customHeight="1">
      <c r="A35" s="66" t="s">
        <v>33</v>
      </c>
      <c r="B35" s="62">
        <f>SUM(B16:B33)</f>
        <v>393194</v>
      </c>
      <c r="C35" s="62">
        <f>SUM(C16:C33)</f>
        <v>171926</v>
      </c>
      <c r="D35" s="62">
        <f>SUM(D16:D33)</f>
        <v>168595</v>
      </c>
      <c r="E35" s="62">
        <f>SUM(E16:E33)</f>
        <v>24244</v>
      </c>
      <c r="F35" s="62">
        <f>SUM(F16:F33)</f>
        <v>28429</v>
      </c>
    </row>
    <row r="36" spans="1:6" ht="3" customHeight="1">
      <c r="A36" s="67"/>
      <c r="B36" s="62"/>
      <c r="C36" s="62"/>
      <c r="D36" s="62"/>
      <c r="E36" s="62"/>
      <c r="F36" s="62"/>
    </row>
    <row r="37" spans="1:6" ht="12.6" customHeight="1">
      <c r="A37" s="68" t="s">
        <v>34</v>
      </c>
      <c r="B37" s="63">
        <f>B14+B35</f>
        <v>578886</v>
      </c>
      <c r="C37" s="63">
        <f>C14+C35</f>
        <v>272362</v>
      </c>
      <c r="D37" s="63">
        <f>D14+D35</f>
        <v>231458</v>
      </c>
      <c r="E37" s="63">
        <f>E14+E35</f>
        <v>32729</v>
      </c>
      <c r="F37" s="63">
        <f>F14+F35</f>
        <v>42337</v>
      </c>
    </row>
    <row r="38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F38"/>
  <sheetViews>
    <sheetView workbookViewId="0">
      <selection activeCell="I3" sqref="I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80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21230</v>
      </c>
      <c r="C8" s="62">
        <v>12858</v>
      </c>
      <c r="D8" s="62">
        <v>5922</v>
      </c>
      <c r="E8" s="62">
        <v>692</v>
      </c>
      <c r="F8" s="62">
        <v>1758</v>
      </c>
    </row>
    <row r="9" spans="1:6" ht="12.6" customHeight="1">
      <c r="A9" s="49" t="s">
        <v>10</v>
      </c>
      <c r="B9" s="62">
        <f>SUM(C9:F9)</f>
        <v>24755</v>
      </c>
      <c r="C9" s="62">
        <v>12137</v>
      </c>
      <c r="D9" s="62">
        <v>9500</v>
      </c>
      <c r="E9" s="62">
        <v>1382</v>
      </c>
      <c r="F9" s="62">
        <v>1736</v>
      </c>
    </row>
    <row r="10" spans="1:6" ht="12.6" customHeight="1">
      <c r="A10" s="49" t="s">
        <v>11</v>
      </c>
      <c r="B10" s="62">
        <f>SUM(C10:F10)</f>
        <v>45826</v>
      </c>
      <c r="C10" s="62">
        <v>22650</v>
      </c>
      <c r="D10" s="62">
        <v>16820</v>
      </c>
      <c r="E10" s="62">
        <v>2521</v>
      </c>
      <c r="F10" s="62">
        <v>3835</v>
      </c>
    </row>
    <row r="11" spans="1:6" ht="12.6" customHeight="1">
      <c r="A11" s="49" t="s">
        <v>12</v>
      </c>
      <c r="B11" s="62">
        <f>SUM(C11:F11)</f>
        <v>42477</v>
      </c>
      <c r="C11" s="62">
        <v>22614</v>
      </c>
      <c r="D11" s="62">
        <v>14917</v>
      </c>
      <c r="E11" s="62">
        <v>1850</v>
      </c>
      <c r="F11" s="62">
        <v>3096</v>
      </c>
    </row>
    <row r="12" spans="1:6" ht="12.6" customHeight="1">
      <c r="A12" s="50" t="s">
        <v>13</v>
      </c>
      <c r="B12" s="62">
        <f>SUM(C12:F12)</f>
        <v>49625</v>
      </c>
      <c r="C12" s="62">
        <v>28253</v>
      </c>
      <c r="D12" s="62">
        <v>15866</v>
      </c>
      <c r="E12" s="62">
        <v>2147</v>
      </c>
      <c r="F12" s="62">
        <v>3359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183913</v>
      </c>
      <c r="C14" s="62">
        <f>SUM(C8:C12)</f>
        <v>98512</v>
      </c>
      <c r="D14" s="62">
        <f>SUM(D8:D12)</f>
        <v>63025</v>
      </c>
      <c r="E14" s="62">
        <f>SUM(E8:E12)</f>
        <v>8592</v>
      </c>
      <c r="F14" s="62">
        <f>SUM(F8:F12)</f>
        <v>13784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66611</v>
      </c>
      <c r="C16" s="62">
        <v>30795</v>
      </c>
      <c r="D16" s="62">
        <v>27106</v>
      </c>
      <c r="E16" s="62">
        <v>3520</v>
      </c>
      <c r="F16" s="62">
        <v>5190</v>
      </c>
    </row>
    <row r="17" spans="1:6" ht="12.6" customHeight="1">
      <c r="A17" s="49" t="s">
        <v>71</v>
      </c>
      <c r="B17" s="62">
        <f t="shared" si="0"/>
        <v>6517</v>
      </c>
      <c r="C17" s="62">
        <v>3061</v>
      </c>
      <c r="D17" s="62">
        <v>2592</v>
      </c>
      <c r="E17" s="62">
        <v>446</v>
      </c>
      <c r="F17" s="62">
        <v>418</v>
      </c>
    </row>
    <row r="18" spans="1:6" ht="12.6" customHeight="1">
      <c r="A18" s="49" t="s">
        <v>17</v>
      </c>
      <c r="B18" s="62">
        <f t="shared" si="0"/>
        <v>12685</v>
      </c>
      <c r="C18" s="62">
        <v>5148</v>
      </c>
      <c r="D18" s="62">
        <v>5777</v>
      </c>
      <c r="E18" s="62">
        <v>903</v>
      </c>
      <c r="F18" s="62">
        <v>857</v>
      </c>
    </row>
    <row r="19" spans="1:6" ht="12.6" customHeight="1">
      <c r="A19" s="49" t="s">
        <v>18</v>
      </c>
      <c r="B19" s="62">
        <f t="shared" si="0"/>
        <v>16113</v>
      </c>
      <c r="C19" s="62">
        <v>7018</v>
      </c>
      <c r="D19" s="62">
        <v>6833</v>
      </c>
      <c r="E19" s="62">
        <v>1037</v>
      </c>
      <c r="F19" s="62">
        <v>1225</v>
      </c>
    </row>
    <row r="20" spans="1:6" ht="12.6" customHeight="1">
      <c r="A20" s="49" t="s">
        <v>19</v>
      </c>
      <c r="B20" s="62">
        <f t="shared" si="0"/>
        <v>27410</v>
      </c>
      <c r="C20" s="62">
        <v>11881</v>
      </c>
      <c r="D20" s="62">
        <v>11861</v>
      </c>
      <c r="E20" s="62">
        <v>1644</v>
      </c>
      <c r="F20" s="62">
        <v>2024</v>
      </c>
    </row>
    <row r="21" spans="1:6" ht="12.6" customHeight="1">
      <c r="A21" s="49" t="s">
        <v>20</v>
      </c>
      <c r="B21" s="62">
        <f t="shared" si="0"/>
        <v>9129</v>
      </c>
      <c r="C21" s="62">
        <v>3760</v>
      </c>
      <c r="D21" s="62">
        <v>4138</v>
      </c>
      <c r="E21" s="62">
        <v>539</v>
      </c>
      <c r="F21" s="62">
        <v>692</v>
      </c>
    </row>
    <row r="22" spans="1:6" ht="12.6" customHeight="1">
      <c r="A22" s="49" t="s">
        <v>21</v>
      </c>
      <c r="B22" s="62">
        <f t="shared" si="0"/>
        <v>29515</v>
      </c>
      <c r="C22" s="62">
        <v>12420</v>
      </c>
      <c r="D22" s="62">
        <v>12875</v>
      </c>
      <c r="E22" s="62">
        <v>2104</v>
      </c>
      <c r="F22" s="62">
        <v>2116</v>
      </c>
    </row>
    <row r="23" spans="1:6" ht="12.6" customHeight="1">
      <c r="A23" s="49" t="s">
        <v>22</v>
      </c>
      <c r="B23" s="62">
        <f t="shared" si="0"/>
        <v>25209</v>
      </c>
      <c r="C23" s="62">
        <v>9456</v>
      </c>
      <c r="D23" s="62">
        <v>11803</v>
      </c>
      <c r="E23" s="62">
        <v>2035</v>
      </c>
      <c r="F23" s="62">
        <v>1915</v>
      </c>
    </row>
    <row r="24" spans="1:6" ht="12.6" customHeight="1">
      <c r="A24" s="49" t="s">
        <v>23</v>
      </c>
      <c r="B24" s="62">
        <f t="shared" si="0"/>
        <v>6277</v>
      </c>
      <c r="C24" s="62">
        <v>2617</v>
      </c>
      <c r="D24" s="62">
        <v>2666</v>
      </c>
      <c r="E24" s="62">
        <v>482</v>
      </c>
      <c r="F24" s="62">
        <v>512</v>
      </c>
    </row>
    <row r="25" spans="1:6" ht="12.6" customHeight="1">
      <c r="A25" s="49" t="s">
        <v>24</v>
      </c>
      <c r="B25" s="62">
        <f t="shared" si="0"/>
        <v>8081</v>
      </c>
      <c r="C25" s="62">
        <v>3453</v>
      </c>
      <c r="D25" s="62">
        <v>3577</v>
      </c>
      <c r="E25" s="62">
        <v>478</v>
      </c>
      <c r="F25" s="62">
        <v>573</v>
      </c>
    </row>
    <row r="26" spans="1:6" ht="12.6" customHeight="1">
      <c r="A26" s="49" t="s">
        <v>25</v>
      </c>
      <c r="B26" s="62">
        <f t="shared" si="0"/>
        <v>12512</v>
      </c>
      <c r="C26" s="62">
        <v>5945</v>
      </c>
      <c r="D26" s="62">
        <v>5081</v>
      </c>
      <c r="E26" s="62">
        <v>689</v>
      </c>
      <c r="F26" s="62">
        <v>797</v>
      </c>
    </row>
    <row r="27" spans="1:6" ht="12.6" customHeight="1">
      <c r="A27" s="49" t="s">
        <v>26</v>
      </c>
      <c r="B27" s="62">
        <f t="shared" si="0"/>
        <v>23164</v>
      </c>
      <c r="C27" s="62">
        <v>9423</v>
      </c>
      <c r="D27" s="62">
        <v>10326</v>
      </c>
      <c r="E27" s="62">
        <v>1732</v>
      </c>
      <c r="F27" s="62">
        <v>1683</v>
      </c>
    </row>
    <row r="28" spans="1:6" ht="12.6" customHeight="1">
      <c r="A28" s="49" t="s">
        <v>27</v>
      </c>
      <c r="B28" s="62">
        <f t="shared" si="0"/>
        <v>11714</v>
      </c>
      <c r="C28" s="62">
        <v>4696</v>
      </c>
      <c r="D28" s="62">
        <v>5434</v>
      </c>
      <c r="E28" s="62">
        <v>718</v>
      </c>
      <c r="F28" s="62">
        <v>866</v>
      </c>
    </row>
    <row r="29" spans="1:6" ht="12.6" customHeight="1">
      <c r="A29" s="49" t="s">
        <v>28</v>
      </c>
      <c r="B29" s="62">
        <f t="shared" si="0"/>
        <v>15876</v>
      </c>
      <c r="C29" s="62">
        <v>6799</v>
      </c>
      <c r="D29" s="62">
        <v>6953</v>
      </c>
      <c r="E29" s="62">
        <v>942</v>
      </c>
      <c r="F29" s="62">
        <v>1182</v>
      </c>
    </row>
    <row r="30" spans="1:6" ht="12.6" customHeight="1">
      <c r="A30" s="49" t="s">
        <v>29</v>
      </c>
      <c r="B30" s="62">
        <f t="shared" si="0"/>
        <v>43540</v>
      </c>
      <c r="C30" s="62">
        <v>20973</v>
      </c>
      <c r="D30" s="62">
        <v>17722</v>
      </c>
      <c r="E30" s="62">
        <v>2355</v>
      </c>
      <c r="F30" s="62">
        <v>2490</v>
      </c>
    </row>
    <row r="31" spans="1:6" ht="12.6" customHeight="1">
      <c r="A31" s="49" t="s">
        <v>30</v>
      </c>
      <c r="B31" s="62">
        <f t="shared" si="0"/>
        <v>8464</v>
      </c>
      <c r="C31" s="62">
        <v>3676</v>
      </c>
      <c r="D31" s="62">
        <v>3510</v>
      </c>
      <c r="E31" s="62">
        <v>557</v>
      </c>
      <c r="F31" s="62">
        <v>721</v>
      </c>
    </row>
    <row r="32" spans="1:6" ht="12.6" customHeight="1">
      <c r="A32" s="49" t="s">
        <v>31</v>
      </c>
      <c r="B32" s="62">
        <f t="shared" si="0"/>
        <v>30739</v>
      </c>
      <c r="C32" s="62">
        <v>12406</v>
      </c>
      <c r="D32" s="62">
        <v>14417</v>
      </c>
      <c r="E32" s="62">
        <v>1972</v>
      </c>
      <c r="F32" s="62">
        <v>1944</v>
      </c>
    </row>
    <row r="33" spans="1:6" ht="12.6" customHeight="1">
      <c r="A33" s="49" t="s">
        <v>32</v>
      </c>
      <c r="B33" s="62">
        <f t="shared" si="0"/>
        <v>35585</v>
      </c>
      <c r="C33" s="62">
        <v>15314</v>
      </c>
      <c r="D33" s="62">
        <v>15305</v>
      </c>
      <c r="E33" s="62">
        <v>2081</v>
      </c>
      <c r="F33" s="62">
        <v>2885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389141</v>
      </c>
      <c r="C35" s="62">
        <f>SUM(C16:C33)</f>
        <v>168841</v>
      </c>
      <c r="D35" s="62">
        <f>SUM(D16:D33)</f>
        <v>167976</v>
      </c>
      <c r="E35" s="62">
        <f>SUM(E16:E33)</f>
        <v>24234</v>
      </c>
      <c r="F35" s="62">
        <f>SUM(F16:F33)</f>
        <v>28090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573054</v>
      </c>
      <c r="C37" s="63">
        <f>C14+C35</f>
        <v>267353</v>
      </c>
      <c r="D37" s="63">
        <f>D14+D35</f>
        <v>231001</v>
      </c>
      <c r="E37" s="63">
        <f>E14+E35</f>
        <v>32826</v>
      </c>
      <c r="F37" s="63">
        <f>F14+F35</f>
        <v>41874</v>
      </c>
    </row>
    <row r="38" spans="1:6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F38"/>
  <sheetViews>
    <sheetView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79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20876</v>
      </c>
      <c r="C8" s="62">
        <v>12421</v>
      </c>
      <c r="D8" s="62">
        <v>5975</v>
      </c>
      <c r="E8" s="62">
        <v>717</v>
      </c>
      <c r="F8" s="62">
        <v>1763</v>
      </c>
    </row>
    <row r="9" spans="1:6" ht="12.6" customHeight="1">
      <c r="A9" s="49" t="s">
        <v>10</v>
      </c>
      <c r="B9" s="62">
        <f>SUM(C9:F9)</f>
        <v>24491</v>
      </c>
      <c r="C9" s="62">
        <v>11908</v>
      </c>
      <c r="D9" s="62">
        <v>9518</v>
      </c>
      <c r="E9" s="62">
        <v>1356</v>
      </c>
      <c r="F9" s="62">
        <v>1709</v>
      </c>
    </row>
    <row r="10" spans="1:6" ht="12.6" customHeight="1">
      <c r="A10" s="49" t="s">
        <v>11</v>
      </c>
      <c r="B10" s="62">
        <f>SUM(C10:F10)</f>
        <v>45326</v>
      </c>
      <c r="C10" s="62">
        <v>22061</v>
      </c>
      <c r="D10" s="62">
        <v>16898</v>
      </c>
      <c r="E10" s="62">
        <v>2565</v>
      </c>
      <c r="F10" s="62">
        <v>3802</v>
      </c>
    </row>
    <row r="11" spans="1:6" ht="12.6" customHeight="1">
      <c r="A11" s="49" t="s">
        <v>12</v>
      </c>
      <c r="B11" s="62">
        <f>SUM(C11:F11)</f>
        <v>41993</v>
      </c>
      <c r="C11" s="62">
        <v>22169</v>
      </c>
      <c r="D11" s="62">
        <v>14860</v>
      </c>
      <c r="E11" s="62">
        <v>1880</v>
      </c>
      <c r="F11" s="62">
        <v>3084</v>
      </c>
    </row>
    <row r="12" spans="1:6" ht="12.6" customHeight="1">
      <c r="A12" s="50" t="s">
        <v>13</v>
      </c>
      <c r="B12" s="62">
        <f>SUM(C12:F12)</f>
        <v>48503</v>
      </c>
      <c r="C12" s="62">
        <v>26962</v>
      </c>
      <c r="D12" s="62">
        <v>15998</v>
      </c>
      <c r="E12" s="62">
        <v>2227</v>
      </c>
      <c r="F12" s="62">
        <v>3316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181189</v>
      </c>
      <c r="C14" s="62">
        <f>SUM(C8:C12)</f>
        <v>95521</v>
      </c>
      <c r="D14" s="62">
        <f>SUM(D8:D12)</f>
        <v>63249</v>
      </c>
      <c r="E14" s="62">
        <f>SUM(E8:E12)</f>
        <v>8745</v>
      </c>
      <c r="F14" s="62">
        <f>SUM(F8:F12)</f>
        <v>13674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65598</v>
      </c>
      <c r="C16" s="62">
        <v>29884</v>
      </c>
      <c r="D16" s="62">
        <v>27208</v>
      </c>
      <c r="E16" s="62">
        <v>3484</v>
      </c>
      <c r="F16" s="62">
        <v>5022</v>
      </c>
    </row>
    <row r="17" spans="1:6" ht="12.6" customHeight="1">
      <c r="A17" s="49" t="s">
        <v>71</v>
      </c>
      <c r="B17" s="62">
        <f t="shared" si="0"/>
        <v>6385</v>
      </c>
      <c r="C17" s="62">
        <v>2935</v>
      </c>
      <c r="D17" s="62">
        <v>2588</v>
      </c>
      <c r="E17" s="62">
        <v>443</v>
      </c>
      <c r="F17" s="62">
        <v>419</v>
      </c>
    </row>
    <row r="18" spans="1:6" ht="12.6" customHeight="1">
      <c r="A18" s="49" t="s">
        <v>17</v>
      </c>
      <c r="B18" s="62">
        <f t="shared" si="0"/>
        <v>12696</v>
      </c>
      <c r="C18" s="62">
        <v>5112</v>
      </c>
      <c r="D18" s="62">
        <v>5832</v>
      </c>
      <c r="E18" s="62">
        <v>912</v>
      </c>
      <c r="F18" s="62">
        <v>840</v>
      </c>
    </row>
    <row r="19" spans="1:6" ht="12.6" customHeight="1">
      <c r="A19" s="49" t="s">
        <v>18</v>
      </c>
      <c r="B19" s="62">
        <f t="shared" si="0"/>
        <v>15832</v>
      </c>
      <c r="C19" s="62">
        <v>6802</v>
      </c>
      <c r="D19" s="62">
        <v>6790</v>
      </c>
      <c r="E19" s="62">
        <v>1049</v>
      </c>
      <c r="F19" s="62">
        <v>1191</v>
      </c>
    </row>
    <row r="20" spans="1:6" ht="12.6" customHeight="1">
      <c r="A20" s="49" t="s">
        <v>19</v>
      </c>
      <c r="B20" s="62">
        <f t="shared" si="0"/>
        <v>27149</v>
      </c>
      <c r="C20" s="62">
        <v>11719</v>
      </c>
      <c r="D20" s="62">
        <v>11790</v>
      </c>
      <c r="E20" s="62">
        <v>1652</v>
      </c>
      <c r="F20" s="62">
        <v>1988</v>
      </c>
    </row>
    <row r="21" spans="1:6" ht="12.6" customHeight="1">
      <c r="A21" s="49" t="s">
        <v>20</v>
      </c>
      <c r="B21" s="62">
        <f t="shared" si="0"/>
        <v>8999</v>
      </c>
      <c r="C21" s="62">
        <v>3682</v>
      </c>
      <c r="D21" s="62">
        <v>4050</v>
      </c>
      <c r="E21" s="62">
        <v>551</v>
      </c>
      <c r="F21" s="62">
        <v>716</v>
      </c>
    </row>
    <row r="22" spans="1:6" ht="12.6" customHeight="1">
      <c r="A22" s="49" t="s">
        <v>21</v>
      </c>
      <c r="B22" s="62">
        <f t="shared" si="0"/>
        <v>28997</v>
      </c>
      <c r="C22" s="62">
        <v>12112</v>
      </c>
      <c r="D22" s="62">
        <v>12751</v>
      </c>
      <c r="E22" s="62">
        <v>2085</v>
      </c>
      <c r="F22" s="62">
        <v>2049</v>
      </c>
    </row>
    <row r="23" spans="1:6" ht="12.6" customHeight="1">
      <c r="A23" s="49" t="s">
        <v>22</v>
      </c>
      <c r="B23" s="62">
        <f t="shared" si="0"/>
        <v>25222</v>
      </c>
      <c r="C23" s="62">
        <v>9490</v>
      </c>
      <c r="D23" s="62">
        <v>11871</v>
      </c>
      <c r="E23" s="62">
        <v>2003</v>
      </c>
      <c r="F23" s="62">
        <v>1858</v>
      </c>
    </row>
    <row r="24" spans="1:6" ht="12.6" customHeight="1">
      <c r="A24" s="49" t="s">
        <v>23</v>
      </c>
      <c r="B24" s="62">
        <f t="shared" si="0"/>
        <v>6212</v>
      </c>
      <c r="C24" s="62">
        <v>2556</v>
      </c>
      <c r="D24" s="62">
        <v>2651</v>
      </c>
      <c r="E24" s="62">
        <v>494</v>
      </c>
      <c r="F24" s="62">
        <v>511</v>
      </c>
    </row>
    <row r="25" spans="1:6" ht="12.6" customHeight="1">
      <c r="A25" s="49" t="s">
        <v>24</v>
      </c>
      <c r="B25" s="62">
        <f t="shared" si="0"/>
        <v>8079</v>
      </c>
      <c r="C25" s="62">
        <v>3444</v>
      </c>
      <c r="D25" s="62">
        <v>3618</v>
      </c>
      <c r="E25" s="62">
        <v>457</v>
      </c>
      <c r="F25" s="62">
        <v>560</v>
      </c>
    </row>
    <row r="26" spans="1:6" ht="12.6" customHeight="1">
      <c r="A26" s="49" t="s">
        <v>25</v>
      </c>
      <c r="B26" s="62">
        <f t="shared" si="0"/>
        <v>12161</v>
      </c>
      <c r="C26" s="62">
        <v>5701</v>
      </c>
      <c r="D26" s="62">
        <v>5016</v>
      </c>
      <c r="E26" s="62">
        <v>692</v>
      </c>
      <c r="F26" s="62">
        <v>752</v>
      </c>
    </row>
    <row r="27" spans="1:6" ht="12.6" customHeight="1">
      <c r="A27" s="49" t="s">
        <v>26</v>
      </c>
      <c r="B27" s="62">
        <f t="shared" si="0"/>
        <v>23064</v>
      </c>
      <c r="C27" s="62">
        <v>9345</v>
      </c>
      <c r="D27" s="62">
        <v>10300</v>
      </c>
      <c r="E27" s="62">
        <v>1730</v>
      </c>
      <c r="F27" s="62">
        <v>1689</v>
      </c>
    </row>
    <row r="28" spans="1:6" ht="12.6" customHeight="1">
      <c r="A28" s="49" t="s">
        <v>27</v>
      </c>
      <c r="B28" s="62">
        <f t="shared" si="0"/>
        <v>11714</v>
      </c>
      <c r="C28" s="62">
        <v>4724</v>
      </c>
      <c r="D28" s="62">
        <v>5428</v>
      </c>
      <c r="E28" s="62">
        <v>703</v>
      </c>
      <c r="F28" s="62">
        <v>859</v>
      </c>
    </row>
    <row r="29" spans="1:6" ht="12.6" customHeight="1">
      <c r="A29" s="49" t="s">
        <v>28</v>
      </c>
      <c r="B29" s="62">
        <f t="shared" si="0"/>
        <v>15853</v>
      </c>
      <c r="C29" s="62">
        <v>6690</v>
      </c>
      <c r="D29" s="62">
        <v>7045</v>
      </c>
      <c r="E29" s="62">
        <v>966</v>
      </c>
      <c r="F29" s="62">
        <v>1152</v>
      </c>
    </row>
    <row r="30" spans="1:6" ht="12.6" customHeight="1">
      <c r="A30" s="49" t="s">
        <v>29</v>
      </c>
      <c r="B30" s="62">
        <f t="shared" si="0"/>
        <v>42860</v>
      </c>
      <c r="C30" s="62">
        <v>20353</v>
      </c>
      <c r="D30" s="62">
        <v>17712</v>
      </c>
      <c r="E30" s="62">
        <v>2342</v>
      </c>
      <c r="F30" s="62">
        <v>2453</v>
      </c>
    </row>
    <row r="31" spans="1:6" ht="12.6" customHeight="1">
      <c r="A31" s="49" t="s">
        <v>30</v>
      </c>
      <c r="B31" s="62">
        <f t="shared" si="0"/>
        <v>8387</v>
      </c>
      <c r="C31" s="62">
        <v>3599</v>
      </c>
      <c r="D31" s="62">
        <v>3524</v>
      </c>
      <c r="E31" s="62">
        <v>568</v>
      </c>
      <c r="F31" s="62">
        <v>696</v>
      </c>
    </row>
    <row r="32" spans="1:6" ht="12.6" customHeight="1">
      <c r="A32" s="49" t="s">
        <v>31</v>
      </c>
      <c r="B32" s="62">
        <f t="shared" si="0"/>
        <v>30642</v>
      </c>
      <c r="C32" s="62">
        <v>12286</v>
      </c>
      <c r="D32" s="62">
        <v>14385</v>
      </c>
      <c r="E32" s="62">
        <v>1999</v>
      </c>
      <c r="F32" s="62">
        <v>1972</v>
      </c>
    </row>
    <row r="33" spans="1:6" ht="12.6" customHeight="1">
      <c r="A33" s="49" t="s">
        <v>32</v>
      </c>
      <c r="B33" s="62">
        <f t="shared" si="0"/>
        <v>34873</v>
      </c>
      <c r="C33" s="62">
        <v>14817</v>
      </c>
      <c r="D33" s="62">
        <v>15200</v>
      </c>
      <c r="E33" s="62">
        <v>2113</v>
      </c>
      <c r="F33" s="62">
        <v>2743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384723</v>
      </c>
      <c r="C35" s="62">
        <f>SUM(C16:C33)</f>
        <v>165251</v>
      </c>
      <c r="D35" s="62">
        <f>SUM(D16:D33)</f>
        <v>167759</v>
      </c>
      <c r="E35" s="62">
        <f>SUM(E16:E33)</f>
        <v>24243</v>
      </c>
      <c r="F35" s="62">
        <f>SUM(F16:F33)</f>
        <v>27470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565912</v>
      </c>
      <c r="C37" s="63">
        <f>C14+C35</f>
        <v>260772</v>
      </c>
      <c r="D37" s="63">
        <f>D14+D35</f>
        <v>231008</v>
      </c>
      <c r="E37" s="63">
        <f>E14+E35</f>
        <v>32988</v>
      </c>
      <c r="F37" s="63">
        <f>F14+F35</f>
        <v>41144</v>
      </c>
    </row>
    <row r="38" spans="1:6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F38"/>
  <sheetViews>
    <sheetView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73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20729</v>
      </c>
      <c r="C8" s="62">
        <v>12139</v>
      </c>
      <c r="D8" s="62">
        <v>6086</v>
      </c>
      <c r="E8" s="62">
        <v>745</v>
      </c>
      <c r="F8" s="62">
        <v>1759</v>
      </c>
    </row>
    <row r="9" spans="1:6" ht="12.6" customHeight="1">
      <c r="A9" s="49" t="s">
        <v>10</v>
      </c>
      <c r="B9" s="62">
        <f>SUM(C9:F9)</f>
        <v>24228</v>
      </c>
      <c r="C9" s="62">
        <v>11689</v>
      </c>
      <c r="D9" s="62">
        <v>9546</v>
      </c>
      <c r="E9" s="62">
        <v>1304</v>
      </c>
      <c r="F9" s="62">
        <v>1689</v>
      </c>
    </row>
    <row r="10" spans="1:6" ht="12.6" customHeight="1">
      <c r="A10" s="49" t="s">
        <v>11</v>
      </c>
      <c r="B10" s="62">
        <f>SUM(C10:F10)</f>
        <v>45380</v>
      </c>
      <c r="C10" s="62">
        <v>21839</v>
      </c>
      <c r="D10" s="62">
        <v>17136</v>
      </c>
      <c r="E10" s="62">
        <v>2586</v>
      </c>
      <c r="F10" s="62">
        <v>3819</v>
      </c>
    </row>
    <row r="11" spans="1:6" ht="12.6" customHeight="1">
      <c r="A11" s="49" t="s">
        <v>12</v>
      </c>
      <c r="B11" s="62">
        <f>SUM(C11:F11)</f>
        <v>41620</v>
      </c>
      <c r="C11" s="62">
        <v>21676</v>
      </c>
      <c r="D11" s="62">
        <v>14878</v>
      </c>
      <c r="E11" s="62">
        <v>1963</v>
      </c>
      <c r="F11" s="62">
        <v>3103</v>
      </c>
    </row>
    <row r="12" spans="1:6" ht="12.6" customHeight="1">
      <c r="A12" s="50" t="s">
        <v>13</v>
      </c>
      <c r="B12" s="62">
        <f>SUM(C12:F12)</f>
        <v>48010</v>
      </c>
      <c r="C12" s="62">
        <v>26291</v>
      </c>
      <c r="D12" s="62">
        <v>16028</v>
      </c>
      <c r="E12" s="62">
        <v>2299</v>
      </c>
      <c r="F12" s="62">
        <v>3392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179967</v>
      </c>
      <c r="C14" s="62">
        <f>SUM(C8:C12)</f>
        <v>93634</v>
      </c>
      <c r="D14" s="62">
        <f>SUM(D8:D12)</f>
        <v>63674</v>
      </c>
      <c r="E14" s="62">
        <f>SUM(E8:E12)</f>
        <v>8897</v>
      </c>
      <c r="F14" s="62">
        <f>SUM(F8:F12)</f>
        <v>13762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65072</v>
      </c>
      <c r="C16" s="62">
        <v>29297</v>
      </c>
      <c r="D16" s="62">
        <v>27299</v>
      </c>
      <c r="E16" s="62">
        <v>3524</v>
      </c>
      <c r="F16" s="62">
        <v>4952</v>
      </c>
    </row>
    <row r="17" spans="1:6" ht="12.6" customHeight="1">
      <c r="A17" s="49" t="s">
        <v>71</v>
      </c>
      <c r="B17" s="62">
        <f t="shared" si="0"/>
        <v>6169</v>
      </c>
      <c r="C17" s="62">
        <v>2706</v>
      </c>
      <c r="D17" s="62">
        <v>2603</v>
      </c>
      <c r="E17" s="62">
        <v>443</v>
      </c>
      <c r="F17" s="62">
        <v>417</v>
      </c>
    </row>
    <row r="18" spans="1:6" ht="12.6" customHeight="1">
      <c r="A18" s="49" t="s">
        <v>17</v>
      </c>
      <c r="B18" s="62">
        <f t="shared" si="0"/>
        <v>12638</v>
      </c>
      <c r="C18" s="62">
        <v>5025</v>
      </c>
      <c r="D18" s="62">
        <v>5872</v>
      </c>
      <c r="E18" s="62">
        <v>922</v>
      </c>
      <c r="F18" s="62">
        <v>819</v>
      </c>
    </row>
    <row r="19" spans="1:6" ht="12.6" customHeight="1">
      <c r="A19" s="49" t="s">
        <v>18</v>
      </c>
      <c r="B19" s="62">
        <f t="shared" si="0"/>
        <v>15691</v>
      </c>
      <c r="C19" s="62">
        <v>6685</v>
      </c>
      <c r="D19" s="62">
        <v>6747</v>
      </c>
      <c r="E19" s="62">
        <v>1083</v>
      </c>
      <c r="F19" s="62">
        <v>1176</v>
      </c>
    </row>
    <row r="20" spans="1:6" ht="12.6" customHeight="1">
      <c r="A20" s="49" t="s">
        <v>19</v>
      </c>
      <c r="B20" s="62">
        <f t="shared" si="0"/>
        <v>26775</v>
      </c>
      <c r="C20" s="62">
        <v>11489</v>
      </c>
      <c r="D20" s="62">
        <v>11674</v>
      </c>
      <c r="E20" s="62">
        <v>1636</v>
      </c>
      <c r="F20" s="62">
        <v>1976</v>
      </c>
    </row>
    <row r="21" spans="1:6" ht="12.6" customHeight="1">
      <c r="A21" s="49" t="s">
        <v>20</v>
      </c>
      <c r="B21" s="62">
        <f t="shared" si="0"/>
        <v>9002</v>
      </c>
      <c r="C21" s="62">
        <v>3668</v>
      </c>
      <c r="D21" s="62">
        <v>4089</v>
      </c>
      <c r="E21" s="62">
        <v>559</v>
      </c>
      <c r="F21" s="62">
        <v>686</v>
      </c>
    </row>
    <row r="22" spans="1:6" ht="12.6" customHeight="1">
      <c r="A22" s="49" t="s">
        <v>21</v>
      </c>
      <c r="B22" s="62">
        <f t="shared" si="0"/>
        <v>28710</v>
      </c>
      <c r="C22" s="62">
        <v>11867</v>
      </c>
      <c r="D22" s="62">
        <v>12688</v>
      </c>
      <c r="E22" s="62">
        <v>2089</v>
      </c>
      <c r="F22" s="62">
        <v>2066</v>
      </c>
    </row>
    <row r="23" spans="1:6" ht="12.6" customHeight="1">
      <c r="A23" s="49" t="s">
        <v>22</v>
      </c>
      <c r="B23" s="62">
        <f t="shared" si="0"/>
        <v>25249</v>
      </c>
      <c r="C23" s="62">
        <v>9520</v>
      </c>
      <c r="D23" s="62">
        <v>11919</v>
      </c>
      <c r="E23" s="62">
        <v>2011</v>
      </c>
      <c r="F23" s="62">
        <v>1799</v>
      </c>
    </row>
    <row r="24" spans="1:6" ht="12.6" customHeight="1">
      <c r="A24" s="49" t="s">
        <v>23</v>
      </c>
      <c r="B24" s="62">
        <f t="shared" si="0"/>
        <v>6185</v>
      </c>
      <c r="C24" s="62">
        <v>2508</v>
      </c>
      <c r="D24" s="62">
        <v>2680</v>
      </c>
      <c r="E24" s="62">
        <v>508</v>
      </c>
      <c r="F24" s="62">
        <v>489</v>
      </c>
    </row>
    <row r="25" spans="1:6" ht="12.6" customHeight="1">
      <c r="A25" s="49" t="s">
        <v>24</v>
      </c>
      <c r="B25" s="62">
        <f t="shared" si="0"/>
        <v>8100</v>
      </c>
      <c r="C25" s="62">
        <v>3452</v>
      </c>
      <c r="D25" s="62">
        <v>3632</v>
      </c>
      <c r="E25" s="62">
        <v>457</v>
      </c>
      <c r="F25" s="62">
        <v>559</v>
      </c>
    </row>
    <row r="26" spans="1:6" ht="12.6" customHeight="1">
      <c r="A26" s="49" t="s">
        <v>25</v>
      </c>
      <c r="B26" s="62">
        <f t="shared" si="0"/>
        <v>11848</v>
      </c>
      <c r="C26" s="62">
        <v>5363</v>
      </c>
      <c r="D26" s="62">
        <v>5060</v>
      </c>
      <c r="E26" s="62">
        <v>688</v>
      </c>
      <c r="F26" s="62">
        <v>737</v>
      </c>
    </row>
    <row r="27" spans="1:6" ht="12.6" customHeight="1">
      <c r="A27" s="49" t="s">
        <v>26</v>
      </c>
      <c r="B27" s="62">
        <f t="shared" si="0"/>
        <v>22945</v>
      </c>
      <c r="C27" s="62">
        <v>9189</v>
      </c>
      <c r="D27" s="62">
        <v>10354</v>
      </c>
      <c r="E27" s="62">
        <v>1716</v>
      </c>
      <c r="F27" s="62">
        <v>1686</v>
      </c>
    </row>
    <row r="28" spans="1:6" ht="12.6" customHeight="1">
      <c r="A28" s="49" t="s">
        <v>27</v>
      </c>
      <c r="B28" s="62">
        <f t="shared" si="0"/>
        <v>11761</v>
      </c>
      <c r="C28" s="62">
        <v>4741</v>
      </c>
      <c r="D28" s="62">
        <v>5524</v>
      </c>
      <c r="E28" s="62">
        <v>688</v>
      </c>
      <c r="F28" s="62">
        <v>808</v>
      </c>
    </row>
    <row r="29" spans="1:6" ht="12.6" customHeight="1">
      <c r="A29" s="49" t="s">
        <v>28</v>
      </c>
      <c r="B29" s="62">
        <f t="shared" si="0"/>
        <v>15791</v>
      </c>
      <c r="C29" s="62">
        <v>6626</v>
      </c>
      <c r="D29" s="62">
        <v>7018</v>
      </c>
      <c r="E29" s="62">
        <v>979</v>
      </c>
      <c r="F29" s="62">
        <v>1168</v>
      </c>
    </row>
    <row r="30" spans="1:6" ht="12.6" customHeight="1">
      <c r="A30" s="49" t="s">
        <v>29</v>
      </c>
      <c r="B30" s="62">
        <f t="shared" si="0"/>
        <v>42425</v>
      </c>
      <c r="C30" s="62">
        <v>19768</v>
      </c>
      <c r="D30" s="62">
        <v>17822</v>
      </c>
      <c r="E30" s="62">
        <v>2375</v>
      </c>
      <c r="F30" s="62">
        <v>2460</v>
      </c>
    </row>
    <row r="31" spans="1:6" ht="12.6" customHeight="1">
      <c r="A31" s="49" t="s">
        <v>30</v>
      </c>
      <c r="B31" s="62">
        <f t="shared" si="0"/>
        <v>8367</v>
      </c>
      <c r="C31" s="62">
        <v>3561</v>
      </c>
      <c r="D31" s="62">
        <v>3577</v>
      </c>
      <c r="E31" s="62">
        <v>569</v>
      </c>
      <c r="F31" s="62">
        <v>660</v>
      </c>
    </row>
    <row r="32" spans="1:6" ht="12.6" customHeight="1">
      <c r="A32" s="49" t="s">
        <v>31</v>
      </c>
      <c r="B32" s="62">
        <f t="shared" si="0"/>
        <v>30351</v>
      </c>
      <c r="C32" s="62">
        <v>12114</v>
      </c>
      <c r="D32" s="62">
        <v>14346</v>
      </c>
      <c r="E32" s="62">
        <v>2024</v>
      </c>
      <c r="F32" s="62">
        <v>1867</v>
      </c>
    </row>
    <row r="33" spans="1:6" ht="12.6" customHeight="1">
      <c r="A33" s="49" t="s">
        <v>32</v>
      </c>
      <c r="B33" s="62">
        <f t="shared" si="0"/>
        <v>34392</v>
      </c>
      <c r="C33" s="62">
        <v>14545</v>
      </c>
      <c r="D33" s="62">
        <v>15059</v>
      </c>
      <c r="E33" s="62">
        <v>2129</v>
      </c>
      <c r="F33" s="62">
        <v>2659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381471</v>
      </c>
      <c r="C35" s="62">
        <f>SUM(C16:C33)</f>
        <v>162124</v>
      </c>
      <c r="D35" s="62">
        <f>SUM(D16:D33)</f>
        <v>167963</v>
      </c>
      <c r="E35" s="62">
        <f>SUM(E16:E33)</f>
        <v>24400</v>
      </c>
      <c r="F35" s="62">
        <f>SUM(F16:F33)</f>
        <v>26984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561438</v>
      </c>
      <c r="C37" s="63">
        <f>C14+C35</f>
        <v>255758</v>
      </c>
      <c r="D37" s="63">
        <f>D14+D35</f>
        <v>231637</v>
      </c>
      <c r="E37" s="63">
        <f>E14+E35</f>
        <v>33297</v>
      </c>
      <c r="F37" s="63">
        <f>F14+F35</f>
        <v>40746</v>
      </c>
    </row>
    <row r="38" spans="1:6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F38"/>
  <sheetViews>
    <sheetView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74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20870</v>
      </c>
      <c r="C8" s="62">
        <v>12125</v>
      </c>
      <c r="D8" s="62">
        <v>6215</v>
      </c>
      <c r="E8" s="62">
        <v>768</v>
      </c>
      <c r="F8" s="62">
        <v>1762</v>
      </c>
    </row>
    <row r="9" spans="1:6" ht="12.6" customHeight="1">
      <c r="A9" s="49" t="s">
        <v>10</v>
      </c>
      <c r="B9" s="62">
        <f>SUM(C9:F9)</f>
        <v>24306</v>
      </c>
      <c r="C9" s="62">
        <v>11618</v>
      </c>
      <c r="D9" s="62">
        <v>9681</v>
      </c>
      <c r="E9" s="62">
        <v>1315</v>
      </c>
      <c r="F9" s="62">
        <v>1692</v>
      </c>
    </row>
    <row r="10" spans="1:6" ht="12.6" customHeight="1">
      <c r="A10" s="49" t="s">
        <v>11</v>
      </c>
      <c r="B10" s="62">
        <f>SUM(C10:F10)</f>
        <v>45076</v>
      </c>
      <c r="C10" s="62">
        <v>21480</v>
      </c>
      <c r="D10" s="62">
        <v>17152</v>
      </c>
      <c r="E10" s="62">
        <v>2637</v>
      </c>
      <c r="F10" s="62">
        <v>3807</v>
      </c>
    </row>
    <row r="11" spans="1:6" ht="12.6" customHeight="1">
      <c r="A11" s="49" t="s">
        <v>12</v>
      </c>
      <c r="B11" s="62">
        <f>SUM(C11:F11)</f>
        <v>41369</v>
      </c>
      <c r="C11" s="62">
        <v>21213</v>
      </c>
      <c r="D11" s="62">
        <v>14960</v>
      </c>
      <c r="E11" s="62">
        <v>2035</v>
      </c>
      <c r="F11" s="62">
        <v>3161</v>
      </c>
    </row>
    <row r="12" spans="1:6" ht="12.6" customHeight="1">
      <c r="A12" s="50" t="s">
        <v>13</v>
      </c>
      <c r="B12" s="62">
        <f>SUM(C12:F12)</f>
        <v>48098</v>
      </c>
      <c r="C12" s="62">
        <v>26100</v>
      </c>
      <c r="D12" s="62">
        <v>16258</v>
      </c>
      <c r="E12" s="62">
        <v>2302</v>
      </c>
      <c r="F12" s="62">
        <v>3438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179719</v>
      </c>
      <c r="C14" s="62">
        <f>SUM(C8:C12)</f>
        <v>92536</v>
      </c>
      <c r="D14" s="62">
        <f>SUM(D8:D12)</f>
        <v>64266</v>
      </c>
      <c r="E14" s="62">
        <f>SUM(E8:E12)</f>
        <v>9057</v>
      </c>
      <c r="F14" s="62">
        <f>SUM(F8:F12)</f>
        <v>13860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65147</v>
      </c>
      <c r="C16" s="62">
        <v>29202</v>
      </c>
      <c r="D16" s="62">
        <v>27428</v>
      </c>
      <c r="E16" s="62">
        <v>3594</v>
      </c>
      <c r="F16" s="62">
        <v>4923</v>
      </c>
    </row>
    <row r="17" spans="1:6" ht="12.6" customHeight="1">
      <c r="A17" s="49" t="s">
        <v>71</v>
      </c>
      <c r="B17" s="62">
        <f t="shared" si="0"/>
        <v>6160</v>
      </c>
      <c r="C17" s="62">
        <v>2691</v>
      </c>
      <c r="D17" s="62">
        <v>2614</v>
      </c>
      <c r="E17" s="62">
        <v>444</v>
      </c>
      <c r="F17" s="62">
        <v>411</v>
      </c>
    </row>
    <row r="18" spans="1:6" ht="12.6" customHeight="1">
      <c r="A18" s="49" t="s">
        <v>17</v>
      </c>
      <c r="B18" s="62">
        <f t="shared" si="0"/>
        <v>12813</v>
      </c>
      <c r="C18" s="62">
        <v>5107</v>
      </c>
      <c r="D18" s="62">
        <v>5964</v>
      </c>
      <c r="E18" s="62">
        <v>926</v>
      </c>
      <c r="F18" s="62">
        <v>816</v>
      </c>
    </row>
    <row r="19" spans="1:6" ht="12.6" customHeight="1">
      <c r="A19" s="49" t="s">
        <v>18</v>
      </c>
      <c r="B19" s="62">
        <f t="shared" si="0"/>
        <v>15925</v>
      </c>
      <c r="C19" s="62">
        <v>6813</v>
      </c>
      <c r="D19" s="62">
        <v>6837</v>
      </c>
      <c r="E19" s="62">
        <v>1114</v>
      </c>
      <c r="F19" s="62">
        <v>1161</v>
      </c>
    </row>
    <row r="20" spans="1:6" ht="12.6" customHeight="1">
      <c r="A20" s="49" t="s">
        <v>19</v>
      </c>
      <c r="B20" s="62">
        <f t="shared" si="0"/>
        <v>26854</v>
      </c>
      <c r="C20" s="62">
        <v>11438</v>
      </c>
      <c r="D20" s="62">
        <v>11802</v>
      </c>
      <c r="E20" s="62">
        <v>1644</v>
      </c>
      <c r="F20" s="62">
        <v>1970</v>
      </c>
    </row>
    <row r="21" spans="1:6" ht="12.6" customHeight="1">
      <c r="A21" s="49" t="s">
        <v>20</v>
      </c>
      <c r="B21" s="62">
        <f t="shared" si="0"/>
        <v>8981</v>
      </c>
      <c r="C21" s="62">
        <v>3643</v>
      </c>
      <c r="D21" s="62">
        <v>4116</v>
      </c>
      <c r="E21" s="62">
        <v>548</v>
      </c>
      <c r="F21" s="62">
        <v>674</v>
      </c>
    </row>
    <row r="22" spans="1:6" ht="12.6" customHeight="1">
      <c r="A22" s="49" t="s">
        <v>21</v>
      </c>
      <c r="B22" s="62">
        <f t="shared" si="0"/>
        <v>28699</v>
      </c>
      <c r="C22" s="62">
        <v>11792</v>
      </c>
      <c r="D22" s="62">
        <v>12762</v>
      </c>
      <c r="E22" s="62">
        <v>2097</v>
      </c>
      <c r="F22" s="62">
        <v>2048</v>
      </c>
    </row>
    <row r="23" spans="1:6" ht="12.6" customHeight="1">
      <c r="A23" s="49" t="s">
        <v>22</v>
      </c>
      <c r="B23" s="62">
        <f t="shared" si="0"/>
        <v>25259</v>
      </c>
      <c r="C23" s="62">
        <v>9548</v>
      </c>
      <c r="D23" s="62">
        <v>11904</v>
      </c>
      <c r="E23" s="62">
        <v>2034</v>
      </c>
      <c r="F23" s="62">
        <v>1773</v>
      </c>
    </row>
    <row r="24" spans="1:6" ht="12.6" customHeight="1">
      <c r="A24" s="49" t="s">
        <v>23</v>
      </c>
      <c r="B24" s="62">
        <f t="shared" si="0"/>
        <v>6281</v>
      </c>
      <c r="C24" s="62">
        <v>2543</v>
      </c>
      <c r="D24" s="62">
        <v>2740</v>
      </c>
      <c r="E24" s="62">
        <v>510</v>
      </c>
      <c r="F24" s="62">
        <v>488</v>
      </c>
    </row>
    <row r="25" spans="1:6" ht="12.6" customHeight="1">
      <c r="A25" s="49" t="s">
        <v>24</v>
      </c>
      <c r="B25" s="62">
        <f t="shared" si="0"/>
        <v>8021</v>
      </c>
      <c r="C25" s="62">
        <v>3400</v>
      </c>
      <c r="D25" s="62">
        <v>3622</v>
      </c>
      <c r="E25" s="62">
        <v>449</v>
      </c>
      <c r="F25" s="62">
        <v>550</v>
      </c>
    </row>
    <row r="26" spans="1:6" ht="12.6" customHeight="1">
      <c r="A26" s="49" t="s">
        <v>25</v>
      </c>
      <c r="B26" s="62">
        <f t="shared" si="0"/>
        <v>11641</v>
      </c>
      <c r="C26" s="62">
        <v>5198</v>
      </c>
      <c r="D26" s="62">
        <v>5045</v>
      </c>
      <c r="E26" s="62">
        <v>683</v>
      </c>
      <c r="F26" s="62">
        <v>715</v>
      </c>
    </row>
    <row r="27" spans="1:6" ht="12.6" customHeight="1">
      <c r="A27" s="49" t="s">
        <v>26</v>
      </c>
      <c r="B27" s="62">
        <f t="shared" si="0"/>
        <v>22979</v>
      </c>
      <c r="C27" s="62">
        <v>9148</v>
      </c>
      <c r="D27" s="62">
        <v>10413</v>
      </c>
      <c r="E27" s="62">
        <v>1746</v>
      </c>
      <c r="F27" s="62">
        <v>1672</v>
      </c>
    </row>
    <row r="28" spans="1:6" ht="12.6" customHeight="1">
      <c r="A28" s="49" t="s">
        <v>27</v>
      </c>
      <c r="B28" s="62">
        <f t="shared" si="0"/>
        <v>11819</v>
      </c>
      <c r="C28" s="62">
        <v>4744</v>
      </c>
      <c r="D28" s="62">
        <v>5613</v>
      </c>
      <c r="E28" s="62">
        <v>661</v>
      </c>
      <c r="F28" s="62">
        <v>801</v>
      </c>
    </row>
    <row r="29" spans="1:6" ht="12.6" customHeight="1">
      <c r="A29" s="49" t="s">
        <v>28</v>
      </c>
      <c r="B29" s="62">
        <f t="shared" si="0"/>
        <v>15771</v>
      </c>
      <c r="C29" s="62">
        <v>6597</v>
      </c>
      <c r="D29" s="62">
        <v>7044</v>
      </c>
      <c r="E29" s="62">
        <v>1001</v>
      </c>
      <c r="F29" s="62">
        <v>1129</v>
      </c>
    </row>
    <row r="30" spans="1:6" ht="12.6" customHeight="1">
      <c r="A30" s="49" t="s">
        <v>29</v>
      </c>
      <c r="B30" s="62">
        <f t="shared" si="0"/>
        <v>42432</v>
      </c>
      <c r="C30" s="62">
        <v>19759</v>
      </c>
      <c r="D30" s="62">
        <v>17814</v>
      </c>
      <c r="E30" s="62">
        <v>2435</v>
      </c>
      <c r="F30" s="62">
        <v>2424</v>
      </c>
    </row>
    <row r="31" spans="1:6" ht="12.6" customHeight="1">
      <c r="A31" s="49" t="s">
        <v>30</v>
      </c>
      <c r="B31" s="62">
        <f t="shared" si="0"/>
        <v>8387</v>
      </c>
      <c r="C31" s="62">
        <v>3539</v>
      </c>
      <c r="D31" s="62">
        <v>3598</v>
      </c>
      <c r="E31" s="62">
        <v>591</v>
      </c>
      <c r="F31" s="62">
        <v>659</v>
      </c>
    </row>
    <row r="32" spans="1:6" ht="12.6" customHeight="1">
      <c r="A32" s="49" t="s">
        <v>31</v>
      </c>
      <c r="B32" s="62">
        <f t="shared" si="0"/>
        <v>30285</v>
      </c>
      <c r="C32" s="62">
        <v>12077</v>
      </c>
      <c r="D32" s="62">
        <v>14301</v>
      </c>
      <c r="E32" s="62">
        <v>2044</v>
      </c>
      <c r="F32" s="62">
        <v>1863</v>
      </c>
    </row>
    <row r="33" spans="1:6" ht="12.6" customHeight="1">
      <c r="A33" s="49" t="s">
        <v>32</v>
      </c>
      <c r="B33" s="62">
        <f t="shared" si="0"/>
        <v>34353</v>
      </c>
      <c r="C33" s="62">
        <v>14417</v>
      </c>
      <c r="D33" s="62">
        <v>15099</v>
      </c>
      <c r="E33" s="62">
        <v>2192</v>
      </c>
      <c r="F33" s="62">
        <v>2645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381807</v>
      </c>
      <c r="C35" s="62">
        <f>SUM(C16:C33)</f>
        <v>161656</v>
      </c>
      <c r="D35" s="62">
        <f>SUM(D16:D33)</f>
        <v>168716</v>
      </c>
      <c r="E35" s="62">
        <f>SUM(E16:E33)</f>
        <v>24713</v>
      </c>
      <c r="F35" s="62">
        <f>SUM(F16:F33)</f>
        <v>26722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561526</v>
      </c>
      <c r="C37" s="63">
        <f>C14+C35</f>
        <v>254192</v>
      </c>
      <c r="D37" s="63">
        <f>D14+D35</f>
        <v>232982</v>
      </c>
      <c r="E37" s="63">
        <f>E14+E35</f>
        <v>33770</v>
      </c>
      <c r="F37" s="63">
        <f>F14+F35</f>
        <v>40582</v>
      </c>
    </row>
    <row r="38" spans="1:6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F50"/>
  <sheetViews>
    <sheetView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75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20748</v>
      </c>
      <c r="C8" s="62">
        <v>11813</v>
      </c>
      <c r="D8" s="62">
        <v>6364</v>
      </c>
      <c r="E8" s="62">
        <v>793</v>
      </c>
      <c r="F8" s="62">
        <v>1778</v>
      </c>
    </row>
    <row r="9" spans="1:6" ht="12.6" customHeight="1">
      <c r="A9" s="49" t="s">
        <v>10</v>
      </c>
      <c r="B9" s="62">
        <f>SUM(C9:F9)</f>
        <v>24346</v>
      </c>
      <c r="C9" s="62">
        <v>11531</v>
      </c>
      <c r="D9" s="62">
        <v>9834</v>
      </c>
      <c r="E9" s="62">
        <v>1347</v>
      </c>
      <c r="F9" s="62">
        <v>1634</v>
      </c>
    </row>
    <row r="10" spans="1:6" ht="12.6" customHeight="1">
      <c r="A10" s="49" t="s">
        <v>11</v>
      </c>
      <c r="B10" s="62">
        <f>SUM(C10:F10)</f>
        <v>44938</v>
      </c>
      <c r="C10" s="62">
        <v>21176</v>
      </c>
      <c r="D10" s="62">
        <v>17312</v>
      </c>
      <c r="E10" s="62">
        <v>2690</v>
      </c>
      <c r="F10" s="62">
        <v>3760</v>
      </c>
    </row>
    <row r="11" spans="1:6" ht="12.6" customHeight="1">
      <c r="A11" s="49" t="s">
        <v>12</v>
      </c>
      <c r="B11" s="62">
        <f>SUM(C11:F11)</f>
        <v>40896</v>
      </c>
      <c r="C11" s="62">
        <v>20684</v>
      </c>
      <c r="D11" s="62">
        <v>15018</v>
      </c>
      <c r="E11" s="62">
        <v>2058</v>
      </c>
      <c r="F11" s="62">
        <v>3136</v>
      </c>
    </row>
    <row r="12" spans="1:6" ht="12.6" customHeight="1">
      <c r="A12" s="50" t="s">
        <v>13</v>
      </c>
      <c r="B12" s="62">
        <f>SUM(C12:F12)</f>
        <v>47940</v>
      </c>
      <c r="C12" s="62">
        <v>25690</v>
      </c>
      <c r="D12" s="62">
        <v>16406</v>
      </c>
      <c r="E12" s="62">
        <v>2399</v>
      </c>
      <c r="F12" s="62">
        <v>3445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178868</v>
      </c>
      <c r="C14" s="62">
        <f>SUM(C8:C12)</f>
        <v>90894</v>
      </c>
      <c r="D14" s="62">
        <f>SUM(D8:D12)</f>
        <v>64934</v>
      </c>
      <c r="E14" s="62">
        <f>SUM(E8:E12)</f>
        <v>9287</v>
      </c>
      <c r="F14" s="62">
        <f>SUM(F8:F12)</f>
        <v>13753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64806</v>
      </c>
      <c r="C16" s="62">
        <v>28576</v>
      </c>
      <c r="D16" s="62">
        <v>27663</v>
      </c>
      <c r="E16" s="62">
        <v>3677</v>
      </c>
      <c r="F16" s="62">
        <v>4890</v>
      </c>
    </row>
    <row r="17" spans="1:6" ht="12.6" customHeight="1">
      <c r="A17" s="49" t="s">
        <v>71</v>
      </c>
      <c r="B17" s="62">
        <f t="shared" si="0"/>
        <v>6142</v>
      </c>
      <c r="C17" s="62">
        <v>2672</v>
      </c>
      <c r="D17" s="62">
        <v>2659</v>
      </c>
      <c r="E17" s="62">
        <v>422</v>
      </c>
      <c r="F17" s="62">
        <v>389</v>
      </c>
    </row>
    <row r="18" spans="1:6" ht="12.6" customHeight="1">
      <c r="A18" s="49" t="s">
        <v>17</v>
      </c>
      <c r="B18" s="62">
        <f t="shared" si="0"/>
        <v>12838</v>
      </c>
      <c r="C18" s="62">
        <v>5092</v>
      </c>
      <c r="D18" s="62">
        <v>6033</v>
      </c>
      <c r="E18" s="62">
        <v>918</v>
      </c>
      <c r="F18" s="62">
        <v>795</v>
      </c>
    </row>
    <row r="19" spans="1:6" ht="12.6" customHeight="1">
      <c r="A19" s="49" t="s">
        <v>18</v>
      </c>
      <c r="B19" s="62">
        <f t="shared" si="0"/>
        <v>16034</v>
      </c>
      <c r="C19" s="62">
        <v>6835</v>
      </c>
      <c r="D19" s="62">
        <v>6941</v>
      </c>
      <c r="E19" s="62">
        <v>1136</v>
      </c>
      <c r="F19" s="62">
        <v>1122</v>
      </c>
    </row>
    <row r="20" spans="1:6" ht="12.6" customHeight="1">
      <c r="A20" s="49" t="s">
        <v>19</v>
      </c>
      <c r="B20" s="62">
        <f t="shared" si="0"/>
        <v>26752</v>
      </c>
      <c r="C20" s="62">
        <v>11210</v>
      </c>
      <c r="D20" s="62">
        <v>11889</v>
      </c>
      <c r="E20" s="62">
        <v>1694</v>
      </c>
      <c r="F20" s="62">
        <v>1959</v>
      </c>
    </row>
    <row r="21" spans="1:6" ht="12.6" customHeight="1">
      <c r="A21" s="49" t="s">
        <v>20</v>
      </c>
      <c r="B21" s="62">
        <f t="shared" si="0"/>
        <v>8970</v>
      </c>
      <c r="C21" s="62">
        <v>3640</v>
      </c>
      <c r="D21" s="62">
        <v>4117</v>
      </c>
      <c r="E21" s="62">
        <v>565</v>
      </c>
      <c r="F21" s="62">
        <v>648</v>
      </c>
    </row>
    <row r="22" spans="1:6" ht="12.6" customHeight="1">
      <c r="A22" s="49" t="s">
        <v>21</v>
      </c>
      <c r="B22" s="62">
        <f t="shared" si="0"/>
        <v>28640</v>
      </c>
      <c r="C22" s="62">
        <v>11671</v>
      </c>
      <c r="D22" s="62">
        <v>12840</v>
      </c>
      <c r="E22" s="62">
        <v>2121</v>
      </c>
      <c r="F22" s="62">
        <v>2008</v>
      </c>
    </row>
    <row r="23" spans="1:6" ht="12.6" customHeight="1">
      <c r="A23" s="49" t="s">
        <v>22</v>
      </c>
      <c r="B23" s="62">
        <f t="shared" si="0"/>
        <v>25145</v>
      </c>
      <c r="C23" s="62">
        <v>9427</v>
      </c>
      <c r="D23" s="62">
        <v>11976</v>
      </c>
      <c r="E23" s="62">
        <v>2023</v>
      </c>
      <c r="F23" s="62">
        <v>1719</v>
      </c>
    </row>
    <row r="24" spans="1:6" ht="12.6" customHeight="1">
      <c r="A24" s="49" t="s">
        <v>23</v>
      </c>
      <c r="B24" s="62">
        <f t="shared" si="0"/>
        <v>6268</v>
      </c>
      <c r="C24" s="62">
        <v>2516</v>
      </c>
      <c r="D24" s="62">
        <v>2760</v>
      </c>
      <c r="E24" s="62">
        <v>523</v>
      </c>
      <c r="F24" s="62">
        <v>469</v>
      </c>
    </row>
    <row r="25" spans="1:6" ht="12.6" customHeight="1">
      <c r="A25" s="49" t="s">
        <v>24</v>
      </c>
      <c r="B25" s="62">
        <f t="shared" si="0"/>
        <v>7938</v>
      </c>
      <c r="C25" s="62">
        <v>3297</v>
      </c>
      <c r="D25" s="62">
        <v>3669</v>
      </c>
      <c r="E25" s="62">
        <v>444</v>
      </c>
      <c r="F25" s="62">
        <v>528</v>
      </c>
    </row>
    <row r="26" spans="1:6" ht="12.6" customHeight="1">
      <c r="A26" s="49" t="s">
        <v>25</v>
      </c>
      <c r="B26" s="62">
        <f t="shared" si="0"/>
        <v>11610</v>
      </c>
      <c r="C26" s="62">
        <v>5106</v>
      </c>
      <c r="D26" s="62">
        <v>5096</v>
      </c>
      <c r="E26" s="62">
        <v>684</v>
      </c>
      <c r="F26" s="62">
        <v>724</v>
      </c>
    </row>
    <row r="27" spans="1:6" ht="12.6" customHeight="1">
      <c r="A27" s="49" t="s">
        <v>26</v>
      </c>
      <c r="B27" s="62">
        <f t="shared" si="0"/>
        <v>22830</v>
      </c>
      <c r="C27" s="62">
        <v>9057</v>
      </c>
      <c r="D27" s="62">
        <v>10335</v>
      </c>
      <c r="E27" s="62">
        <v>1801</v>
      </c>
      <c r="F27" s="62">
        <v>1637</v>
      </c>
    </row>
    <row r="28" spans="1:6" ht="12.6" customHeight="1">
      <c r="A28" s="49" t="s">
        <v>27</v>
      </c>
      <c r="B28" s="62">
        <f t="shared" si="0"/>
        <v>11795</v>
      </c>
      <c r="C28" s="62">
        <v>4753</v>
      </c>
      <c r="D28" s="62">
        <v>5583</v>
      </c>
      <c r="E28" s="62">
        <v>660</v>
      </c>
      <c r="F28" s="62">
        <v>799</v>
      </c>
    </row>
    <row r="29" spans="1:6" ht="12.6" customHeight="1">
      <c r="A29" s="49" t="s">
        <v>28</v>
      </c>
      <c r="B29" s="62">
        <f t="shared" si="0"/>
        <v>15657</v>
      </c>
      <c r="C29" s="62">
        <v>6419</v>
      </c>
      <c r="D29" s="62">
        <v>7125</v>
      </c>
      <c r="E29" s="62">
        <v>1023</v>
      </c>
      <c r="F29" s="62">
        <v>1090</v>
      </c>
    </row>
    <row r="30" spans="1:6" ht="12.6" customHeight="1">
      <c r="A30" s="49" t="s">
        <v>29</v>
      </c>
      <c r="B30" s="62">
        <f t="shared" si="0"/>
        <v>42055</v>
      </c>
      <c r="C30" s="62">
        <v>19364</v>
      </c>
      <c r="D30" s="62">
        <v>17849</v>
      </c>
      <c r="E30" s="62">
        <v>2477</v>
      </c>
      <c r="F30" s="62">
        <v>2365</v>
      </c>
    </row>
    <row r="31" spans="1:6" ht="12.6" customHeight="1">
      <c r="A31" s="49" t="s">
        <v>30</v>
      </c>
      <c r="B31" s="62">
        <f t="shared" si="0"/>
        <v>8386</v>
      </c>
      <c r="C31" s="62">
        <v>3455</v>
      </c>
      <c r="D31" s="62">
        <v>3682</v>
      </c>
      <c r="E31" s="62">
        <v>598</v>
      </c>
      <c r="F31" s="62">
        <v>651</v>
      </c>
    </row>
    <row r="32" spans="1:6" ht="12.6" customHeight="1">
      <c r="A32" s="49" t="s">
        <v>31</v>
      </c>
      <c r="B32" s="62">
        <f t="shared" si="0"/>
        <v>30055</v>
      </c>
      <c r="C32" s="62">
        <v>11939</v>
      </c>
      <c r="D32" s="62">
        <v>14220</v>
      </c>
      <c r="E32" s="62">
        <v>2077</v>
      </c>
      <c r="F32" s="62">
        <v>1819</v>
      </c>
    </row>
    <row r="33" spans="1:6" ht="12.6" customHeight="1">
      <c r="A33" s="49" t="s">
        <v>32</v>
      </c>
      <c r="B33" s="62">
        <f t="shared" si="0"/>
        <v>34427</v>
      </c>
      <c r="C33" s="62">
        <v>14308</v>
      </c>
      <c r="D33" s="62">
        <v>15250</v>
      </c>
      <c r="E33" s="62">
        <v>2225</v>
      </c>
      <c r="F33" s="62">
        <v>2644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380348</v>
      </c>
      <c r="C35" s="62">
        <f>SUM(C16:C33)</f>
        <v>159337</v>
      </c>
      <c r="D35" s="62">
        <f>SUM(D16:D33)</f>
        <v>169687</v>
      </c>
      <c r="E35" s="62">
        <f>SUM(E16:E33)</f>
        <v>25068</v>
      </c>
      <c r="F35" s="62">
        <f>SUM(F16:F33)</f>
        <v>26256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559216</v>
      </c>
      <c r="C37" s="63">
        <f>C14+C35</f>
        <v>250231</v>
      </c>
      <c r="D37" s="63">
        <f>D14+D35</f>
        <v>234621</v>
      </c>
      <c r="E37" s="63">
        <f>E14+E35</f>
        <v>34355</v>
      </c>
      <c r="F37" s="63">
        <f>F14+F35</f>
        <v>40009</v>
      </c>
    </row>
    <row r="38" spans="1:6" ht="13.5" customHeight="1"/>
    <row r="39" spans="1:6" ht="13.5" customHeight="1"/>
    <row r="40" spans="1:6" ht="13.5" customHeight="1"/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  <row r="49" ht="13.5" customHeight="1"/>
    <row r="50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F50"/>
  <sheetViews>
    <sheetView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76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7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49" t="s">
        <v>70</v>
      </c>
      <c r="B8" s="62">
        <f>SUM(C8:F8)</f>
        <v>20541</v>
      </c>
      <c r="C8" s="62">
        <v>11415</v>
      </c>
      <c r="D8" s="62">
        <v>6573</v>
      </c>
      <c r="E8" s="62">
        <v>809</v>
      </c>
      <c r="F8" s="62">
        <v>1744</v>
      </c>
    </row>
    <row r="9" spans="1:6" ht="12.6" customHeight="1">
      <c r="A9" s="49" t="s">
        <v>10</v>
      </c>
      <c r="B9" s="62">
        <f>SUM(C9:F9)</f>
        <v>24223</v>
      </c>
      <c r="C9" s="62">
        <v>11314</v>
      </c>
      <c r="D9" s="62">
        <v>9922</v>
      </c>
      <c r="E9" s="62">
        <v>1345</v>
      </c>
      <c r="F9" s="62">
        <v>1642</v>
      </c>
    </row>
    <row r="10" spans="1:6" ht="12.6" customHeight="1">
      <c r="A10" s="49" t="s">
        <v>11</v>
      </c>
      <c r="B10" s="62">
        <f>SUM(C10:F10)</f>
        <v>44568</v>
      </c>
      <c r="C10" s="62">
        <v>20667</v>
      </c>
      <c r="D10" s="62">
        <v>17412</v>
      </c>
      <c r="E10" s="62">
        <v>2730</v>
      </c>
      <c r="F10" s="62">
        <v>3759</v>
      </c>
    </row>
    <row r="11" spans="1:6" ht="12.6" customHeight="1">
      <c r="A11" s="49" t="s">
        <v>12</v>
      </c>
      <c r="B11" s="62">
        <f>SUM(C11:F11)</f>
        <v>40895</v>
      </c>
      <c r="C11" s="62">
        <v>20386</v>
      </c>
      <c r="D11" s="62">
        <v>15285</v>
      </c>
      <c r="E11" s="62">
        <v>2093</v>
      </c>
      <c r="F11" s="62">
        <v>3131</v>
      </c>
    </row>
    <row r="12" spans="1:6" ht="12.6" customHeight="1">
      <c r="A12" s="50" t="s">
        <v>13</v>
      </c>
      <c r="B12" s="62">
        <f>SUM(C12:F12)</f>
        <v>47318</v>
      </c>
      <c r="C12" s="62">
        <v>24954</v>
      </c>
      <c r="D12" s="62">
        <v>16431</v>
      </c>
      <c r="E12" s="62">
        <v>2509</v>
      </c>
      <c r="F12" s="62">
        <v>3424</v>
      </c>
    </row>
    <row r="13" spans="1:6" ht="3" customHeight="1">
      <c r="A13" s="50"/>
      <c r="B13" s="62"/>
      <c r="C13" s="62"/>
      <c r="D13" s="62"/>
      <c r="E13" s="62"/>
      <c r="F13" s="62"/>
    </row>
    <row r="14" spans="1:6" ht="12.6" customHeight="1">
      <c r="A14" s="51" t="s">
        <v>14</v>
      </c>
      <c r="B14" s="62">
        <f>SUM(B8:B12)</f>
        <v>177545</v>
      </c>
      <c r="C14" s="62">
        <f>SUM(C8:C12)</f>
        <v>88736</v>
      </c>
      <c r="D14" s="62">
        <f>SUM(D8:D12)</f>
        <v>65623</v>
      </c>
      <c r="E14" s="62">
        <f>SUM(E8:E12)</f>
        <v>9486</v>
      </c>
      <c r="F14" s="62">
        <f>SUM(F8:F12)</f>
        <v>13700</v>
      </c>
    </row>
    <row r="15" spans="1:6" ht="3" customHeight="1">
      <c r="A15" s="52"/>
      <c r="B15" s="62"/>
      <c r="C15" s="62"/>
      <c r="D15" s="62"/>
      <c r="E15" s="62"/>
      <c r="F15" s="62"/>
    </row>
    <row r="16" spans="1:6" ht="12.6" customHeight="1">
      <c r="A16" s="50" t="s">
        <v>15</v>
      </c>
      <c r="B16" s="62">
        <f t="shared" ref="B16:B33" si="0">SUM(C16:F16)</f>
        <v>64850</v>
      </c>
      <c r="C16" s="62">
        <v>28254</v>
      </c>
      <c r="D16" s="62">
        <v>28061</v>
      </c>
      <c r="E16" s="62">
        <v>3712</v>
      </c>
      <c r="F16" s="62">
        <v>4823</v>
      </c>
    </row>
    <row r="17" spans="1:6" ht="12.6" customHeight="1">
      <c r="A17" s="49" t="s">
        <v>71</v>
      </c>
      <c r="B17" s="62">
        <f t="shared" si="0"/>
        <v>6188</v>
      </c>
      <c r="C17" s="62">
        <v>2683</v>
      </c>
      <c r="D17" s="62">
        <v>2687</v>
      </c>
      <c r="E17" s="62">
        <v>455</v>
      </c>
      <c r="F17" s="62">
        <v>363</v>
      </c>
    </row>
    <row r="18" spans="1:6" ht="12.6" customHeight="1">
      <c r="A18" s="49" t="s">
        <v>17</v>
      </c>
      <c r="B18" s="62">
        <f t="shared" si="0"/>
        <v>12848</v>
      </c>
      <c r="C18" s="62">
        <v>5106</v>
      </c>
      <c r="D18" s="62">
        <v>6033</v>
      </c>
      <c r="E18" s="62">
        <v>925</v>
      </c>
      <c r="F18" s="62">
        <v>784</v>
      </c>
    </row>
    <row r="19" spans="1:6" ht="12.6" customHeight="1">
      <c r="A19" s="49" t="s">
        <v>18</v>
      </c>
      <c r="B19" s="62">
        <f t="shared" si="0"/>
        <v>16114</v>
      </c>
      <c r="C19" s="62">
        <v>6855</v>
      </c>
      <c r="D19" s="62">
        <v>6954</v>
      </c>
      <c r="E19" s="62">
        <v>1179</v>
      </c>
      <c r="F19" s="62">
        <v>1126</v>
      </c>
    </row>
    <row r="20" spans="1:6" ht="12.6" customHeight="1">
      <c r="A20" s="49" t="s">
        <v>19</v>
      </c>
      <c r="B20" s="62">
        <f t="shared" si="0"/>
        <v>26700</v>
      </c>
      <c r="C20" s="62">
        <v>11129</v>
      </c>
      <c r="D20" s="62">
        <v>11923</v>
      </c>
      <c r="E20" s="62">
        <v>1718</v>
      </c>
      <c r="F20" s="62">
        <v>1930</v>
      </c>
    </row>
    <row r="21" spans="1:6" ht="12.6" customHeight="1">
      <c r="A21" s="49" t="s">
        <v>20</v>
      </c>
      <c r="B21" s="62">
        <f t="shared" si="0"/>
        <v>8935</v>
      </c>
      <c r="C21" s="62">
        <v>3562</v>
      </c>
      <c r="D21" s="62">
        <v>4180</v>
      </c>
      <c r="E21" s="62">
        <v>563</v>
      </c>
      <c r="F21" s="62">
        <v>630</v>
      </c>
    </row>
    <row r="22" spans="1:6" ht="12.6" customHeight="1">
      <c r="A22" s="49" t="s">
        <v>21</v>
      </c>
      <c r="B22" s="62">
        <f t="shared" si="0"/>
        <v>28209</v>
      </c>
      <c r="C22" s="62">
        <v>11255</v>
      </c>
      <c r="D22" s="62">
        <v>12864</v>
      </c>
      <c r="E22" s="62">
        <v>2128</v>
      </c>
      <c r="F22" s="62">
        <v>1962</v>
      </c>
    </row>
    <row r="23" spans="1:6" ht="12.6" customHeight="1">
      <c r="A23" s="49" t="s">
        <v>22</v>
      </c>
      <c r="B23" s="62">
        <f t="shared" si="0"/>
        <v>25392</v>
      </c>
      <c r="C23" s="62">
        <v>9528</v>
      </c>
      <c r="D23" s="62">
        <v>12091</v>
      </c>
      <c r="E23" s="62">
        <v>2041</v>
      </c>
      <c r="F23" s="62">
        <v>1732</v>
      </c>
    </row>
    <row r="24" spans="1:6" ht="12.6" customHeight="1">
      <c r="A24" s="49" t="s">
        <v>23</v>
      </c>
      <c r="B24" s="62">
        <f t="shared" si="0"/>
        <v>6245</v>
      </c>
      <c r="C24" s="62">
        <v>2459</v>
      </c>
      <c r="D24" s="62">
        <v>2797</v>
      </c>
      <c r="E24" s="62">
        <v>534</v>
      </c>
      <c r="F24" s="62">
        <v>455</v>
      </c>
    </row>
    <row r="25" spans="1:6" ht="12.6" customHeight="1">
      <c r="A25" s="49" t="s">
        <v>24</v>
      </c>
      <c r="B25" s="62">
        <f t="shared" si="0"/>
        <v>7950</v>
      </c>
      <c r="C25" s="62">
        <v>3292</v>
      </c>
      <c r="D25" s="62">
        <v>3683</v>
      </c>
      <c r="E25" s="62">
        <v>466</v>
      </c>
      <c r="F25" s="62">
        <v>509</v>
      </c>
    </row>
    <row r="26" spans="1:6" ht="12.6" customHeight="1">
      <c r="A26" s="49" t="s">
        <v>25</v>
      </c>
      <c r="B26" s="62">
        <f t="shared" si="0"/>
        <v>11578</v>
      </c>
      <c r="C26" s="62">
        <v>5080</v>
      </c>
      <c r="D26" s="62">
        <v>5096</v>
      </c>
      <c r="E26" s="62">
        <v>679</v>
      </c>
      <c r="F26" s="62">
        <v>723</v>
      </c>
    </row>
    <row r="27" spans="1:6" ht="12.6" customHeight="1">
      <c r="A27" s="49" t="s">
        <v>26</v>
      </c>
      <c r="B27" s="62">
        <f t="shared" si="0"/>
        <v>22837</v>
      </c>
      <c r="C27" s="62">
        <v>9082</v>
      </c>
      <c r="D27" s="62">
        <v>10361</v>
      </c>
      <c r="E27" s="62">
        <v>1796</v>
      </c>
      <c r="F27" s="62">
        <v>1598</v>
      </c>
    </row>
    <row r="28" spans="1:6" ht="12.6" customHeight="1">
      <c r="A28" s="49" t="s">
        <v>27</v>
      </c>
      <c r="B28" s="62">
        <f t="shared" si="0"/>
        <v>11976</v>
      </c>
      <c r="C28" s="62">
        <v>4887</v>
      </c>
      <c r="D28" s="62">
        <v>5658</v>
      </c>
      <c r="E28" s="62">
        <v>672</v>
      </c>
      <c r="F28" s="62">
        <v>759</v>
      </c>
    </row>
    <row r="29" spans="1:6" ht="12.6" customHeight="1">
      <c r="A29" s="49" t="s">
        <v>28</v>
      </c>
      <c r="B29" s="62">
        <f t="shared" si="0"/>
        <v>15658</v>
      </c>
      <c r="C29" s="62">
        <v>6409</v>
      </c>
      <c r="D29" s="62">
        <v>7145</v>
      </c>
      <c r="E29" s="62">
        <v>1047</v>
      </c>
      <c r="F29" s="62">
        <v>1057</v>
      </c>
    </row>
    <row r="30" spans="1:6" ht="12.6" customHeight="1">
      <c r="A30" s="49" t="s">
        <v>29</v>
      </c>
      <c r="B30" s="62">
        <f t="shared" si="0"/>
        <v>41385</v>
      </c>
      <c r="C30" s="62">
        <v>18932</v>
      </c>
      <c r="D30" s="62">
        <v>17700</v>
      </c>
      <c r="E30" s="62">
        <v>2460</v>
      </c>
      <c r="F30" s="62">
        <v>2293</v>
      </c>
    </row>
    <row r="31" spans="1:6" ht="12.6" customHeight="1">
      <c r="A31" s="49" t="s">
        <v>30</v>
      </c>
      <c r="B31" s="62">
        <f t="shared" si="0"/>
        <v>8370</v>
      </c>
      <c r="C31" s="62">
        <v>3390</v>
      </c>
      <c r="D31" s="62">
        <v>3786</v>
      </c>
      <c r="E31" s="62">
        <v>569</v>
      </c>
      <c r="F31" s="62">
        <v>625</v>
      </c>
    </row>
    <row r="32" spans="1:6" ht="12.6" customHeight="1">
      <c r="A32" s="49" t="s">
        <v>31</v>
      </c>
      <c r="B32" s="62">
        <f t="shared" si="0"/>
        <v>29636</v>
      </c>
      <c r="C32" s="62">
        <v>11627</v>
      </c>
      <c r="D32" s="62">
        <v>14129</v>
      </c>
      <c r="E32" s="62">
        <v>2113</v>
      </c>
      <c r="F32" s="62">
        <v>1767</v>
      </c>
    </row>
    <row r="33" spans="1:6" ht="12.6" customHeight="1">
      <c r="A33" s="49" t="s">
        <v>32</v>
      </c>
      <c r="B33" s="62">
        <f t="shared" si="0"/>
        <v>34443</v>
      </c>
      <c r="C33" s="62">
        <v>14188</v>
      </c>
      <c r="D33" s="62">
        <v>15389</v>
      </c>
      <c r="E33" s="62">
        <v>2269</v>
      </c>
      <c r="F33" s="62">
        <v>2597</v>
      </c>
    </row>
    <row r="34" spans="1:6" ht="3" customHeight="1">
      <c r="A34" s="49"/>
      <c r="B34" s="62"/>
      <c r="C34" s="62"/>
      <c r="D34" s="62"/>
      <c r="E34" s="62"/>
      <c r="F34" s="62"/>
    </row>
    <row r="35" spans="1:6" ht="12.6" customHeight="1">
      <c r="A35" s="51" t="s">
        <v>33</v>
      </c>
      <c r="B35" s="62">
        <f>SUM(B16:B33)</f>
        <v>379314</v>
      </c>
      <c r="C35" s="62">
        <f>SUM(C16:C33)</f>
        <v>157718</v>
      </c>
      <c r="D35" s="62">
        <f>SUM(D16:D33)</f>
        <v>170537</v>
      </c>
      <c r="E35" s="62">
        <f>SUM(E16:E33)</f>
        <v>25326</v>
      </c>
      <c r="F35" s="62">
        <f>SUM(F16:F33)</f>
        <v>25733</v>
      </c>
    </row>
    <row r="36" spans="1:6" ht="3" customHeight="1">
      <c r="A36" s="52"/>
      <c r="B36" s="62"/>
      <c r="C36" s="62"/>
      <c r="D36" s="62"/>
      <c r="E36" s="62"/>
      <c r="F36" s="62"/>
    </row>
    <row r="37" spans="1:6" ht="12.6" customHeight="1">
      <c r="A37" s="53" t="s">
        <v>34</v>
      </c>
      <c r="B37" s="63">
        <f>B14+B35</f>
        <v>556859</v>
      </c>
      <c r="C37" s="63">
        <f>C14+C35</f>
        <v>246454</v>
      </c>
      <c r="D37" s="63">
        <f>D14+D35</f>
        <v>236160</v>
      </c>
      <c r="E37" s="63">
        <f>E14+E35</f>
        <v>34812</v>
      </c>
      <c r="F37" s="63">
        <f>F14+F35</f>
        <v>39433</v>
      </c>
    </row>
    <row r="38" spans="1:6" ht="13.5" customHeight="1"/>
    <row r="39" spans="1:6" ht="13.5" customHeight="1"/>
    <row r="40" spans="1:6" ht="13.5" customHeight="1"/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  <row r="49" ht="13.5" customHeight="1"/>
    <row r="50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G8" sqref="G8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95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v>23639</v>
      </c>
      <c r="C8" s="62">
        <v>15135</v>
      </c>
      <c r="D8" s="62">
        <v>6285</v>
      </c>
      <c r="E8" s="62">
        <v>636</v>
      </c>
      <c r="F8" s="62">
        <v>1583</v>
      </c>
    </row>
    <row r="9" spans="1:6" ht="12.6" customHeight="1">
      <c r="A9" s="64" t="s">
        <v>10</v>
      </c>
      <c r="B9" s="62">
        <v>27892</v>
      </c>
      <c r="C9" s="62">
        <v>14669</v>
      </c>
      <c r="D9" s="62">
        <v>9980</v>
      </c>
      <c r="E9" s="62">
        <v>1300</v>
      </c>
      <c r="F9" s="62">
        <v>1943</v>
      </c>
    </row>
    <row r="10" spans="1:6" ht="12.6" customHeight="1">
      <c r="A10" s="64" t="s">
        <v>11</v>
      </c>
      <c r="B10" s="62">
        <v>48101</v>
      </c>
      <c r="C10" s="62">
        <v>25519</v>
      </c>
      <c r="D10" s="62">
        <v>16580</v>
      </c>
      <c r="E10" s="62">
        <v>2221</v>
      </c>
      <c r="F10" s="62">
        <v>3781</v>
      </c>
    </row>
    <row r="11" spans="1:6" ht="12.6" customHeight="1">
      <c r="A11" s="64" t="s">
        <v>12</v>
      </c>
      <c r="B11" s="62">
        <v>43100</v>
      </c>
      <c r="C11" s="62">
        <v>24496</v>
      </c>
      <c r="D11" s="62">
        <v>14262</v>
      </c>
      <c r="E11" s="62">
        <v>1553</v>
      </c>
      <c r="F11" s="62">
        <v>2789</v>
      </c>
    </row>
    <row r="12" spans="1:6" ht="12.6" customHeight="1">
      <c r="A12" s="65" t="s">
        <v>13</v>
      </c>
      <c r="B12" s="62">
        <v>51946</v>
      </c>
      <c r="C12" s="62">
        <v>30581</v>
      </c>
      <c r="D12" s="62">
        <v>16308</v>
      </c>
      <c r="E12" s="62">
        <v>1863</v>
      </c>
      <c r="F12" s="62">
        <v>3194</v>
      </c>
    </row>
    <row r="13" spans="1:6" s="71" customFormat="1" ht="17.100000000000001" customHeight="1">
      <c r="A13" s="66" t="s">
        <v>14</v>
      </c>
      <c r="B13" s="63">
        <v>194678</v>
      </c>
      <c r="C13" s="63">
        <v>110400</v>
      </c>
      <c r="D13" s="63">
        <v>63415</v>
      </c>
      <c r="E13" s="63">
        <v>7573</v>
      </c>
      <c r="F13" s="63">
        <v>13290</v>
      </c>
    </row>
    <row r="14" spans="1:6" ht="12.6" customHeight="1">
      <c r="A14" s="65" t="s">
        <v>15</v>
      </c>
      <c r="B14" s="62">
        <v>69870</v>
      </c>
      <c r="C14" s="62">
        <v>34851</v>
      </c>
      <c r="D14" s="62">
        <v>26380</v>
      </c>
      <c r="E14" s="62">
        <v>3430</v>
      </c>
      <c r="F14" s="62">
        <v>5209</v>
      </c>
    </row>
    <row r="15" spans="1:6" ht="12.6" customHeight="1">
      <c r="A15" s="64" t="s">
        <v>71</v>
      </c>
      <c r="B15" s="62">
        <v>7094</v>
      </c>
      <c r="C15" s="62">
        <v>3581</v>
      </c>
      <c r="D15" s="62">
        <v>2677</v>
      </c>
      <c r="E15" s="62">
        <v>372</v>
      </c>
      <c r="F15" s="62">
        <v>464</v>
      </c>
    </row>
    <row r="16" spans="1:6" ht="12.6" customHeight="1">
      <c r="A16" s="64" t="s">
        <v>17</v>
      </c>
      <c r="B16" s="62">
        <v>12832</v>
      </c>
      <c r="C16" s="62">
        <v>5536</v>
      </c>
      <c r="D16" s="62">
        <v>5580</v>
      </c>
      <c r="E16" s="62">
        <v>841</v>
      </c>
      <c r="F16" s="62">
        <v>875</v>
      </c>
    </row>
    <row r="17" spans="1:6" ht="12.6" customHeight="1">
      <c r="A17" s="64" t="s">
        <v>18</v>
      </c>
      <c r="B17" s="62">
        <v>16310</v>
      </c>
      <c r="C17" s="62">
        <v>7536</v>
      </c>
      <c r="D17" s="62">
        <v>6606</v>
      </c>
      <c r="E17" s="62">
        <v>976</v>
      </c>
      <c r="F17" s="62">
        <v>1192</v>
      </c>
    </row>
    <row r="18" spans="1:6" ht="12.6" customHeight="1">
      <c r="A18" s="64" t="s">
        <v>19</v>
      </c>
      <c r="B18" s="62">
        <v>30834</v>
      </c>
      <c r="C18" s="62">
        <v>14540</v>
      </c>
      <c r="D18" s="62">
        <v>12395</v>
      </c>
      <c r="E18" s="62">
        <v>1662</v>
      </c>
      <c r="F18" s="62">
        <v>2237</v>
      </c>
    </row>
    <row r="19" spans="1:6" ht="12.6" customHeight="1">
      <c r="A19" s="64" t="s">
        <v>20</v>
      </c>
      <c r="B19" s="62">
        <v>10233</v>
      </c>
      <c r="C19" s="62">
        <v>4526</v>
      </c>
      <c r="D19" s="62">
        <v>4436</v>
      </c>
      <c r="E19" s="62">
        <v>561</v>
      </c>
      <c r="F19" s="62">
        <v>710</v>
      </c>
    </row>
    <row r="20" spans="1:6" ht="12.6" customHeight="1">
      <c r="A20" s="64" t="s">
        <v>21</v>
      </c>
      <c r="B20" s="62">
        <v>34426</v>
      </c>
      <c r="C20" s="62">
        <v>16183</v>
      </c>
      <c r="D20" s="62">
        <v>13927</v>
      </c>
      <c r="E20" s="62">
        <v>1965</v>
      </c>
      <c r="F20" s="62">
        <v>2351</v>
      </c>
    </row>
    <row r="21" spans="1:6" ht="12.6" customHeight="1">
      <c r="A21" s="64" t="s">
        <v>22</v>
      </c>
      <c r="B21" s="62">
        <v>25988</v>
      </c>
      <c r="C21" s="62">
        <v>10865</v>
      </c>
      <c r="D21" s="62">
        <v>11134</v>
      </c>
      <c r="E21" s="62">
        <v>1930</v>
      </c>
      <c r="F21" s="62">
        <v>2059</v>
      </c>
    </row>
    <row r="22" spans="1:6" ht="12.6" customHeight="1">
      <c r="A22" s="64" t="s">
        <v>23</v>
      </c>
      <c r="B22" s="62">
        <v>6512</v>
      </c>
      <c r="C22" s="62">
        <v>3003</v>
      </c>
      <c r="D22" s="62">
        <v>2590</v>
      </c>
      <c r="E22" s="62">
        <v>402</v>
      </c>
      <c r="F22" s="62">
        <v>517</v>
      </c>
    </row>
    <row r="23" spans="1:6" ht="12.6" customHeight="1">
      <c r="A23" s="64" t="s">
        <v>24</v>
      </c>
      <c r="B23" s="62">
        <v>8356</v>
      </c>
      <c r="C23" s="62">
        <v>3883</v>
      </c>
      <c r="D23" s="62">
        <v>3360</v>
      </c>
      <c r="E23" s="62">
        <v>496</v>
      </c>
      <c r="F23" s="62">
        <v>617</v>
      </c>
    </row>
    <row r="24" spans="1:6" ht="12.6" customHeight="1">
      <c r="A24" s="64" t="s">
        <v>25</v>
      </c>
      <c r="B24" s="62">
        <v>13783</v>
      </c>
      <c r="C24" s="62">
        <v>6985</v>
      </c>
      <c r="D24" s="62">
        <v>5249</v>
      </c>
      <c r="E24" s="62">
        <v>692</v>
      </c>
      <c r="F24" s="62">
        <v>857</v>
      </c>
    </row>
    <row r="25" spans="1:6" ht="12.6" customHeight="1">
      <c r="A25" s="64" t="s">
        <v>26</v>
      </c>
      <c r="B25" s="62">
        <v>23671</v>
      </c>
      <c r="C25" s="62">
        <v>9969</v>
      </c>
      <c r="D25" s="62">
        <v>10221</v>
      </c>
      <c r="E25" s="62">
        <v>1687</v>
      </c>
      <c r="F25" s="62">
        <v>1794</v>
      </c>
    </row>
    <row r="26" spans="1:6" ht="12.6" customHeight="1">
      <c r="A26" s="64" t="s">
        <v>27</v>
      </c>
      <c r="B26" s="62">
        <v>12993</v>
      </c>
      <c r="C26" s="62">
        <v>5757</v>
      </c>
      <c r="D26" s="62">
        <v>5580</v>
      </c>
      <c r="E26" s="62">
        <v>715</v>
      </c>
      <c r="F26" s="62">
        <v>941</v>
      </c>
    </row>
    <row r="27" spans="1:6" ht="12.6" customHeight="1">
      <c r="A27" s="64" t="s">
        <v>28</v>
      </c>
      <c r="B27" s="62">
        <v>16488</v>
      </c>
      <c r="C27" s="62">
        <v>7619</v>
      </c>
      <c r="D27" s="62">
        <v>6743</v>
      </c>
      <c r="E27" s="62">
        <v>894</v>
      </c>
      <c r="F27" s="62">
        <v>1232</v>
      </c>
    </row>
    <row r="28" spans="1:6" ht="12.6" customHeight="1">
      <c r="A28" s="64" t="s">
        <v>29</v>
      </c>
      <c r="B28" s="62">
        <v>45947</v>
      </c>
      <c r="C28" s="62">
        <v>23724</v>
      </c>
      <c r="D28" s="62">
        <v>17513</v>
      </c>
      <c r="E28" s="62">
        <v>2185</v>
      </c>
      <c r="F28" s="62">
        <v>2525</v>
      </c>
    </row>
    <row r="29" spans="1:6" ht="12.6" customHeight="1">
      <c r="A29" s="64" t="s">
        <v>30</v>
      </c>
      <c r="B29" s="62">
        <v>9216</v>
      </c>
      <c r="C29" s="62">
        <v>4425</v>
      </c>
      <c r="D29" s="62">
        <v>3542</v>
      </c>
      <c r="E29" s="62">
        <v>506</v>
      </c>
      <c r="F29" s="62">
        <v>743</v>
      </c>
    </row>
    <row r="30" spans="1:6" ht="12.6" customHeight="1">
      <c r="A30" s="64" t="s">
        <v>31</v>
      </c>
      <c r="B30" s="62">
        <v>32126</v>
      </c>
      <c r="C30" s="62">
        <v>13897</v>
      </c>
      <c r="D30" s="62">
        <v>14174</v>
      </c>
      <c r="E30" s="62">
        <v>1807</v>
      </c>
      <c r="F30" s="62">
        <v>2248</v>
      </c>
    </row>
    <row r="31" spans="1:6" ht="12.6" customHeight="1">
      <c r="A31" s="64" t="s">
        <v>32</v>
      </c>
      <c r="B31" s="62">
        <v>38712</v>
      </c>
      <c r="C31" s="62">
        <v>18284</v>
      </c>
      <c r="D31" s="62">
        <v>15491</v>
      </c>
      <c r="E31" s="62">
        <v>1895</v>
      </c>
      <c r="F31" s="62">
        <v>3042</v>
      </c>
    </row>
    <row r="32" spans="1:6" s="71" customFormat="1" ht="17.100000000000001" customHeight="1">
      <c r="A32" s="66" t="s">
        <v>33</v>
      </c>
      <c r="B32" s="63">
        <v>415391</v>
      </c>
      <c r="C32" s="63">
        <v>195164</v>
      </c>
      <c r="D32" s="63">
        <v>167598</v>
      </c>
      <c r="E32" s="63">
        <v>23016</v>
      </c>
      <c r="F32" s="63">
        <v>29613</v>
      </c>
    </row>
    <row r="33" spans="1:6" ht="17.100000000000001" customHeight="1">
      <c r="A33" s="68" t="s">
        <v>34</v>
      </c>
      <c r="B33" s="63">
        <v>610069</v>
      </c>
      <c r="C33" s="63">
        <v>305564</v>
      </c>
      <c r="D33" s="63">
        <v>231013</v>
      </c>
      <c r="E33" s="63">
        <v>30589</v>
      </c>
      <c r="F33" s="63">
        <v>42903</v>
      </c>
    </row>
    <row r="34" spans="1:6" ht="13.5" customHeight="1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F48"/>
  <sheetViews>
    <sheetView topLeftCell="A2" workbookViewId="0">
      <selection activeCell="G3" sqref="G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72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25" customHeight="1">
      <c r="A3" s="47" t="s">
        <v>77</v>
      </c>
      <c r="B3" s="55"/>
      <c r="C3" s="55"/>
      <c r="D3" s="55"/>
      <c r="E3" s="55"/>
      <c r="F3" s="55"/>
    </row>
    <row r="4" spans="1:6" ht="12.75" customHeight="1">
      <c r="A4" s="20"/>
      <c r="B4" s="56"/>
      <c r="C4" s="56"/>
      <c r="D4" s="56"/>
      <c r="E4" s="56"/>
      <c r="F4" s="56"/>
    </row>
    <row r="5" spans="1:6" ht="12.75" customHeight="1" thickBot="1">
      <c r="A5" s="76" t="s">
        <v>67</v>
      </c>
      <c r="B5" s="74" t="s">
        <v>68</v>
      </c>
      <c r="C5" s="57" t="s">
        <v>3</v>
      </c>
      <c r="D5" s="57"/>
      <c r="E5" s="57"/>
      <c r="F5" s="58"/>
    </row>
    <row r="6" spans="1:6" ht="12.75" customHeight="1" thickBot="1">
      <c r="A6" s="78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75" customHeight="1">
      <c r="A7" s="48"/>
      <c r="B7" s="56"/>
      <c r="C7" s="56"/>
      <c r="D7" s="56"/>
      <c r="E7" s="56"/>
      <c r="F7" s="56"/>
    </row>
    <row r="8" spans="1:6" ht="13.5" customHeight="1">
      <c r="A8" s="49" t="s">
        <v>70</v>
      </c>
      <c r="B8" s="19">
        <f t="shared" ref="B8:B13" si="0">SUM(C8:F8)</f>
        <v>20417</v>
      </c>
      <c r="C8" s="19">
        <v>11206</v>
      </c>
      <c r="D8" s="19">
        <v>6654</v>
      </c>
      <c r="E8" s="19">
        <v>831</v>
      </c>
      <c r="F8" s="19">
        <v>1726</v>
      </c>
    </row>
    <row r="9" spans="1:6" ht="13.5" customHeight="1">
      <c r="A9" s="49" t="s">
        <v>10</v>
      </c>
      <c r="B9" s="19">
        <f t="shared" si="0"/>
        <v>24015</v>
      </c>
      <c r="C9" s="19">
        <v>11081</v>
      </c>
      <c r="D9" s="19">
        <v>9962</v>
      </c>
      <c r="E9" s="19">
        <v>1376</v>
      </c>
      <c r="F9" s="19">
        <v>1596</v>
      </c>
    </row>
    <row r="10" spans="1:6" ht="13.5" customHeight="1">
      <c r="A10" s="49" t="s">
        <v>11</v>
      </c>
      <c r="B10" s="19">
        <f t="shared" si="0"/>
        <v>44691</v>
      </c>
      <c r="C10" s="19">
        <v>20483</v>
      </c>
      <c r="D10" s="19">
        <v>17785</v>
      </c>
      <c r="E10" s="19">
        <v>2771</v>
      </c>
      <c r="F10" s="19">
        <v>3652</v>
      </c>
    </row>
    <row r="11" spans="1:6" ht="13.5" customHeight="1">
      <c r="A11" s="49" t="s">
        <v>12</v>
      </c>
      <c r="B11" s="19">
        <f t="shared" si="0"/>
        <v>40954</v>
      </c>
      <c r="C11" s="19">
        <v>20186</v>
      </c>
      <c r="D11" s="19">
        <v>15503</v>
      </c>
      <c r="E11" s="19">
        <v>2167</v>
      </c>
      <c r="F11" s="19">
        <v>3098</v>
      </c>
    </row>
    <row r="12" spans="1:6" ht="13.5" customHeight="1">
      <c r="A12" s="50" t="s">
        <v>13</v>
      </c>
      <c r="B12" s="19">
        <f t="shared" si="0"/>
        <v>47088</v>
      </c>
      <c r="C12" s="19">
        <v>24378</v>
      </c>
      <c r="D12" s="19">
        <v>16722</v>
      </c>
      <c r="E12" s="19">
        <v>2561</v>
      </c>
      <c r="F12" s="19">
        <v>3427</v>
      </c>
    </row>
    <row r="13" spans="1:6" ht="13.5" customHeight="1">
      <c r="A13" s="51" t="s">
        <v>14</v>
      </c>
      <c r="B13" s="19">
        <f t="shared" si="0"/>
        <v>177165</v>
      </c>
      <c r="C13" s="19">
        <f>SUM(C8:C12)</f>
        <v>87334</v>
      </c>
      <c r="D13" s="19">
        <f>SUM(D8:D12)</f>
        <v>66626</v>
      </c>
      <c r="E13" s="19">
        <f>SUM(E8:E12)</f>
        <v>9706</v>
      </c>
      <c r="F13" s="19">
        <f>SUM(F8:F12)</f>
        <v>13499</v>
      </c>
    </row>
    <row r="14" spans="1:6" ht="6" customHeight="1">
      <c r="A14" s="52"/>
      <c r="B14" s="26"/>
      <c r="C14" s="19"/>
      <c r="D14" s="19"/>
      <c r="E14" s="19"/>
      <c r="F14" s="19"/>
    </row>
    <row r="15" spans="1:6" ht="13.5" customHeight="1">
      <c r="A15" s="50" t="s">
        <v>15</v>
      </c>
      <c r="B15" s="15">
        <f t="shared" ref="B15:B33" si="1">SUM(C15:F15)</f>
        <v>65058</v>
      </c>
      <c r="C15" s="19">
        <v>28213</v>
      </c>
      <c r="D15" s="19">
        <v>28342</v>
      </c>
      <c r="E15" s="19">
        <v>3790</v>
      </c>
      <c r="F15" s="19">
        <v>4713</v>
      </c>
    </row>
    <row r="16" spans="1:6" ht="13.5" customHeight="1">
      <c r="A16" s="49" t="s">
        <v>71</v>
      </c>
      <c r="B16" s="15">
        <f t="shared" si="1"/>
        <v>6167</v>
      </c>
      <c r="C16" s="19">
        <v>2675</v>
      </c>
      <c r="D16" s="19">
        <v>2675</v>
      </c>
      <c r="E16" s="19">
        <v>461</v>
      </c>
      <c r="F16" s="19">
        <v>356</v>
      </c>
    </row>
    <row r="17" spans="1:6" ht="13.5" customHeight="1">
      <c r="A17" s="49" t="s">
        <v>17</v>
      </c>
      <c r="B17" s="15">
        <f t="shared" si="1"/>
        <v>12888</v>
      </c>
      <c r="C17" s="19">
        <v>5123</v>
      </c>
      <c r="D17" s="19">
        <v>6066</v>
      </c>
      <c r="E17" s="19">
        <v>927</v>
      </c>
      <c r="F17" s="19">
        <v>772</v>
      </c>
    </row>
    <row r="18" spans="1:6" ht="13.5" customHeight="1">
      <c r="A18" s="49" t="s">
        <v>18</v>
      </c>
      <c r="B18" s="15">
        <f t="shared" si="1"/>
        <v>16236</v>
      </c>
      <c r="C18" s="19">
        <v>6866</v>
      </c>
      <c r="D18" s="19">
        <v>7029</v>
      </c>
      <c r="E18" s="19">
        <v>1230</v>
      </c>
      <c r="F18" s="19">
        <v>1111</v>
      </c>
    </row>
    <row r="19" spans="1:6" ht="13.5" customHeight="1">
      <c r="A19" s="49" t="s">
        <v>19</v>
      </c>
      <c r="B19" s="15">
        <f t="shared" si="1"/>
        <v>26601</v>
      </c>
      <c r="C19" s="19">
        <v>11137</v>
      </c>
      <c r="D19" s="19">
        <v>11836</v>
      </c>
      <c r="E19" s="19">
        <v>1754</v>
      </c>
      <c r="F19" s="19">
        <v>1874</v>
      </c>
    </row>
    <row r="20" spans="1:6" ht="13.5" customHeight="1">
      <c r="A20" s="49" t="s">
        <v>20</v>
      </c>
      <c r="B20" s="15">
        <f t="shared" si="1"/>
        <v>9045</v>
      </c>
      <c r="C20" s="19">
        <v>3573</v>
      </c>
      <c r="D20" s="19">
        <v>4268</v>
      </c>
      <c r="E20" s="19">
        <v>573</v>
      </c>
      <c r="F20" s="19">
        <v>631</v>
      </c>
    </row>
    <row r="21" spans="1:6" ht="13.5" customHeight="1">
      <c r="A21" s="49" t="s">
        <v>21</v>
      </c>
      <c r="B21" s="15">
        <f t="shared" si="1"/>
        <v>28303</v>
      </c>
      <c r="C21" s="19">
        <v>11251</v>
      </c>
      <c r="D21" s="19">
        <v>12910</v>
      </c>
      <c r="E21" s="19">
        <v>2199</v>
      </c>
      <c r="F21" s="19">
        <v>1943</v>
      </c>
    </row>
    <row r="22" spans="1:6" ht="13.5" customHeight="1">
      <c r="A22" s="49" t="s">
        <v>22</v>
      </c>
      <c r="B22" s="15">
        <f t="shared" si="1"/>
        <v>25283</v>
      </c>
      <c r="C22" s="19">
        <v>9483</v>
      </c>
      <c r="D22" s="19">
        <v>12090</v>
      </c>
      <c r="E22" s="19">
        <v>2026</v>
      </c>
      <c r="F22" s="19">
        <v>1684</v>
      </c>
    </row>
    <row r="23" spans="1:6" ht="13.5" customHeight="1">
      <c r="A23" s="49" t="s">
        <v>23</v>
      </c>
      <c r="B23" s="15">
        <f t="shared" si="1"/>
        <v>6170</v>
      </c>
      <c r="C23" s="19">
        <v>2392</v>
      </c>
      <c r="D23" s="19">
        <v>2800</v>
      </c>
      <c r="E23" s="19">
        <v>527</v>
      </c>
      <c r="F23" s="19">
        <v>451</v>
      </c>
    </row>
    <row r="24" spans="1:6" ht="13.5" customHeight="1">
      <c r="A24" s="49" t="s">
        <v>24</v>
      </c>
      <c r="B24" s="15">
        <f t="shared" si="1"/>
        <v>7914</v>
      </c>
      <c r="C24" s="19">
        <v>3261</v>
      </c>
      <c r="D24" s="19">
        <v>3689</v>
      </c>
      <c r="E24" s="19">
        <v>470</v>
      </c>
      <c r="F24" s="19">
        <v>494</v>
      </c>
    </row>
    <row r="25" spans="1:6" ht="13.5" customHeight="1">
      <c r="A25" s="49" t="s">
        <v>25</v>
      </c>
      <c r="B25" s="15">
        <f t="shared" si="1"/>
        <v>11690</v>
      </c>
      <c r="C25" s="19">
        <v>5142</v>
      </c>
      <c r="D25" s="19">
        <v>5140</v>
      </c>
      <c r="E25" s="19">
        <v>699</v>
      </c>
      <c r="F25" s="19">
        <v>709</v>
      </c>
    </row>
    <row r="26" spans="1:6" ht="13.5" customHeight="1">
      <c r="A26" s="49" t="s">
        <v>26</v>
      </c>
      <c r="B26" s="15">
        <f t="shared" si="1"/>
        <v>22996</v>
      </c>
      <c r="C26" s="19">
        <v>9132</v>
      </c>
      <c r="D26" s="19">
        <v>10433</v>
      </c>
      <c r="E26" s="19">
        <v>1848</v>
      </c>
      <c r="F26" s="19">
        <v>1583</v>
      </c>
    </row>
    <row r="27" spans="1:6" ht="13.5" customHeight="1">
      <c r="A27" s="49" t="s">
        <v>27</v>
      </c>
      <c r="B27" s="15">
        <f t="shared" si="1"/>
        <v>11955</v>
      </c>
      <c r="C27" s="19">
        <v>4831</v>
      </c>
      <c r="D27" s="19">
        <v>5635</v>
      </c>
      <c r="E27" s="19">
        <v>736</v>
      </c>
      <c r="F27" s="19">
        <v>753</v>
      </c>
    </row>
    <row r="28" spans="1:6" ht="13.5" customHeight="1">
      <c r="A28" s="49" t="s">
        <v>28</v>
      </c>
      <c r="B28" s="15">
        <f t="shared" si="1"/>
        <v>15662</v>
      </c>
      <c r="C28" s="19">
        <v>6394</v>
      </c>
      <c r="D28" s="19">
        <v>7187</v>
      </c>
      <c r="E28" s="19">
        <v>1062</v>
      </c>
      <c r="F28" s="19">
        <v>1019</v>
      </c>
    </row>
    <row r="29" spans="1:6" ht="13.5" customHeight="1">
      <c r="A29" s="49" t="s">
        <v>29</v>
      </c>
      <c r="B29" s="15">
        <f t="shared" si="1"/>
        <v>40894</v>
      </c>
      <c r="C29" s="19">
        <v>18502</v>
      </c>
      <c r="D29" s="19">
        <v>17594</v>
      </c>
      <c r="E29" s="19">
        <v>2505</v>
      </c>
      <c r="F29" s="19">
        <v>2293</v>
      </c>
    </row>
    <row r="30" spans="1:6" ht="13.5" customHeight="1">
      <c r="A30" s="49" t="s">
        <v>30</v>
      </c>
      <c r="B30" s="15">
        <f t="shared" si="1"/>
        <v>8515</v>
      </c>
      <c r="C30" s="19">
        <v>3422</v>
      </c>
      <c r="D30" s="19">
        <v>3911</v>
      </c>
      <c r="E30" s="19">
        <v>572</v>
      </c>
      <c r="F30" s="19">
        <v>610</v>
      </c>
    </row>
    <row r="31" spans="1:6" ht="13.5" customHeight="1">
      <c r="A31" s="49" t="s">
        <v>31</v>
      </c>
      <c r="B31" s="15">
        <f t="shared" si="1"/>
        <v>29605</v>
      </c>
      <c r="C31" s="19">
        <v>11537</v>
      </c>
      <c r="D31" s="19">
        <v>14214</v>
      </c>
      <c r="E31" s="19">
        <v>2132</v>
      </c>
      <c r="F31" s="19">
        <v>1722</v>
      </c>
    </row>
    <row r="32" spans="1:6" ht="13.5" customHeight="1">
      <c r="A32" s="49" t="s">
        <v>32</v>
      </c>
      <c r="B32" s="15">
        <f t="shared" si="1"/>
        <v>34561</v>
      </c>
      <c r="C32" s="19">
        <v>14098</v>
      </c>
      <c r="D32" s="19">
        <v>15557</v>
      </c>
      <c r="E32" s="19">
        <v>2327</v>
      </c>
      <c r="F32" s="19">
        <v>2579</v>
      </c>
    </row>
    <row r="33" spans="1:6" ht="13.5" customHeight="1">
      <c r="A33" s="51" t="s">
        <v>33</v>
      </c>
      <c r="B33" s="15">
        <f t="shared" si="1"/>
        <v>379543</v>
      </c>
      <c r="C33" s="19">
        <f>SUM(C15:C32)</f>
        <v>157032</v>
      </c>
      <c r="D33" s="19">
        <f>SUM(D15:D32)</f>
        <v>171376</v>
      </c>
      <c r="E33" s="19">
        <f>SUM(E15:E32)</f>
        <v>25838</v>
      </c>
      <c r="F33" s="19">
        <f>SUM(F15:F32)</f>
        <v>25297</v>
      </c>
    </row>
    <row r="34" spans="1:6" ht="6" customHeight="1">
      <c r="A34" s="52"/>
      <c r="B34" s="15"/>
      <c r="C34" s="19"/>
      <c r="D34" s="19"/>
      <c r="E34" s="19"/>
      <c r="F34" s="19"/>
    </row>
    <row r="35" spans="1:6" ht="13.5" customHeight="1">
      <c r="A35" s="53" t="s">
        <v>34</v>
      </c>
      <c r="B35" s="15">
        <f>SUM(C35:F35)</f>
        <v>556708</v>
      </c>
      <c r="C35" s="19">
        <f>+C13+C33</f>
        <v>244366</v>
      </c>
      <c r="D35" s="19">
        <f>+D13+D33</f>
        <v>238002</v>
      </c>
      <c r="E35" s="19">
        <f>+E13+E33</f>
        <v>35544</v>
      </c>
      <c r="F35" s="19">
        <f>+F13+F33</f>
        <v>38796</v>
      </c>
    </row>
    <row r="36" spans="1:6" ht="13.5" customHeight="1"/>
    <row r="37" spans="1:6" ht="13.5" customHeight="1"/>
    <row r="38" spans="1:6" ht="13.5" customHeight="1"/>
    <row r="39" spans="1:6" ht="13.5" customHeight="1"/>
    <row r="40" spans="1:6" ht="13.5" customHeight="1"/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F48"/>
  <sheetViews>
    <sheetView workbookViewId="0">
      <selection activeCell="H10" sqref="H10"/>
    </sheetView>
  </sheetViews>
  <sheetFormatPr baseColWidth="10" defaultRowHeight="11.25"/>
  <cols>
    <col min="1" max="1" width="17.28515625" style="2" customWidth="1"/>
    <col min="2" max="6" width="14.7109375" style="2" customWidth="1"/>
    <col min="7" max="16384" width="11.42578125" style="2"/>
  </cols>
  <sheetData>
    <row r="1" spans="1:6" ht="13.5" customHeight="1">
      <c r="A1" s="1" t="s">
        <v>51</v>
      </c>
      <c r="B1" s="1"/>
      <c r="C1" s="1"/>
      <c r="D1" s="1"/>
      <c r="E1" s="1"/>
      <c r="F1" s="1"/>
    </row>
    <row r="2" spans="1:6" ht="13.5" customHeight="1">
      <c r="A2" s="3"/>
      <c r="B2" s="3"/>
      <c r="C2" s="3"/>
      <c r="D2" s="3"/>
      <c r="E2" s="3"/>
      <c r="F2" s="3"/>
    </row>
    <row r="3" spans="1:6" ht="13.5" customHeight="1">
      <c r="A3" s="4" t="s">
        <v>66</v>
      </c>
      <c r="B3" s="4"/>
      <c r="C3" s="4"/>
      <c r="D3" s="4"/>
      <c r="E3" s="4"/>
      <c r="F3" s="4"/>
    </row>
    <row r="4" spans="1:6" ht="13.5" customHeight="1">
      <c r="A4" s="6"/>
      <c r="B4" s="6"/>
      <c r="C4" s="6"/>
      <c r="D4" s="6"/>
      <c r="E4" s="6"/>
      <c r="F4" s="6"/>
    </row>
    <row r="5" spans="1:6" ht="13.5" customHeight="1">
      <c r="A5" s="13" t="s">
        <v>1</v>
      </c>
      <c r="B5" s="7" t="s">
        <v>2</v>
      </c>
      <c r="C5" s="8" t="s">
        <v>3</v>
      </c>
      <c r="D5" s="8"/>
      <c r="E5" s="8"/>
      <c r="F5" s="8"/>
    </row>
    <row r="6" spans="1:6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</row>
    <row r="7" spans="1:6" ht="17.25" customHeight="1">
      <c r="A7" s="12"/>
      <c r="B7" s="20"/>
      <c r="C7" s="20"/>
      <c r="D7" s="20"/>
      <c r="E7" s="20"/>
      <c r="F7" s="20"/>
    </row>
    <row r="8" spans="1:6" ht="13.5" customHeight="1">
      <c r="A8" s="14" t="s">
        <v>9</v>
      </c>
      <c r="B8" s="19">
        <f t="shared" ref="B8:B13" si="0">SUM(C8:F8)</f>
        <v>20335</v>
      </c>
      <c r="C8" s="19">
        <v>10952</v>
      </c>
      <c r="D8" s="19">
        <v>6837</v>
      </c>
      <c r="E8" s="19">
        <v>858</v>
      </c>
      <c r="F8" s="19">
        <v>1688</v>
      </c>
    </row>
    <row r="9" spans="1:6" ht="13.5" customHeight="1">
      <c r="A9" s="14" t="s">
        <v>10</v>
      </c>
      <c r="B9" s="19">
        <f t="shared" si="0"/>
        <v>24028</v>
      </c>
      <c r="C9" s="19">
        <v>11085</v>
      </c>
      <c r="D9" s="19">
        <v>10004</v>
      </c>
      <c r="E9" s="19">
        <v>1395</v>
      </c>
      <c r="F9" s="19">
        <v>1544</v>
      </c>
    </row>
    <row r="10" spans="1:6" ht="13.5" customHeight="1">
      <c r="A10" s="14" t="s">
        <v>11</v>
      </c>
      <c r="B10" s="19">
        <f t="shared" si="0"/>
        <v>44657</v>
      </c>
      <c r="C10" s="19">
        <v>20271</v>
      </c>
      <c r="D10" s="19">
        <v>18006</v>
      </c>
      <c r="E10" s="19">
        <v>2825</v>
      </c>
      <c r="F10" s="19">
        <v>3555</v>
      </c>
    </row>
    <row r="11" spans="1:6" ht="13.5" customHeight="1">
      <c r="A11" s="14" t="s">
        <v>12</v>
      </c>
      <c r="B11" s="19">
        <f t="shared" si="0"/>
        <v>40871</v>
      </c>
      <c r="C11" s="19">
        <v>19909</v>
      </c>
      <c r="D11" s="19">
        <v>15697</v>
      </c>
      <c r="E11" s="19">
        <v>2207</v>
      </c>
      <c r="F11" s="19">
        <v>3058</v>
      </c>
    </row>
    <row r="12" spans="1:6" ht="13.5" customHeight="1">
      <c r="A12" s="14" t="s">
        <v>13</v>
      </c>
      <c r="B12" s="19">
        <f t="shared" si="0"/>
        <v>47060</v>
      </c>
      <c r="C12" s="19">
        <v>24072</v>
      </c>
      <c r="D12" s="19">
        <v>16982</v>
      </c>
      <c r="E12" s="19">
        <v>2648</v>
      </c>
      <c r="F12" s="19">
        <v>3358</v>
      </c>
    </row>
    <row r="13" spans="1:6" ht="13.5" customHeight="1">
      <c r="A13" s="16" t="s">
        <v>14</v>
      </c>
      <c r="B13" s="19">
        <f t="shared" si="0"/>
        <v>176951</v>
      </c>
      <c r="C13" s="19">
        <f>SUM(C8:C12)</f>
        <v>86289</v>
      </c>
      <c r="D13" s="19">
        <f>SUM(D8:D12)</f>
        <v>67526</v>
      </c>
      <c r="E13" s="19">
        <f>SUM(E8:E12)</f>
        <v>9933</v>
      </c>
      <c r="F13" s="19">
        <f>SUM(F8:F12)</f>
        <v>13203</v>
      </c>
    </row>
    <row r="14" spans="1:6" ht="13.5" customHeight="1">
      <c r="A14" s="17"/>
      <c r="B14" s="26"/>
      <c r="C14" s="19"/>
      <c r="D14" s="19"/>
      <c r="E14" s="19"/>
      <c r="F14" s="19"/>
    </row>
    <row r="15" spans="1:6" ht="13.5" customHeight="1">
      <c r="A15" s="14" t="s">
        <v>15</v>
      </c>
      <c r="B15" s="15">
        <f t="shared" ref="B15:B33" si="1">SUM(C15:F15)</f>
        <v>64567</v>
      </c>
      <c r="C15" s="19">
        <v>27603</v>
      </c>
      <c r="D15" s="19">
        <v>28419</v>
      </c>
      <c r="E15" s="19">
        <v>3888</v>
      </c>
      <c r="F15" s="19">
        <v>4657</v>
      </c>
    </row>
    <row r="16" spans="1:6" ht="13.5" customHeight="1">
      <c r="A16" s="14" t="s">
        <v>16</v>
      </c>
      <c r="B16" s="15">
        <f t="shared" si="1"/>
        <v>5979</v>
      </c>
      <c r="C16" s="19">
        <v>2535</v>
      </c>
      <c r="D16" s="19">
        <v>2627</v>
      </c>
      <c r="E16" s="19">
        <v>472</v>
      </c>
      <c r="F16" s="19">
        <v>345</v>
      </c>
    </row>
    <row r="17" spans="1:6" ht="13.5" customHeight="1">
      <c r="A17" s="14" t="s">
        <v>17</v>
      </c>
      <c r="B17" s="15">
        <f t="shared" si="1"/>
        <v>12782</v>
      </c>
      <c r="C17" s="19">
        <v>5008</v>
      </c>
      <c r="D17" s="19">
        <v>6077</v>
      </c>
      <c r="E17" s="19">
        <v>953</v>
      </c>
      <c r="F17" s="19">
        <v>744</v>
      </c>
    </row>
    <row r="18" spans="1:6" ht="13.5" customHeight="1">
      <c r="A18" s="14" t="s">
        <v>18</v>
      </c>
      <c r="B18" s="15">
        <f t="shared" si="1"/>
        <v>16161</v>
      </c>
      <c r="C18" s="19">
        <v>6773</v>
      </c>
      <c r="D18" s="19">
        <v>7055</v>
      </c>
      <c r="E18" s="19">
        <v>1226</v>
      </c>
      <c r="F18" s="19">
        <v>1107</v>
      </c>
    </row>
    <row r="19" spans="1:6" ht="13.5" customHeight="1">
      <c r="A19" s="14" t="s">
        <v>19</v>
      </c>
      <c r="B19" s="15">
        <f t="shared" si="1"/>
        <v>26570</v>
      </c>
      <c r="C19" s="19">
        <v>11006</v>
      </c>
      <c r="D19" s="19">
        <v>12012</v>
      </c>
      <c r="E19" s="19">
        <v>1763</v>
      </c>
      <c r="F19" s="19">
        <v>1789</v>
      </c>
    </row>
    <row r="20" spans="1:6" ht="13.5" customHeight="1">
      <c r="A20" s="14" t="s">
        <v>20</v>
      </c>
      <c r="B20" s="15">
        <f t="shared" si="1"/>
        <v>9039</v>
      </c>
      <c r="C20" s="19">
        <v>3600</v>
      </c>
      <c r="D20" s="19">
        <v>4253</v>
      </c>
      <c r="E20" s="19">
        <v>566</v>
      </c>
      <c r="F20" s="19">
        <v>620</v>
      </c>
    </row>
    <row r="21" spans="1:6" ht="13.5" customHeight="1">
      <c r="A21" s="14" t="s">
        <v>21</v>
      </c>
      <c r="B21" s="15">
        <f t="shared" si="1"/>
        <v>28184</v>
      </c>
      <c r="C21" s="19">
        <v>11183</v>
      </c>
      <c r="D21" s="19">
        <v>12867</v>
      </c>
      <c r="E21" s="19">
        <v>2234</v>
      </c>
      <c r="F21" s="19">
        <v>1900</v>
      </c>
    </row>
    <row r="22" spans="1:6" ht="13.5" customHeight="1">
      <c r="A22" s="14" t="s">
        <v>22</v>
      </c>
      <c r="B22" s="15">
        <f t="shared" si="1"/>
        <v>25450</v>
      </c>
      <c r="C22" s="19">
        <v>9573</v>
      </c>
      <c r="D22" s="19">
        <v>12185</v>
      </c>
      <c r="E22" s="19">
        <v>2025</v>
      </c>
      <c r="F22" s="19">
        <v>1667</v>
      </c>
    </row>
    <row r="23" spans="1:6" ht="13.5" customHeight="1">
      <c r="A23" s="14" t="s">
        <v>23</v>
      </c>
      <c r="B23" s="15">
        <f t="shared" si="1"/>
        <v>6195</v>
      </c>
      <c r="C23" s="19">
        <v>2412</v>
      </c>
      <c r="D23" s="19">
        <v>2807</v>
      </c>
      <c r="E23" s="19">
        <v>516</v>
      </c>
      <c r="F23" s="19">
        <v>460</v>
      </c>
    </row>
    <row r="24" spans="1:6" ht="13.5" customHeight="1">
      <c r="A24" s="14" t="s">
        <v>24</v>
      </c>
      <c r="B24" s="15">
        <f t="shared" si="1"/>
        <v>7906</v>
      </c>
      <c r="C24" s="19">
        <v>3263</v>
      </c>
      <c r="D24" s="19">
        <v>3701</v>
      </c>
      <c r="E24" s="19">
        <v>468</v>
      </c>
      <c r="F24" s="19">
        <v>474</v>
      </c>
    </row>
    <row r="25" spans="1:6" ht="13.5" customHeight="1">
      <c r="A25" s="14" t="s">
        <v>25</v>
      </c>
      <c r="B25" s="15">
        <f t="shared" si="1"/>
        <v>11724</v>
      </c>
      <c r="C25" s="19">
        <v>5099</v>
      </c>
      <c r="D25" s="19">
        <v>5213</v>
      </c>
      <c r="E25" s="19">
        <v>709</v>
      </c>
      <c r="F25" s="19">
        <v>703</v>
      </c>
    </row>
    <row r="26" spans="1:6" ht="13.5" customHeight="1">
      <c r="A26" s="14" t="s">
        <v>26</v>
      </c>
      <c r="B26" s="15">
        <f t="shared" si="1"/>
        <v>23000</v>
      </c>
      <c r="C26" s="19">
        <v>9101</v>
      </c>
      <c r="D26" s="19">
        <v>10475</v>
      </c>
      <c r="E26" s="19">
        <v>1889</v>
      </c>
      <c r="F26" s="19">
        <v>1535</v>
      </c>
    </row>
    <row r="27" spans="1:6" ht="13.5" customHeight="1">
      <c r="A27" s="14" t="s">
        <v>27</v>
      </c>
      <c r="B27" s="15">
        <f t="shared" si="1"/>
        <v>11922</v>
      </c>
      <c r="C27" s="19">
        <v>4798</v>
      </c>
      <c r="D27" s="19">
        <v>5647</v>
      </c>
      <c r="E27" s="19">
        <v>732</v>
      </c>
      <c r="F27" s="19">
        <v>745</v>
      </c>
    </row>
    <row r="28" spans="1:6" ht="13.5" customHeight="1">
      <c r="A28" s="14" t="s">
        <v>28</v>
      </c>
      <c r="B28" s="15">
        <f t="shared" si="1"/>
        <v>15537</v>
      </c>
      <c r="C28" s="19">
        <v>6212</v>
      </c>
      <c r="D28" s="19">
        <v>7260</v>
      </c>
      <c r="E28" s="19">
        <v>1059</v>
      </c>
      <c r="F28" s="19">
        <v>1006</v>
      </c>
    </row>
    <row r="29" spans="1:6" ht="13.5" customHeight="1">
      <c r="A29" s="14" t="s">
        <v>29</v>
      </c>
      <c r="B29" s="15">
        <f t="shared" si="1"/>
        <v>40607</v>
      </c>
      <c r="C29" s="19">
        <v>18159</v>
      </c>
      <c r="D29" s="19">
        <v>17615</v>
      </c>
      <c r="E29" s="19">
        <v>2556</v>
      </c>
      <c r="F29" s="19">
        <v>2277</v>
      </c>
    </row>
    <row r="30" spans="1:6" ht="13.5" customHeight="1">
      <c r="A30" s="14" t="s">
        <v>30</v>
      </c>
      <c r="B30" s="15">
        <f t="shared" si="1"/>
        <v>8572</v>
      </c>
      <c r="C30" s="19">
        <v>3461</v>
      </c>
      <c r="D30" s="19">
        <v>3958</v>
      </c>
      <c r="E30" s="19">
        <v>550</v>
      </c>
      <c r="F30" s="19">
        <v>603</v>
      </c>
    </row>
    <row r="31" spans="1:6" ht="13.5" customHeight="1">
      <c r="A31" s="14" t="s">
        <v>31</v>
      </c>
      <c r="B31" s="15">
        <f t="shared" si="1"/>
        <v>29788</v>
      </c>
      <c r="C31" s="19">
        <v>11611</v>
      </c>
      <c r="D31" s="19">
        <v>14320</v>
      </c>
      <c r="E31" s="19">
        <v>2165</v>
      </c>
      <c r="F31" s="19">
        <v>1692</v>
      </c>
    </row>
    <row r="32" spans="1:6" ht="13.5" customHeight="1">
      <c r="A32" s="14" t="s">
        <v>32</v>
      </c>
      <c r="B32" s="15">
        <f t="shared" si="1"/>
        <v>34401</v>
      </c>
      <c r="C32" s="19">
        <v>13921</v>
      </c>
      <c r="D32" s="19">
        <v>15582</v>
      </c>
      <c r="E32" s="19">
        <v>2394</v>
      </c>
      <c r="F32" s="19">
        <v>2504</v>
      </c>
    </row>
    <row r="33" spans="1:6" ht="13.5" customHeight="1">
      <c r="A33" s="16" t="s">
        <v>33</v>
      </c>
      <c r="B33" s="15">
        <f t="shared" si="1"/>
        <v>378384</v>
      </c>
      <c r="C33" s="19">
        <f>SUM(C15:C32)</f>
        <v>155318</v>
      </c>
      <c r="D33" s="19">
        <f>SUM(D15:D32)</f>
        <v>172073</v>
      </c>
      <c r="E33" s="19">
        <f>SUM(E15:E32)</f>
        <v>26165</v>
      </c>
      <c r="F33" s="19">
        <f>SUM(F15:F32)</f>
        <v>24828</v>
      </c>
    </row>
    <row r="34" spans="1:6" ht="13.5" customHeight="1">
      <c r="A34" s="17"/>
      <c r="B34" s="15"/>
      <c r="C34" s="19"/>
      <c r="D34" s="19"/>
      <c r="E34" s="19"/>
      <c r="F34" s="19"/>
    </row>
    <row r="35" spans="1:6" ht="13.5" customHeight="1">
      <c r="A35" s="16" t="s">
        <v>34</v>
      </c>
      <c r="B35" s="15">
        <f>SUM(C35:F35)</f>
        <v>555335</v>
      </c>
      <c r="C35" s="19">
        <f>+C13+C33</f>
        <v>241607</v>
      </c>
      <c r="D35" s="19">
        <f>+D13+D33</f>
        <v>239599</v>
      </c>
      <c r="E35" s="19">
        <f>+E13+E33</f>
        <v>36098</v>
      </c>
      <c r="F35" s="19">
        <f>+F13+F33</f>
        <v>38031</v>
      </c>
    </row>
    <row r="36" spans="1:6" ht="13.5" customHeight="1"/>
    <row r="37" spans="1:6" ht="13.5" customHeight="1"/>
    <row r="38" spans="1:6" ht="13.5" customHeight="1"/>
    <row r="39" spans="1:6" ht="13.5" customHeight="1"/>
    <row r="40" spans="1:6" ht="13.5" customHeight="1"/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54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20239</v>
      </c>
      <c r="C8" s="19">
        <v>10750</v>
      </c>
      <c r="D8" s="19">
        <v>6988</v>
      </c>
      <c r="E8" s="19">
        <v>879</v>
      </c>
      <c r="F8" s="19">
        <v>1622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23973</v>
      </c>
      <c r="C9" s="19">
        <v>10928</v>
      </c>
      <c r="D9" s="19">
        <v>10085</v>
      </c>
      <c r="E9" s="19">
        <v>1422</v>
      </c>
      <c r="F9" s="19">
        <v>1538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44628</v>
      </c>
      <c r="C10" s="19">
        <v>19992</v>
      </c>
      <c r="D10" s="19">
        <v>18252</v>
      </c>
      <c r="E10" s="19">
        <v>2893</v>
      </c>
      <c r="F10" s="19">
        <v>3491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40782</v>
      </c>
      <c r="C11" s="19">
        <v>19596</v>
      </c>
      <c r="D11" s="19">
        <v>15994</v>
      </c>
      <c r="E11" s="19">
        <v>2242</v>
      </c>
      <c r="F11" s="19">
        <v>2950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46805</v>
      </c>
      <c r="C12" s="19">
        <v>23528</v>
      </c>
      <c r="D12" s="19">
        <v>17213</v>
      </c>
      <c r="E12" s="19">
        <v>2738</v>
      </c>
      <c r="F12" s="19">
        <v>3326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176427</v>
      </c>
      <c r="C13" s="19">
        <f>SUM(C8:C12)</f>
        <v>84794</v>
      </c>
      <c r="D13" s="19">
        <f>SUM(D8:D12)</f>
        <v>68532</v>
      </c>
      <c r="E13" s="19">
        <f>SUM(E8:E12)</f>
        <v>10174</v>
      </c>
      <c r="F13" s="19">
        <f>SUM(F8:F12)</f>
        <v>12927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26"/>
      <c r="C14" s="27"/>
      <c r="D14" s="27"/>
      <c r="E14" s="27"/>
      <c r="F14" s="27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64694</v>
      </c>
      <c r="C15" s="15">
        <v>27523</v>
      </c>
      <c r="D15" s="15">
        <v>28733</v>
      </c>
      <c r="E15" s="15">
        <v>3918</v>
      </c>
      <c r="F15" s="15">
        <v>4520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5969</v>
      </c>
      <c r="C16" s="15">
        <v>2518</v>
      </c>
      <c r="D16" s="15">
        <v>2610</v>
      </c>
      <c r="E16" s="15">
        <v>498</v>
      </c>
      <c r="F16" s="15">
        <v>343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12712</v>
      </c>
      <c r="C17" s="15">
        <v>4973</v>
      </c>
      <c r="D17" s="15">
        <v>6029</v>
      </c>
      <c r="E17" s="15">
        <v>967</v>
      </c>
      <c r="F17" s="15">
        <v>743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16144</v>
      </c>
      <c r="C18" s="15">
        <v>6681</v>
      </c>
      <c r="D18" s="15">
        <v>7121</v>
      </c>
      <c r="E18" s="15">
        <v>1270</v>
      </c>
      <c r="F18" s="15">
        <v>1072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26404</v>
      </c>
      <c r="C19" s="15">
        <v>10817</v>
      </c>
      <c r="D19" s="15">
        <v>12129</v>
      </c>
      <c r="E19" s="15">
        <v>1743</v>
      </c>
      <c r="F19" s="15">
        <v>1715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9112</v>
      </c>
      <c r="C20" s="15">
        <v>3602</v>
      </c>
      <c r="D20" s="15">
        <v>4338</v>
      </c>
      <c r="E20" s="15">
        <v>567</v>
      </c>
      <c r="F20" s="15">
        <v>605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28183</v>
      </c>
      <c r="C21" s="15">
        <v>11117</v>
      </c>
      <c r="D21" s="15">
        <v>13041</v>
      </c>
      <c r="E21" s="15">
        <v>2195</v>
      </c>
      <c r="F21" s="15">
        <v>1830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25486</v>
      </c>
      <c r="C22" s="15">
        <v>9598</v>
      </c>
      <c r="D22" s="15">
        <v>12232</v>
      </c>
      <c r="E22" s="15">
        <v>2032</v>
      </c>
      <c r="F22" s="15">
        <v>1624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6205</v>
      </c>
      <c r="C23" s="15">
        <v>2453</v>
      </c>
      <c r="D23" s="15">
        <v>2799</v>
      </c>
      <c r="E23" s="15">
        <v>515</v>
      </c>
      <c r="F23" s="15">
        <v>438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7807</v>
      </c>
      <c r="C24" s="15">
        <v>3181</v>
      </c>
      <c r="D24" s="15">
        <v>3675</v>
      </c>
      <c r="E24" s="15">
        <v>487</v>
      </c>
      <c r="F24" s="15">
        <v>464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11650</v>
      </c>
      <c r="C25" s="15">
        <v>5055</v>
      </c>
      <c r="D25" s="15">
        <v>5210</v>
      </c>
      <c r="E25" s="15">
        <v>698</v>
      </c>
      <c r="F25" s="15">
        <v>687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23071</v>
      </c>
      <c r="C26" s="15">
        <v>9073</v>
      </c>
      <c r="D26" s="15">
        <v>10610</v>
      </c>
      <c r="E26" s="15">
        <v>1890</v>
      </c>
      <c r="F26" s="15">
        <v>1498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11824</v>
      </c>
      <c r="C27" s="15">
        <v>4761</v>
      </c>
      <c r="D27" s="15">
        <v>5629</v>
      </c>
      <c r="E27" s="15">
        <v>739</v>
      </c>
      <c r="F27" s="15">
        <v>695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15507</v>
      </c>
      <c r="C28" s="15">
        <v>6184</v>
      </c>
      <c r="D28" s="15">
        <v>7267</v>
      </c>
      <c r="E28" s="15">
        <v>1082</v>
      </c>
      <c r="F28" s="15">
        <v>974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40124</v>
      </c>
      <c r="C29" s="15">
        <v>17835</v>
      </c>
      <c r="D29" s="15">
        <v>17429</v>
      </c>
      <c r="E29" s="15">
        <v>2628</v>
      </c>
      <c r="F29" s="15">
        <v>2232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8570</v>
      </c>
      <c r="C30" s="15">
        <v>3471</v>
      </c>
      <c r="D30" s="15">
        <v>3946</v>
      </c>
      <c r="E30" s="15">
        <v>560</v>
      </c>
      <c r="F30" s="15">
        <v>593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29841</v>
      </c>
      <c r="C31" s="15">
        <v>11590</v>
      </c>
      <c r="D31" s="15">
        <v>14406</v>
      </c>
      <c r="E31" s="15">
        <v>2192</v>
      </c>
      <c r="F31" s="15">
        <v>1653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34029</v>
      </c>
      <c r="C32" s="15">
        <v>13636</v>
      </c>
      <c r="D32" s="15">
        <v>15477</v>
      </c>
      <c r="E32" s="15">
        <v>2479</v>
      </c>
      <c r="F32" s="15">
        <v>2437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377332</v>
      </c>
      <c r="C33" s="15">
        <f>SUM(C15:C32)</f>
        <v>154068</v>
      </c>
      <c r="D33" s="15">
        <f>SUM(D15:D32)</f>
        <v>172681</v>
      </c>
      <c r="E33" s="15">
        <f>SUM(E15:E32)</f>
        <v>26460</v>
      </c>
      <c r="F33" s="15">
        <f>SUM(F15:F32)</f>
        <v>24123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553759</v>
      </c>
      <c r="C35" s="15">
        <f>+C13+C33</f>
        <v>238862</v>
      </c>
      <c r="D35" s="15">
        <f>+D13+D33</f>
        <v>241213</v>
      </c>
      <c r="E35" s="15">
        <f>+E13+E33</f>
        <v>36634</v>
      </c>
      <c r="F35" s="15">
        <f>+F13+F33</f>
        <v>37050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53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20444</v>
      </c>
      <c r="C8" s="19">
        <v>10739</v>
      </c>
      <c r="D8" s="19">
        <v>7153</v>
      </c>
      <c r="E8" s="19">
        <v>918</v>
      </c>
      <c r="F8" s="19">
        <v>1634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24020</v>
      </c>
      <c r="C9" s="19">
        <v>10850</v>
      </c>
      <c r="D9" s="19">
        <v>10200</v>
      </c>
      <c r="E9" s="19">
        <v>1450</v>
      </c>
      <c r="F9" s="19">
        <v>1520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45012</v>
      </c>
      <c r="C10" s="19">
        <v>20016</v>
      </c>
      <c r="D10" s="19">
        <v>18548</v>
      </c>
      <c r="E10" s="19">
        <v>3000</v>
      </c>
      <c r="F10" s="19">
        <v>3448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40913</v>
      </c>
      <c r="C11" s="19">
        <v>19573</v>
      </c>
      <c r="D11" s="19">
        <v>16100</v>
      </c>
      <c r="E11" s="19">
        <v>2333</v>
      </c>
      <c r="F11" s="19">
        <v>2907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47135</v>
      </c>
      <c r="C12" s="19">
        <v>23564</v>
      </c>
      <c r="D12" s="19">
        <v>17402</v>
      </c>
      <c r="E12" s="19">
        <v>2826</v>
      </c>
      <c r="F12" s="19">
        <v>3343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177524</v>
      </c>
      <c r="C13" s="19">
        <f>SUM(C8:C12)</f>
        <v>84742</v>
      </c>
      <c r="D13" s="19">
        <f>SUM(D8:D12)</f>
        <v>69403</v>
      </c>
      <c r="E13" s="19">
        <f>SUM(E8:E12)</f>
        <v>10527</v>
      </c>
      <c r="F13" s="19">
        <f>SUM(F8:F12)</f>
        <v>12852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26"/>
      <c r="C14" s="27"/>
      <c r="D14" s="27"/>
      <c r="E14" s="27"/>
      <c r="F14" s="27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65192</v>
      </c>
      <c r="C15" s="15">
        <v>27678</v>
      </c>
      <c r="D15" s="15">
        <v>29164</v>
      </c>
      <c r="E15" s="15">
        <v>3965</v>
      </c>
      <c r="F15" s="15">
        <v>4385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5955</v>
      </c>
      <c r="C16" s="15">
        <v>2530</v>
      </c>
      <c r="D16" s="15">
        <v>2573</v>
      </c>
      <c r="E16" s="15">
        <v>510</v>
      </c>
      <c r="F16" s="15">
        <v>342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12805</v>
      </c>
      <c r="C17" s="15">
        <v>5016</v>
      </c>
      <c r="D17" s="15">
        <v>6105</v>
      </c>
      <c r="E17" s="15">
        <v>965</v>
      </c>
      <c r="F17" s="15">
        <v>719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16228</v>
      </c>
      <c r="C18" s="15">
        <v>6714</v>
      </c>
      <c r="D18" s="15">
        <v>7178</v>
      </c>
      <c r="E18" s="15">
        <v>1295</v>
      </c>
      <c r="F18" s="15">
        <v>1041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26481</v>
      </c>
      <c r="C19" s="15">
        <v>10846</v>
      </c>
      <c r="D19" s="15">
        <v>12154</v>
      </c>
      <c r="E19" s="15">
        <v>1762</v>
      </c>
      <c r="F19" s="15">
        <v>1719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9025</v>
      </c>
      <c r="C20" s="15">
        <v>3553</v>
      </c>
      <c r="D20" s="15">
        <v>4323</v>
      </c>
      <c r="E20" s="15">
        <v>581</v>
      </c>
      <c r="F20" s="15">
        <v>568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28293</v>
      </c>
      <c r="C21" s="15">
        <v>11107</v>
      </c>
      <c r="D21" s="15">
        <v>13178</v>
      </c>
      <c r="E21" s="15">
        <v>2219</v>
      </c>
      <c r="F21" s="15">
        <v>1789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25423</v>
      </c>
      <c r="C22" s="15">
        <v>9456</v>
      </c>
      <c r="D22" s="15">
        <v>12356</v>
      </c>
      <c r="E22" s="15">
        <v>2066</v>
      </c>
      <c r="F22" s="15">
        <v>1545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6235</v>
      </c>
      <c r="C23" s="15">
        <v>2452</v>
      </c>
      <c r="D23" s="15">
        <v>2826</v>
      </c>
      <c r="E23" s="15">
        <v>516</v>
      </c>
      <c r="F23" s="15">
        <v>441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7769</v>
      </c>
      <c r="C24" s="15">
        <v>3150</v>
      </c>
      <c r="D24" s="15">
        <v>3680</v>
      </c>
      <c r="E24" s="15">
        <v>491</v>
      </c>
      <c r="F24" s="15">
        <v>448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11665</v>
      </c>
      <c r="C25" s="15">
        <v>5049</v>
      </c>
      <c r="D25" s="15">
        <v>5226</v>
      </c>
      <c r="E25" s="15">
        <v>699</v>
      </c>
      <c r="F25" s="15">
        <v>691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23145</v>
      </c>
      <c r="C26" s="15">
        <v>9146</v>
      </c>
      <c r="D26" s="15">
        <v>10609</v>
      </c>
      <c r="E26" s="15">
        <v>1945</v>
      </c>
      <c r="F26" s="15">
        <v>1445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11836</v>
      </c>
      <c r="C27" s="15">
        <v>4802</v>
      </c>
      <c r="D27" s="15">
        <v>5620</v>
      </c>
      <c r="E27" s="15">
        <v>730</v>
      </c>
      <c r="F27" s="15">
        <v>684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15416</v>
      </c>
      <c r="C28" s="15">
        <v>6153</v>
      </c>
      <c r="D28" s="15">
        <v>7214</v>
      </c>
      <c r="E28" s="15">
        <v>1121</v>
      </c>
      <c r="F28" s="15">
        <v>928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39623</v>
      </c>
      <c r="C29" s="15">
        <v>17251</v>
      </c>
      <c r="D29" s="15">
        <v>17497</v>
      </c>
      <c r="E29" s="15">
        <v>2704</v>
      </c>
      <c r="F29" s="15">
        <v>2171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8570</v>
      </c>
      <c r="C30" s="15">
        <v>3449</v>
      </c>
      <c r="D30" s="15">
        <v>3959</v>
      </c>
      <c r="E30" s="15">
        <v>575</v>
      </c>
      <c r="F30" s="15">
        <v>587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29550</v>
      </c>
      <c r="C31" s="15">
        <v>11402</v>
      </c>
      <c r="D31" s="15">
        <v>14302</v>
      </c>
      <c r="E31" s="15">
        <v>2245</v>
      </c>
      <c r="F31" s="15">
        <v>1601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33572</v>
      </c>
      <c r="C32" s="15">
        <v>13334</v>
      </c>
      <c r="D32" s="15">
        <v>15291</v>
      </c>
      <c r="E32" s="15">
        <v>2557</v>
      </c>
      <c r="F32" s="15">
        <v>2390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376783</v>
      </c>
      <c r="C33" s="15">
        <f>SUM(C15:C32)</f>
        <v>153088</v>
      </c>
      <c r="D33" s="15">
        <f>SUM(D15:D32)</f>
        <v>173255</v>
      </c>
      <c r="E33" s="15">
        <f>SUM(E15:E32)</f>
        <v>26946</v>
      </c>
      <c r="F33" s="15">
        <f>SUM(F15:F32)</f>
        <v>23494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554307</v>
      </c>
      <c r="C35" s="15">
        <f>+C13+C33</f>
        <v>237830</v>
      </c>
      <c r="D35" s="15">
        <f>+D13+D33</f>
        <v>242658</v>
      </c>
      <c r="E35" s="15">
        <f>+E13+E33</f>
        <v>37473</v>
      </c>
      <c r="F35" s="15">
        <f>+F13+F33</f>
        <v>36346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50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20328</v>
      </c>
      <c r="C8" s="25">
        <v>10674</v>
      </c>
      <c r="D8" s="25">
        <v>7136</v>
      </c>
      <c r="E8" s="25">
        <v>938</v>
      </c>
      <c r="F8" s="25">
        <v>1580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24081</v>
      </c>
      <c r="C9" s="25">
        <v>10780</v>
      </c>
      <c r="D9" s="25">
        <v>10275</v>
      </c>
      <c r="E9" s="25">
        <v>1479</v>
      </c>
      <c r="F9" s="25">
        <v>1547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45025</v>
      </c>
      <c r="C10" s="25">
        <v>19800</v>
      </c>
      <c r="D10" s="25">
        <v>18752</v>
      </c>
      <c r="E10" s="25">
        <v>3072</v>
      </c>
      <c r="F10" s="25">
        <v>3401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40697</v>
      </c>
      <c r="C11" s="25">
        <v>19356</v>
      </c>
      <c r="D11" s="25">
        <v>16076</v>
      </c>
      <c r="E11" s="25">
        <v>2374</v>
      </c>
      <c r="F11" s="25">
        <v>2891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47135</v>
      </c>
      <c r="C12" s="25">
        <v>23372</v>
      </c>
      <c r="D12" s="25">
        <v>17600</v>
      </c>
      <c r="E12" s="25">
        <v>2845</v>
      </c>
      <c r="F12" s="25">
        <v>3318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177266</v>
      </c>
      <c r="C13" s="19">
        <f>SUM(C8:C12)</f>
        <v>83982</v>
      </c>
      <c r="D13" s="19">
        <f>SUM(D8:D12)</f>
        <v>69839</v>
      </c>
      <c r="E13" s="19">
        <f>SUM(E8:E12)</f>
        <v>10708</v>
      </c>
      <c r="F13" s="19">
        <f>SUM(F8:F12)</f>
        <v>12737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65216</v>
      </c>
      <c r="C15" s="25">
        <v>27504</v>
      </c>
      <c r="D15" s="25">
        <v>29365</v>
      </c>
      <c r="E15" s="25">
        <v>4077</v>
      </c>
      <c r="F15" s="25">
        <v>4270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6004</v>
      </c>
      <c r="C16" s="25">
        <v>2554</v>
      </c>
      <c r="D16" s="25">
        <v>2596</v>
      </c>
      <c r="E16" s="25">
        <v>516</v>
      </c>
      <c r="F16" s="25">
        <v>338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12811</v>
      </c>
      <c r="C17" s="25">
        <v>5014</v>
      </c>
      <c r="D17" s="25">
        <v>6117</v>
      </c>
      <c r="E17" s="25">
        <v>962</v>
      </c>
      <c r="F17" s="25">
        <v>718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16300</v>
      </c>
      <c r="C18" s="25">
        <v>6727</v>
      </c>
      <c r="D18" s="25">
        <v>7179</v>
      </c>
      <c r="E18" s="25">
        <v>1346</v>
      </c>
      <c r="F18" s="25">
        <v>1048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26766</v>
      </c>
      <c r="C19" s="25">
        <v>10899</v>
      </c>
      <c r="D19" s="25">
        <v>12316</v>
      </c>
      <c r="E19" s="25">
        <v>1807</v>
      </c>
      <c r="F19" s="25">
        <v>1744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9057</v>
      </c>
      <c r="C20" s="25">
        <v>3551</v>
      </c>
      <c r="D20" s="25">
        <v>4357</v>
      </c>
      <c r="E20" s="25">
        <v>585</v>
      </c>
      <c r="F20" s="25">
        <v>564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28301</v>
      </c>
      <c r="C21" s="25">
        <v>11085</v>
      </c>
      <c r="D21" s="25">
        <v>13202</v>
      </c>
      <c r="E21" s="25">
        <v>2211</v>
      </c>
      <c r="F21" s="25">
        <v>1803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25453</v>
      </c>
      <c r="C22" s="25">
        <v>9451</v>
      </c>
      <c r="D22" s="25">
        <v>12452</v>
      </c>
      <c r="E22" s="25">
        <v>2049</v>
      </c>
      <c r="F22" s="25">
        <v>1501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6184</v>
      </c>
      <c r="C23" s="25">
        <v>2411</v>
      </c>
      <c r="D23" s="25">
        <v>2854</v>
      </c>
      <c r="E23" s="25">
        <v>507</v>
      </c>
      <c r="F23" s="25">
        <v>412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7749</v>
      </c>
      <c r="C24" s="25">
        <v>3093</v>
      </c>
      <c r="D24" s="25">
        <v>3712</v>
      </c>
      <c r="E24" s="25">
        <v>504</v>
      </c>
      <c r="F24" s="25">
        <v>440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11673</v>
      </c>
      <c r="C25" s="25">
        <v>5010</v>
      </c>
      <c r="D25" s="25">
        <v>5266</v>
      </c>
      <c r="E25" s="25">
        <v>719</v>
      </c>
      <c r="F25" s="25">
        <v>678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23145</v>
      </c>
      <c r="C26" s="25">
        <v>9142</v>
      </c>
      <c r="D26" s="25">
        <v>10672</v>
      </c>
      <c r="E26" s="25">
        <v>1948</v>
      </c>
      <c r="F26" s="25">
        <v>1383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11820</v>
      </c>
      <c r="C27" s="25">
        <v>4810</v>
      </c>
      <c r="D27" s="25">
        <v>5631</v>
      </c>
      <c r="E27" s="25">
        <v>725</v>
      </c>
      <c r="F27" s="25">
        <v>654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15388</v>
      </c>
      <c r="C28" s="25">
        <v>6040</v>
      </c>
      <c r="D28" s="25">
        <v>7272</v>
      </c>
      <c r="E28" s="25">
        <v>1156</v>
      </c>
      <c r="F28" s="25">
        <v>920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39285</v>
      </c>
      <c r="C29" s="25">
        <v>17032</v>
      </c>
      <c r="D29" s="25">
        <v>17377</v>
      </c>
      <c r="E29" s="25">
        <v>2727</v>
      </c>
      <c r="F29" s="25">
        <v>2149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8590</v>
      </c>
      <c r="C30" s="25">
        <v>3424</v>
      </c>
      <c r="D30" s="25">
        <v>3998</v>
      </c>
      <c r="E30" s="25">
        <v>579</v>
      </c>
      <c r="F30" s="25">
        <v>589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29424</v>
      </c>
      <c r="C31" s="25">
        <v>11284</v>
      </c>
      <c r="D31" s="25">
        <v>14311</v>
      </c>
      <c r="E31" s="25">
        <v>2256</v>
      </c>
      <c r="F31" s="25">
        <v>1573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33222</v>
      </c>
      <c r="C32" s="25">
        <v>13021</v>
      </c>
      <c r="D32" s="25">
        <v>15304</v>
      </c>
      <c r="E32" s="25">
        <v>2584</v>
      </c>
      <c r="F32" s="25">
        <v>2313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376388</v>
      </c>
      <c r="C33" s="15">
        <f>SUM(C15:C32)</f>
        <v>152052</v>
      </c>
      <c r="D33" s="15">
        <f>SUM(D15:D32)</f>
        <v>173981</v>
      </c>
      <c r="E33" s="15">
        <f>SUM(E15:E32)</f>
        <v>27258</v>
      </c>
      <c r="F33" s="15">
        <f>SUM(F15:F32)</f>
        <v>23097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553654</v>
      </c>
      <c r="C35" s="15">
        <f>+C13+C33</f>
        <v>236034</v>
      </c>
      <c r="D35" s="15">
        <f>+D13+D33</f>
        <v>243820</v>
      </c>
      <c r="E35" s="15">
        <f>+E13+E33</f>
        <v>37966</v>
      </c>
      <c r="F35" s="15">
        <f>+F13+F33</f>
        <v>35834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37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20305</v>
      </c>
      <c r="C8" s="19">
        <v>10537</v>
      </c>
      <c r="D8" s="19">
        <v>7240</v>
      </c>
      <c r="E8" s="19">
        <v>969</v>
      </c>
      <c r="F8" s="19">
        <v>1559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23720</v>
      </c>
      <c r="C9" s="19">
        <v>10577</v>
      </c>
      <c r="D9" s="19">
        <v>10159</v>
      </c>
      <c r="E9" s="19">
        <v>1481</v>
      </c>
      <c r="F9" s="19">
        <v>1503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45110</v>
      </c>
      <c r="C10" s="19">
        <v>19662</v>
      </c>
      <c r="D10" s="19">
        <v>18959</v>
      </c>
      <c r="E10" s="19">
        <v>3133</v>
      </c>
      <c r="F10" s="19">
        <v>3356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40719</v>
      </c>
      <c r="C11" s="19">
        <v>19135</v>
      </c>
      <c r="D11" s="19">
        <v>16294</v>
      </c>
      <c r="E11" s="19">
        <v>2418</v>
      </c>
      <c r="F11" s="19">
        <v>2872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47022</v>
      </c>
      <c r="C12" s="19">
        <v>23024</v>
      </c>
      <c r="D12" s="19">
        <v>17819</v>
      </c>
      <c r="E12" s="19">
        <v>2887</v>
      </c>
      <c r="F12" s="19">
        <v>3292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176876</v>
      </c>
      <c r="C13" s="19">
        <f>SUM(C8:C12)</f>
        <v>82935</v>
      </c>
      <c r="D13" s="19">
        <f>SUM(D8:D12)</f>
        <v>70471</v>
      </c>
      <c r="E13" s="19">
        <f>SUM(E8:E12)</f>
        <v>10888</v>
      </c>
      <c r="F13" s="19">
        <f>SUM(F8:F12)</f>
        <v>12582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64639</v>
      </c>
      <c r="C15" s="15">
        <v>27024</v>
      </c>
      <c r="D15" s="15">
        <v>29344</v>
      </c>
      <c r="E15" s="15">
        <v>4149</v>
      </c>
      <c r="F15" s="15">
        <v>4122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6049</v>
      </c>
      <c r="C16" s="15">
        <v>2562</v>
      </c>
      <c r="D16" s="15">
        <v>2627</v>
      </c>
      <c r="E16" s="15">
        <v>523</v>
      </c>
      <c r="F16" s="15">
        <v>337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12693</v>
      </c>
      <c r="C17" s="15">
        <v>4924</v>
      </c>
      <c r="D17" s="15">
        <v>6074</v>
      </c>
      <c r="E17" s="15">
        <v>966</v>
      </c>
      <c r="F17" s="15">
        <v>729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16345</v>
      </c>
      <c r="C18" s="15">
        <v>6738</v>
      </c>
      <c r="D18" s="15">
        <v>7214</v>
      </c>
      <c r="E18" s="15">
        <v>1381</v>
      </c>
      <c r="F18" s="15">
        <v>1012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26643</v>
      </c>
      <c r="C19" s="15">
        <v>10773</v>
      </c>
      <c r="D19" s="15">
        <v>12270</v>
      </c>
      <c r="E19" s="15">
        <v>1849</v>
      </c>
      <c r="F19" s="15">
        <v>1751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9092</v>
      </c>
      <c r="C20" s="15">
        <v>3555</v>
      </c>
      <c r="D20" s="15">
        <v>4407</v>
      </c>
      <c r="E20" s="15">
        <v>590</v>
      </c>
      <c r="F20" s="15">
        <v>540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28420</v>
      </c>
      <c r="C21" s="15">
        <v>10988</v>
      </c>
      <c r="D21" s="15">
        <v>13334</v>
      </c>
      <c r="E21" s="15">
        <v>2319</v>
      </c>
      <c r="F21" s="15">
        <v>1779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25571</v>
      </c>
      <c r="C22" s="15">
        <v>9459</v>
      </c>
      <c r="D22" s="15">
        <v>12574</v>
      </c>
      <c r="E22" s="15">
        <v>2046</v>
      </c>
      <c r="F22" s="15">
        <v>1492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6179</v>
      </c>
      <c r="C23" s="15">
        <v>2344</v>
      </c>
      <c r="D23" s="15">
        <v>2906</v>
      </c>
      <c r="E23" s="15">
        <v>526</v>
      </c>
      <c r="F23" s="15">
        <v>403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7728</v>
      </c>
      <c r="C24" s="15">
        <v>3066</v>
      </c>
      <c r="D24" s="15">
        <v>3713</v>
      </c>
      <c r="E24" s="15">
        <v>535</v>
      </c>
      <c r="F24" s="15">
        <v>414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11565</v>
      </c>
      <c r="C25" s="15">
        <v>4964</v>
      </c>
      <c r="D25" s="15">
        <v>5239</v>
      </c>
      <c r="E25" s="15">
        <v>714</v>
      </c>
      <c r="F25" s="15">
        <v>648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23094</v>
      </c>
      <c r="C26" s="15">
        <v>9102</v>
      </c>
      <c r="D26" s="15">
        <v>10589</v>
      </c>
      <c r="E26" s="15">
        <v>2024</v>
      </c>
      <c r="F26" s="15">
        <v>1379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11832</v>
      </c>
      <c r="C27" s="15">
        <v>4796</v>
      </c>
      <c r="D27" s="15">
        <v>5658</v>
      </c>
      <c r="E27" s="15">
        <v>754</v>
      </c>
      <c r="F27" s="15">
        <v>624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15335</v>
      </c>
      <c r="C28" s="15">
        <v>5980</v>
      </c>
      <c r="D28" s="15">
        <v>7265</v>
      </c>
      <c r="E28" s="15">
        <v>1168</v>
      </c>
      <c r="F28" s="15">
        <v>922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39106</v>
      </c>
      <c r="C29" s="15">
        <v>16797</v>
      </c>
      <c r="D29" s="15">
        <v>17450</v>
      </c>
      <c r="E29" s="15">
        <v>2746</v>
      </c>
      <c r="F29" s="15">
        <v>2113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8538</v>
      </c>
      <c r="C30" s="15">
        <v>3418</v>
      </c>
      <c r="D30" s="15">
        <v>3948</v>
      </c>
      <c r="E30" s="15">
        <v>610</v>
      </c>
      <c r="F30" s="15">
        <v>562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28966</v>
      </c>
      <c r="C31" s="15">
        <v>10995</v>
      </c>
      <c r="D31" s="15">
        <v>14216</v>
      </c>
      <c r="E31" s="15">
        <v>2242</v>
      </c>
      <c r="F31" s="15">
        <v>1513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33076</v>
      </c>
      <c r="C32" s="15">
        <v>12872</v>
      </c>
      <c r="D32" s="15">
        <v>15310</v>
      </c>
      <c r="E32" s="15">
        <v>2646</v>
      </c>
      <c r="F32" s="15">
        <v>2248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374871</v>
      </c>
      <c r="C33" s="15">
        <f>SUM(C15:C32)</f>
        <v>150357</v>
      </c>
      <c r="D33" s="15">
        <f>SUM(D15:D32)</f>
        <v>174138</v>
      </c>
      <c r="E33" s="15">
        <f>SUM(E15:E32)</f>
        <v>27788</v>
      </c>
      <c r="F33" s="15">
        <f>SUM(F15:F32)</f>
        <v>22588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551747</v>
      </c>
      <c r="C35" s="15">
        <f>+C13+C33</f>
        <v>233292</v>
      </c>
      <c r="D35" s="15">
        <f>+D13+D33</f>
        <v>244609</v>
      </c>
      <c r="E35" s="15">
        <f>+E13+E33</f>
        <v>38676</v>
      </c>
      <c r="F35" s="15">
        <f>+F13+F33</f>
        <v>35170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0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3" t="s">
        <v>1</v>
      </c>
      <c r="B5" s="7" t="s">
        <v>2</v>
      </c>
      <c r="C5" s="21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20532</v>
      </c>
      <c r="C8" s="15">
        <v>10552</v>
      </c>
      <c r="D8" s="15">
        <v>7416</v>
      </c>
      <c r="E8" s="15">
        <v>992</v>
      </c>
      <c r="F8" s="15">
        <v>1572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23523</v>
      </c>
      <c r="C9" s="15">
        <v>10420</v>
      </c>
      <c r="D9" s="15">
        <v>10108</v>
      </c>
      <c r="E9" s="15">
        <v>1503</v>
      </c>
      <c r="F9" s="15">
        <v>1492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45606</v>
      </c>
      <c r="C10" s="15">
        <v>19730</v>
      </c>
      <c r="D10" s="15">
        <v>19311</v>
      </c>
      <c r="E10" s="15">
        <v>3211</v>
      </c>
      <c r="F10" s="15">
        <v>3354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40724</v>
      </c>
      <c r="C11" s="15">
        <v>18962</v>
      </c>
      <c r="D11" s="15">
        <v>16495</v>
      </c>
      <c r="E11" s="15">
        <v>2413</v>
      </c>
      <c r="F11" s="15">
        <v>2854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47236</v>
      </c>
      <c r="C12" s="15">
        <v>22864</v>
      </c>
      <c r="D12" s="15">
        <v>18140</v>
      </c>
      <c r="E12" s="15">
        <v>3008</v>
      </c>
      <c r="F12" s="15">
        <v>3224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177621</v>
      </c>
      <c r="C13" s="15">
        <f>SUM(C8:C12)</f>
        <v>82528</v>
      </c>
      <c r="D13" s="15">
        <f>SUM(D8:D12)</f>
        <v>71470</v>
      </c>
      <c r="E13" s="15">
        <f>SUM(E8:E12)</f>
        <v>11127</v>
      </c>
      <c r="F13" s="15">
        <f>SUM(F8:F12)</f>
        <v>12496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64016</v>
      </c>
      <c r="C15" s="15">
        <v>26638</v>
      </c>
      <c r="D15" s="15">
        <v>29069</v>
      </c>
      <c r="E15" s="15">
        <v>4250</v>
      </c>
      <c r="F15" s="15">
        <v>4059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6026</v>
      </c>
      <c r="C16" s="15">
        <v>2564</v>
      </c>
      <c r="D16" s="15">
        <v>2629</v>
      </c>
      <c r="E16" s="15">
        <v>513</v>
      </c>
      <c r="F16" s="15">
        <v>320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12882</v>
      </c>
      <c r="C17" s="15">
        <v>5013</v>
      </c>
      <c r="D17" s="15">
        <v>6170</v>
      </c>
      <c r="E17" s="15">
        <v>982</v>
      </c>
      <c r="F17" s="15">
        <v>717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16355</v>
      </c>
      <c r="C18" s="15">
        <v>6728</v>
      </c>
      <c r="D18" s="15">
        <v>7223</v>
      </c>
      <c r="E18" s="15">
        <v>1405</v>
      </c>
      <c r="F18" s="15">
        <v>999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26343</v>
      </c>
      <c r="C19" s="15">
        <v>10596</v>
      </c>
      <c r="D19" s="15">
        <v>12148</v>
      </c>
      <c r="E19" s="15">
        <v>1913</v>
      </c>
      <c r="F19" s="15">
        <v>1686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9170</v>
      </c>
      <c r="C20" s="15">
        <v>3598</v>
      </c>
      <c r="D20" s="15">
        <v>4450</v>
      </c>
      <c r="E20" s="15">
        <v>579</v>
      </c>
      <c r="F20" s="15">
        <v>543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28351</v>
      </c>
      <c r="C21" s="15">
        <v>10966</v>
      </c>
      <c r="D21" s="15">
        <v>13283</v>
      </c>
      <c r="E21" s="15">
        <v>2374</v>
      </c>
      <c r="F21" s="15">
        <v>1728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25542</v>
      </c>
      <c r="C22" s="15">
        <v>9404</v>
      </c>
      <c r="D22" s="15">
        <v>12595</v>
      </c>
      <c r="E22" s="15">
        <v>2057</v>
      </c>
      <c r="F22" s="15">
        <v>1486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6133</v>
      </c>
      <c r="C23" s="15">
        <v>2264</v>
      </c>
      <c r="D23" s="15">
        <v>2930</v>
      </c>
      <c r="E23" s="15">
        <v>544</v>
      </c>
      <c r="F23" s="15">
        <v>395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7714</v>
      </c>
      <c r="C24" s="15">
        <v>3077</v>
      </c>
      <c r="D24" s="15">
        <v>3686</v>
      </c>
      <c r="E24" s="15">
        <v>550</v>
      </c>
      <c r="F24" s="15">
        <v>401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11592</v>
      </c>
      <c r="C25" s="15">
        <v>4969</v>
      </c>
      <c r="D25" s="15">
        <v>5226</v>
      </c>
      <c r="E25" s="15">
        <v>748</v>
      </c>
      <c r="F25" s="15">
        <v>649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22798</v>
      </c>
      <c r="C26" s="15">
        <v>8942</v>
      </c>
      <c r="D26" s="15">
        <v>10531</v>
      </c>
      <c r="E26" s="15">
        <v>1991</v>
      </c>
      <c r="F26" s="15">
        <v>1334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11815</v>
      </c>
      <c r="C27" s="15">
        <v>4781</v>
      </c>
      <c r="D27" s="15">
        <v>5643</v>
      </c>
      <c r="E27" s="15">
        <v>772</v>
      </c>
      <c r="F27" s="15">
        <v>619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15327</v>
      </c>
      <c r="C28" s="15">
        <v>5956</v>
      </c>
      <c r="D28" s="15">
        <v>7285</v>
      </c>
      <c r="E28" s="15">
        <v>1210</v>
      </c>
      <c r="F28" s="15">
        <v>876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38969</v>
      </c>
      <c r="C29" s="15">
        <v>16731</v>
      </c>
      <c r="D29" s="15">
        <v>17411</v>
      </c>
      <c r="E29" s="15">
        <v>2752</v>
      </c>
      <c r="F29" s="15">
        <v>2075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8457</v>
      </c>
      <c r="C30" s="15">
        <v>3351</v>
      </c>
      <c r="D30" s="15">
        <v>3923</v>
      </c>
      <c r="E30" s="15">
        <v>626</v>
      </c>
      <c r="F30" s="15">
        <v>557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28962</v>
      </c>
      <c r="C31" s="15">
        <v>10882</v>
      </c>
      <c r="D31" s="15">
        <v>14341</v>
      </c>
      <c r="E31" s="15">
        <v>2259</v>
      </c>
      <c r="F31" s="15">
        <v>1480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33145</v>
      </c>
      <c r="C32" s="15">
        <v>12789</v>
      </c>
      <c r="D32" s="15">
        <v>15422</v>
      </c>
      <c r="E32" s="15">
        <v>2703</v>
      </c>
      <c r="F32" s="15">
        <v>2231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373597</v>
      </c>
      <c r="C33" s="15">
        <f>SUM(C15:C32)</f>
        <v>149249</v>
      </c>
      <c r="D33" s="15">
        <f>SUM(D15:D32)</f>
        <v>173965</v>
      </c>
      <c r="E33" s="15">
        <f>SUM(E15:E32)</f>
        <v>28228</v>
      </c>
      <c r="F33" s="15">
        <f>SUM(F15:F32)</f>
        <v>22155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551218</v>
      </c>
      <c r="C35" s="15">
        <f>+C13+C33</f>
        <v>231777</v>
      </c>
      <c r="D35" s="15">
        <f>+D13+D33</f>
        <v>245435</v>
      </c>
      <c r="E35" s="15">
        <f>+E13+E33</f>
        <v>39355</v>
      </c>
      <c r="F35" s="15">
        <f>+F13+F33</f>
        <v>34651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N901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35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4" t="s">
        <v>1</v>
      </c>
      <c r="B5" s="7" t="s">
        <v>2</v>
      </c>
      <c r="C5" s="22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20958</v>
      </c>
      <c r="C8" s="15">
        <v>10623</v>
      </c>
      <c r="D8" s="15">
        <v>7737</v>
      </c>
      <c r="E8" s="15">
        <v>1004</v>
      </c>
      <c r="F8" s="15">
        <v>1594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23819</v>
      </c>
      <c r="C9" s="15">
        <v>10459</v>
      </c>
      <c r="D9" s="15">
        <v>10285</v>
      </c>
      <c r="E9" s="15">
        <v>1571</v>
      </c>
      <c r="F9" s="15">
        <v>1504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46218</v>
      </c>
      <c r="C10" s="15">
        <v>19828</v>
      </c>
      <c r="D10" s="15">
        <v>19815</v>
      </c>
      <c r="E10" s="15">
        <v>3299</v>
      </c>
      <c r="F10" s="15">
        <v>3276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41282</v>
      </c>
      <c r="C11" s="15">
        <v>19021</v>
      </c>
      <c r="D11" s="15">
        <v>16851</v>
      </c>
      <c r="E11" s="15">
        <v>2530</v>
      </c>
      <c r="F11" s="15">
        <v>2880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48128</v>
      </c>
      <c r="C12" s="15">
        <v>22952</v>
      </c>
      <c r="D12" s="15">
        <v>18823</v>
      </c>
      <c r="E12" s="15">
        <v>3102</v>
      </c>
      <c r="F12" s="15">
        <v>3251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180405</v>
      </c>
      <c r="C13" s="15">
        <f>SUM(C8:C12)</f>
        <v>82883</v>
      </c>
      <c r="D13" s="15">
        <f>SUM(D8:D12)</f>
        <v>73511</v>
      </c>
      <c r="E13" s="15">
        <f>SUM(E8:E12)</f>
        <v>11506</v>
      </c>
      <c r="F13" s="15">
        <f>SUM(F8:F12)</f>
        <v>12505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63208</v>
      </c>
      <c r="C15" s="15">
        <v>26127</v>
      </c>
      <c r="D15" s="15">
        <v>28827</v>
      </c>
      <c r="E15" s="15">
        <v>4326</v>
      </c>
      <c r="F15" s="15">
        <v>3928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6034</v>
      </c>
      <c r="C16" s="15">
        <v>2506</v>
      </c>
      <c r="D16" s="15">
        <v>2688</v>
      </c>
      <c r="E16" s="15">
        <v>516</v>
      </c>
      <c r="F16" s="15">
        <v>324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12967</v>
      </c>
      <c r="C17" s="15">
        <v>5009</v>
      </c>
      <c r="D17" s="15">
        <v>6255</v>
      </c>
      <c r="E17" s="15">
        <v>991</v>
      </c>
      <c r="F17" s="15">
        <v>712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16383</v>
      </c>
      <c r="C18" s="15">
        <v>6673</v>
      </c>
      <c r="D18" s="15">
        <v>7299</v>
      </c>
      <c r="E18" s="15">
        <v>1433</v>
      </c>
      <c r="F18" s="15">
        <v>978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26339</v>
      </c>
      <c r="C19" s="15">
        <v>10519</v>
      </c>
      <c r="D19" s="15">
        <v>12208</v>
      </c>
      <c r="E19" s="15">
        <v>1941</v>
      </c>
      <c r="F19" s="15">
        <v>1671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9315</v>
      </c>
      <c r="C20" s="15">
        <v>3680</v>
      </c>
      <c r="D20" s="15">
        <v>4517</v>
      </c>
      <c r="E20" s="15">
        <v>585</v>
      </c>
      <c r="F20" s="15">
        <v>533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28498</v>
      </c>
      <c r="C21" s="15">
        <v>11018</v>
      </c>
      <c r="D21" s="15">
        <v>13407</v>
      </c>
      <c r="E21" s="15">
        <v>2396</v>
      </c>
      <c r="F21" s="15">
        <v>1677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25733</v>
      </c>
      <c r="C22" s="15">
        <v>9503</v>
      </c>
      <c r="D22" s="15">
        <v>12714</v>
      </c>
      <c r="E22" s="15">
        <v>2037</v>
      </c>
      <c r="F22" s="15">
        <v>1479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6231</v>
      </c>
      <c r="C23" s="15">
        <v>2310</v>
      </c>
      <c r="D23" s="15">
        <v>2960</v>
      </c>
      <c r="E23" s="15">
        <v>573</v>
      </c>
      <c r="F23" s="15">
        <v>388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7844</v>
      </c>
      <c r="C24" s="15">
        <v>3118</v>
      </c>
      <c r="D24" s="15">
        <v>3762</v>
      </c>
      <c r="E24" s="15">
        <v>555</v>
      </c>
      <c r="F24" s="15">
        <v>409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11581</v>
      </c>
      <c r="C25" s="15">
        <v>4929</v>
      </c>
      <c r="D25" s="15">
        <v>5246</v>
      </c>
      <c r="E25" s="15">
        <v>758</v>
      </c>
      <c r="F25" s="15">
        <v>648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22847</v>
      </c>
      <c r="C26" s="15">
        <v>8944</v>
      </c>
      <c r="D26" s="15">
        <v>10581</v>
      </c>
      <c r="E26" s="15">
        <v>2006</v>
      </c>
      <c r="F26" s="15">
        <v>1316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11854</v>
      </c>
      <c r="C27" s="15">
        <v>4746</v>
      </c>
      <c r="D27" s="15">
        <v>5744</v>
      </c>
      <c r="E27" s="15">
        <v>756</v>
      </c>
      <c r="F27" s="15">
        <v>608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15329</v>
      </c>
      <c r="C28" s="15">
        <v>5898</v>
      </c>
      <c r="D28" s="15">
        <v>7315</v>
      </c>
      <c r="E28" s="15">
        <v>1249</v>
      </c>
      <c r="F28" s="15">
        <v>867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39354</v>
      </c>
      <c r="C29" s="15">
        <v>16758</v>
      </c>
      <c r="D29" s="15">
        <v>17789</v>
      </c>
      <c r="E29" s="15">
        <v>2796</v>
      </c>
      <c r="F29" s="15">
        <v>2011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8612</v>
      </c>
      <c r="C30" s="15">
        <v>3429</v>
      </c>
      <c r="D30" s="15">
        <v>4014</v>
      </c>
      <c r="E30" s="15">
        <v>633</v>
      </c>
      <c r="F30" s="15">
        <v>536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28675</v>
      </c>
      <c r="C31" s="15">
        <v>10724</v>
      </c>
      <c r="D31" s="15">
        <v>14219</v>
      </c>
      <c r="E31" s="15">
        <v>2266</v>
      </c>
      <c r="F31" s="15">
        <v>1466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33425</v>
      </c>
      <c r="C32" s="15">
        <v>12857</v>
      </c>
      <c r="D32" s="15">
        <v>15594</v>
      </c>
      <c r="E32" s="15">
        <v>2759</v>
      </c>
      <c r="F32" s="15">
        <v>2215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374229</v>
      </c>
      <c r="C33" s="15">
        <f>SUM(C15:C32)</f>
        <v>148748</v>
      </c>
      <c r="D33" s="15">
        <f>SUM(D15:D32)</f>
        <v>175139</v>
      </c>
      <c r="E33" s="15">
        <f>SUM(E15:E32)</f>
        <v>28576</v>
      </c>
      <c r="F33" s="15">
        <f>SUM(F15:F32)</f>
        <v>21766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554634</v>
      </c>
      <c r="C35" s="15">
        <f>+C13+C33</f>
        <v>231631</v>
      </c>
      <c r="D35" s="15">
        <f>+D13+D33</f>
        <v>248650</v>
      </c>
      <c r="E35" s="15">
        <f>+E13+E33</f>
        <v>40082</v>
      </c>
      <c r="F35" s="15">
        <f>+F13+F33</f>
        <v>34271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901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36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3" t="s">
        <v>1</v>
      </c>
      <c r="B5" s="7" t="s">
        <v>2</v>
      </c>
      <c r="C5" s="21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21320</v>
      </c>
      <c r="C8" s="15">
        <v>10656</v>
      </c>
      <c r="D8" s="15">
        <v>8005</v>
      </c>
      <c r="E8" s="15">
        <v>1044</v>
      </c>
      <c r="F8" s="15">
        <v>1615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23801</v>
      </c>
      <c r="C9" s="15">
        <v>10404</v>
      </c>
      <c r="D9" s="15">
        <v>10268</v>
      </c>
      <c r="E9" s="15">
        <v>1649</v>
      </c>
      <c r="F9" s="15">
        <v>1480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46892</v>
      </c>
      <c r="C10" s="15">
        <v>19908</v>
      </c>
      <c r="D10" s="15">
        <v>20379</v>
      </c>
      <c r="E10" s="15">
        <v>3378</v>
      </c>
      <c r="F10" s="15">
        <v>3227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41709</v>
      </c>
      <c r="C11" s="15">
        <v>19022</v>
      </c>
      <c r="D11" s="15">
        <v>17230</v>
      </c>
      <c r="E11" s="15">
        <v>2613</v>
      </c>
      <c r="F11" s="15">
        <v>2844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49221</v>
      </c>
      <c r="C12" s="15">
        <v>23132</v>
      </c>
      <c r="D12" s="15">
        <v>19537</v>
      </c>
      <c r="E12" s="15">
        <v>3205</v>
      </c>
      <c r="F12" s="15">
        <v>3347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182943</v>
      </c>
      <c r="C13" s="15">
        <f>SUM(C8:C12)</f>
        <v>83122</v>
      </c>
      <c r="D13" s="15">
        <f>SUM(D8:D12)</f>
        <v>75419</v>
      </c>
      <c r="E13" s="15">
        <f>SUM(E8:E12)</f>
        <v>11889</v>
      </c>
      <c r="F13" s="15">
        <f>SUM(F8:F12)</f>
        <v>12513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0" si="1">SUM(C15:F15)</f>
        <v>62467</v>
      </c>
      <c r="C15" s="15">
        <v>25546</v>
      </c>
      <c r="D15" s="15">
        <v>28636</v>
      </c>
      <c r="E15" s="15">
        <v>4410</v>
      </c>
      <c r="F15" s="15">
        <v>3875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6073</v>
      </c>
      <c r="C16" s="15">
        <v>2460</v>
      </c>
      <c r="D16" s="15">
        <v>2719</v>
      </c>
      <c r="E16" s="15">
        <v>550</v>
      </c>
      <c r="F16" s="15">
        <v>344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12854</v>
      </c>
      <c r="C17" s="15">
        <v>4889</v>
      </c>
      <c r="D17" s="15">
        <v>6225</v>
      </c>
      <c r="E17" s="15">
        <v>1023</v>
      </c>
      <c r="F17" s="15">
        <v>717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16443</v>
      </c>
      <c r="C18" s="15">
        <v>6670</v>
      </c>
      <c r="D18" s="15">
        <v>7355</v>
      </c>
      <c r="E18" s="15">
        <v>1464</v>
      </c>
      <c r="F18" s="15">
        <v>954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26906</v>
      </c>
      <c r="C19" s="15">
        <v>10755</v>
      </c>
      <c r="D19" s="15">
        <v>12480</v>
      </c>
      <c r="E19" s="15">
        <v>2009</v>
      </c>
      <c r="F19" s="15">
        <v>1662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9413</v>
      </c>
      <c r="C20" s="15">
        <v>3677</v>
      </c>
      <c r="D20" s="15">
        <v>4622</v>
      </c>
      <c r="E20" s="15">
        <v>585</v>
      </c>
      <c r="F20" s="15">
        <v>529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28589</v>
      </c>
      <c r="C21" s="15">
        <v>10975</v>
      </c>
      <c r="D21" s="15">
        <v>13546</v>
      </c>
      <c r="E21" s="15">
        <v>2405</v>
      </c>
      <c r="F21" s="15">
        <v>1663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25994</v>
      </c>
      <c r="C22" s="15">
        <v>9654</v>
      </c>
      <c r="D22" s="15">
        <v>12833</v>
      </c>
      <c r="E22" s="15">
        <v>2035</v>
      </c>
      <c r="F22" s="15">
        <v>1472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6318</v>
      </c>
      <c r="C23" s="15">
        <v>2358</v>
      </c>
      <c r="D23" s="15">
        <v>3014</v>
      </c>
      <c r="E23" s="15">
        <v>573</v>
      </c>
      <c r="F23" s="15">
        <v>373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7954</v>
      </c>
      <c r="C24" s="15">
        <v>3126</v>
      </c>
      <c r="D24" s="15">
        <v>3822</v>
      </c>
      <c r="E24" s="15">
        <v>578</v>
      </c>
      <c r="F24" s="15">
        <v>428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11655</v>
      </c>
      <c r="C25" s="15">
        <v>4938</v>
      </c>
      <c r="D25" s="15">
        <v>5336</v>
      </c>
      <c r="E25" s="15">
        <v>751</v>
      </c>
      <c r="F25" s="15">
        <v>630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22961</v>
      </c>
      <c r="C26" s="15">
        <v>8963</v>
      </c>
      <c r="D26" s="15">
        <v>10645</v>
      </c>
      <c r="E26" s="15">
        <v>2041</v>
      </c>
      <c r="F26" s="15">
        <v>1312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11783</v>
      </c>
      <c r="C27" s="15">
        <v>4716</v>
      </c>
      <c r="D27" s="15">
        <v>5771</v>
      </c>
      <c r="E27" s="15">
        <v>747</v>
      </c>
      <c r="F27" s="15">
        <v>549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15549</v>
      </c>
      <c r="C28" s="15">
        <v>5940</v>
      </c>
      <c r="D28" s="15">
        <v>7451</v>
      </c>
      <c r="E28" s="15">
        <v>1289</v>
      </c>
      <c r="F28" s="15">
        <v>869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39360</v>
      </c>
      <c r="C29" s="15">
        <v>16645</v>
      </c>
      <c r="D29" s="15">
        <v>17900</v>
      </c>
      <c r="E29" s="15">
        <v>2829</v>
      </c>
      <c r="F29" s="15">
        <v>1986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8677</v>
      </c>
      <c r="C30" s="15">
        <v>3395</v>
      </c>
      <c r="D30" s="15">
        <v>4123</v>
      </c>
      <c r="E30" s="15">
        <v>641</v>
      </c>
      <c r="F30" s="15">
        <v>518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>SUM(C31:F31)</f>
        <v>28558</v>
      </c>
      <c r="C31" s="15">
        <v>10637</v>
      </c>
      <c r="D31" s="15">
        <v>14230</v>
      </c>
      <c r="E31" s="15">
        <v>2269</v>
      </c>
      <c r="F31" s="15">
        <v>1422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>SUM(C32:F32)</f>
        <v>33925</v>
      </c>
      <c r="C32" s="15">
        <v>13052</v>
      </c>
      <c r="D32" s="15">
        <v>15825</v>
      </c>
      <c r="E32" s="15">
        <v>2846</v>
      </c>
      <c r="F32" s="15">
        <v>2202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>SUM(C33:F33)</f>
        <v>375479</v>
      </c>
      <c r="C33" s="15">
        <f>SUM(C15:C32)</f>
        <v>148396</v>
      </c>
      <c r="D33" s="15">
        <f>SUM(D15:D32)</f>
        <v>176533</v>
      </c>
      <c r="E33" s="15">
        <f>SUM(E15:E32)</f>
        <v>29045</v>
      </c>
      <c r="F33" s="15">
        <f>SUM(F15:F32)</f>
        <v>21505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558422</v>
      </c>
      <c r="C35" s="15">
        <f>+C13+C33</f>
        <v>231518</v>
      </c>
      <c r="D35" s="15">
        <f>+D13+D33</f>
        <v>251952</v>
      </c>
      <c r="E35" s="15">
        <f>+E13+E33</f>
        <v>40934</v>
      </c>
      <c r="F35" s="15">
        <f>+F13+F33</f>
        <v>34018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901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38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4" t="s">
        <v>1</v>
      </c>
      <c r="B5" s="7" t="s">
        <v>2</v>
      </c>
      <c r="C5" s="22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21658</v>
      </c>
      <c r="C8" s="15">
        <v>10798</v>
      </c>
      <c r="D8" s="15">
        <v>8200</v>
      </c>
      <c r="E8" s="15">
        <v>1062</v>
      </c>
      <c r="F8" s="15">
        <v>1598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24083</v>
      </c>
      <c r="C9" s="15">
        <v>10576</v>
      </c>
      <c r="D9" s="15">
        <v>10386</v>
      </c>
      <c r="E9" s="15">
        <v>1698</v>
      </c>
      <c r="F9" s="15">
        <v>1423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47568</v>
      </c>
      <c r="C10" s="15">
        <v>20131</v>
      </c>
      <c r="D10" s="15">
        <v>20765</v>
      </c>
      <c r="E10" s="15">
        <v>3456</v>
      </c>
      <c r="F10" s="15">
        <v>3216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42120</v>
      </c>
      <c r="C11" s="15">
        <v>19036</v>
      </c>
      <c r="D11" s="15">
        <v>17599</v>
      </c>
      <c r="E11" s="15">
        <v>2665</v>
      </c>
      <c r="F11" s="15">
        <v>2820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49580</v>
      </c>
      <c r="C12" s="15">
        <v>23039</v>
      </c>
      <c r="D12" s="15">
        <v>19922</v>
      </c>
      <c r="E12" s="15">
        <v>3272</v>
      </c>
      <c r="F12" s="15">
        <v>3347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185009</v>
      </c>
      <c r="C13" s="15">
        <f>SUM(C8:C12)</f>
        <v>83580</v>
      </c>
      <c r="D13" s="15">
        <f>SUM(D8:D12)</f>
        <v>76872</v>
      </c>
      <c r="E13" s="15">
        <f>SUM(E8:E12)</f>
        <v>12153</v>
      </c>
      <c r="F13" s="15">
        <f>SUM(F8:F12)</f>
        <v>12404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62601</v>
      </c>
      <c r="C15" s="15">
        <v>25686</v>
      </c>
      <c r="D15" s="15">
        <v>28604</v>
      </c>
      <c r="E15" s="15">
        <v>4507</v>
      </c>
      <c r="F15" s="15">
        <v>3804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6126</v>
      </c>
      <c r="C16" s="15">
        <v>2514</v>
      </c>
      <c r="D16" s="15">
        <v>2736</v>
      </c>
      <c r="E16" s="15">
        <v>544</v>
      </c>
      <c r="F16" s="15">
        <v>332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12854</v>
      </c>
      <c r="C17" s="15">
        <v>4938</v>
      </c>
      <c r="D17" s="15">
        <v>6191</v>
      </c>
      <c r="E17" s="15">
        <v>1037</v>
      </c>
      <c r="F17" s="15">
        <v>688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16552</v>
      </c>
      <c r="C18" s="15">
        <v>6744</v>
      </c>
      <c r="D18" s="15">
        <v>7357</v>
      </c>
      <c r="E18" s="15">
        <v>1496</v>
      </c>
      <c r="F18" s="15">
        <v>955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26667</v>
      </c>
      <c r="C19" s="15">
        <v>10438</v>
      </c>
      <c r="D19" s="15">
        <v>12527</v>
      </c>
      <c r="E19" s="15">
        <v>2062</v>
      </c>
      <c r="F19" s="15">
        <v>1640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9466</v>
      </c>
      <c r="C20" s="15">
        <v>3678</v>
      </c>
      <c r="D20" s="15">
        <v>4676</v>
      </c>
      <c r="E20" s="15">
        <v>594</v>
      </c>
      <c r="F20" s="15">
        <v>518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28557</v>
      </c>
      <c r="C21" s="15">
        <v>10894</v>
      </c>
      <c r="D21" s="15">
        <v>13623</v>
      </c>
      <c r="E21" s="15">
        <v>2397</v>
      </c>
      <c r="F21" s="15">
        <v>1643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26184</v>
      </c>
      <c r="C22" s="15">
        <v>9713</v>
      </c>
      <c r="D22" s="15">
        <v>12970</v>
      </c>
      <c r="E22" s="15">
        <v>2064</v>
      </c>
      <c r="F22" s="15">
        <v>1437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6344</v>
      </c>
      <c r="C23" s="15">
        <v>2361</v>
      </c>
      <c r="D23" s="15">
        <v>3010</v>
      </c>
      <c r="E23" s="15">
        <v>595</v>
      </c>
      <c r="F23" s="15">
        <v>378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8106</v>
      </c>
      <c r="C24" s="15">
        <v>3182</v>
      </c>
      <c r="D24" s="15">
        <v>3923</v>
      </c>
      <c r="E24" s="15">
        <v>574</v>
      </c>
      <c r="F24" s="15">
        <v>427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11458</v>
      </c>
      <c r="C25" s="15">
        <v>4858</v>
      </c>
      <c r="D25" s="15">
        <v>5207</v>
      </c>
      <c r="E25" s="15">
        <v>748</v>
      </c>
      <c r="F25" s="15">
        <v>645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22893</v>
      </c>
      <c r="C26" s="15">
        <v>8936</v>
      </c>
      <c r="D26" s="15">
        <v>10643</v>
      </c>
      <c r="E26" s="15">
        <v>2037</v>
      </c>
      <c r="F26" s="15">
        <v>1277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11630</v>
      </c>
      <c r="C27" s="15">
        <v>4684</v>
      </c>
      <c r="D27" s="15">
        <v>5671</v>
      </c>
      <c r="E27" s="15">
        <v>744</v>
      </c>
      <c r="F27" s="15">
        <v>531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15705</v>
      </c>
      <c r="C28" s="15">
        <v>6030</v>
      </c>
      <c r="D28" s="15">
        <v>7515</v>
      </c>
      <c r="E28" s="15">
        <v>1321</v>
      </c>
      <c r="F28" s="15">
        <v>839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39413</v>
      </c>
      <c r="C29" s="15">
        <v>16611</v>
      </c>
      <c r="D29" s="15">
        <v>17998</v>
      </c>
      <c r="E29" s="15">
        <v>2869</v>
      </c>
      <c r="F29" s="15">
        <v>1935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8796</v>
      </c>
      <c r="C30" s="15">
        <v>3445</v>
      </c>
      <c r="D30" s="15">
        <v>4190</v>
      </c>
      <c r="E30" s="15">
        <v>652</v>
      </c>
      <c r="F30" s="15">
        <v>509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28335</v>
      </c>
      <c r="C31" s="15">
        <v>10457</v>
      </c>
      <c r="D31" s="15">
        <v>14190</v>
      </c>
      <c r="E31" s="15">
        <v>2291</v>
      </c>
      <c r="F31" s="15">
        <v>1397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34229</v>
      </c>
      <c r="C32" s="15">
        <v>13146</v>
      </c>
      <c r="D32" s="15">
        <v>16014</v>
      </c>
      <c r="E32" s="15">
        <v>2911</v>
      </c>
      <c r="F32" s="15">
        <v>2158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375916</v>
      </c>
      <c r="C33" s="15">
        <f>SUM(C15:C32)</f>
        <v>148315</v>
      </c>
      <c r="D33" s="15">
        <f>SUM(D15:D32)</f>
        <v>177045</v>
      </c>
      <c r="E33" s="15">
        <f>SUM(E15:E32)</f>
        <v>29443</v>
      </c>
      <c r="F33" s="15">
        <f>SUM(F15:F32)</f>
        <v>21113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560925</v>
      </c>
      <c r="C35" s="15">
        <f>+C13+C33</f>
        <v>231895</v>
      </c>
      <c r="D35" s="15">
        <f>+D13+D33</f>
        <v>253917</v>
      </c>
      <c r="E35" s="15">
        <f>+E13+E33</f>
        <v>41596</v>
      </c>
      <c r="F35" s="15">
        <f>+F13+F33</f>
        <v>33517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K8" sqref="K8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94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v>23712</v>
      </c>
      <c r="C8" s="62">
        <v>15096</v>
      </c>
      <c r="D8" s="62">
        <v>6341</v>
      </c>
      <c r="E8" s="62">
        <v>644</v>
      </c>
      <c r="F8" s="62">
        <v>1631</v>
      </c>
    </row>
    <row r="9" spans="1:6" ht="12.6" customHeight="1">
      <c r="A9" s="64" t="s">
        <v>10</v>
      </c>
      <c r="B9" s="62">
        <v>27678</v>
      </c>
      <c r="C9" s="62">
        <v>14368</v>
      </c>
      <c r="D9" s="62">
        <v>10066</v>
      </c>
      <c r="E9" s="62">
        <v>1297</v>
      </c>
      <c r="F9" s="62">
        <v>1947</v>
      </c>
    </row>
    <row r="10" spans="1:6" ht="12.6" customHeight="1">
      <c r="A10" s="64" t="s">
        <v>11</v>
      </c>
      <c r="B10" s="62">
        <v>48044</v>
      </c>
      <c r="C10" s="62">
        <v>25303</v>
      </c>
      <c r="D10" s="62">
        <v>16660</v>
      </c>
      <c r="E10" s="62">
        <v>2282</v>
      </c>
      <c r="F10" s="62">
        <v>3799</v>
      </c>
    </row>
    <row r="11" spans="1:6" ht="12.6" customHeight="1">
      <c r="A11" s="64" t="s">
        <v>12</v>
      </c>
      <c r="B11" s="62">
        <v>43289</v>
      </c>
      <c r="C11" s="62">
        <v>24635</v>
      </c>
      <c r="D11" s="62">
        <v>14212</v>
      </c>
      <c r="E11" s="62">
        <v>1579</v>
      </c>
      <c r="F11" s="62">
        <v>2863</v>
      </c>
    </row>
    <row r="12" spans="1:6" ht="12.6" customHeight="1">
      <c r="A12" s="65" t="s">
        <v>13</v>
      </c>
      <c r="B12" s="62">
        <v>52031</v>
      </c>
      <c r="C12" s="62">
        <v>30479</v>
      </c>
      <c r="D12" s="62">
        <v>16426</v>
      </c>
      <c r="E12" s="62">
        <v>1898</v>
      </c>
      <c r="F12" s="62">
        <v>3228</v>
      </c>
    </row>
    <row r="13" spans="1:6" s="71" customFormat="1" ht="17.100000000000001" customHeight="1">
      <c r="A13" s="66" t="s">
        <v>14</v>
      </c>
      <c r="B13" s="63">
        <v>194754</v>
      </c>
      <c r="C13" s="63">
        <v>109881</v>
      </c>
      <c r="D13" s="63">
        <v>63705</v>
      </c>
      <c r="E13" s="63">
        <v>7700</v>
      </c>
      <c r="F13" s="63">
        <v>13468</v>
      </c>
    </row>
    <row r="14" spans="1:6" ht="12.6" customHeight="1">
      <c r="A14" s="65" t="s">
        <v>15</v>
      </c>
      <c r="B14" s="62">
        <v>70867</v>
      </c>
      <c r="C14" s="62">
        <v>35270</v>
      </c>
      <c r="D14" s="62">
        <v>26813</v>
      </c>
      <c r="E14" s="62">
        <v>3502</v>
      </c>
      <c r="F14" s="62">
        <v>5282</v>
      </c>
    </row>
    <row r="15" spans="1:6" ht="12.6" customHeight="1">
      <c r="A15" s="64" t="s">
        <v>71</v>
      </c>
      <c r="B15" s="62">
        <v>7291</v>
      </c>
      <c r="C15" s="62">
        <v>3753</v>
      </c>
      <c r="D15" s="62">
        <v>2706</v>
      </c>
      <c r="E15" s="62">
        <v>383</v>
      </c>
      <c r="F15" s="62">
        <v>449</v>
      </c>
    </row>
    <row r="16" spans="1:6" ht="12.6" customHeight="1">
      <c r="A16" s="64" t="s">
        <v>17</v>
      </c>
      <c r="B16" s="62">
        <v>12830</v>
      </c>
      <c r="C16" s="62">
        <v>5527</v>
      </c>
      <c r="D16" s="62">
        <v>5573</v>
      </c>
      <c r="E16" s="62">
        <v>855</v>
      </c>
      <c r="F16" s="62">
        <v>875</v>
      </c>
    </row>
    <row r="17" spans="1:6" ht="12.6" customHeight="1">
      <c r="A17" s="64" t="s">
        <v>18</v>
      </c>
      <c r="B17" s="62">
        <v>16291</v>
      </c>
      <c r="C17" s="62">
        <v>7455</v>
      </c>
      <c r="D17" s="62">
        <v>6631</v>
      </c>
      <c r="E17" s="62">
        <v>995</v>
      </c>
      <c r="F17" s="62">
        <v>1210</v>
      </c>
    </row>
    <row r="18" spans="1:6" ht="12.6" customHeight="1">
      <c r="A18" s="64" t="s">
        <v>19</v>
      </c>
      <c r="B18" s="62">
        <v>30693</v>
      </c>
      <c r="C18" s="62">
        <v>14355</v>
      </c>
      <c r="D18" s="62">
        <v>12391</v>
      </c>
      <c r="E18" s="62">
        <v>1686</v>
      </c>
      <c r="F18" s="62">
        <v>2261</v>
      </c>
    </row>
    <row r="19" spans="1:6" ht="12.6" customHeight="1">
      <c r="A19" s="64" t="s">
        <v>20</v>
      </c>
      <c r="B19" s="62">
        <v>10322</v>
      </c>
      <c r="C19" s="62">
        <v>4531</v>
      </c>
      <c r="D19" s="62">
        <v>4519</v>
      </c>
      <c r="E19" s="62">
        <v>544</v>
      </c>
      <c r="F19" s="62">
        <v>728</v>
      </c>
    </row>
    <row r="20" spans="1:6" ht="12.6" customHeight="1">
      <c r="A20" s="64" t="s">
        <v>21</v>
      </c>
      <c r="B20" s="62">
        <v>34076</v>
      </c>
      <c r="C20" s="62">
        <v>15828</v>
      </c>
      <c r="D20" s="62">
        <v>13923</v>
      </c>
      <c r="E20" s="62">
        <v>1970</v>
      </c>
      <c r="F20" s="62">
        <v>2355</v>
      </c>
    </row>
    <row r="21" spans="1:6" ht="12.6" customHeight="1">
      <c r="A21" s="64" t="s">
        <v>22</v>
      </c>
      <c r="B21" s="62">
        <v>25848</v>
      </c>
      <c r="C21" s="62">
        <v>10749</v>
      </c>
      <c r="D21" s="62">
        <v>11131</v>
      </c>
      <c r="E21" s="62">
        <v>1910</v>
      </c>
      <c r="F21" s="62">
        <v>2058</v>
      </c>
    </row>
    <row r="22" spans="1:6" ht="12.6" customHeight="1">
      <c r="A22" s="64" t="s">
        <v>23</v>
      </c>
      <c r="B22" s="62">
        <v>6572</v>
      </c>
      <c r="C22" s="62">
        <v>2987</v>
      </c>
      <c r="D22" s="62">
        <v>2640</v>
      </c>
      <c r="E22" s="62">
        <v>420</v>
      </c>
      <c r="F22" s="62">
        <v>525</v>
      </c>
    </row>
    <row r="23" spans="1:6" ht="12.6" customHeight="1">
      <c r="A23" s="64" t="s">
        <v>24</v>
      </c>
      <c r="B23" s="62">
        <v>8477</v>
      </c>
      <c r="C23" s="62">
        <v>3920</v>
      </c>
      <c r="D23" s="62">
        <v>3451</v>
      </c>
      <c r="E23" s="62">
        <v>489</v>
      </c>
      <c r="F23" s="62">
        <v>617</v>
      </c>
    </row>
    <row r="24" spans="1:6" ht="12.6" customHeight="1">
      <c r="A24" s="64" t="s">
        <v>25</v>
      </c>
      <c r="B24" s="62">
        <v>13686</v>
      </c>
      <c r="C24" s="62">
        <v>6875</v>
      </c>
      <c r="D24" s="62">
        <v>5237</v>
      </c>
      <c r="E24" s="62">
        <v>693</v>
      </c>
      <c r="F24" s="62">
        <v>881</v>
      </c>
    </row>
    <row r="25" spans="1:6" ht="12.6" customHeight="1">
      <c r="A25" s="64" t="s">
        <v>26</v>
      </c>
      <c r="B25" s="62">
        <v>23767</v>
      </c>
      <c r="C25" s="62">
        <v>9941</v>
      </c>
      <c r="D25" s="62">
        <v>10317</v>
      </c>
      <c r="E25" s="62">
        <v>1706</v>
      </c>
      <c r="F25" s="62">
        <v>1803</v>
      </c>
    </row>
    <row r="26" spans="1:6" ht="12.6" customHeight="1">
      <c r="A26" s="64" t="s">
        <v>27</v>
      </c>
      <c r="B26" s="62">
        <v>12763</v>
      </c>
      <c r="C26" s="62">
        <v>5594</v>
      </c>
      <c r="D26" s="62">
        <v>5549</v>
      </c>
      <c r="E26" s="62">
        <v>710</v>
      </c>
      <c r="F26" s="62">
        <v>910</v>
      </c>
    </row>
    <row r="27" spans="1:6" ht="12.6" customHeight="1">
      <c r="A27" s="64" t="s">
        <v>28</v>
      </c>
      <c r="B27" s="62">
        <v>16500</v>
      </c>
      <c r="C27" s="62">
        <v>7626</v>
      </c>
      <c r="D27" s="62">
        <v>6759</v>
      </c>
      <c r="E27" s="62">
        <v>872</v>
      </c>
      <c r="F27" s="62">
        <v>1243</v>
      </c>
    </row>
    <row r="28" spans="1:6" ht="12.6" customHeight="1">
      <c r="A28" s="64" t="s">
        <v>29</v>
      </c>
      <c r="B28" s="62">
        <v>45947</v>
      </c>
      <c r="C28" s="62">
        <v>23640</v>
      </c>
      <c r="D28" s="62">
        <v>17622</v>
      </c>
      <c r="E28" s="62">
        <v>2175</v>
      </c>
      <c r="F28" s="62">
        <v>2510</v>
      </c>
    </row>
    <row r="29" spans="1:6" ht="12.6" customHeight="1">
      <c r="A29" s="64" t="s">
        <v>30</v>
      </c>
      <c r="B29" s="62">
        <v>9260</v>
      </c>
      <c r="C29" s="62">
        <v>4402</v>
      </c>
      <c r="D29" s="62">
        <v>3605</v>
      </c>
      <c r="E29" s="62">
        <v>517</v>
      </c>
      <c r="F29" s="62">
        <v>736</v>
      </c>
    </row>
    <row r="30" spans="1:6" ht="12.6" customHeight="1">
      <c r="A30" s="64" t="s">
        <v>31</v>
      </c>
      <c r="B30" s="62">
        <v>31680</v>
      </c>
      <c r="C30" s="62">
        <v>13377</v>
      </c>
      <c r="D30" s="62">
        <v>14262</v>
      </c>
      <c r="E30" s="62">
        <v>1814</v>
      </c>
      <c r="F30" s="62">
        <v>2227</v>
      </c>
    </row>
    <row r="31" spans="1:6" ht="12.6" customHeight="1">
      <c r="A31" s="64" t="s">
        <v>32</v>
      </c>
      <c r="B31" s="62">
        <v>38386</v>
      </c>
      <c r="C31" s="62">
        <v>17945</v>
      </c>
      <c r="D31" s="62">
        <v>15520</v>
      </c>
      <c r="E31" s="62">
        <v>1887</v>
      </c>
      <c r="F31" s="62">
        <v>3034</v>
      </c>
    </row>
    <row r="32" spans="1:6" s="71" customFormat="1" ht="17.100000000000001" customHeight="1">
      <c r="A32" s="66" t="s">
        <v>33</v>
      </c>
      <c r="B32" s="63">
        <v>415256</v>
      </c>
      <c r="C32" s="63">
        <v>193775</v>
      </c>
      <c r="D32" s="63">
        <v>168649</v>
      </c>
      <c r="E32" s="63">
        <v>23128</v>
      </c>
      <c r="F32" s="63">
        <v>29704</v>
      </c>
    </row>
    <row r="33" spans="1:6" ht="17.100000000000001" customHeight="1">
      <c r="A33" s="68" t="s">
        <v>34</v>
      </c>
      <c r="B33" s="63">
        <v>610010</v>
      </c>
      <c r="C33" s="63">
        <v>303656</v>
      </c>
      <c r="D33" s="63">
        <v>232354</v>
      </c>
      <c r="E33" s="63">
        <v>30828</v>
      </c>
      <c r="F33" s="63">
        <v>43172</v>
      </c>
    </row>
    <row r="34" spans="1:6" ht="13.5" customHeight="1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901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39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3" t="s">
        <v>1</v>
      </c>
      <c r="B5" s="7" t="s">
        <v>2</v>
      </c>
      <c r="C5" s="21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21721</v>
      </c>
      <c r="C8" s="15">
        <v>10716</v>
      </c>
      <c r="D8" s="15">
        <v>8294</v>
      </c>
      <c r="E8" s="15">
        <v>1109</v>
      </c>
      <c r="F8" s="15">
        <v>1602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23474</v>
      </c>
      <c r="C9" s="15">
        <v>10172</v>
      </c>
      <c r="D9" s="15">
        <v>10199</v>
      </c>
      <c r="E9" s="15">
        <v>1717</v>
      </c>
      <c r="F9" s="15">
        <v>1386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47906</v>
      </c>
      <c r="C10" s="15">
        <v>20256</v>
      </c>
      <c r="D10" s="15">
        <v>20903</v>
      </c>
      <c r="E10" s="15">
        <v>3564</v>
      </c>
      <c r="F10" s="15">
        <v>3183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42743</v>
      </c>
      <c r="C11" s="15">
        <v>19321</v>
      </c>
      <c r="D11" s="15">
        <v>17821</v>
      </c>
      <c r="E11" s="15">
        <v>2735</v>
      </c>
      <c r="F11" s="15">
        <v>2866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49739</v>
      </c>
      <c r="C12" s="15">
        <v>22924</v>
      </c>
      <c r="D12" s="15">
        <v>20001</v>
      </c>
      <c r="E12" s="15">
        <v>3420</v>
      </c>
      <c r="F12" s="15">
        <v>3394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185583</v>
      </c>
      <c r="C13" s="15">
        <f>SUM(C8:C12)</f>
        <v>83389</v>
      </c>
      <c r="D13" s="15">
        <f>SUM(D8:D12)</f>
        <v>77218</v>
      </c>
      <c r="E13" s="15">
        <f>SUM(E8:E12)</f>
        <v>12545</v>
      </c>
      <c r="F13" s="15">
        <f>SUM(F8:F12)</f>
        <v>12431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62480</v>
      </c>
      <c r="C15" s="15">
        <v>25450</v>
      </c>
      <c r="D15" s="15">
        <v>28605</v>
      </c>
      <c r="E15" s="15">
        <v>4642</v>
      </c>
      <c r="F15" s="15">
        <v>3783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6102</v>
      </c>
      <c r="C16" s="15">
        <v>2493</v>
      </c>
      <c r="D16" s="15">
        <v>2730</v>
      </c>
      <c r="E16" s="15">
        <v>550</v>
      </c>
      <c r="F16" s="15">
        <v>329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13057</v>
      </c>
      <c r="C17" s="15">
        <v>5066</v>
      </c>
      <c r="D17" s="15">
        <v>6252</v>
      </c>
      <c r="E17" s="15">
        <v>1062</v>
      </c>
      <c r="F17" s="15">
        <v>677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16595</v>
      </c>
      <c r="C18" s="15">
        <v>6703</v>
      </c>
      <c r="D18" s="15">
        <v>7402</v>
      </c>
      <c r="E18" s="15">
        <v>1544</v>
      </c>
      <c r="F18" s="15">
        <v>946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26916</v>
      </c>
      <c r="C19" s="15">
        <v>10444</v>
      </c>
      <c r="D19" s="15">
        <v>12735</v>
      </c>
      <c r="E19" s="15">
        <v>2134</v>
      </c>
      <c r="F19" s="15">
        <v>1603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9332</v>
      </c>
      <c r="C20" s="15">
        <v>3617</v>
      </c>
      <c r="D20" s="15">
        <v>4580</v>
      </c>
      <c r="E20" s="15">
        <v>625</v>
      </c>
      <c r="F20" s="15">
        <v>510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28549</v>
      </c>
      <c r="C21" s="15">
        <v>10780</v>
      </c>
      <c r="D21" s="15">
        <v>13679</v>
      </c>
      <c r="E21" s="15">
        <v>2437</v>
      </c>
      <c r="F21" s="15">
        <v>1653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26286</v>
      </c>
      <c r="C22" s="15">
        <v>9773</v>
      </c>
      <c r="D22" s="15">
        <v>13004</v>
      </c>
      <c r="E22" s="15">
        <v>2087</v>
      </c>
      <c r="F22" s="15">
        <v>1422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6363</v>
      </c>
      <c r="C23" s="15">
        <v>2351</v>
      </c>
      <c r="D23" s="15">
        <v>3035</v>
      </c>
      <c r="E23" s="15">
        <v>605</v>
      </c>
      <c r="F23" s="15">
        <v>372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8059</v>
      </c>
      <c r="C24" s="15">
        <v>3156</v>
      </c>
      <c r="D24" s="15">
        <v>3891</v>
      </c>
      <c r="E24" s="15">
        <v>596</v>
      </c>
      <c r="F24" s="15">
        <v>416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11081</v>
      </c>
      <c r="C25" s="15">
        <v>4722</v>
      </c>
      <c r="D25" s="15">
        <v>5046</v>
      </c>
      <c r="E25" s="15">
        <v>747</v>
      </c>
      <c r="F25" s="15">
        <v>566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23195</v>
      </c>
      <c r="C26" s="15">
        <v>9013</v>
      </c>
      <c r="D26" s="15">
        <v>10887</v>
      </c>
      <c r="E26" s="15">
        <v>2057</v>
      </c>
      <c r="F26" s="15">
        <v>1238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11227</v>
      </c>
      <c r="C27" s="15">
        <v>4470</v>
      </c>
      <c r="D27" s="15">
        <v>5494</v>
      </c>
      <c r="E27" s="15">
        <v>735</v>
      </c>
      <c r="F27" s="15">
        <v>528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15886</v>
      </c>
      <c r="C28" s="15">
        <v>6053</v>
      </c>
      <c r="D28" s="15">
        <v>7633</v>
      </c>
      <c r="E28" s="15">
        <v>1353</v>
      </c>
      <c r="F28" s="15">
        <v>847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39572</v>
      </c>
      <c r="C29" s="15">
        <v>16533</v>
      </c>
      <c r="D29" s="15">
        <v>18139</v>
      </c>
      <c r="E29" s="15">
        <v>2923</v>
      </c>
      <c r="F29" s="15">
        <v>1977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8853</v>
      </c>
      <c r="C30" s="15">
        <v>3451</v>
      </c>
      <c r="D30" s="15">
        <v>4203</v>
      </c>
      <c r="E30" s="15">
        <v>664</v>
      </c>
      <c r="F30" s="15">
        <v>535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28396</v>
      </c>
      <c r="C31" s="15">
        <v>10509</v>
      </c>
      <c r="D31" s="15">
        <v>14199</v>
      </c>
      <c r="E31" s="15">
        <v>2319</v>
      </c>
      <c r="F31" s="15">
        <v>1369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34681</v>
      </c>
      <c r="C32" s="15">
        <v>13306</v>
      </c>
      <c r="D32" s="15">
        <v>16239</v>
      </c>
      <c r="E32" s="15">
        <v>2989</v>
      </c>
      <c r="F32" s="15">
        <v>2147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376630</v>
      </c>
      <c r="C33" s="15">
        <f>SUM(C15:C32)</f>
        <v>147890</v>
      </c>
      <c r="D33" s="15">
        <f>SUM(D15:D32)</f>
        <v>177753</v>
      </c>
      <c r="E33" s="15">
        <f>SUM(E15:E32)</f>
        <v>30069</v>
      </c>
      <c r="F33" s="15">
        <f>SUM(F15:F32)</f>
        <v>20918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562213</v>
      </c>
      <c r="C35" s="15">
        <f>+C13+C33</f>
        <v>231279</v>
      </c>
      <c r="D35" s="15">
        <f>+D13+D33</f>
        <v>254971</v>
      </c>
      <c r="E35" s="15">
        <f>+E13+E33</f>
        <v>42614</v>
      </c>
      <c r="F35" s="15">
        <f>+F13+F33</f>
        <v>33349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N901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40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4"/>
      <c r="B4" s="4"/>
      <c r="C4" s="4"/>
      <c r="D4" s="4"/>
      <c r="E4" s="4"/>
      <c r="F4" s="4"/>
      <c r="G4"/>
      <c r="H4"/>
      <c r="I4"/>
      <c r="J4"/>
      <c r="K4"/>
      <c r="L4"/>
      <c r="M4"/>
      <c r="N4"/>
    </row>
    <row r="5" spans="1:14" ht="13.5" customHeight="1">
      <c r="A5" s="23" t="s">
        <v>1</v>
      </c>
      <c r="B5" s="7" t="s">
        <v>2</v>
      </c>
      <c r="C5" s="21" t="s">
        <v>3</v>
      </c>
      <c r="D5" s="22"/>
      <c r="E5" s="22"/>
      <c r="F5" s="22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5">
        <f t="shared" ref="B8:B13" si="0">SUM(C8:F8)</f>
        <v>22230</v>
      </c>
      <c r="C8" s="15">
        <v>10914</v>
      </c>
      <c r="D8" s="15">
        <v>8569</v>
      </c>
      <c r="E8" s="15">
        <v>1133</v>
      </c>
      <c r="F8" s="15">
        <v>1614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5">
        <f t="shared" si="0"/>
        <v>24168</v>
      </c>
      <c r="C9" s="15">
        <v>10442</v>
      </c>
      <c r="D9" s="15">
        <v>10587</v>
      </c>
      <c r="E9" s="15">
        <v>1759</v>
      </c>
      <c r="F9" s="15">
        <v>1380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5">
        <f t="shared" si="0"/>
        <v>48435</v>
      </c>
      <c r="C10" s="15">
        <v>20506</v>
      </c>
      <c r="D10" s="15">
        <v>21209</v>
      </c>
      <c r="E10" s="15">
        <v>3579</v>
      </c>
      <c r="F10" s="15">
        <v>3141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5">
        <f t="shared" si="0"/>
        <v>43479</v>
      </c>
      <c r="C11" s="15">
        <v>19595</v>
      </c>
      <c r="D11" s="15">
        <v>18196</v>
      </c>
      <c r="E11" s="15">
        <v>2800</v>
      </c>
      <c r="F11" s="15">
        <v>2888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5">
        <f t="shared" si="0"/>
        <v>50234</v>
      </c>
      <c r="C12" s="15">
        <v>23067</v>
      </c>
      <c r="D12" s="15">
        <v>20250</v>
      </c>
      <c r="E12" s="15">
        <v>3531</v>
      </c>
      <c r="F12" s="15">
        <v>3386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5">
        <f t="shared" si="0"/>
        <v>188546</v>
      </c>
      <c r="C13" s="15">
        <f>SUM(C8:C12)</f>
        <v>84524</v>
      </c>
      <c r="D13" s="15">
        <f>SUM(D8:D12)</f>
        <v>78811</v>
      </c>
      <c r="E13" s="15">
        <f>SUM(E8:E12)</f>
        <v>12802</v>
      </c>
      <c r="F13" s="15">
        <f>SUM(F8:F12)</f>
        <v>12409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62869</v>
      </c>
      <c r="C15" s="15">
        <v>25610</v>
      </c>
      <c r="D15" s="15">
        <v>28902</v>
      </c>
      <c r="E15" s="15">
        <v>4671</v>
      </c>
      <c r="F15" s="15">
        <v>3686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6166</v>
      </c>
      <c r="C16" s="15">
        <v>2566</v>
      </c>
      <c r="D16" s="15">
        <v>2763</v>
      </c>
      <c r="E16" s="15">
        <v>529</v>
      </c>
      <c r="F16" s="15">
        <v>308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13247</v>
      </c>
      <c r="C17" s="15">
        <v>5128</v>
      </c>
      <c r="D17" s="15">
        <v>6380</v>
      </c>
      <c r="E17" s="15">
        <v>1077</v>
      </c>
      <c r="F17" s="15">
        <v>662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16723</v>
      </c>
      <c r="C18" s="15">
        <v>6725</v>
      </c>
      <c r="D18" s="15">
        <v>7517</v>
      </c>
      <c r="E18" s="15">
        <v>1546</v>
      </c>
      <c r="F18" s="15">
        <v>935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27821</v>
      </c>
      <c r="C19" s="15">
        <v>10989</v>
      </c>
      <c r="D19" s="15">
        <v>13103</v>
      </c>
      <c r="E19" s="15">
        <v>2136</v>
      </c>
      <c r="F19" s="15">
        <v>1593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9459</v>
      </c>
      <c r="C20" s="15">
        <v>3706</v>
      </c>
      <c r="D20" s="15">
        <v>4645</v>
      </c>
      <c r="E20" s="15">
        <v>638</v>
      </c>
      <c r="F20" s="15">
        <v>470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28777</v>
      </c>
      <c r="C21" s="15">
        <v>10860</v>
      </c>
      <c r="D21" s="15">
        <v>13838</v>
      </c>
      <c r="E21" s="15">
        <v>2453</v>
      </c>
      <c r="F21" s="15">
        <v>1626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26427</v>
      </c>
      <c r="C22" s="15">
        <v>9862</v>
      </c>
      <c r="D22" s="15">
        <v>13096</v>
      </c>
      <c r="E22" s="15">
        <v>2078</v>
      </c>
      <c r="F22" s="15">
        <v>1391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6474</v>
      </c>
      <c r="C23" s="15">
        <v>2428</v>
      </c>
      <c r="D23" s="15">
        <v>3081</v>
      </c>
      <c r="E23" s="15">
        <v>604</v>
      </c>
      <c r="F23" s="15">
        <v>361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8156</v>
      </c>
      <c r="C24" s="15">
        <v>3188</v>
      </c>
      <c r="D24" s="15">
        <v>3931</v>
      </c>
      <c r="E24" s="15">
        <v>616</v>
      </c>
      <c r="F24" s="15">
        <v>421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10997</v>
      </c>
      <c r="C25" s="15">
        <v>4662</v>
      </c>
      <c r="D25" s="15">
        <v>5028</v>
      </c>
      <c r="E25" s="15">
        <v>739</v>
      </c>
      <c r="F25" s="15">
        <v>568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23241</v>
      </c>
      <c r="C26" s="15">
        <v>9063</v>
      </c>
      <c r="D26" s="15">
        <v>10937</v>
      </c>
      <c r="E26" s="15">
        <v>2019</v>
      </c>
      <c r="F26" s="15">
        <v>1222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11291</v>
      </c>
      <c r="C27" s="15">
        <v>4485</v>
      </c>
      <c r="D27" s="15">
        <v>5549</v>
      </c>
      <c r="E27" s="15">
        <v>734</v>
      </c>
      <c r="F27" s="15">
        <v>523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15863</v>
      </c>
      <c r="C28" s="15">
        <v>6034</v>
      </c>
      <c r="D28" s="15">
        <v>7646</v>
      </c>
      <c r="E28" s="15">
        <v>1367</v>
      </c>
      <c r="F28" s="15">
        <v>816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39504</v>
      </c>
      <c r="C29" s="15">
        <v>16487</v>
      </c>
      <c r="D29" s="15">
        <v>18155</v>
      </c>
      <c r="E29" s="15">
        <v>2915</v>
      </c>
      <c r="F29" s="15">
        <v>1947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8827</v>
      </c>
      <c r="C30" s="15">
        <v>3375</v>
      </c>
      <c r="D30" s="15">
        <v>4249</v>
      </c>
      <c r="E30" s="15">
        <v>678</v>
      </c>
      <c r="F30" s="15">
        <v>525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28369</v>
      </c>
      <c r="C31" s="15">
        <v>10504</v>
      </c>
      <c r="D31" s="15">
        <v>14217</v>
      </c>
      <c r="E31" s="15">
        <v>2324</v>
      </c>
      <c r="F31" s="15">
        <v>1324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35243</v>
      </c>
      <c r="C32" s="15">
        <v>13563</v>
      </c>
      <c r="D32" s="15">
        <v>16531</v>
      </c>
      <c r="E32" s="15">
        <v>3002</v>
      </c>
      <c r="F32" s="15">
        <v>2147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379454</v>
      </c>
      <c r="C33" s="15">
        <f>SUM(C15:C32)</f>
        <v>149235</v>
      </c>
      <c r="D33" s="15">
        <f>SUM(D15:D32)</f>
        <v>179568</v>
      </c>
      <c r="E33" s="15">
        <f>SUM(E15:E32)</f>
        <v>30126</v>
      </c>
      <c r="F33" s="15">
        <f>SUM(F15:F32)</f>
        <v>20525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568000</v>
      </c>
      <c r="C35" s="15">
        <f>+C13+C33</f>
        <v>233759</v>
      </c>
      <c r="D35" s="15">
        <f>+D13+D33</f>
        <v>258379</v>
      </c>
      <c r="E35" s="15">
        <f>+E13+E33</f>
        <v>42928</v>
      </c>
      <c r="F35" s="15">
        <f>+F13+F33</f>
        <v>32934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>
      <c r="G43"/>
      <c r="H43"/>
      <c r="I43"/>
      <c r="J43"/>
      <c r="K43"/>
      <c r="L43"/>
      <c r="M43"/>
      <c r="N43"/>
    </row>
    <row r="44" spans="1:14" ht="13.5" customHeight="1">
      <c r="G44"/>
      <c r="H44"/>
      <c r="I44"/>
      <c r="J44"/>
      <c r="K44"/>
      <c r="L44"/>
      <c r="M44"/>
      <c r="N44"/>
    </row>
    <row r="45" spans="1:14" ht="13.5" customHeight="1">
      <c r="G45"/>
      <c r="H45"/>
      <c r="I45"/>
      <c r="J45"/>
      <c r="K45"/>
      <c r="L45"/>
      <c r="M45"/>
      <c r="N45"/>
    </row>
    <row r="46" spans="1:14" ht="13.5" customHeight="1">
      <c r="G46"/>
      <c r="H46"/>
      <c r="I46"/>
      <c r="J46"/>
      <c r="K46"/>
      <c r="L46"/>
      <c r="M46"/>
      <c r="N46"/>
    </row>
    <row r="47" spans="1:14" ht="13.5" customHeight="1">
      <c r="G47"/>
      <c r="H47"/>
      <c r="I47"/>
      <c r="J47"/>
      <c r="K47"/>
      <c r="L47"/>
      <c r="M47"/>
      <c r="N47"/>
    </row>
    <row r="48" spans="1:14" ht="13.5" customHeight="1">
      <c r="G48"/>
      <c r="H48"/>
      <c r="I48"/>
      <c r="J48"/>
      <c r="K48"/>
      <c r="L48"/>
      <c r="M48"/>
      <c r="N48"/>
    </row>
    <row r="49" spans="1:14" ht="13.5" customHeight="1">
      <c r="G49"/>
      <c r="H49"/>
      <c r="I49"/>
      <c r="J49"/>
      <c r="K49"/>
      <c r="L49"/>
      <c r="M49"/>
      <c r="N49"/>
    </row>
    <row r="50" spans="1:14" ht="13.5" customHeight="1">
      <c r="G50"/>
      <c r="H50"/>
      <c r="I50"/>
      <c r="J50"/>
      <c r="K50"/>
      <c r="L50"/>
      <c r="M50"/>
      <c r="N50"/>
    </row>
    <row r="51" spans="1:14" ht="13.5" customHeight="1">
      <c r="G51"/>
      <c r="H51"/>
      <c r="I51"/>
      <c r="J51"/>
      <c r="K51"/>
      <c r="L51"/>
      <c r="M51"/>
      <c r="N51"/>
    </row>
    <row r="52" spans="1:14" ht="13.5" customHeight="1">
      <c r="G52"/>
      <c r="H52"/>
      <c r="I52"/>
      <c r="J52"/>
      <c r="K52"/>
      <c r="L52"/>
      <c r="M52"/>
      <c r="N52"/>
    </row>
    <row r="53" spans="1:14" ht="13.5" customHeight="1">
      <c r="G53"/>
      <c r="H53"/>
      <c r="I53"/>
      <c r="J53"/>
      <c r="K53"/>
      <c r="L53"/>
      <c r="M53"/>
      <c r="N53"/>
    </row>
    <row r="54" spans="1:14" ht="13.5" customHeight="1">
      <c r="G54"/>
      <c r="H54"/>
      <c r="I54"/>
      <c r="J54"/>
      <c r="K54"/>
      <c r="L54"/>
      <c r="M54"/>
      <c r="N54"/>
    </row>
    <row r="55" spans="1:14" ht="13.5" customHeight="1">
      <c r="G55"/>
      <c r="H55"/>
      <c r="I55"/>
      <c r="J55"/>
      <c r="K55"/>
      <c r="L55"/>
      <c r="M55"/>
      <c r="N55"/>
    </row>
    <row r="56" spans="1:14" ht="13.5" customHeight="1">
      <c r="G56"/>
      <c r="H56"/>
      <c r="I56"/>
      <c r="J56"/>
      <c r="K56"/>
      <c r="L56"/>
      <c r="M56"/>
      <c r="N56"/>
    </row>
    <row r="57" spans="1:14" ht="13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3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3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3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3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3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3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3.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3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3.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3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3.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3.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3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3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3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3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3.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3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3.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3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3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3.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3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3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3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3.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3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3.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3.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3.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3.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3.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3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3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3.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3.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3.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3.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3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3.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3.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3.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3.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3.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3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3.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3.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3.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3.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3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3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3.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3.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3.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3.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3.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3.5" customHeight="1">
      <c r="A114"/>
      <c r="B114"/>
      <c r="C114"/>
      <c r="D114"/>
      <c r="E114"/>
      <c r="F114"/>
    </row>
    <row r="115" spans="1:14" ht="13.5" customHeight="1">
      <c r="A115"/>
      <c r="B115"/>
      <c r="C115"/>
      <c r="D115"/>
      <c r="E115"/>
      <c r="F115"/>
    </row>
    <row r="116" spans="1:14" ht="13.5" customHeight="1">
      <c r="A116"/>
      <c r="B116"/>
      <c r="C116"/>
      <c r="D116"/>
      <c r="E116"/>
      <c r="F116"/>
    </row>
    <row r="117" spans="1:14" ht="13.5" customHeight="1">
      <c r="A117"/>
      <c r="B117"/>
      <c r="C117"/>
      <c r="D117"/>
      <c r="E117"/>
      <c r="F117"/>
    </row>
    <row r="118" spans="1:14" ht="13.5" customHeight="1">
      <c r="A118"/>
      <c r="B118"/>
      <c r="C118"/>
      <c r="D118"/>
      <c r="E118"/>
      <c r="F118"/>
    </row>
    <row r="119" spans="1:14" ht="13.5" customHeight="1">
      <c r="A119"/>
      <c r="B119"/>
      <c r="C119"/>
      <c r="D119"/>
      <c r="E119"/>
      <c r="F119"/>
    </row>
    <row r="120" spans="1:14" ht="13.5" customHeight="1">
      <c r="A120"/>
      <c r="B120"/>
      <c r="C120"/>
      <c r="D120"/>
      <c r="E120"/>
      <c r="F120"/>
    </row>
    <row r="121" spans="1:14" ht="13.5" customHeight="1">
      <c r="A121"/>
      <c r="B121"/>
      <c r="C121"/>
      <c r="D121"/>
      <c r="E121"/>
      <c r="F121"/>
    </row>
    <row r="122" spans="1:14" ht="13.5" customHeight="1">
      <c r="A122"/>
      <c r="B122"/>
      <c r="C122"/>
      <c r="D122"/>
      <c r="E122"/>
      <c r="F122"/>
    </row>
    <row r="123" spans="1:14" ht="13.5" customHeight="1">
      <c r="A123"/>
      <c r="B123"/>
      <c r="C123"/>
      <c r="D123"/>
      <c r="E123"/>
      <c r="F123"/>
    </row>
    <row r="124" spans="1:14" ht="13.5" customHeight="1">
      <c r="A124"/>
      <c r="B124"/>
      <c r="C124"/>
      <c r="D124"/>
      <c r="E124"/>
      <c r="F124"/>
    </row>
    <row r="125" spans="1:14" ht="13.5" customHeight="1">
      <c r="A125"/>
      <c r="B125"/>
      <c r="C125"/>
      <c r="D125"/>
      <c r="E125"/>
      <c r="F125"/>
    </row>
    <row r="126" spans="1:14" ht="13.5" customHeight="1">
      <c r="A126"/>
      <c r="B126"/>
      <c r="C126"/>
      <c r="D126"/>
      <c r="E126"/>
      <c r="F126"/>
    </row>
    <row r="127" spans="1:14" ht="13.5" customHeight="1">
      <c r="A127"/>
      <c r="B127"/>
      <c r="C127"/>
      <c r="D127"/>
      <c r="E127"/>
      <c r="F127"/>
    </row>
    <row r="128" spans="1:14" ht="13.5" customHeight="1">
      <c r="A128"/>
      <c r="B128"/>
      <c r="C128"/>
      <c r="D128"/>
      <c r="E128"/>
      <c r="F128"/>
    </row>
    <row r="129" spans="1:6" ht="13.5" customHeight="1">
      <c r="A129"/>
      <c r="B129"/>
      <c r="C129"/>
      <c r="D129"/>
      <c r="E129"/>
      <c r="F129"/>
    </row>
    <row r="130" spans="1:6" ht="13.5" customHeight="1">
      <c r="A130"/>
      <c r="B130"/>
      <c r="C130"/>
      <c r="D130"/>
      <c r="E130"/>
      <c r="F130"/>
    </row>
    <row r="131" spans="1:6" ht="13.5" customHeight="1">
      <c r="A131"/>
      <c r="B131"/>
      <c r="C131"/>
      <c r="D131"/>
      <c r="E131"/>
      <c r="F131"/>
    </row>
    <row r="132" spans="1:6" ht="13.5" customHeight="1"/>
    <row r="133" spans="1:6" ht="13.5" customHeight="1"/>
    <row r="134" spans="1:6" ht="13.5" customHeight="1"/>
    <row r="135" spans="1:6" ht="13.5" customHeight="1"/>
    <row r="136" spans="1:6" ht="13.5" customHeight="1"/>
    <row r="137" spans="1:6" ht="13.5" customHeight="1"/>
    <row r="138" spans="1:6" ht="13.5" customHeight="1"/>
    <row r="139" spans="1:6" ht="13.5" customHeight="1"/>
    <row r="140" spans="1:6" ht="13.5" customHeight="1"/>
    <row r="141" spans="1:6" ht="13.5" customHeight="1"/>
    <row r="142" spans="1:6" ht="13.5" customHeight="1"/>
    <row r="143" spans="1:6" ht="13.5" customHeight="1"/>
    <row r="144" spans="1:6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41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22959</v>
      </c>
      <c r="C8" s="19">
        <v>11309</v>
      </c>
      <c r="D8" s="19">
        <v>8841</v>
      </c>
      <c r="E8" s="19">
        <v>1170</v>
      </c>
      <c r="F8" s="19">
        <v>1639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24499</v>
      </c>
      <c r="C9" s="19">
        <v>10583</v>
      </c>
      <c r="D9" s="19">
        <v>10708</v>
      </c>
      <c r="E9" s="19">
        <v>1808</v>
      </c>
      <c r="F9" s="19">
        <v>1400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48794</v>
      </c>
      <c r="C10" s="19">
        <v>20533</v>
      </c>
      <c r="D10" s="19">
        <v>21476</v>
      </c>
      <c r="E10" s="19">
        <v>3647</v>
      </c>
      <c r="F10" s="19">
        <v>3138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44357</v>
      </c>
      <c r="C11" s="19">
        <v>19950</v>
      </c>
      <c r="D11" s="19">
        <v>18645</v>
      </c>
      <c r="E11" s="19">
        <v>2896</v>
      </c>
      <c r="F11" s="19">
        <v>2866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51439</v>
      </c>
      <c r="C12" s="19">
        <v>23653</v>
      </c>
      <c r="D12" s="19">
        <v>20740</v>
      </c>
      <c r="E12" s="19">
        <v>3617</v>
      </c>
      <c r="F12" s="19">
        <v>3429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192048</v>
      </c>
      <c r="C13" s="19">
        <f>SUM(C8:C12)</f>
        <v>86028</v>
      </c>
      <c r="D13" s="19">
        <f>SUM(D8:D12)</f>
        <v>80410</v>
      </c>
      <c r="E13" s="19">
        <f>SUM(E8:E12)</f>
        <v>13138</v>
      </c>
      <c r="F13" s="19">
        <f>SUM(F8:F12)</f>
        <v>12472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63767</v>
      </c>
      <c r="C15" s="15">
        <v>26005</v>
      </c>
      <c r="D15" s="15">
        <v>29337</v>
      </c>
      <c r="E15" s="15">
        <v>4807</v>
      </c>
      <c r="F15" s="15">
        <v>3618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6226</v>
      </c>
      <c r="C16" s="15">
        <v>2629</v>
      </c>
      <c r="D16" s="15">
        <v>2760</v>
      </c>
      <c r="E16" s="15">
        <v>534</v>
      </c>
      <c r="F16" s="15">
        <v>303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13445</v>
      </c>
      <c r="C17" s="15">
        <v>5228</v>
      </c>
      <c r="D17" s="15">
        <v>6453</v>
      </c>
      <c r="E17" s="15">
        <v>1109</v>
      </c>
      <c r="F17" s="15">
        <v>655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16788</v>
      </c>
      <c r="C18" s="15">
        <v>6822</v>
      </c>
      <c r="D18" s="15">
        <v>7463</v>
      </c>
      <c r="E18" s="15">
        <v>1588</v>
      </c>
      <c r="F18" s="15">
        <v>915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28456</v>
      </c>
      <c r="C19" s="15">
        <v>11325</v>
      </c>
      <c r="D19" s="15">
        <v>13336</v>
      </c>
      <c r="E19" s="15">
        <v>2182</v>
      </c>
      <c r="F19" s="15">
        <v>1613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9623</v>
      </c>
      <c r="C20" s="15">
        <v>3791</v>
      </c>
      <c r="D20" s="15">
        <v>4716</v>
      </c>
      <c r="E20" s="15">
        <v>664</v>
      </c>
      <c r="F20" s="15">
        <v>452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29151</v>
      </c>
      <c r="C21" s="15">
        <v>10957</v>
      </c>
      <c r="D21" s="15">
        <v>14065</v>
      </c>
      <c r="E21" s="15">
        <v>2479</v>
      </c>
      <c r="F21" s="15">
        <v>1650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26628</v>
      </c>
      <c r="C22" s="15">
        <v>9935</v>
      </c>
      <c r="D22" s="15">
        <v>13228</v>
      </c>
      <c r="E22" s="15">
        <v>2083</v>
      </c>
      <c r="F22" s="15">
        <v>1382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6568</v>
      </c>
      <c r="C23" s="15">
        <v>2457</v>
      </c>
      <c r="D23" s="15">
        <v>3131</v>
      </c>
      <c r="E23" s="15">
        <v>613</v>
      </c>
      <c r="F23" s="15">
        <v>367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7976</v>
      </c>
      <c r="C24" s="15">
        <v>3110</v>
      </c>
      <c r="D24" s="15">
        <v>3851</v>
      </c>
      <c r="E24" s="15">
        <v>600</v>
      </c>
      <c r="F24" s="15">
        <v>415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11102</v>
      </c>
      <c r="C25" s="15">
        <v>4686</v>
      </c>
      <c r="D25" s="15">
        <v>5156</v>
      </c>
      <c r="E25" s="15">
        <v>729</v>
      </c>
      <c r="F25" s="15">
        <v>531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23115</v>
      </c>
      <c r="C26" s="15">
        <v>9075</v>
      </c>
      <c r="D26" s="15">
        <v>10891</v>
      </c>
      <c r="E26" s="15">
        <v>1996</v>
      </c>
      <c r="F26" s="15">
        <v>1153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11343</v>
      </c>
      <c r="C27" s="15">
        <v>4520</v>
      </c>
      <c r="D27" s="15">
        <v>5559</v>
      </c>
      <c r="E27" s="15">
        <v>761</v>
      </c>
      <c r="F27" s="15">
        <v>503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16049</v>
      </c>
      <c r="C28" s="15">
        <v>6188</v>
      </c>
      <c r="D28" s="15">
        <v>7681</v>
      </c>
      <c r="E28" s="15">
        <v>1376</v>
      </c>
      <c r="F28" s="15">
        <v>804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39775</v>
      </c>
      <c r="C29" s="15">
        <v>16655</v>
      </c>
      <c r="D29" s="15">
        <v>18253</v>
      </c>
      <c r="E29" s="15">
        <v>2944</v>
      </c>
      <c r="F29" s="15">
        <v>1923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8941</v>
      </c>
      <c r="C30" s="15">
        <v>3431</v>
      </c>
      <c r="D30" s="15">
        <v>4304</v>
      </c>
      <c r="E30" s="15">
        <v>693</v>
      </c>
      <c r="F30" s="15">
        <v>513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28606</v>
      </c>
      <c r="C31" s="15">
        <v>10574</v>
      </c>
      <c r="D31" s="15">
        <v>14306</v>
      </c>
      <c r="E31" s="15">
        <v>2375</v>
      </c>
      <c r="F31" s="15">
        <v>1351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35670</v>
      </c>
      <c r="C32" s="15">
        <v>13671</v>
      </c>
      <c r="D32" s="15">
        <v>16840</v>
      </c>
      <c r="E32" s="15">
        <v>3047</v>
      </c>
      <c r="F32" s="15">
        <v>2112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383229</v>
      </c>
      <c r="C33" s="15">
        <f>SUM(C15:C32)</f>
        <v>151059</v>
      </c>
      <c r="D33" s="15">
        <f>SUM(D15:D32)</f>
        <v>181330</v>
      </c>
      <c r="E33" s="15">
        <f>SUM(E15:E32)</f>
        <v>30580</v>
      </c>
      <c r="F33" s="15">
        <f>SUM(F15:F32)</f>
        <v>20260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575277</v>
      </c>
      <c r="C35" s="15">
        <f>+C13+C33</f>
        <v>237087</v>
      </c>
      <c r="D35" s="15">
        <f>+D13+D33</f>
        <v>261740</v>
      </c>
      <c r="E35" s="15">
        <f>+E13+E33</f>
        <v>43718</v>
      </c>
      <c r="F35" s="15">
        <f>+F13+F33</f>
        <v>32732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42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24037</v>
      </c>
      <c r="C8" s="19">
        <v>11953</v>
      </c>
      <c r="D8" s="19">
        <v>9186</v>
      </c>
      <c r="E8" s="19">
        <v>1211</v>
      </c>
      <c r="F8" s="19">
        <v>1687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24799</v>
      </c>
      <c r="C9" s="19">
        <v>10734</v>
      </c>
      <c r="D9" s="19">
        <v>10834</v>
      </c>
      <c r="E9" s="19">
        <v>1827</v>
      </c>
      <c r="F9" s="19">
        <v>1404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49513</v>
      </c>
      <c r="C10" s="19">
        <v>20907</v>
      </c>
      <c r="D10" s="19">
        <v>21727</v>
      </c>
      <c r="E10" s="19">
        <v>3778</v>
      </c>
      <c r="F10" s="19">
        <v>3101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45154</v>
      </c>
      <c r="C11" s="19">
        <v>20224</v>
      </c>
      <c r="D11" s="19">
        <v>19029</v>
      </c>
      <c r="E11" s="19">
        <v>2968</v>
      </c>
      <c r="F11" s="19">
        <v>2933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52580</v>
      </c>
      <c r="C12" s="19">
        <v>24191</v>
      </c>
      <c r="D12" s="19">
        <v>21165</v>
      </c>
      <c r="E12" s="19">
        <v>3736</v>
      </c>
      <c r="F12" s="19">
        <v>3488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196083</v>
      </c>
      <c r="C13" s="19">
        <f>SUM(C8:C12)</f>
        <v>88009</v>
      </c>
      <c r="D13" s="19">
        <f>SUM(D8:D12)</f>
        <v>81941</v>
      </c>
      <c r="E13" s="19">
        <f>SUM(E8:E12)</f>
        <v>13520</v>
      </c>
      <c r="F13" s="19">
        <f>SUM(F8:F12)</f>
        <v>12613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64373</v>
      </c>
      <c r="C15" s="15">
        <v>26262</v>
      </c>
      <c r="D15" s="15">
        <v>29634</v>
      </c>
      <c r="E15" s="15">
        <v>4896</v>
      </c>
      <c r="F15" s="15">
        <v>3581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6188</v>
      </c>
      <c r="C16" s="15">
        <v>2651</v>
      </c>
      <c r="D16" s="15">
        <v>2741</v>
      </c>
      <c r="E16" s="15">
        <v>488</v>
      </c>
      <c r="F16" s="15">
        <v>308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13328</v>
      </c>
      <c r="C17" s="15">
        <v>5179</v>
      </c>
      <c r="D17" s="15">
        <v>6404</v>
      </c>
      <c r="E17" s="15">
        <v>1094</v>
      </c>
      <c r="F17" s="15">
        <v>651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17078</v>
      </c>
      <c r="C18" s="15">
        <v>6910</v>
      </c>
      <c r="D18" s="15">
        <v>7620</v>
      </c>
      <c r="E18" s="15">
        <v>1654</v>
      </c>
      <c r="F18" s="15">
        <v>894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28710</v>
      </c>
      <c r="C19" s="15">
        <v>11358</v>
      </c>
      <c r="D19" s="15">
        <v>13592</v>
      </c>
      <c r="E19" s="15">
        <v>2186</v>
      </c>
      <c r="F19" s="15">
        <v>1574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9624</v>
      </c>
      <c r="C20" s="15">
        <v>3783</v>
      </c>
      <c r="D20" s="15">
        <v>4708</v>
      </c>
      <c r="E20" s="15">
        <v>663</v>
      </c>
      <c r="F20" s="15">
        <v>470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29348</v>
      </c>
      <c r="C21" s="15">
        <v>11052</v>
      </c>
      <c r="D21" s="15">
        <v>14176</v>
      </c>
      <c r="E21" s="15">
        <v>2484</v>
      </c>
      <c r="F21" s="15">
        <v>1636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26910</v>
      </c>
      <c r="C22" s="15">
        <v>10199</v>
      </c>
      <c r="D22" s="15">
        <v>13244</v>
      </c>
      <c r="E22" s="15">
        <v>2071</v>
      </c>
      <c r="F22" s="15">
        <v>1396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6595</v>
      </c>
      <c r="C23" s="15">
        <v>2446</v>
      </c>
      <c r="D23" s="15">
        <v>3168</v>
      </c>
      <c r="E23" s="15">
        <v>612</v>
      </c>
      <c r="F23" s="15">
        <v>369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8100</v>
      </c>
      <c r="C24" s="15">
        <v>3184</v>
      </c>
      <c r="D24" s="15">
        <v>3906</v>
      </c>
      <c r="E24" s="15">
        <v>590</v>
      </c>
      <c r="F24" s="15">
        <v>420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11317</v>
      </c>
      <c r="C25" s="15">
        <v>4823</v>
      </c>
      <c r="D25" s="15">
        <v>5233</v>
      </c>
      <c r="E25" s="15">
        <v>744</v>
      </c>
      <c r="F25" s="15">
        <v>517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22591</v>
      </c>
      <c r="C26" s="15">
        <v>8768</v>
      </c>
      <c r="D26" s="15">
        <v>10686</v>
      </c>
      <c r="E26" s="15">
        <v>2024</v>
      </c>
      <c r="F26" s="15">
        <v>1113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11390</v>
      </c>
      <c r="C27" s="15">
        <v>4519</v>
      </c>
      <c r="D27" s="15">
        <v>5597</v>
      </c>
      <c r="E27" s="15">
        <v>777</v>
      </c>
      <c r="F27" s="15">
        <v>497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16340</v>
      </c>
      <c r="C28" s="15">
        <v>6305</v>
      </c>
      <c r="D28" s="15">
        <v>7855</v>
      </c>
      <c r="E28" s="15">
        <v>1384</v>
      </c>
      <c r="F28" s="15">
        <v>796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40023</v>
      </c>
      <c r="C29" s="15">
        <v>16670</v>
      </c>
      <c r="D29" s="15">
        <v>18445</v>
      </c>
      <c r="E29" s="15">
        <v>2996</v>
      </c>
      <c r="F29" s="15">
        <v>1912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9243</v>
      </c>
      <c r="C30" s="15">
        <v>3575</v>
      </c>
      <c r="D30" s="15">
        <v>4434</v>
      </c>
      <c r="E30" s="15">
        <v>713</v>
      </c>
      <c r="F30" s="15">
        <v>521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29024</v>
      </c>
      <c r="C31" s="15">
        <v>10804</v>
      </c>
      <c r="D31" s="15">
        <v>14516</v>
      </c>
      <c r="E31" s="15">
        <v>2370</v>
      </c>
      <c r="F31" s="15">
        <v>1334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35829</v>
      </c>
      <c r="C32" s="15">
        <v>13677</v>
      </c>
      <c r="D32" s="15">
        <v>16980</v>
      </c>
      <c r="E32" s="15">
        <v>3106</v>
      </c>
      <c r="F32" s="15">
        <v>2066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386011</v>
      </c>
      <c r="C33" s="15">
        <f>SUM(C15:C32)</f>
        <v>152165</v>
      </c>
      <c r="D33" s="15">
        <f>SUM(D15:D32)</f>
        <v>182939</v>
      </c>
      <c r="E33" s="15">
        <f>SUM(E15:E32)</f>
        <v>30852</v>
      </c>
      <c r="F33" s="15">
        <f>SUM(F15:F32)</f>
        <v>20055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582094</v>
      </c>
      <c r="C35" s="15">
        <f>+C13+C33</f>
        <v>240174</v>
      </c>
      <c r="D35" s="15">
        <f>+D13+D33</f>
        <v>264880</v>
      </c>
      <c r="E35" s="15">
        <f>+E13+E33</f>
        <v>44372</v>
      </c>
      <c r="F35" s="15">
        <f>+F13+F33</f>
        <v>32668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43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24200</v>
      </c>
      <c r="C8" s="19">
        <v>11989</v>
      </c>
      <c r="D8" s="19">
        <v>9253</v>
      </c>
      <c r="E8" s="19">
        <v>1240</v>
      </c>
      <c r="F8" s="19">
        <v>1718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24788</v>
      </c>
      <c r="C9" s="19">
        <v>10704</v>
      </c>
      <c r="D9" s="19">
        <v>10826</v>
      </c>
      <c r="E9" s="19">
        <v>1871</v>
      </c>
      <c r="F9" s="19">
        <v>1387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49215</v>
      </c>
      <c r="C10" s="19">
        <v>20803</v>
      </c>
      <c r="D10" s="19">
        <v>21485</v>
      </c>
      <c r="E10" s="19">
        <v>3827</v>
      </c>
      <c r="F10" s="19">
        <v>3100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44925</v>
      </c>
      <c r="C11" s="19">
        <v>20014</v>
      </c>
      <c r="D11" s="19">
        <v>18964</v>
      </c>
      <c r="E11" s="19">
        <v>3052</v>
      </c>
      <c r="F11" s="19">
        <v>2895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52739</v>
      </c>
      <c r="C12" s="19">
        <v>24268</v>
      </c>
      <c r="D12" s="19">
        <v>21085</v>
      </c>
      <c r="E12" s="19">
        <v>3817</v>
      </c>
      <c r="F12" s="19">
        <v>3569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195867</v>
      </c>
      <c r="C13" s="19">
        <f>SUM(C8:C12)</f>
        <v>87778</v>
      </c>
      <c r="D13" s="19">
        <f>SUM(D8:D12)</f>
        <v>81613</v>
      </c>
      <c r="E13" s="19">
        <f>SUM(E8:E12)</f>
        <v>13807</v>
      </c>
      <c r="F13" s="19">
        <f>SUM(F8:F12)</f>
        <v>12669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63517</v>
      </c>
      <c r="C15" s="15">
        <v>25701</v>
      </c>
      <c r="D15" s="15">
        <v>29283</v>
      </c>
      <c r="E15" s="15">
        <v>4949</v>
      </c>
      <c r="F15" s="15">
        <v>3584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6034</v>
      </c>
      <c r="C16" s="15">
        <v>2611</v>
      </c>
      <c r="D16" s="15">
        <v>2696</v>
      </c>
      <c r="E16" s="15">
        <v>420</v>
      </c>
      <c r="F16" s="15">
        <v>307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13395</v>
      </c>
      <c r="C17" s="15">
        <v>5288</v>
      </c>
      <c r="D17" s="15">
        <v>6379</v>
      </c>
      <c r="E17" s="15">
        <v>1088</v>
      </c>
      <c r="F17" s="15">
        <v>640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16705</v>
      </c>
      <c r="C18" s="15">
        <v>6696</v>
      </c>
      <c r="D18" s="15">
        <v>7464</v>
      </c>
      <c r="E18" s="15">
        <v>1663</v>
      </c>
      <c r="F18" s="15">
        <v>882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28507</v>
      </c>
      <c r="C19" s="15">
        <v>11267</v>
      </c>
      <c r="D19" s="15">
        <v>13473</v>
      </c>
      <c r="E19" s="15">
        <v>2177</v>
      </c>
      <c r="F19" s="15">
        <v>1590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9733</v>
      </c>
      <c r="C20" s="15">
        <v>3870</v>
      </c>
      <c r="D20" s="15">
        <v>4743</v>
      </c>
      <c r="E20" s="15">
        <v>657</v>
      </c>
      <c r="F20" s="15">
        <v>463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28757</v>
      </c>
      <c r="C21" s="15">
        <v>10813</v>
      </c>
      <c r="D21" s="15">
        <v>13859</v>
      </c>
      <c r="E21" s="15">
        <v>2471</v>
      </c>
      <c r="F21" s="15">
        <v>1614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26759</v>
      </c>
      <c r="C22" s="15">
        <v>10101</v>
      </c>
      <c r="D22" s="15">
        <v>13244</v>
      </c>
      <c r="E22" s="15">
        <v>2054</v>
      </c>
      <c r="F22" s="15">
        <v>1360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6645</v>
      </c>
      <c r="C23" s="15">
        <v>2451</v>
      </c>
      <c r="D23" s="15">
        <v>3195</v>
      </c>
      <c r="E23" s="15">
        <v>624</v>
      </c>
      <c r="F23" s="15">
        <v>375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8078</v>
      </c>
      <c r="C24" s="15">
        <v>3204</v>
      </c>
      <c r="D24" s="15">
        <v>3929</v>
      </c>
      <c r="E24" s="15">
        <v>553</v>
      </c>
      <c r="F24" s="15">
        <v>392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11198</v>
      </c>
      <c r="C25" s="15">
        <v>4757</v>
      </c>
      <c r="D25" s="15">
        <v>5197</v>
      </c>
      <c r="E25" s="15">
        <v>739</v>
      </c>
      <c r="F25" s="15">
        <v>505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21311</v>
      </c>
      <c r="C26" s="15">
        <v>8171</v>
      </c>
      <c r="D26" s="15">
        <v>10092</v>
      </c>
      <c r="E26" s="15">
        <v>2009</v>
      </c>
      <c r="F26" s="15">
        <v>1039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11405</v>
      </c>
      <c r="C27" s="15">
        <v>4549</v>
      </c>
      <c r="D27" s="15">
        <v>5603</v>
      </c>
      <c r="E27" s="15">
        <v>776</v>
      </c>
      <c r="F27" s="15">
        <v>477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16147</v>
      </c>
      <c r="C28" s="15">
        <v>6179</v>
      </c>
      <c r="D28" s="15">
        <v>7804</v>
      </c>
      <c r="E28" s="15">
        <v>1384</v>
      </c>
      <c r="F28" s="15">
        <v>780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40335</v>
      </c>
      <c r="C29" s="15">
        <v>16929</v>
      </c>
      <c r="D29" s="15">
        <v>18502</v>
      </c>
      <c r="E29" s="15">
        <v>2990</v>
      </c>
      <c r="F29" s="15">
        <v>1914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9060</v>
      </c>
      <c r="C30" s="15">
        <v>3494</v>
      </c>
      <c r="D30" s="15">
        <v>4339</v>
      </c>
      <c r="E30" s="15">
        <v>703</v>
      </c>
      <c r="F30" s="15">
        <v>524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29168</v>
      </c>
      <c r="C31" s="15">
        <v>10746</v>
      </c>
      <c r="D31" s="15">
        <v>14762</v>
      </c>
      <c r="E31" s="15">
        <v>2339</v>
      </c>
      <c r="F31" s="15">
        <v>1321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35786</v>
      </c>
      <c r="C32" s="15">
        <v>13640</v>
      </c>
      <c r="D32" s="15">
        <v>16968</v>
      </c>
      <c r="E32" s="15">
        <v>3098</v>
      </c>
      <c r="F32" s="15">
        <v>2080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382540</v>
      </c>
      <c r="C33" s="15">
        <f>SUM(C15:C32)</f>
        <v>150467</v>
      </c>
      <c r="D33" s="15">
        <f>SUM(D15:D32)</f>
        <v>181532</v>
      </c>
      <c r="E33" s="15">
        <f>SUM(E15:E32)</f>
        <v>30694</v>
      </c>
      <c r="F33" s="15">
        <f>SUM(F15:F32)</f>
        <v>19847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578407</v>
      </c>
      <c r="C35" s="15">
        <f>+C13+C33</f>
        <v>238245</v>
      </c>
      <c r="D35" s="15">
        <f>+D13+D33</f>
        <v>263145</v>
      </c>
      <c r="E35" s="15">
        <f>+E13+E33</f>
        <v>44501</v>
      </c>
      <c r="F35" s="15">
        <f>+F13+F33</f>
        <v>32516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44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23452</v>
      </c>
      <c r="C8" s="19">
        <v>11504</v>
      </c>
      <c r="D8" s="19">
        <v>8947</v>
      </c>
      <c r="E8" s="19">
        <v>1270</v>
      </c>
      <c r="F8" s="19">
        <v>1731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24443</v>
      </c>
      <c r="C9" s="19">
        <v>10460</v>
      </c>
      <c r="D9" s="19">
        <v>10685</v>
      </c>
      <c r="E9" s="19">
        <v>1902</v>
      </c>
      <c r="F9" s="19">
        <v>1396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48596</v>
      </c>
      <c r="C10" s="19">
        <v>20381</v>
      </c>
      <c r="D10" s="19">
        <v>21269</v>
      </c>
      <c r="E10" s="19">
        <v>3874</v>
      </c>
      <c r="F10" s="19">
        <v>3072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43978</v>
      </c>
      <c r="C11" s="19">
        <v>19376</v>
      </c>
      <c r="D11" s="19">
        <v>18658</v>
      </c>
      <c r="E11" s="19">
        <v>3083</v>
      </c>
      <c r="F11" s="19">
        <v>2861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52054</v>
      </c>
      <c r="C12" s="19">
        <v>23797</v>
      </c>
      <c r="D12" s="19">
        <v>20820</v>
      </c>
      <c r="E12" s="19">
        <v>3893</v>
      </c>
      <c r="F12" s="19">
        <v>3544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192523</v>
      </c>
      <c r="C13" s="19">
        <f>SUM(C8:C12)</f>
        <v>85518</v>
      </c>
      <c r="D13" s="19">
        <f>SUM(D8:D12)</f>
        <v>80379</v>
      </c>
      <c r="E13" s="19">
        <f>SUM(E8:E12)</f>
        <v>14022</v>
      </c>
      <c r="F13" s="19">
        <f>SUM(F8:F12)</f>
        <v>12604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62284</v>
      </c>
      <c r="C15" s="15">
        <v>24948</v>
      </c>
      <c r="D15" s="15">
        <v>28840</v>
      </c>
      <c r="E15" s="15">
        <v>4990</v>
      </c>
      <c r="F15" s="15">
        <v>3506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5957</v>
      </c>
      <c r="C16" s="15">
        <v>2580</v>
      </c>
      <c r="D16" s="15">
        <v>2659</v>
      </c>
      <c r="E16" s="15">
        <v>413</v>
      </c>
      <c r="F16" s="15">
        <v>305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13248</v>
      </c>
      <c r="C17" s="15">
        <v>5108</v>
      </c>
      <c r="D17" s="15">
        <v>6409</v>
      </c>
      <c r="E17" s="15">
        <v>1076</v>
      </c>
      <c r="F17" s="15">
        <v>655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16549</v>
      </c>
      <c r="C18" s="15">
        <v>6594</v>
      </c>
      <c r="D18" s="15">
        <v>7351</v>
      </c>
      <c r="E18" s="15">
        <v>1710</v>
      </c>
      <c r="F18" s="15">
        <v>894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27527</v>
      </c>
      <c r="C19" s="15">
        <v>10719</v>
      </c>
      <c r="D19" s="15">
        <v>13054</v>
      </c>
      <c r="E19" s="15">
        <v>2213</v>
      </c>
      <c r="F19" s="15">
        <v>1541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9506</v>
      </c>
      <c r="C20" s="15">
        <v>3700</v>
      </c>
      <c r="D20" s="15">
        <v>4710</v>
      </c>
      <c r="E20" s="15">
        <v>653</v>
      </c>
      <c r="F20" s="15">
        <v>443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28612</v>
      </c>
      <c r="C21" s="15">
        <v>10707</v>
      </c>
      <c r="D21" s="15">
        <v>13836</v>
      </c>
      <c r="E21" s="15">
        <v>2489</v>
      </c>
      <c r="F21" s="15">
        <v>1580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26383</v>
      </c>
      <c r="C22" s="15">
        <v>9905</v>
      </c>
      <c r="D22" s="15">
        <v>13086</v>
      </c>
      <c r="E22" s="15">
        <v>2014</v>
      </c>
      <c r="F22" s="15">
        <v>1378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6490</v>
      </c>
      <c r="C23" s="15">
        <v>2375</v>
      </c>
      <c r="D23" s="15">
        <v>3127</v>
      </c>
      <c r="E23" s="15">
        <v>623</v>
      </c>
      <c r="F23" s="15">
        <v>365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8117</v>
      </c>
      <c r="C24" s="15">
        <v>3239</v>
      </c>
      <c r="D24" s="15">
        <v>3936</v>
      </c>
      <c r="E24" s="15">
        <v>569</v>
      </c>
      <c r="F24" s="15">
        <v>373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11051</v>
      </c>
      <c r="C25" s="15">
        <v>4717</v>
      </c>
      <c r="D25" s="15">
        <v>5097</v>
      </c>
      <c r="E25" s="15">
        <v>741</v>
      </c>
      <c r="F25" s="15">
        <v>496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20981</v>
      </c>
      <c r="C26" s="15">
        <v>7982</v>
      </c>
      <c r="D26" s="15">
        <v>9968</v>
      </c>
      <c r="E26" s="15">
        <v>2006</v>
      </c>
      <c r="F26" s="15">
        <v>1025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11352</v>
      </c>
      <c r="C27" s="15">
        <v>4508</v>
      </c>
      <c r="D27" s="15">
        <v>5568</v>
      </c>
      <c r="E27" s="15">
        <v>801</v>
      </c>
      <c r="F27" s="15">
        <v>475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15984</v>
      </c>
      <c r="C28" s="15">
        <v>6072</v>
      </c>
      <c r="D28" s="15">
        <v>7789</v>
      </c>
      <c r="E28" s="15">
        <v>1359</v>
      </c>
      <c r="F28" s="15">
        <v>764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39894</v>
      </c>
      <c r="C29" s="15">
        <v>16566</v>
      </c>
      <c r="D29" s="15">
        <v>18445</v>
      </c>
      <c r="E29" s="15">
        <v>3006</v>
      </c>
      <c r="F29" s="15">
        <v>1877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8951</v>
      </c>
      <c r="C30" s="15">
        <v>3440</v>
      </c>
      <c r="D30" s="15">
        <v>4297</v>
      </c>
      <c r="E30" s="15">
        <v>729</v>
      </c>
      <c r="F30" s="15">
        <v>485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28415</v>
      </c>
      <c r="C31" s="15">
        <v>10343</v>
      </c>
      <c r="D31" s="15">
        <v>14472</v>
      </c>
      <c r="E31" s="15">
        <v>2304</v>
      </c>
      <c r="F31" s="15">
        <v>1296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35043</v>
      </c>
      <c r="C32" s="15">
        <v>13179</v>
      </c>
      <c r="D32" s="15">
        <v>16685</v>
      </c>
      <c r="E32" s="15">
        <v>3160</v>
      </c>
      <c r="F32" s="15">
        <v>2019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376344</v>
      </c>
      <c r="C33" s="15">
        <f>SUM(C15:C32)</f>
        <v>146682</v>
      </c>
      <c r="D33" s="15">
        <f>SUM(D15:D32)</f>
        <v>179329</v>
      </c>
      <c r="E33" s="15">
        <f>SUM(E15:E32)</f>
        <v>30856</v>
      </c>
      <c r="F33" s="15">
        <f>SUM(F15:F32)</f>
        <v>19477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568867</v>
      </c>
      <c r="C35" s="15">
        <f>+C13+C33</f>
        <v>232200</v>
      </c>
      <c r="D35" s="15">
        <f>+D13+D33</f>
        <v>259708</v>
      </c>
      <c r="E35" s="15">
        <f>+E13+E33</f>
        <v>44878</v>
      </c>
      <c r="F35" s="15">
        <f>+F13+F33</f>
        <v>32081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45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23055</v>
      </c>
      <c r="C8" s="19">
        <v>11273</v>
      </c>
      <c r="D8" s="19">
        <v>8782</v>
      </c>
      <c r="E8" s="19">
        <v>1310</v>
      </c>
      <c r="F8" s="19">
        <v>1690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24020</v>
      </c>
      <c r="C9" s="19">
        <v>10172</v>
      </c>
      <c r="D9" s="19">
        <v>10545</v>
      </c>
      <c r="E9" s="19">
        <v>1926</v>
      </c>
      <c r="F9" s="19">
        <v>1377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47808</v>
      </c>
      <c r="C10" s="19">
        <v>19814</v>
      </c>
      <c r="D10" s="19">
        <v>20980</v>
      </c>
      <c r="E10" s="19">
        <v>3975</v>
      </c>
      <c r="F10" s="19">
        <v>3039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43480</v>
      </c>
      <c r="C11" s="19">
        <v>19090</v>
      </c>
      <c r="D11" s="19">
        <v>18402</v>
      </c>
      <c r="E11" s="19">
        <v>3151</v>
      </c>
      <c r="F11" s="19">
        <v>2837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51495</v>
      </c>
      <c r="C12" s="19">
        <v>23199</v>
      </c>
      <c r="D12" s="19">
        <v>20700</v>
      </c>
      <c r="E12" s="19">
        <v>4009</v>
      </c>
      <c r="F12" s="19">
        <v>3587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189858</v>
      </c>
      <c r="C13" s="19">
        <f>SUM(C8:C12)</f>
        <v>83548</v>
      </c>
      <c r="D13" s="19">
        <f>SUM(D8:D12)</f>
        <v>79409</v>
      </c>
      <c r="E13" s="19">
        <f>SUM(E8:E12)</f>
        <v>14371</v>
      </c>
      <c r="F13" s="19">
        <f>SUM(F8:F12)</f>
        <v>12530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61093</v>
      </c>
      <c r="C15" s="15">
        <v>24075</v>
      </c>
      <c r="D15" s="15">
        <v>28461</v>
      </c>
      <c r="E15" s="15">
        <v>5035</v>
      </c>
      <c r="F15" s="15">
        <v>3522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5925</v>
      </c>
      <c r="C16" s="15">
        <v>2520</v>
      </c>
      <c r="D16" s="15">
        <v>2692</v>
      </c>
      <c r="E16" s="15">
        <v>419</v>
      </c>
      <c r="F16" s="15">
        <v>294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13312</v>
      </c>
      <c r="C17" s="15">
        <v>5126</v>
      </c>
      <c r="D17" s="15">
        <v>6462</v>
      </c>
      <c r="E17" s="15">
        <v>1078</v>
      </c>
      <c r="F17" s="15">
        <v>646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16528</v>
      </c>
      <c r="C18" s="15">
        <v>6491</v>
      </c>
      <c r="D18" s="15">
        <v>7402</v>
      </c>
      <c r="E18" s="15">
        <v>1744</v>
      </c>
      <c r="F18" s="15">
        <v>891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27413</v>
      </c>
      <c r="C19" s="15">
        <v>10615</v>
      </c>
      <c r="D19" s="15">
        <v>13045</v>
      </c>
      <c r="E19" s="15">
        <v>2248</v>
      </c>
      <c r="F19" s="15">
        <v>1505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9288</v>
      </c>
      <c r="C20" s="15">
        <v>3578</v>
      </c>
      <c r="D20" s="15">
        <v>4601</v>
      </c>
      <c r="E20" s="15">
        <v>666</v>
      </c>
      <c r="F20" s="15">
        <v>443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28359</v>
      </c>
      <c r="C21" s="15">
        <v>10578</v>
      </c>
      <c r="D21" s="15">
        <v>13722</v>
      </c>
      <c r="E21" s="15">
        <v>2514</v>
      </c>
      <c r="F21" s="15">
        <v>1545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26151</v>
      </c>
      <c r="C22" s="15">
        <v>9838</v>
      </c>
      <c r="D22" s="15">
        <v>12930</v>
      </c>
      <c r="E22" s="15">
        <v>2005</v>
      </c>
      <c r="F22" s="15">
        <v>1378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6450</v>
      </c>
      <c r="C23" s="15">
        <v>2280</v>
      </c>
      <c r="D23" s="15">
        <v>3175</v>
      </c>
      <c r="E23" s="15">
        <v>636</v>
      </c>
      <c r="F23" s="15">
        <v>359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8067</v>
      </c>
      <c r="C24" s="15">
        <v>3186</v>
      </c>
      <c r="D24" s="15">
        <v>3936</v>
      </c>
      <c r="E24" s="15">
        <v>572</v>
      </c>
      <c r="F24" s="15">
        <v>373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10858</v>
      </c>
      <c r="C25" s="15">
        <v>4560</v>
      </c>
      <c r="D25" s="15">
        <v>5077</v>
      </c>
      <c r="E25" s="15">
        <v>755</v>
      </c>
      <c r="F25" s="15">
        <v>466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20797</v>
      </c>
      <c r="C26" s="15">
        <v>7836</v>
      </c>
      <c r="D26" s="15">
        <v>9940</v>
      </c>
      <c r="E26" s="15">
        <v>2007</v>
      </c>
      <c r="F26" s="15">
        <v>1014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11290</v>
      </c>
      <c r="C27" s="15">
        <v>4457</v>
      </c>
      <c r="D27" s="15">
        <v>5553</v>
      </c>
      <c r="E27" s="15">
        <v>810</v>
      </c>
      <c r="F27" s="15">
        <v>470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15866</v>
      </c>
      <c r="C28" s="15">
        <v>5974</v>
      </c>
      <c r="D28" s="15">
        <v>7767</v>
      </c>
      <c r="E28" s="15">
        <v>1388</v>
      </c>
      <c r="F28" s="15">
        <v>737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38867</v>
      </c>
      <c r="C29" s="15">
        <v>15757</v>
      </c>
      <c r="D29" s="15">
        <v>18210</v>
      </c>
      <c r="E29" s="15">
        <v>3021</v>
      </c>
      <c r="F29" s="15">
        <v>1879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9065</v>
      </c>
      <c r="C30" s="15">
        <v>3479</v>
      </c>
      <c r="D30" s="15">
        <v>4353</v>
      </c>
      <c r="E30" s="15">
        <v>751</v>
      </c>
      <c r="F30" s="15">
        <v>482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28075</v>
      </c>
      <c r="C31" s="15">
        <v>10119</v>
      </c>
      <c r="D31" s="15">
        <v>14380</v>
      </c>
      <c r="E31" s="15">
        <v>2288</v>
      </c>
      <c r="F31" s="15">
        <v>1288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34800</v>
      </c>
      <c r="C32" s="15">
        <v>12997</v>
      </c>
      <c r="D32" s="15">
        <v>16578</v>
      </c>
      <c r="E32" s="15">
        <v>3225</v>
      </c>
      <c r="F32" s="15">
        <v>2000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372204</v>
      </c>
      <c r="C33" s="15">
        <f>SUM(C15:C32)</f>
        <v>143466</v>
      </c>
      <c r="D33" s="15">
        <f>SUM(D15:D32)</f>
        <v>178284</v>
      </c>
      <c r="E33" s="15">
        <f>SUM(E15:E32)</f>
        <v>31162</v>
      </c>
      <c r="F33" s="15">
        <f>SUM(F15:F32)</f>
        <v>19292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562062</v>
      </c>
      <c r="C35" s="15">
        <f>+C13+C33</f>
        <v>227014</v>
      </c>
      <c r="D35" s="15">
        <f>+D13+D33</f>
        <v>257693</v>
      </c>
      <c r="E35" s="15">
        <f>+E13+E33</f>
        <v>45533</v>
      </c>
      <c r="F35" s="15">
        <f>+F13+F33</f>
        <v>31822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46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23125</v>
      </c>
      <c r="C8" s="19">
        <v>11297</v>
      </c>
      <c r="D8" s="19">
        <v>8826</v>
      </c>
      <c r="E8" s="19">
        <v>1335</v>
      </c>
      <c r="F8" s="19">
        <v>1667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23926</v>
      </c>
      <c r="C9" s="19">
        <v>10068</v>
      </c>
      <c r="D9" s="19">
        <v>10561</v>
      </c>
      <c r="E9" s="19">
        <v>1968</v>
      </c>
      <c r="F9" s="19">
        <v>1329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47546</v>
      </c>
      <c r="C10" s="19">
        <v>19731</v>
      </c>
      <c r="D10" s="19">
        <v>20896</v>
      </c>
      <c r="E10" s="19">
        <v>3980</v>
      </c>
      <c r="F10" s="19">
        <v>2939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43599</v>
      </c>
      <c r="C11" s="19">
        <v>19111</v>
      </c>
      <c r="D11" s="19">
        <v>18480</v>
      </c>
      <c r="E11" s="19">
        <v>3178</v>
      </c>
      <c r="F11" s="19">
        <v>2830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51473</v>
      </c>
      <c r="C12" s="19">
        <v>23170</v>
      </c>
      <c r="D12" s="19">
        <v>20760</v>
      </c>
      <c r="E12" s="19">
        <v>4047</v>
      </c>
      <c r="F12" s="19">
        <v>3496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189669</v>
      </c>
      <c r="C13" s="19">
        <f>SUM(C8:C12)</f>
        <v>83377</v>
      </c>
      <c r="D13" s="19">
        <f>SUM(D8:D12)</f>
        <v>79523</v>
      </c>
      <c r="E13" s="19">
        <f>SUM(E8:E12)</f>
        <v>14508</v>
      </c>
      <c r="F13" s="19">
        <f>SUM(F8:F12)</f>
        <v>12261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60205</v>
      </c>
      <c r="C15" s="15">
        <v>23656</v>
      </c>
      <c r="D15" s="15">
        <v>28043</v>
      </c>
      <c r="E15" s="15">
        <v>5056</v>
      </c>
      <c r="F15" s="15">
        <v>3450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5860</v>
      </c>
      <c r="C16" s="15">
        <v>2474</v>
      </c>
      <c r="D16" s="15">
        <v>2687</v>
      </c>
      <c r="E16" s="15">
        <v>416</v>
      </c>
      <c r="F16" s="15">
        <v>283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13259</v>
      </c>
      <c r="C17" s="15">
        <v>5101</v>
      </c>
      <c r="D17" s="15">
        <v>6441</v>
      </c>
      <c r="E17" s="15">
        <v>1066</v>
      </c>
      <c r="F17" s="15">
        <v>651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16672</v>
      </c>
      <c r="C18" s="15">
        <v>6567</v>
      </c>
      <c r="D18" s="15">
        <v>7454</v>
      </c>
      <c r="E18" s="15">
        <v>1775</v>
      </c>
      <c r="F18" s="15">
        <v>876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27567</v>
      </c>
      <c r="C19" s="15">
        <v>10634</v>
      </c>
      <c r="D19" s="15">
        <v>13157</v>
      </c>
      <c r="E19" s="15">
        <v>2244</v>
      </c>
      <c r="F19" s="15">
        <v>1532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9193</v>
      </c>
      <c r="C20" s="15">
        <v>3514</v>
      </c>
      <c r="D20" s="15">
        <v>4601</v>
      </c>
      <c r="E20" s="15">
        <v>649</v>
      </c>
      <c r="F20" s="15">
        <v>429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28399</v>
      </c>
      <c r="C21" s="15">
        <v>10606</v>
      </c>
      <c r="D21" s="15">
        <v>13777</v>
      </c>
      <c r="E21" s="15">
        <v>2512</v>
      </c>
      <c r="F21" s="15">
        <v>1504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26057</v>
      </c>
      <c r="C22" s="15">
        <v>9844</v>
      </c>
      <c r="D22" s="15">
        <v>12938</v>
      </c>
      <c r="E22" s="15">
        <v>1939</v>
      </c>
      <c r="F22" s="15">
        <v>1336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6429</v>
      </c>
      <c r="C23" s="15">
        <v>2284</v>
      </c>
      <c r="D23" s="15">
        <v>3177</v>
      </c>
      <c r="E23" s="15">
        <v>629</v>
      </c>
      <c r="F23" s="15">
        <v>339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7988</v>
      </c>
      <c r="C24" s="15">
        <v>3144</v>
      </c>
      <c r="D24" s="15">
        <v>3908</v>
      </c>
      <c r="E24" s="15">
        <v>569</v>
      </c>
      <c r="F24" s="15">
        <v>367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10521</v>
      </c>
      <c r="C25" s="15">
        <v>4328</v>
      </c>
      <c r="D25" s="15">
        <v>5014</v>
      </c>
      <c r="E25" s="15">
        <v>746</v>
      </c>
      <c r="F25" s="15">
        <v>433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20844</v>
      </c>
      <c r="C26" s="15">
        <v>7913</v>
      </c>
      <c r="D26" s="15">
        <v>9922</v>
      </c>
      <c r="E26" s="15">
        <v>2016</v>
      </c>
      <c r="F26" s="15">
        <v>993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11128</v>
      </c>
      <c r="C27" s="15">
        <v>4394</v>
      </c>
      <c r="D27" s="15">
        <v>5490</v>
      </c>
      <c r="E27" s="15">
        <v>800</v>
      </c>
      <c r="F27" s="15">
        <v>444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15887</v>
      </c>
      <c r="C28" s="15">
        <v>5953</v>
      </c>
      <c r="D28" s="15">
        <v>7866</v>
      </c>
      <c r="E28" s="15">
        <v>1347</v>
      </c>
      <c r="F28" s="15">
        <v>721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38378</v>
      </c>
      <c r="C29" s="15">
        <v>15359</v>
      </c>
      <c r="D29" s="15">
        <v>18222</v>
      </c>
      <c r="E29" s="15">
        <v>2978</v>
      </c>
      <c r="F29" s="15">
        <v>1819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9144</v>
      </c>
      <c r="C30" s="15">
        <v>3566</v>
      </c>
      <c r="D30" s="15">
        <v>4360</v>
      </c>
      <c r="E30" s="15">
        <v>756</v>
      </c>
      <c r="F30" s="15">
        <v>462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27897</v>
      </c>
      <c r="C31" s="15">
        <v>10060</v>
      </c>
      <c r="D31" s="15">
        <v>14354</v>
      </c>
      <c r="E31" s="15">
        <v>2253</v>
      </c>
      <c r="F31" s="15">
        <v>1230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34426</v>
      </c>
      <c r="C32" s="15">
        <v>12781</v>
      </c>
      <c r="D32" s="15">
        <v>16491</v>
      </c>
      <c r="E32" s="15">
        <v>3216</v>
      </c>
      <c r="F32" s="15">
        <v>1938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369854</v>
      </c>
      <c r="C33" s="15">
        <f>SUM(C15:C32)</f>
        <v>142178</v>
      </c>
      <c r="D33" s="15">
        <f>SUM(D15:D32)</f>
        <v>177902</v>
      </c>
      <c r="E33" s="15">
        <f>SUM(E15:E32)</f>
        <v>30967</v>
      </c>
      <c r="F33" s="15">
        <f>SUM(F15:F32)</f>
        <v>18807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559523</v>
      </c>
      <c r="C35" s="15">
        <f>+C13+C33</f>
        <v>225555</v>
      </c>
      <c r="D35" s="15">
        <f>+D13+D33</f>
        <v>257425</v>
      </c>
      <c r="E35" s="15">
        <f>+E13+E33</f>
        <v>45475</v>
      </c>
      <c r="F35" s="15">
        <f>+F13+F33</f>
        <v>31068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47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22978</v>
      </c>
      <c r="C8" s="19">
        <v>11190</v>
      </c>
      <c r="D8" s="19">
        <v>8766</v>
      </c>
      <c r="E8" s="19">
        <v>1364</v>
      </c>
      <c r="F8" s="19">
        <v>1658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23876</v>
      </c>
      <c r="C9" s="19">
        <v>9921</v>
      </c>
      <c r="D9" s="19">
        <v>10648</v>
      </c>
      <c r="E9" s="19">
        <v>1989</v>
      </c>
      <c r="F9" s="19">
        <v>1318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47054</v>
      </c>
      <c r="C10" s="19">
        <v>19397</v>
      </c>
      <c r="D10" s="19">
        <v>20681</v>
      </c>
      <c r="E10" s="19">
        <v>4059</v>
      </c>
      <c r="F10" s="19">
        <v>2917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43307</v>
      </c>
      <c r="C11" s="19">
        <v>18794</v>
      </c>
      <c r="D11" s="19">
        <v>18450</v>
      </c>
      <c r="E11" s="19">
        <v>3225</v>
      </c>
      <c r="F11" s="19">
        <v>2838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50970</v>
      </c>
      <c r="C12" s="19">
        <v>22507</v>
      </c>
      <c r="D12" s="19">
        <v>20880</v>
      </c>
      <c r="E12" s="19">
        <v>4149</v>
      </c>
      <c r="F12" s="19">
        <v>3434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188185</v>
      </c>
      <c r="C13" s="19">
        <f>SUM(C8:C12)</f>
        <v>81809</v>
      </c>
      <c r="D13" s="19">
        <f>SUM(D8:D12)</f>
        <v>79425</v>
      </c>
      <c r="E13" s="19">
        <f>SUM(E8:E12)</f>
        <v>14786</v>
      </c>
      <c r="F13" s="19">
        <f>SUM(F8:F12)</f>
        <v>12165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60090</v>
      </c>
      <c r="C15" s="15">
        <v>23430</v>
      </c>
      <c r="D15" s="15">
        <v>28147</v>
      </c>
      <c r="E15" s="15">
        <v>5098</v>
      </c>
      <c r="F15" s="15">
        <v>3415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5810</v>
      </c>
      <c r="C16" s="15">
        <v>2440</v>
      </c>
      <c r="D16" s="15">
        <v>2661</v>
      </c>
      <c r="E16" s="15">
        <v>424</v>
      </c>
      <c r="F16" s="15">
        <v>285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13214</v>
      </c>
      <c r="C17" s="15">
        <v>5028</v>
      </c>
      <c r="D17" s="15">
        <v>6459</v>
      </c>
      <c r="E17" s="15">
        <v>1068</v>
      </c>
      <c r="F17" s="15">
        <v>659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16558</v>
      </c>
      <c r="C18" s="15">
        <v>6441</v>
      </c>
      <c r="D18" s="15">
        <v>7432</v>
      </c>
      <c r="E18" s="15">
        <v>1799</v>
      </c>
      <c r="F18" s="15">
        <v>886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27564</v>
      </c>
      <c r="C19" s="15">
        <v>10563</v>
      </c>
      <c r="D19" s="15">
        <v>13236</v>
      </c>
      <c r="E19" s="15">
        <v>2287</v>
      </c>
      <c r="F19" s="15">
        <v>1478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8962</v>
      </c>
      <c r="C20" s="15">
        <v>3406</v>
      </c>
      <c r="D20" s="15">
        <v>4533</v>
      </c>
      <c r="E20" s="15">
        <v>612</v>
      </c>
      <c r="F20" s="15">
        <v>411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28305</v>
      </c>
      <c r="C21" s="15">
        <v>10560</v>
      </c>
      <c r="D21" s="15">
        <v>13699</v>
      </c>
      <c r="E21" s="15">
        <v>2531</v>
      </c>
      <c r="F21" s="15">
        <v>1515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25992</v>
      </c>
      <c r="C22" s="15">
        <v>9893</v>
      </c>
      <c r="D22" s="15">
        <v>12854</v>
      </c>
      <c r="E22" s="15">
        <v>1931</v>
      </c>
      <c r="F22" s="15">
        <v>1314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6437</v>
      </c>
      <c r="C23" s="15">
        <v>2288</v>
      </c>
      <c r="D23" s="15">
        <v>3155</v>
      </c>
      <c r="E23" s="15">
        <v>654</v>
      </c>
      <c r="F23" s="15">
        <v>340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7779</v>
      </c>
      <c r="C24" s="15">
        <v>3003</v>
      </c>
      <c r="D24" s="15">
        <v>3860</v>
      </c>
      <c r="E24" s="15">
        <v>586</v>
      </c>
      <c r="F24" s="15">
        <v>330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10341</v>
      </c>
      <c r="C25" s="15">
        <v>4208</v>
      </c>
      <c r="D25" s="15">
        <v>4947</v>
      </c>
      <c r="E25" s="15">
        <v>756</v>
      </c>
      <c r="F25" s="15">
        <v>430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20840</v>
      </c>
      <c r="C26" s="15">
        <v>7932</v>
      </c>
      <c r="D26" s="15">
        <v>9916</v>
      </c>
      <c r="E26" s="15">
        <v>2023</v>
      </c>
      <c r="F26" s="15">
        <v>969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10773</v>
      </c>
      <c r="C27" s="15">
        <v>4251</v>
      </c>
      <c r="D27" s="15">
        <v>5315</v>
      </c>
      <c r="E27" s="15">
        <v>792</v>
      </c>
      <c r="F27" s="15">
        <v>415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15906</v>
      </c>
      <c r="C28" s="15">
        <v>5973</v>
      </c>
      <c r="D28" s="15">
        <v>7900</v>
      </c>
      <c r="E28" s="15">
        <v>1310</v>
      </c>
      <c r="F28" s="15">
        <v>723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38167</v>
      </c>
      <c r="C29" s="15">
        <v>15169</v>
      </c>
      <c r="D29" s="15">
        <v>18202</v>
      </c>
      <c r="E29" s="15">
        <v>2990</v>
      </c>
      <c r="F29" s="15">
        <v>1806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9010</v>
      </c>
      <c r="C30" s="15">
        <v>3467</v>
      </c>
      <c r="D30" s="15">
        <v>4311</v>
      </c>
      <c r="E30" s="15">
        <v>784</v>
      </c>
      <c r="F30" s="15">
        <v>448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27804</v>
      </c>
      <c r="C31" s="15">
        <v>10028</v>
      </c>
      <c r="D31" s="15">
        <v>14336</v>
      </c>
      <c r="E31" s="15">
        <v>2222</v>
      </c>
      <c r="F31" s="15">
        <v>1218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34070</v>
      </c>
      <c r="C32" s="15">
        <v>12477</v>
      </c>
      <c r="D32" s="15">
        <v>16420</v>
      </c>
      <c r="E32" s="15">
        <v>3282</v>
      </c>
      <c r="F32" s="15">
        <v>1891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367622</v>
      </c>
      <c r="C33" s="15">
        <f>SUM(C15:C32)</f>
        <v>140557</v>
      </c>
      <c r="D33" s="15">
        <f>SUM(D15:D32)</f>
        <v>177383</v>
      </c>
      <c r="E33" s="15">
        <f>SUM(E15:E32)</f>
        <v>31149</v>
      </c>
      <c r="F33" s="15">
        <f>SUM(F15:F32)</f>
        <v>18533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555807</v>
      </c>
      <c r="C35" s="15">
        <f>+C13+C33</f>
        <v>222366</v>
      </c>
      <c r="D35" s="15">
        <f>+D13+D33</f>
        <v>256808</v>
      </c>
      <c r="E35" s="15">
        <f>+E13+E33</f>
        <v>45935</v>
      </c>
      <c r="F35" s="15">
        <f>+F13+F33</f>
        <v>30698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N48"/>
  <sheetViews>
    <sheetView workbookViewId="0">
      <selection activeCell="A4" sqref="A4"/>
    </sheetView>
  </sheetViews>
  <sheetFormatPr baseColWidth="10" defaultRowHeight="11.25"/>
  <cols>
    <col min="1" max="1" width="17.28515625" style="2" customWidth="1"/>
    <col min="2" max="6" width="14.5703125" style="2" customWidth="1"/>
    <col min="7" max="10" width="8.28515625" style="2" customWidth="1"/>
    <col min="11" max="16384" width="11.42578125" style="2"/>
  </cols>
  <sheetData>
    <row r="1" spans="1:14" ht="13.5" customHeight="1">
      <c r="A1" s="1" t="s">
        <v>51</v>
      </c>
      <c r="B1" s="1"/>
      <c r="C1" s="1"/>
      <c r="D1" s="1"/>
      <c r="E1" s="1"/>
      <c r="F1" s="1"/>
      <c r="G1"/>
      <c r="H1"/>
      <c r="I1"/>
      <c r="J1"/>
      <c r="K1"/>
      <c r="L1"/>
      <c r="M1"/>
      <c r="N1"/>
    </row>
    <row r="2" spans="1:14" ht="13.5" customHeight="1">
      <c r="A2" s="3"/>
      <c r="B2" s="3"/>
      <c r="C2" s="3"/>
      <c r="D2" s="3"/>
      <c r="E2" s="3"/>
      <c r="F2" s="3"/>
      <c r="G2"/>
      <c r="H2"/>
      <c r="I2"/>
      <c r="J2"/>
      <c r="K2"/>
      <c r="L2"/>
      <c r="M2"/>
      <c r="N2"/>
    </row>
    <row r="3" spans="1:14" ht="13.5" customHeight="1">
      <c r="A3" s="4" t="s">
        <v>48</v>
      </c>
      <c r="B3" s="4"/>
      <c r="C3" s="4"/>
      <c r="D3" s="4"/>
      <c r="E3" s="4"/>
      <c r="F3" s="4"/>
      <c r="G3"/>
      <c r="H3"/>
      <c r="I3"/>
      <c r="J3"/>
      <c r="K3"/>
      <c r="L3"/>
      <c r="M3"/>
      <c r="N3"/>
    </row>
    <row r="4" spans="1:14" ht="13.5" customHeight="1">
      <c r="A4" s="6"/>
      <c r="B4" s="6"/>
      <c r="C4" s="6"/>
      <c r="D4" s="6"/>
      <c r="E4" s="6"/>
      <c r="F4" s="6"/>
      <c r="G4"/>
      <c r="H4"/>
      <c r="I4"/>
      <c r="J4"/>
      <c r="K4"/>
      <c r="L4"/>
      <c r="M4"/>
      <c r="N4"/>
    </row>
    <row r="5" spans="1:14" ht="13.5" customHeight="1">
      <c r="A5" s="13" t="s">
        <v>1</v>
      </c>
      <c r="B5" s="7" t="s">
        <v>2</v>
      </c>
      <c r="C5" s="8" t="s">
        <v>3</v>
      </c>
      <c r="D5" s="8"/>
      <c r="E5" s="8"/>
      <c r="F5" s="8"/>
      <c r="G5"/>
      <c r="H5"/>
      <c r="I5"/>
      <c r="J5"/>
      <c r="K5"/>
      <c r="L5"/>
      <c r="M5"/>
      <c r="N5"/>
    </row>
    <row r="6" spans="1:14" ht="12.75">
      <c r="A6" s="9"/>
      <c r="B6" s="10" t="s">
        <v>4</v>
      </c>
      <c r="C6" s="9" t="s">
        <v>5</v>
      </c>
      <c r="D6" s="9" t="s">
        <v>6</v>
      </c>
      <c r="E6" s="9" t="s">
        <v>7</v>
      </c>
      <c r="F6" s="11" t="s">
        <v>8</v>
      </c>
      <c r="G6"/>
      <c r="H6"/>
      <c r="I6"/>
      <c r="J6"/>
      <c r="K6"/>
      <c r="L6"/>
      <c r="M6"/>
      <c r="N6"/>
    </row>
    <row r="7" spans="1:14" ht="17.25" customHeight="1">
      <c r="A7" s="12"/>
      <c r="B7" s="20"/>
      <c r="C7" s="20"/>
      <c r="D7" s="20"/>
      <c r="E7" s="20"/>
      <c r="F7" s="20"/>
      <c r="G7"/>
      <c r="H7"/>
      <c r="I7"/>
      <c r="J7"/>
      <c r="K7"/>
      <c r="L7"/>
      <c r="M7"/>
      <c r="N7"/>
    </row>
    <row r="8" spans="1:14" ht="13.5" customHeight="1">
      <c r="A8" s="14" t="s">
        <v>9</v>
      </c>
      <c r="B8" s="19">
        <f t="shared" ref="B8:B13" si="0">SUM(C8:F8)</f>
        <v>22621</v>
      </c>
      <c r="C8" s="19">
        <v>10874</v>
      </c>
      <c r="D8" s="19">
        <v>8681</v>
      </c>
      <c r="E8" s="19">
        <v>1389</v>
      </c>
      <c r="F8" s="19">
        <v>1677</v>
      </c>
      <c r="G8"/>
      <c r="H8"/>
      <c r="I8"/>
      <c r="J8"/>
      <c r="K8"/>
      <c r="L8"/>
      <c r="M8"/>
      <c r="N8"/>
    </row>
    <row r="9" spans="1:14" ht="13.5" customHeight="1">
      <c r="A9" s="14" t="s">
        <v>10</v>
      </c>
      <c r="B9" s="19">
        <f t="shared" si="0"/>
        <v>23644</v>
      </c>
      <c r="C9" s="19">
        <v>9605</v>
      </c>
      <c r="D9" s="19">
        <v>10695</v>
      </c>
      <c r="E9" s="19">
        <v>2032</v>
      </c>
      <c r="F9" s="19">
        <v>1312</v>
      </c>
      <c r="G9"/>
      <c r="H9"/>
      <c r="I9"/>
      <c r="J9"/>
      <c r="K9"/>
      <c r="L9"/>
      <c r="M9"/>
      <c r="N9"/>
    </row>
    <row r="10" spans="1:14" ht="13.5" customHeight="1">
      <c r="A10" s="14" t="s">
        <v>11</v>
      </c>
      <c r="B10" s="19">
        <f t="shared" si="0"/>
        <v>46814</v>
      </c>
      <c r="C10" s="19">
        <v>18896</v>
      </c>
      <c r="D10" s="19">
        <v>20847</v>
      </c>
      <c r="E10" s="19">
        <v>4166</v>
      </c>
      <c r="F10" s="19">
        <v>2905</v>
      </c>
      <c r="G10"/>
      <c r="H10"/>
      <c r="I10"/>
      <c r="J10"/>
      <c r="K10"/>
      <c r="L10"/>
      <c r="M10"/>
      <c r="N10"/>
    </row>
    <row r="11" spans="1:14" ht="13.5" customHeight="1">
      <c r="A11" s="14" t="s">
        <v>12</v>
      </c>
      <c r="B11" s="19">
        <f t="shared" si="0"/>
        <v>42805</v>
      </c>
      <c r="C11" s="19">
        <v>18184</v>
      </c>
      <c r="D11" s="19">
        <v>18531</v>
      </c>
      <c r="E11" s="19">
        <v>3305</v>
      </c>
      <c r="F11" s="19">
        <v>2785</v>
      </c>
      <c r="G11"/>
      <c r="H11"/>
      <c r="I11"/>
      <c r="J11"/>
      <c r="K11"/>
      <c r="L11"/>
      <c r="M11"/>
      <c r="N11"/>
    </row>
    <row r="12" spans="1:14" ht="13.5" customHeight="1">
      <c r="A12" s="14" t="s">
        <v>13</v>
      </c>
      <c r="B12" s="19">
        <f t="shared" si="0"/>
        <v>51045</v>
      </c>
      <c r="C12" s="19">
        <v>22241</v>
      </c>
      <c r="D12" s="19">
        <v>21160</v>
      </c>
      <c r="E12" s="19">
        <v>4276</v>
      </c>
      <c r="F12" s="19">
        <v>3368</v>
      </c>
      <c r="G12"/>
      <c r="H12"/>
      <c r="I12"/>
      <c r="J12"/>
      <c r="K12"/>
      <c r="L12"/>
      <c r="M12"/>
      <c r="N12"/>
    </row>
    <row r="13" spans="1:14" ht="13.5" customHeight="1">
      <c r="A13" s="16" t="s">
        <v>14</v>
      </c>
      <c r="B13" s="19">
        <f t="shared" si="0"/>
        <v>186929</v>
      </c>
      <c r="C13" s="19">
        <f>SUM(C8:C12)</f>
        <v>79800</v>
      </c>
      <c r="D13" s="19">
        <f>SUM(D8:D12)</f>
        <v>79914</v>
      </c>
      <c r="E13" s="19">
        <f>SUM(E8:E12)</f>
        <v>15168</v>
      </c>
      <c r="F13" s="19">
        <f>SUM(F8:F12)</f>
        <v>12047</v>
      </c>
      <c r="G13"/>
      <c r="H13"/>
      <c r="I13"/>
      <c r="J13"/>
      <c r="K13"/>
      <c r="L13"/>
      <c r="M13"/>
      <c r="N13"/>
    </row>
    <row r="14" spans="1:14" ht="13.5" customHeight="1">
      <c r="A14" s="17"/>
      <c r="B14" s="18"/>
      <c r="C14" s="5"/>
      <c r="D14" s="5"/>
      <c r="E14" s="5"/>
      <c r="F14" s="5"/>
      <c r="G14"/>
      <c r="H14"/>
      <c r="I14"/>
      <c r="J14"/>
      <c r="K14"/>
      <c r="L14"/>
      <c r="M14"/>
      <c r="N14"/>
    </row>
    <row r="15" spans="1:14" ht="13.5" customHeight="1">
      <c r="A15" s="14" t="s">
        <v>15</v>
      </c>
      <c r="B15" s="15">
        <f t="shared" ref="B15:B33" si="1">SUM(C15:F15)</f>
        <v>60004</v>
      </c>
      <c r="C15" s="15">
        <v>23153</v>
      </c>
      <c r="D15" s="15">
        <v>28315</v>
      </c>
      <c r="E15" s="15">
        <v>5196</v>
      </c>
      <c r="F15" s="15">
        <v>3340</v>
      </c>
      <c r="G15"/>
      <c r="H15"/>
      <c r="I15"/>
      <c r="J15"/>
      <c r="K15"/>
      <c r="L15"/>
      <c r="M15"/>
      <c r="N15"/>
    </row>
    <row r="16" spans="1:14" ht="13.5" customHeight="1">
      <c r="A16" s="14" t="s">
        <v>16</v>
      </c>
      <c r="B16" s="15">
        <f t="shared" si="1"/>
        <v>5617</v>
      </c>
      <c r="C16" s="15">
        <v>2314</v>
      </c>
      <c r="D16" s="15">
        <v>2611</v>
      </c>
      <c r="E16" s="15">
        <v>419</v>
      </c>
      <c r="F16" s="15">
        <v>273</v>
      </c>
      <c r="G16"/>
      <c r="H16"/>
      <c r="I16"/>
      <c r="J16"/>
      <c r="K16"/>
      <c r="L16"/>
      <c r="M16"/>
      <c r="N16"/>
    </row>
    <row r="17" spans="1:14" ht="13.5" customHeight="1">
      <c r="A17" s="14" t="s">
        <v>17</v>
      </c>
      <c r="B17" s="15">
        <f t="shared" si="1"/>
        <v>13087</v>
      </c>
      <c r="C17" s="15">
        <v>4933</v>
      </c>
      <c r="D17" s="15">
        <v>6452</v>
      </c>
      <c r="E17" s="15">
        <v>1069</v>
      </c>
      <c r="F17" s="15">
        <v>633</v>
      </c>
      <c r="G17"/>
      <c r="H17"/>
      <c r="I17"/>
      <c r="J17"/>
      <c r="K17"/>
      <c r="L17"/>
      <c r="M17"/>
      <c r="N17"/>
    </row>
    <row r="18" spans="1:14" ht="13.5" customHeight="1">
      <c r="A18" s="14" t="s">
        <v>18</v>
      </c>
      <c r="B18" s="15">
        <f t="shared" si="1"/>
        <v>16470</v>
      </c>
      <c r="C18" s="15">
        <v>6371</v>
      </c>
      <c r="D18" s="15">
        <v>7405</v>
      </c>
      <c r="E18" s="15">
        <v>1821</v>
      </c>
      <c r="F18" s="15">
        <v>873</v>
      </c>
      <c r="G18"/>
      <c r="H18"/>
      <c r="I18"/>
      <c r="J18"/>
      <c r="K18"/>
      <c r="L18"/>
      <c r="M18"/>
      <c r="N18"/>
    </row>
    <row r="19" spans="1:14" ht="13.5" customHeight="1">
      <c r="A19" s="14" t="s">
        <v>19</v>
      </c>
      <c r="B19" s="15">
        <f t="shared" si="1"/>
        <v>27541</v>
      </c>
      <c r="C19" s="15">
        <v>10458</v>
      </c>
      <c r="D19" s="15">
        <v>13307</v>
      </c>
      <c r="E19" s="15">
        <v>2344</v>
      </c>
      <c r="F19" s="15">
        <v>1432</v>
      </c>
      <c r="G19"/>
      <c r="H19"/>
      <c r="I19"/>
      <c r="J19"/>
      <c r="K19"/>
      <c r="L19"/>
      <c r="M19"/>
      <c r="N19"/>
    </row>
    <row r="20" spans="1:14" ht="13.5" customHeight="1">
      <c r="A20" s="14" t="s">
        <v>20</v>
      </c>
      <c r="B20" s="15">
        <f t="shared" si="1"/>
        <v>8830</v>
      </c>
      <c r="C20" s="15">
        <v>3334</v>
      </c>
      <c r="D20" s="15">
        <v>4455</v>
      </c>
      <c r="E20" s="15">
        <v>629</v>
      </c>
      <c r="F20" s="15">
        <v>412</v>
      </c>
      <c r="G20"/>
      <c r="H20"/>
      <c r="I20"/>
      <c r="J20"/>
      <c r="K20"/>
      <c r="L20"/>
      <c r="M20"/>
      <c r="N20"/>
    </row>
    <row r="21" spans="1:14" ht="13.5" customHeight="1">
      <c r="A21" s="14" t="s">
        <v>21</v>
      </c>
      <c r="B21" s="15">
        <f t="shared" si="1"/>
        <v>28384</v>
      </c>
      <c r="C21" s="15">
        <v>10556</v>
      </c>
      <c r="D21" s="15">
        <v>13789</v>
      </c>
      <c r="E21" s="15">
        <v>2535</v>
      </c>
      <c r="F21" s="15">
        <v>1504</v>
      </c>
      <c r="G21"/>
      <c r="H21"/>
      <c r="I21"/>
      <c r="J21"/>
      <c r="K21"/>
      <c r="L21"/>
      <c r="M21"/>
      <c r="N21"/>
    </row>
    <row r="22" spans="1:14" ht="13.5" customHeight="1">
      <c r="A22" s="14" t="s">
        <v>22</v>
      </c>
      <c r="B22" s="15">
        <f t="shared" si="1"/>
        <v>25447</v>
      </c>
      <c r="C22" s="15">
        <v>9708</v>
      </c>
      <c r="D22" s="15">
        <v>12589</v>
      </c>
      <c r="E22" s="15">
        <v>1888</v>
      </c>
      <c r="F22" s="15">
        <v>1262</v>
      </c>
      <c r="G22"/>
      <c r="H22"/>
      <c r="I22"/>
      <c r="J22"/>
      <c r="K22"/>
      <c r="L22"/>
      <c r="M22"/>
      <c r="N22"/>
    </row>
    <row r="23" spans="1:14" ht="13.5" customHeight="1">
      <c r="A23" s="14" t="s">
        <v>23</v>
      </c>
      <c r="B23" s="15">
        <f t="shared" si="1"/>
        <v>6426</v>
      </c>
      <c r="C23" s="15">
        <v>2234</v>
      </c>
      <c r="D23" s="15">
        <v>3194</v>
      </c>
      <c r="E23" s="15">
        <v>666</v>
      </c>
      <c r="F23" s="15">
        <v>332</v>
      </c>
      <c r="G23"/>
      <c r="H23"/>
      <c r="I23"/>
      <c r="J23"/>
      <c r="K23"/>
      <c r="L23"/>
      <c r="M23"/>
      <c r="N23"/>
    </row>
    <row r="24" spans="1:14" ht="13.5" customHeight="1">
      <c r="A24" s="14" t="s">
        <v>24</v>
      </c>
      <c r="B24" s="15">
        <f t="shared" si="1"/>
        <v>7772</v>
      </c>
      <c r="C24" s="15">
        <v>2970</v>
      </c>
      <c r="D24" s="15">
        <v>3901</v>
      </c>
      <c r="E24" s="15">
        <v>583</v>
      </c>
      <c r="F24" s="15">
        <v>318</v>
      </c>
      <c r="G24"/>
      <c r="H24"/>
      <c r="I24"/>
      <c r="J24"/>
      <c r="K24"/>
      <c r="L24"/>
      <c r="M24"/>
      <c r="N24"/>
    </row>
    <row r="25" spans="1:14" ht="13.5" customHeight="1">
      <c r="A25" s="14" t="s">
        <v>25</v>
      </c>
      <c r="B25" s="15">
        <f t="shared" si="1"/>
        <v>10260</v>
      </c>
      <c r="C25" s="15">
        <v>4103</v>
      </c>
      <c r="D25" s="15">
        <v>4982</v>
      </c>
      <c r="E25" s="15">
        <v>742</v>
      </c>
      <c r="F25" s="15">
        <v>433</v>
      </c>
      <c r="G25"/>
      <c r="H25"/>
      <c r="I25"/>
      <c r="J25"/>
      <c r="K25"/>
      <c r="L25"/>
      <c r="M25"/>
      <c r="N25"/>
    </row>
    <row r="26" spans="1:14" ht="13.5" customHeight="1">
      <c r="A26" s="14" t="s">
        <v>26</v>
      </c>
      <c r="B26" s="15">
        <f t="shared" si="1"/>
        <v>20842</v>
      </c>
      <c r="C26" s="15">
        <v>7843</v>
      </c>
      <c r="D26" s="15">
        <v>10005</v>
      </c>
      <c r="E26" s="15">
        <v>2047</v>
      </c>
      <c r="F26" s="15">
        <v>947</v>
      </c>
      <c r="G26"/>
      <c r="H26"/>
      <c r="I26"/>
      <c r="J26"/>
      <c r="K26"/>
      <c r="L26"/>
      <c r="M26"/>
      <c r="N26"/>
    </row>
    <row r="27" spans="1:14" ht="13.5" customHeight="1">
      <c r="A27" s="14" t="s">
        <v>27</v>
      </c>
      <c r="B27" s="15">
        <f t="shared" si="1"/>
        <v>10137</v>
      </c>
      <c r="C27" s="15">
        <v>3915</v>
      </c>
      <c r="D27" s="15">
        <v>5024</v>
      </c>
      <c r="E27" s="15">
        <v>801</v>
      </c>
      <c r="F27" s="15">
        <v>397</v>
      </c>
      <c r="G27"/>
      <c r="H27"/>
      <c r="I27"/>
      <c r="J27"/>
      <c r="K27"/>
      <c r="L27"/>
      <c r="M27"/>
      <c r="N27"/>
    </row>
    <row r="28" spans="1:14" ht="13.5" customHeight="1">
      <c r="A28" s="14" t="s">
        <v>28</v>
      </c>
      <c r="B28" s="15">
        <f t="shared" si="1"/>
        <v>15864</v>
      </c>
      <c r="C28" s="15">
        <v>5890</v>
      </c>
      <c r="D28" s="15">
        <v>7941</v>
      </c>
      <c r="E28" s="15">
        <v>1310</v>
      </c>
      <c r="F28" s="15">
        <v>723</v>
      </c>
      <c r="G28"/>
      <c r="H28"/>
      <c r="I28"/>
      <c r="J28"/>
      <c r="K28"/>
      <c r="L28"/>
      <c r="M28"/>
      <c r="N28"/>
    </row>
    <row r="29" spans="1:14" ht="13.5" customHeight="1">
      <c r="A29" s="14" t="s">
        <v>29</v>
      </c>
      <c r="B29" s="15">
        <f t="shared" si="1"/>
        <v>37730</v>
      </c>
      <c r="C29" s="15">
        <v>14707</v>
      </c>
      <c r="D29" s="15">
        <v>18235</v>
      </c>
      <c r="E29" s="15">
        <v>3012</v>
      </c>
      <c r="F29" s="15">
        <v>1776</v>
      </c>
      <c r="G29"/>
      <c r="H29"/>
      <c r="I29"/>
      <c r="J29"/>
      <c r="K29"/>
      <c r="L29"/>
      <c r="M29"/>
      <c r="N29"/>
    </row>
    <row r="30" spans="1:14" ht="13.5" customHeight="1">
      <c r="A30" s="14" t="s">
        <v>30</v>
      </c>
      <c r="B30" s="15">
        <f t="shared" si="1"/>
        <v>8877</v>
      </c>
      <c r="C30" s="15">
        <v>3289</v>
      </c>
      <c r="D30" s="15">
        <v>4354</v>
      </c>
      <c r="E30" s="15">
        <v>793</v>
      </c>
      <c r="F30" s="15">
        <v>441</v>
      </c>
      <c r="G30"/>
      <c r="H30"/>
      <c r="I30"/>
      <c r="J30"/>
      <c r="K30"/>
      <c r="L30"/>
      <c r="M30"/>
      <c r="N30"/>
    </row>
    <row r="31" spans="1:14" ht="13.5" customHeight="1">
      <c r="A31" s="14" t="s">
        <v>31</v>
      </c>
      <c r="B31" s="15">
        <f t="shared" si="1"/>
        <v>27837</v>
      </c>
      <c r="C31" s="15">
        <v>9950</v>
      </c>
      <c r="D31" s="15">
        <v>14450</v>
      </c>
      <c r="E31" s="15">
        <v>2244</v>
      </c>
      <c r="F31" s="15">
        <v>1193</v>
      </c>
      <c r="G31"/>
      <c r="H31"/>
      <c r="I31"/>
      <c r="J31"/>
      <c r="K31"/>
      <c r="L31"/>
      <c r="M31"/>
      <c r="N31"/>
    </row>
    <row r="32" spans="1:14" ht="13.5" customHeight="1">
      <c r="A32" s="14" t="s">
        <v>32</v>
      </c>
      <c r="B32" s="15">
        <f t="shared" si="1"/>
        <v>33765</v>
      </c>
      <c r="C32" s="15">
        <v>12160</v>
      </c>
      <c r="D32" s="15">
        <v>16415</v>
      </c>
      <c r="E32" s="15">
        <v>3339</v>
      </c>
      <c r="F32" s="15">
        <v>1851</v>
      </c>
      <c r="G32"/>
      <c r="H32"/>
      <c r="I32"/>
      <c r="J32"/>
      <c r="K32"/>
      <c r="L32"/>
      <c r="M32"/>
      <c r="N32"/>
    </row>
    <row r="33" spans="1:14" ht="13.5" customHeight="1">
      <c r="A33" s="16" t="s">
        <v>33</v>
      </c>
      <c r="B33" s="15">
        <f t="shared" si="1"/>
        <v>364890</v>
      </c>
      <c r="C33" s="15">
        <f>SUM(C15:C32)</f>
        <v>137888</v>
      </c>
      <c r="D33" s="15">
        <f>SUM(D15:D32)</f>
        <v>177424</v>
      </c>
      <c r="E33" s="15">
        <f>SUM(E15:E32)</f>
        <v>31438</v>
      </c>
      <c r="F33" s="15">
        <f>SUM(F15:F32)</f>
        <v>18140</v>
      </c>
      <c r="G33"/>
      <c r="H33"/>
      <c r="I33"/>
      <c r="J33"/>
      <c r="K33"/>
      <c r="L33"/>
      <c r="M33"/>
      <c r="N33"/>
    </row>
    <row r="34" spans="1:14" ht="13.5" customHeight="1">
      <c r="A34" s="17"/>
      <c r="B34" s="15"/>
      <c r="C34" s="15"/>
      <c r="D34" s="15"/>
      <c r="E34" s="15"/>
      <c r="F34" s="15"/>
      <c r="G34"/>
      <c r="H34"/>
      <c r="I34"/>
      <c r="J34"/>
      <c r="K34"/>
      <c r="L34"/>
      <c r="M34"/>
      <c r="N34"/>
    </row>
    <row r="35" spans="1:14" ht="13.5" customHeight="1">
      <c r="A35" s="16" t="s">
        <v>34</v>
      </c>
      <c r="B35" s="15">
        <f>SUM(C35:F35)</f>
        <v>551819</v>
      </c>
      <c r="C35" s="15">
        <f>+C13+C33</f>
        <v>217688</v>
      </c>
      <c r="D35" s="15">
        <f>+D13+D33</f>
        <v>257338</v>
      </c>
      <c r="E35" s="15">
        <f>+E13+E33</f>
        <v>46606</v>
      </c>
      <c r="F35" s="15">
        <f>+F13+F33</f>
        <v>30187</v>
      </c>
      <c r="G35"/>
      <c r="H35"/>
      <c r="I35"/>
      <c r="J35"/>
      <c r="K35"/>
      <c r="L35"/>
      <c r="M35"/>
      <c r="N35"/>
    </row>
    <row r="36" spans="1:14" ht="13.5" customHeight="1">
      <c r="G36"/>
      <c r="H36"/>
      <c r="I36"/>
      <c r="J36"/>
      <c r="K36"/>
      <c r="L36"/>
      <c r="M36"/>
      <c r="N36"/>
    </row>
    <row r="37" spans="1:14" ht="13.5" customHeight="1">
      <c r="G37"/>
      <c r="H37"/>
      <c r="I37"/>
      <c r="J37"/>
      <c r="K37"/>
      <c r="L37"/>
      <c r="M37"/>
      <c r="N37"/>
    </row>
    <row r="38" spans="1:14" ht="13.5" customHeight="1">
      <c r="G38"/>
      <c r="H38"/>
      <c r="I38"/>
      <c r="J38"/>
      <c r="K38"/>
      <c r="L38"/>
      <c r="M38"/>
      <c r="N38"/>
    </row>
    <row r="39" spans="1:14" ht="13.5" customHeight="1">
      <c r="G39"/>
      <c r="H39"/>
      <c r="I39"/>
      <c r="J39"/>
      <c r="K39"/>
      <c r="L39"/>
      <c r="M39"/>
      <c r="N39"/>
    </row>
    <row r="40" spans="1:14" ht="13.5" customHeight="1">
      <c r="G40"/>
      <c r="H40"/>
      <c r="I40"/>
      <c r="J40"/>
      <c r="K40"/>
      <c r="L40"/>
      <c r="M40"/>
      <c r="N40"/>
    </row>
    <row r="41" spans="1:14" ht="13.5" customHeight="1">
      <c r="G41"/>
      <c r="H41"/>
      <c r="I41"/>
      <c r="J41"/>
      <c r="K41"/>
      <c r="L41"/>
      <c r="M41"/>
      <c r="N41"/>
    </row>
    <row r="42" spans="1:14" ht="13.5" customHeight="1">
      <c r="G42"/>
      <c r="H42"/>
      <c r="I42"/>
      <c r="J42"/>
      <c r="K42"/>
      <c r="L42"/>
      <c r="M42"/>
      <c r="N42"/>
    </row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25" sqref="I25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93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v>23310</v>
      </c>
      <c r="C8" s="62">
        <v>14838</v>
      </c>
      <c r="D8" s="62">
        <v>6225</v>
      </c>
      <c r="E8" s="62">
        <v>640</v>
      </c>
      <c r="F8" s="62">
        <v>1607</v>
      </c>
    </row>
    <row r="9" spans="1:6" ht="12.6" customHeight="1">
      <c r="A9" s="64" t="s">
        <v>10</v>
      </c>
      <c r="B9" s="62">
        <v>27177</v>
      </c>
      <c r="C9" s="62">
        <v>14031</v>
      </c>
      <c r="D9" s="62">
        <v>9967</v>
      </c>
      <c r="E9" s="62">
        <v>1277</v>
      </c>
      <c r="F9" s="62">
        <v>1902</v>
      </c>
    </row>
    <row r="10" spans="1:6" ht="12.6" customHeight="1">
      <c r="A10" s="64" t="s">
        <v>11</v>
      </c>
      <c r="B10" s="62">
        <v>47804</v>
      </c>
      <c r="C10" s="62">
        <v>25195</v>
      </c>
      <c r="D10" s="62">
        <v>16540</v>
      </c>
      <c r="E10" s="62">
        <v>2273</v>
      </c>
      <c r="F10" s="62">
        <v>3796</v>
      </c>
    </row>
    <row r="11" spans="1:6" ht="12.6" customHeight="1">
      <c r="A11" s="64" t="s">
        <v>12</v>
      </c>
      <c r="B11" s="62">
        <v>43285</v>
      </c>
      <c r="C11" s="62">
        <v>24576</v>
      </c>
      <c r="D11" s="62">
        <v>14306</v>
      </c>
      <c r="E11" s="62">
        <v>1573</v>
      </c>
      <c r="F11" s="62">
        <v>2830</v>
      </c>
    </row>
    <row r="12" spans="1:6" ht="12.6" customHeight="1">
      <c r="A12" s="65" t="s">
        <v>13</v>
      </c>
      <c r="B12" s="62">
        <v>51974</v>
      </c>
      <c r="C12" s="62">
        <v>30469</v>
      </c>
      <c r="D12" s="62">
        <v>16394</v>
      </c>
      <c r="E12" s="62">
        <v>1865</v>
      </c>
      <c r="F12" s="62">
        <v>3246</v>
      </c>
    </row>
    <row r="13" spans="1:6" ht="17.100000000000001" customHeight="1">
      <c r="A13" s="66" t="s">
        <v>14</v>
      </c>
      <c r="B13" s="62">
        <v>193550</v>
      </c>
      <c r="C13" s="62">
        <v>109109</v>
      </c>
      <c r="D13" s="62">
        <v>63432</v>
      </c>
      <c r="E13" s="62">
        <v>7628</v>
      </c>
      <c r="F13" s="62">
        <v>13381</v>
      </c>
    </row>
    <row r="14" spans="1:6" ht="12.6" customHeight="1">
      <c r="A14" s="65" t="s">
        <v>15</v>
      </c>
      <c r="B14" s="62">
        <v>69494</v>
      </c>
      <c r="C14" s="62">
        <v>34037</v>
      </c>
      <c r="D14" s="62">
        <v>26745</v>
      </c>
      <c r="E14" s="62">
        <v>3485</v>
      </c>
      <c r="F14" s="62">
        <v>5227</v>
      </c>
    </row>
    <row r="15" spans="1:6" ht="12.6" customHeight="1">
      <c r="A15" s="64" t="s">
        <v>71</v>
      </c>
      <c r="B15" s="62">
        <v>7167</v>
      </c>
      <c r="C15" s="62">
        <v>3673</v>
      </c>
      <c r="D15" s="62">
        <v>2664</v>
      </c>
      <c r="E15" s="62">
        <v>378</v>
      </c>
      <c r="F15" s="62">
        <v>452</v>
      </c>
    </row>
    <row r="16" spans="1:6" ht="12.6" customHeight="1">
      <c r="A16" s="64" t="s">
        <v>17</v>
      </c>
      <c r="B16" s="62">
        <v>12824</v>
      </c>
      <c r="C16" s="62">
        <v>5528</v>
      </c>
      <c r="D16" s="62">
        <v>5551</v>
      </c>
      <c r="E16" s="62">
        <v>874</v>
      </c>
      <c r="F16" s="62">
        <v>871</v>
      </c>
    </row>
    <row r="17" spans="1:6" ht="12.6" customHeight="1">
      <c r="A17" s="64" t="s">
        <v>18</v>
      </c>
      <c r="B17" s="62">
        <v>16231</v>
      </c>
      <c r="C17" s="62">
        <v>7390</v>
      </c>
      <c r="D17" s="62">
        <v>6630</v>
      </c>
      <c r="E17" s="62">
        <v>1011</v>
      </c>
      <c r="F17" s="62">
        <v>1200</v>
      </c>
    </row>
    <row r="18" spans="1:6" ht="12.6" customHeight="1">
      <c r="A18" s="64" t="s">
        <v>19</v>
      </c>
      <c r="B18" s="62">
        <v>29984</v>
      </c>
      <c r="C18" s="62">
        <v>13919</v>
      </c>
      <c r="D18" s="62">
        <v>12224</v>
      </c>
      <c r="E18" s="62">
        <v>1665</v>
      </c>
      <c r="F18" s="62">
        <v>2176</v>
      </c>
    </row>
    <row r="19" spans="1:6" ht="12.6" customHeight="1">
      <c r="A19" s="64" t="s">
        <v>20</v>
      </c>
      <c r="B19" s="62">
        <v>10224</v>
      </c>
      <c r="C19" s="62">
        <v>4439</v>
      </c>
      <c r="D19" s="62">
        <v>4493</v>
      </c>
      <c r="E19" s="62">
        <v>555</v>
      </c>
      <c r="F19" s="62">
        <v>737</v>
      </c>
    </row>
    <row r="20" spans="1:6" ht="12.6" customHeight="1">
      <c r="A20" s="64" t="s">
        <v>21</v>
      </c>
      <c r="B20" s="62">
        <v>32779</v>
      </c>
      <c r="C20" s="62">
        <v>14949</v>
      </c>
      <c r="D20" s="62">
        <v>13577</v>
      </c>
      <c r="E20" s="62">
        <v>2005</v>
      </c>
      <c r="F20" s="62">
        <v>2248</v>
      </c>
    </row>
    <row r="21" spans="1:6" ht="12.6" customHeight="1">
      <c r="A21" s="64" t="s">
        <v>22</v>
      </c>
      <c r="B21" s="62">
        <v>25497</v>
      </c>
      <c r="C21" s="62">
        <v>10424</v>
      </c>
      <c r="D21" s="62">
        <v>11159</v>
      </c>
      <c r="E21" s="62">
        <v>1893</v>
      </c>
      <c r="F21" s="62">
        <v>2021</v>
      </c>
    </row>
    <row r="22" spans="1:6" ht="12.6" customHeight="1">
      <c r="A22" s="64" t="s">
        <v>23</v>
      </c>
      <c r="B22" s="62">
        <v>6618</v>
      </c>
      <c r="C22" s="62">
        <v>3010</v>
      </c>
      <c r="D22" s="62">
        <v>2662</v>
      </c>
      <c r="E22" s="62">
        <v>420</v>
      </c>
      <c r="F22" s="62">
        <v>526</v>
      </c>
    </row>
    <row r="23" spans="1:6" ht="12.6" customHeight="1">
      <c r="A23" s="64" t="s">
        <v>24</v>
      </c>
      <c r="B23" s="62">
        <v>8506</v>
      </c>
      <c r="C23" s="62">
        <v>3915</v>
      </c>
      <c r="D23" s="62">
        <v>3480</v>
      </c>
      <c r="E23" s="62">
        <v>486</v>
      </c>
      <c r="F23" s="62">
        <v>625</v>
      </c>
    </row>
    <row r="24" spans="1:6" ht="12.6" customHeight="1">
      <c r="A24" s="64" t="s">
        <v>25</v>
      </c>
      <c r="B24" s="62">
        <v>13308</v>
      </c>
      <c r="C24" s="62">
        <v>6651</v>
      </c>
      <c r="D24" s="62">
        <v>5140</v>
      </c>
      <c r="E24" s="62">
        <v>681</v>
      </c>
      <c r="F24" s="62">
        <v>836</v>
      </c>
    </row>
    <row r="25" spans="1:6" ht="12.6" customHeight="1">
      <c r="A25" s="64" t="s">
        <v>26</v>
      </c>
      <c r="B25" s="62">
        <v>23769</v>
      </c>
      <c r="C25" s="62">
        <v>9964</v>
      </c>
      <c r="D25" s="62">
        <v>10316</v>
      </c>
      <c r="E25" s="62">
        <v>1707</v>
      </c>
      <c r="F25" s="62">
        <v>1782</v>
      </c>
    </row>
    <row r="26" spans="1:6" ht="12.6" customHeight="1">
      <c r="A26" s="64" t="s">
        <v>27</v>
      </c>
      <c r="B26" s="62">
        <v>12488</v>
      </c>
      <c r="C26" s="62">
        <v>5371</v>
      </c>
      <c r="D26" s="62">
        <v>5445</v>
      </c>
      <c r="E26" s="62">
        <v>739</v>
      </c>
      <c r="F26" s="62">
        <v>933</v>
      </c>
    </row>
    <row r="27" spans="1:6" ht="12.6" customHeight="1">
      <c r="A27" s="64" t="s">
        <v>28</v>
      </c>
      <c r="B27" s="62">
        <v>16470</v>
      </c>
      <c r="C27" s="62">
        <v>7583</v>
      </c>
      <c r="D27" s="62">
        <v>6790</v>
      </c>
      <c r="E27" s="62">
        <v>855</v>
      </c>
      <c r="F27" s="62">
        <v>1242</v>
      </c>
    </row>
    <row r="28" spans="1:6" ht="12.6" customHeight="1">
      <c r="A28" s="64" t="s">
        <v>29</v>
      </c>
      <c r="B28" s="62">
        <v>45802</v>
      </c>
      <c r="C28" s="62">
        <v>23533</v>
      </c>
      <c r="D28" s="62">
        <v>17612</v>
      </c>
      <c r="E28" s="62">
        <v>2186</v>
      </c>
      <c r="F28" s="62">
        <v>2471</v>
      </c>
    </row>
    <row r="29" spans="1:6" ht="12.6" customHeight="1">
      <c r="A29" s="64" t="s">
        <v>30</v>
      </c>
      <c r="B29" s="62">
        <v>9222</v>
      </c>
      <c r="C29" s="62">
        <v>4373</v>
      </c>
      <c r="D29" s="62">
        <v>3620</v>
      </c>
      <c r="E29" s="62">
        <v>489</v>
      </c>
      <c r="F29" s="62">
        <v>740</v>
      </c>
    </row>
    <row r="30" spans="1:6" ht="12.6" customHeight="1">
      <c r="A30" s="64" t="s">
        <v>31</v>
      </c>
      <c r="B30" s="62">
        <v>31541</v>
      </c>
      <c r="C30" s="62">
        <v>13271</v>
      </c>
      <c r="D30" s="62">
        <v>14301</v>
      </c>
      <c r="E30" s="62">
        <v>1803</v>
      </c>
      <c r="F30" s="62">
        <v>2166</v>
      </c>
    </row>
    <row r="31" spans="1:6" ht="12.6" customHeight="1">
      <c r="A31" s="64" t="s">
        <v>32</v>
      </c>
      <c r="B31" s="62">
        <v>38239</v>
      </c>
      <c r="C31" s="62">
        <v>17742</v>
      </c>
      <c r="D31" s="62">
        <v>15584</v>
      </c>
      <c r="E31" s="62">
        <v>1882</v>
      </c>
      <c r="F31" s="62">
        <v>3031</v>
      </c>
    </row>
    <row r="32" spans="1:6" ht="17.100000000000001" customHeight="1">
      <c r="A32" s="66" t="s">
        <v>33</v>
      </c>
      <c r="B32" s="62">
        <v>410163</v>
      </c>
      <c r="C32" s="62">
        <v>189772</v>
      </c>
      <c r="D32" s="62">
        <v>167993</v>
      </c>
      <c r="E32" s="62">
        <v>23114</v>
      </c>
      <c r="F32" s="62">
        <v>29284</v>
      </c>
    </row>
    <row r="33" spans="1:6" ht="17.100000000000001" customHeight="1">
      <c r="A33" s="68" t="s">
        <v>34</v>
      </c>
      <c r="B33" s="63">
        <v>603713</v>
      </c>
      <c r="C33" s="63">
        <v>298881</v>
      </c>
      <c r="D33" s="63">
        <v>231425</v>
      </c>
      <c r="E33" s="63">
        <v>30742</v>
      </c>
      <c r="F33" s="63">
        <v>42665</v>
      </c>
    </row>
    <row r="34" spans="1:6" ht="13.5" customHeight="1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3" sqref="A3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92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v>23625</v>
      </c>
      <c r="C8" s="62">
        <v>14864</v>
      </c>
      <c r="D8" s="62">
        <v>6492</v>
      </c>
      <c r="E8" s="62">
        <v>635</v>
      </c>
      <c r="F8" s="62">
        <v>1634</v>
      </c>
    </row>
    <row r="9" spans="1:6" ht="12.6" customHeight="1">
      <c r="A9" s="64" t="s">
        <v>10</v>
      </c>
      <c r="B9" s="62">
        <v>27275</v>
      </c>
      <c r="C9" s="62">
        <v>13945</v>
      </c>
      <c r="D9" s="62">
        <v>10094</v>
      </c>
      <c r="E9" s="62">
        <v>1282</v>
      </c>
      <c r="F9" s="62">
        <v>1954</v>
      </c>
    </row>
    <row r="10" spans="1:6" ht="12.6" customHeight="1">
      <c r="A10" s="64" t="s">
        <v>11</v>
      </c>
      <c r="B10" s="62">
        <v>48305</v>
      </c>
      <c r="C10" s="62">
        <v>25260</v>
      </c>
      <c r="D10" s="62">
        <v>16921</v>
      </c>
      <c r="E10" s="62">
        <v>2283</v>
      </c>
      <c r="F10" s="62">
        <v>3841</v>
      </c>
    </row>
    <row r="11" spans="1:6" ht="12.6" customHeight="1">
      <c r="A11" s="64" t="s">
        <v>12</v>
      </c>
      <c r="B11" s="62">
        <v>43757</v>
      </c>
      <c r="C11" s="62">
        <v>24680</v>
      </c>
      <c r="D11" s="62">
        <v>14634</v>
      </c>
      <c r="E11" s="62">
        <v>1558</v>
      </c>
      <c r="F11" s="62">
        <v>2885</v>
      </c>
    </row>
    <row r="12" spans="1:6" ht="12.6" customHeight="1">
      <c r="A12" s="65" t="s">
        <v>13</v>
      </c>
      <c r="B12" s="62">
        <v>52470</v>
      </c>
      <c r="C12" s="62">
        <v>30736</v>
      </c>
      <c r="D12" s="62">
        <v>16598</v>
      </c>
      <c r="E12" s="62">
        <v>1867</v>
      </c>
      <c r="F12" s="62">
        <v>3269</v>
      </c>
    </row>
    <row r="13" spans="1:6" ht="17.100000000000001" customHeight="1">
      <c r="A13" s="66" t="s">
        <v>14</v>
      </c>
      <c r="B13" s="62">
        <v>195432</v>
      </c>
      <c r="C13" s="62">
        <v>109485</v>
      </c>
      <c r="D13" s="62">
        <v>64739</v>
      </c>
      <c r="E13" s="62">
        <v>7625</v>
      </c>
      <c r="F13" s="62">
        <v>13583</v>
      </c>
    </row>
    <row r="14" spans="1:6" ht="12.6" customHeight="1">
      <c r="A14" s="65" t="s">
        <v>15</v>
      </c>
      <c r="B14" s="62">
        <v>70600</v>
      </c>
      <c r="C14" s="62">
        <v>34535</v>
      </c>
      <c r="D14" s="62">
        <v>27289</v>
      </c>
      <c r="E14" s="62">
        <v>3536</v>
      </c>
      <c r="F14" s="62">
        <v>5240</v>
      </c>
    </row>
    <row r="15" spans="1:6" ht="12.6" customHeight="1">
      <c r="A15" s="64" t="s">
        <v>71</v>
      </c>
      <c r="B15" s="62">
        <v>7146</v>
      </c>
      <c r="C15" s="62">
        <v>3666</v>
      </c>
      <c r="D15" s="62">
        <v>2638</v>
      </c>
      <c r="E15" s="62">
        <v>386</v>
      </c>
      <c r="F15" s="62">
        <v>456</v>
      </c>
    </row>
    <row r="16" spans="1:6" ht="12.6" customHeight="1">
      <c r="A16" s="64" t="s">
        <v>17</v>
      </c>
      <c r="B16" s="62">
        <v>13108</v>
      </c>
      <c r="C16" s="62">
        <v>5638</v>
      </c>
      <c r="D16" s="62">
        <v>5681</v>
      </c>
      <c r="E16" s="62">
        <v>894</v>
      </c>
      <c r="F16" s="62">
        <v>895</v>
      </c>
    </row>
    <row r="17" spans="1:6" ht="12.6" customHeight="1">
      <c r="A17" s="64" t="s">
        <v>18</v>
      </c>
      <c r="B17" s="62">
        <v>16527</v>
      </c>
      <c r="C17" s="62">
        <v>7507</v>
      </c>
      <c r="D17" s="62">
        <v>6771</v>
      </c>
      <c r="E17" s="62">
        <v>1045</v>
      </c>
      <c r="F17" s="62">
        <v>1204</v>
      </c>
    </row>
    <row r="18" spans="1:6" ht="12.6" customHeight="1">
      <c r="A18" s="64" t="s">
        <v>19</v>
      </c>
      <c r="B18" s="62">
        <v>29929</v>
      </c>
      <c r="C18" s="62">
        <v>13781</v>
      </c>
      <c r="D18" s="62">
        <v>12342</v>
      </c>
      <c r="E18" s="62">
        <v>1645</v>
      </c>
      <c r="F18" s="62">
        <v>2161</v>
      </c>
    </row>
    <row r="19" spans="1:6" ht="12.6" customHeight="1">
      <c r="A19" s="64" t="s">
        <v>20</v>
      </c>
      <c r="B19" s="62">
        <v>10396</v>
      </c>
      <c r="C19" s="62">
        <v>4524</v>
      </c>
      <c r="D19" s="62">
        <v>4586</v>
      </c>
      <c r="E19" s="62">
        <v>551</v>
      </c>
      <c r="F19" s="62">
        <v>735</v>
      </c>
    </row>
    <row r="20" spans="1:6" ht="12.6" customHeight="1">
      <c r="A20" s="64" t="s">
        <v>21</v>
      </c>
      <c r="B20" s="62">
        <v>32783</v>
      </c>
      <c r="C20" s="62">
        <v>14930</v>
      </c>
      <c r="D20" s="62">
        <v>13601</v>
      </c>
      <c r="E20" s="62">
        <v>2035</v>
      </c>
      <c r="F20" s="62">
        <v>2217</v>
      </c>
    </row>
    <row r="21" spans="1:6" ht="12.6" customHeight="1">
      <c r="A21" s="64" t="s">
        <v>22</v>
      </c>
      <c r="B21" s="62">
        <v>25489</v>
      </c>
      <c r="C21" s="62">
        <v>10401</v>
      </c>
      <c r="D21" s="62">
        <v>11147</v>
      </c>
      <c r="E21" s="62">
        <v>1938</v>
      </c>
      <c r="F21" s="62">
        <v>2003</v>
      </c>
    </row>
    <row r="22" spans="1:6" ht="12.6" customHeight="1">
      <c r="A22" s="64" t="s">
        <v>23</v>
      </c>
      <c r="B22" s="62">
        <v>6721</v>
      </c>
      <c r="C22" s="62">
        <v>3019</v>
      </c>
      <c r="D22" s="62">
        <v>2762</v>
      </c>
      <c r="E22" s="62">
        <v>413</v>
      </c>
      <c r="F22" s="62">
        <v>527</v>
      </c>
    </row>
    <row r="23" spans="1:6" ht="12.6" customHeight="1">
      <c r="A23" s="64" t="s">
        <v>24</v>
      </c>
      <c r="B23" s="62">
        <v>8573</v>
      </c>
      <c r="C23" s="62">
        <v>3944</v>
      </c>
      <c r="D23" s="62">
        <v>3555</v>
      </c>
      <c r="E23" s="62">
        <v>480</v>
      </c>
      <c r="F23" s="62">
        <v>594</v>
      </c>
    </row>
    <row r="24" spans="1:6" ht="12.6" customHeight="1">
      <c r="A24" s="64" t="s">
        <v>25</v>
      </c>
      <c r="B24" s="62">
        <v>13325</v>
      </c>
      <c r="C24" s="62">
        <v>6666</v>
      </c>
      <c r="D24" s="62">
        <v>5159</v>
      </c>
      <c r="E24" s="62">
        <v>691</v>
      </c>
      <c r="F24" s="62">
        <v>809</v>
      </c>
    </row>
    <row r="25" spans="1:6" ht="12.6" customHeight="1">
      <c r="A25" s="64" t="s">
        <v>26</v>
      </c>
      <c r="B25" s="62">
        <v>23933</v>
      </c>
      <c r="C25" s="62">
        <v>9984</v>
      </c>
      <c r="D25" s="62">
        <v>10422</v>
      </c>
      <c r="E25" s="62">
        <v>1730</v>
      </c>
      <c r="F25" s="62">
        <v>1797</v>
      </c>
    </row>
    <row r="26" spans="1:6" ht="12.6" customHeight="1">
      <c r="A26" s="64" t="s">
        <v>27</v>
      </c>
      <c r="B26" s="62">
        <v>12384</v>
      </c>
      <c r="C26" s="62">
        <v>5275</v>
      </c>
      <c r="D26" s="62">
        <v>5441</v>
      </c>
      <c r="E26" s="62">
        <v>732</v>
      </c>
      <c r="F26" s="62">
        <v>936</v>
      </c>
    </row>
    <row r="27" spans="1:6" ht="12.6" customHeight="1">
      <c r="A27" s="64" t="s">
        <v>28</v>
      </c>
      <c r="B27" s="62">
        <v>16552</v>
      </c>
      <c r="C27" s="62">
        <v>7530</v>
      </c>
      <c r="D27" s="62">
        <v>6921</v>
      </c>
      <c r="E27" s="62">
        <v>852</v>
      </c>
      <c r="F27" s="62">
        <v>1249</v>
      </c>
    </row>
    <row r="28" spans="1:6" ht="12.6" customHeight="1">
      <c r="A28" s="64" t="s">
        <v>29</v>
      </c>
      <c r="B28" s="62">
        <v>45875</v>
      </c>
      <c r="C28" s="62">
        <v>23352</v>
      </c>
      <c r="D28" s="62">
        <v>17854</v>
      </c>
      <c r="E28" s="62">
        <v>2191</v>
      </c>
      <c r="F28" s="62">
        <v>2478</v>
      </c>
    </row>
    <row r="29" spans="1:6" ht="12.6" customHeight="1">
      <c r="A29" s="64" t="s">
        <v>30</v>
      </c>
      <c r="B29" s="62">
        <v>9251</v>
      </c>
      <c r="C29" s="62">
        <v>4333</v>
      </c>
      <c r="D29" s="62">
        <v>3656</v>
      </c>
      <c r="E29" s="62">
        <v>512</v>
      </c>
      <c r="F29" s="62">
        <v>750</v>
      </c>
    </row>
    <row r="30" spans="1:6" ht="12.6" customHeight="1">
      <c r="A30" s="64" t="s">
        <v>31</v>
      </c>
      <c r="B30" s="62">
        <v>31673</v>
      </c>
      <c r="C30" s="62">
        <v>13233</v>
      </c>
      <c r="D30" s="62">
        <v>14495</v>
      </c>
      <c r="E30" s="62">
        <v>1816</v>
      </c>
      <c r="F30" s="62">
        <v>2129</v>
      </c>
    </row>
    <row r="31" spans="1:6" ht="12.6" customHeight="1">
      <c r="A31" s="64" t="s">
        <v>32</v>
      </c>
      <c r="B31" s="62">
        <v>38563</v>
      </c>
      <c r="C31" s="62">
        <v>17736</v>
      </c>
      <c r="D31" s="62">
        <v>15924</v>
      </c>
      <c r="E31" s="62">
        <v>1870</v>
      </c>
      <c r="F31" s="62">
        <v>3033</v>
      </c>
    </row>
    <row r="32" spans="1:6" ht="17.100000000000001" customHeight="1">
      <c r="A32" s="66" t="s">
        <v>33</v>
      </c>
      <c r="B32" s="62">
        <v>412828</v>
      </c>
      <c r="C32" s="62">
        <v>190054</v>
      </c>
      <c r="D32" s="62">
        <v>170244</v>
      </c>
      <c r="E32" s="62">
        <v>23317</v>
      </c>
      <c r="F32" s="62">
        <v>29213</v>
      </c>
    </row>
    <row r="33" spans="1:6" ht="17.100000000000001" customHeight="1">
      <c r="A33" s="68" t="s">
        <v>34</v>
      </c>
      <c r="B33" s="63">
        <v>608260</v>
      </c>
      <c r="C33" s="63">
        <v>299539</v>
      </c>
      <c r="D33" s="63">
        <v>234983</v>
      </c>
      <c r="E33" s="63">
        <v>30942</v>
      </c>
      <c r="F33" s="63">
        <v>42796</v>
      </c>
    </row>
    <row r="34" spans="1:6" ht="13.5" customHeight="1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XFD1048576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91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v>24129</v>
      </c>
      <c r="C8" s="62">
        <v>15224</v>
      </c>
      <c r="D8" s="62">
        <v>6627</v>
      </c>
      <c r="E8" s="62">
        <v>636</v>
      </c>
      <c r="F8" s="62">
        <v>1642</v>
      </c>
    </row>
    <row r="9" spans="1:6" ht="12.6" customHeight="1">
      <c r="A9" s="64" t="s">
        <v>10</v>
      </c>
      <c r="B9" s="62">
        <v>27727</v>
      </c>
      <c r="C9" s="62">
        <v>14273</v>
      </c>
      <c r="D9" s="62">
        <v>10179</v>
      </c>
      <c r="E9" s="62">
        <v>1325</v>
      </c>
      <c r="F9" s="62">
        <v>1950</v>
      </c>
    </row>
    <row r="10" spans="1:6" ht="12.6" customHeight="1">
      <c r="A10" s="64" t="s">
        <v>11</v>
      </c>
      <c r="B10" s="62">
        <v>48929</v>
      </c>
      <c r="C10" s="62">
        <v>25533</v>
      </c>
      <c r="D10" s="62">
        <v>17234</v>
      </c>
      <c r="E10" s="62">
        <v>2299</v>
      </c>
      <c r="F10" s="62">
        <v>3863</v>
      </c>
    </row>
    <row r="11" spans="1:6" ht="12.6" customHeight="1">
      <c r="A11" s="64" t="s">
        <v>12</v>
      </c>
      <c r="B11" s="62">
        <v>44227</v>
      </c>
      <c r="C11" s="62">
        <v>24853</v>
      </c>
      <c r="D11" s="62">
        <v>14824</v>
      </c>
      <c r="E11" s="62">
        <v>1589</v>
      </c>
      <c r="F11" s="62">
        <v>2961</v>
      </c>
    </row>
    <row r="12" spans="1:6" ht="12.6" customHeight="1">
      <c r="A12" s="65" t="s">
        <v>13</v>
      </c>
      <c r="B12" s="62">
        <v>52777</v>
      </c>
      <c r="C12" s="62">
        <v>30884</v>
      </c>
      <c r="D12" s="62">
        <v>16753</v>
      </c>
      <c r="E12" s="62">
        <v>1910</v>
      </c>
      <c r="F12" s="62">
        <v>3230</v>
      </c>
    </row>
    <row r="13" spans="1:6" ht="17.100000000000001" customHeight="1">
      <c r="A13" s="66" t="s">
        <v>14</v>
      </c>
      <c r="B13" s="62">
        <v>197789</v>
      </c>
      <c r="C13" s="62">
        <v>110767</v>
      </c>
      <c r="D13" s="62">
        <v>65617</v>
      </c>
      <c r="E13" s="62">
        <v>7759</v>
      </c>
      <c r="F13" s="62">
        <v>13646</v>
      </c>
    </row>
    <row r="14" spans="1:6" ht="12.6" customHeight="1">
      <c r="A14" s="65" t="s">
        <v>15</v>
      </c>
      <c r="B14" s="62">
        <v>71509</v>
      </c>
      <c r="C14" s="62">
        <v>34953</v>
      </c>
      <c r="D14" s="62">
        <v>27812</v>
      </c>
      <c r="E14" s="62">
        <v>3524</v>
      </c>
      <c r="F14" s="62">
        <v>5220</v>
      </c>
    </row>
    <row r="15" spans="1:6" ht="12.6" customHeight="1">
      <c r="A15" s="64" t="s">
        <v>71</v>
      </c>
      <c r="B15" s="62">
        <v>7215</v>
      </c>
      <c r="C15" s="62">
        <v>3693</v>
      </c>
      <c r="D15" s="62">
        <v>2680</v>
      </c>
      <c r="E15" s="62">
        <v>406</v>
      </c>
      <c r="F15" s="62">
        <v>436</v>
      </c>
    </row>
    <row r="16" spans="1:6" ht="12.6" customHeight="1">
      <c r="A16" s="64" t="s">
        <v>17</v>
      </c>
      <c r="B16" s="62">
        <v>13102</v>
      </c>
      <c r="C16" s="62">
        <v>5570</v>
      </c>
      <c r="D16" s="62">
        <v>5765</v>
      </c>
      <c r="E16" s="62">
        <v>877</v>
      </c>
      <c r="F16" s="62">
        <v>890</v>
      </c>
    </row>
    <row r="17" spans="1:6" ht="12.6" customHeight="1">
      <c r="A17" s="64" t="s">
        <v>18</v>
      </c>
      <c r="B17" s="62">
        <v>16738</v>
      </c>
      <c r="C17" s="62">
        <v>7675</v>
      </c>
      <c r="D17" s="62">
        <v>6828</v>
      </c>
      <c r="E17" s="62">
        <v>1035</v>
      </c>
      <c r="F17" s="62">
        <v>1200</v>
      </c>
    </row>
    <row r="18" spans="1:6" ht="12.6" customHeight="1">
      <c r="A18" s="64" t="s">
        <v>19</v>
      </c>
      <c r="B18" s="62">
        <v>30525</v>
      </c>
      <c r="C18" s="62">
        <v>14073</v>
      </c>
      <c r="D18" s="62">
        <v>12622</v>
      </c>
      <c r="E18" s="62">
        <v>1653</v>
      </c>
      <c r="F18" s="62">
        <v>2177</v>
      </c>
    </row>
    <row r="19" spans="1:6" ht="12.6" customHeight="1">
      <c r="A19" s="64" t="s">
        <v>20</v>
      </c>
      <c r="B19" s="62">
        <v>10305</v>
      </c>
      <c r="C19" s="62">
        <v>4430</v>
      </c>
      <c r="D19" s="62">
        <v>4568</v>
      </c>
      <c r="E19" s="62">
        <v>569</v>
      </c>
      <c r="F19" s="62">
        <v>738</v>
      </c>
    </row>
    <row r="20" spans="1:6" ht="12.6" customHeight="1">
      <c r="A20" s="64" t="s">
        <v>21</v>
      </c>
      <c r="B20" s="62">
        <v>33306</v>
      </c>
      <c r="C20" s="62">
        <v>15184</v>
      </c>
      <c r="D20" s="62">
        <v>13836</v>
      </c>
      <c r="E20" s="62">
        <v>2045</v>
      </c>
      <c r="F20" s="62">
        <v>2241</v>
      </c>
    </row>
    <row r="21" spans="1:6" ht="12.6" customHeight="1">
      <c r="A21" s="64" t="s">
        <v>22</v>
      </c>
      <c r="B21" s="62">
        <v>25664</v>
      </c>
      <c r="C21" s="62">
        <v>10375</v>
      </c>
      <c r="D21" s="62">
        <v>11347</v>
      </c>
      <c r="E21" s="62">
        <v>1946</v>
      </c>
      <c r="F21" s="62">
        <v>1996</v>
      </c>
    </row>
    <row r="22" spans="1:6" ht="12.6" customHeight="1">
      <c r="A22" s="64" t="s">
        <v>23</v>
      </c>
      <c r="B22" s="62">
        <v>6820</v>
      </c>
      <c r="C22" s="62">
        <v>3063</v>
      </c>
      <c r="D22" s="62">
        <v>2784</v>
      </c>
      <c r="E22" s="62">
        <v>427</v>
      </c>
      <c r="F22" s="62">
        <v>546</v>
      </c>
    </row>
    <row r="23" spans="1:6" ht="12.6" customHeight="1">
      <c r="A23" s="64" t="s">
        <v>24</v>
      </c>
      <c r="B23" s="62">
        <v>8647</v>
      </c>
      <c r="C23" s="62">
        <v>3980</v>
      </c>
      <c r="D23" s="62">
        <v>3569</v>
      </c>
      <c r="E23" s="62">
        <v>502</v>
      </c>
      <c r="F23" s="62">
        <v>596</v>
      </c>
    </row>
    <row r="24" spans="1:6" ht="12.6" customHeight="1">
      <c r="A24" s="64" t="s">
        <v>25</v>
      </c>
      <c r="B24" s="62">
        <v>13426</v>
      </c>
      <c r="C24" s="62">
        <v>6725</v>
      </c>
      <c r="D24" s="62">
        <v>5186</v>
      </c>
      <c r="E24" s="62">
        <v>687</v>
      </c>
      <c r="F24" s="62">
        <v>828</v>
      </c>
    </row>
    <row r="25" spans="1:6" ht="12.6" customHeight="1">
      <c r="A25" s="64" t="s">
        <v>26</v>
      </c>
      <c r="B25" s="62">
        <v>24143</v>
      </c>
      <c r="C25" s="62">
        <v>10092</v>
      </c>
      <c r="D25" s="62">
        <v>10539</v>
      </c>
      <c r="E25" s="62">
        <v>1723</v>
      </c>
      <c r="F25" s="62">
        <v>1789</v>
      </c>
    </row>
    <row r="26" spans="1:6" ht="12.6" customHeight="1">
      <c r="A26" s="64" t="s">
        <v>27</v>
      </c>
      <c r="B26" s="62">
        <v>12475</v>
      </c>
      <c r="C26" s="62">
        <v>5323</v>
      </c>
      <c r="D26" s="62">
        <v>5514</v>
      </c>
      <c r="E26" s="62">
        <v>720</v>
      </c>
      <c r="F26" s="62">
        <v>918</v>
      </c>
    </row>
    <row r="27" spans="1:6" ht="12.6" customHeight="1">
      <c r="A27" s="64" t="s">
        <v>28</v>
      </c>
      <c r="B27" s="62">
        <v>16729</v>
      </c>
      <c r="C27" s="62">
        <v>7647</v>
      </c>
      <c r="D27" s="62">
        <v>6985</v>
      </c>
      <c r="E27" s="62">
        <v>850</v>
      </c>
      <c r="F27" s="62">
        <v>1247</v>
      </c>
    </row>
    <row r="28" spans="1:6" ht="12.6" customHeight="1">
      <c r="A28" s="64" t="s">
        <v>29</v>
      </c>
      <c r="B28" s="62">
        <v>46132</v>
      </c>
      <c r="C28" s="62">
        <v>23450</v>
      </c>
      <c r="D28" s="62">
        <v>17991</v>
      </c>
      <c r="E28" s="62">
        <v>2215</v>
      </c>
      <c r="F28" s="62">
        <v>2476</v>
      </c>
    </row>
    <row r="29" spans="1:6" ht="12.6" customHeight="1">
      <c r="A29" s="64" t="s">
        <v>30</v>
      </c>
      <c r="B29" s="62">
        <v>9360</v>
      </c>
      <c r="C29" s="62">
        <v>4418</v>
      </c>
      <c r="D29" s="62">
        <v>3690</v>
      </c>
      <c r="E29" s="62">
        <v>501</v>
      </c>
      <c r="F29" s="62">
        <v>751</v>
      </c>
    </row>
    <row r="30" spans="1:6" ht="12.6" customHeight="1">
      <c r="A30" s="64" t="s">
        <v>31</v>
      </c>
      <c r="B30" s="62">
        <v>31982</v>
      </c>
      <c r="C30" s="62">
        <v>13308</v>
      </c>
      <c r="D30" s="62">
        <v>14700</v>
      </c>
      <c r="E30" s="62">
        <v>1823</v>
      </c>
      <c r="F30" s="62">
        <v>2151</v>
      </c>
    </row>
    <row r="31" spans="1:6" ht="12.6" customHeight="1">
      <c r="A31" s="64" t="s">
        <v>32</v>
      </c>
      <c r="B31" s="62">
        <v>38732</v>
      </c>
      <c r="C31" s="62">
        <v>17751</v>
      </c>
      <c r="D31" s="62">
        <v>16029</v>
      </c>
      <c r="E31" s="62">
        <v>1920</v>
      </c>
      <c r="F31" s="62">
        <v>3032</v>
      </c>
    </row>
    <row r="32" spans="1:6" ht="17.100000000000001" customHeight="1">
      <c r="A32" s="66" t="s">
        <v>33</v>
      </c>
      <c r="B32" s="62">
        <v>416810</v>
      </c>
      <c r="C32" s="62">
        <v>191710</v>
      </c>
      <c r="D32" s="62">
        <v>172445</v>
      </c>
      <c r="E32" s="62">
        <v>23423</v>
      </c>
      <c r="F32" s="62">
        <v>29232</v>
      </c>
    </row>
    <row r="33" spans="1:6" ht="17.100000000000001" customHeight="1">
      <c r="A33" s="68" t="s">
        <v>34</v>
      </c>
      <c r="B33" s="63">
        <v>614599</v>
      </c>
      <c r="C33" s="63">
        <v>302477</v>
      </c>
      <c r="D33" s="63">
        <v>238062</v>
      </c>
      <c r="E33" s="63">
        <v>31182</v>
      </c>
      <c r="F33" s="63">
        <v>42878</v>
      </c>
    </row>
    <row r="34" spans="1:6" ht="13.5" customHeight="1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IV65536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90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24060</v>
      </c>
      <c r="C8" s="62">
        <v>15138</v>
      </c>
      <c r="D8" s="62">
        <v>6622</v>
      </c>
      <c r="E8" s="62">
        <v>645</v>
      </c>
      <c r="F8" s="62">
        <v>1655</v>
      </c>
    </row>
    <row r="9" spans="1:6" ht="12.6" customHeight="1">
      <c r="A9" s="64" t="s">
        <v>10</v>
      </c>
      <c r="B9" s="62">
        <f>SUM(C9:F9)</f>
        <v>27903</v>
      </c>
      <c r="C9" s="62">
        <v>14412</v>
      </c>
      <c r="D9" s="62">
        <v>10241</v>
      </c>
      <c r="E9" s="62">
        <v>1320</v>
      </c>
      <c r="F9" s="62">
        <v>1930</v>
      </c>
    </row>
    <row r="10" spans="1:6" ht="12.6" customHeight="1">
      <c r="A10" s="64" t="s">
        <v>11</v>
      </c>
      <c r="B10" s="62">
        <f>SUM(C10:F10)</f>
        <v>48526</v>
      </c>
      <c r="C10" s="62">
        <v>25258</v>
      </c>
      <c r="D10" s="62">
        <v>17066</v>
      </c>
      <c r="E10" s="62">
        <v>2372</v>
      </c>
      <c r="F10" s="62">
        <v>3830</v>
      </c>
    </row>
    <row r="11" spans="1:6" ht="12.6" customHeight="1">
      <c r="A11" s="64" t="s">
        <v>12</v>
      </c>
      <c r="B11" s="62">
        <f>SUM(C11:F11)</f>
        <v>44601</v>
      </c>
      <c r="C11" s="62">
        <v>25040</v>
      </c>
      <c r="D11" s="62">
        <v>14969</v>
      </c>
      <c r="E11" s="62">
        <v>1571</v>
      </c>
      <c r="F11" s="62">
        <v>3021</v>
      </c>
    </row>
    <row r="12" spans="1:6" ht="12.6" customHeight="1">
      <c r="A12" s="65" t="s">
        <v>13</v>
      </c>
      <c r="B12" s="62">
        <f>SUM(C12:F12)</f>
        <v>52214</v>
      </c>
      <c r="C12" s="62">
        <v>30541</v>
      </c>
      <c r="D12" s="62">
        <v>16446</v>
      </c>
      <c r="E12" s="62">
        <v>1964</v>
      </c>
      <c r="F12" s="62">
        <v>3263</v>
      </c>
    </row>
    <row r="13" spans="1:6" ht="17.100000000000001" customHeight="1">
      <c r="A13" s="66" t="s">
        <v>14</v>
      </c>
      <c r="B13" s="62">
        <f>SUM(B8:B12)</f>
        <v>197304</v>
      </c>
      <c r="C13" s="62">
        <f>SUM(C8:C12)</f>
        <v>110389</v>
      </c>
      <c r="D13" s="62">
        <f>SUM(D8:D12)</f>
        <v>65344</v>
      </c>
      <c r="E13" s="62">
        <f>SUM(E8:E12)</f>
        <v>7872</v>
      </c>
      <c r="F13" s="62">
        <f>SUM(F8:F12)</f>
        <v>13699</v>
      </c>
    </row>
    <row r="14" spans="1:6" ht="12.6" customHeight="1">
      <c r="A14" s="65" t="s">
        <v>15</v>
      </c>
      <c r="B14" s="62">
        <f t="shared" ref="B14:B31" si="0">SUM(C14:F14)</f>
        <v>71565</v>
      </c>
      <c r="C14" s="62">
        <v>34758</v>
      </c>
      <c r="D14" s="62">
        <v>28019</v>
      </c>
      <c r="E14" s="62">
        <v>3540</v>
      </c>
      <c r="F14" s="62">
        <v>5248</v>
      </c>
    </row>
    <row r="15" spans="1:6" ht="12.6" customHeight="1">
      <c r="A15" s="64" t="s">
        <v>71</v>
      </c>
      <c r="B15" s="62">
        <f t="shared" si="0"/>
        <v>7128</v>
      </c>
      <c r="C15" s="62">
        <v>3583</v>
      </c>
      <c r="D15" s="62">
        <v>2695</v>
      </c>
      <c r="E15" s="62">
        <v>429</v>
      </c>
      <c r="F15" s="62">
        <v>421</v>
      </c>
    </row>
    <row r="16" spans="1:6" ht="12.6" customHeight="1">
      <c r="A16" s="64" t="s">
        <v>17</v>
      </c>
      <c r="B16" s="62">
        <f t="shared" si="0"/>
        <v>13120</v>
      </c>
      <c r="C16" s="62">
        <v>5569</v>
      </c>
      <c r="D16" s="62">
        <v>5791</v>
      </c>
      <c r="E16" s="62">
        <v>890</v>
      </c>
      <c r="F16" s="62">
        <v>870</v>
      </c>
    </row>
    <row r="17" spans="1:6" ht="12.6" customHeight="1">
      <c r="A17" s="64" t="s">
        <v>18</v>
      </c>
      <c r="B17" s="62">
        <f t="shared" si="0"/>
        <v>16822</v>
      </c>
      <c r="C17" s="62">
        <v>7646</v>
      </c>
      <c r="D17" s="62">
        <v>6911</v>
      </c>
      <c r="E17" s="62">
        <v>1040</v>
      </c>
      <c r="F17" s="62">
        <v>1225</v>
      </c>
    </row>
    <row r="18" spans="1:6" ht="12.6" customHeight="1">
      <c r="A18" s="64" t="s">
        <v>19</v>
      </c>
      <c r="B18" s="62">
        <f t="shared" si="0"/>
        <v>30462</v>
      </c>
      <c r="C18" s="62">
        <v>14045</v>
      </c>
      <c r="D18" s="62">
        <v>12580</v>
      </c>
      <c r="E18" s="62">
        <v>1660</v>
      </c>
      <c r="F18" s="62">
        <v>2177</v>
      </c>
    </row>
    <row r="19" spans="1:6" ht="12.6" customHeight="1">
      <c r="A19" s="64" t="s">
        <v>20</v>
      </c>
      <c r="B19" s="62">
        <f t="shared" si="0"/>
        <v>10210</v>
      </c>
      <c r="C19" s="62">
        <v>4368</v>
      </c>
      <c r="D19" s="62">
        <v>4534</v>
      </c>
      <c r="E19" s="62">
        <v>582</v>
      </c>
      <c r="F19" s="62">
        <v>726</v>
      </c>
    </row>
    <row r="20" spans="1:6" ht="12.6" customHeight="1">
      <c r="A20" s="64" t="s">
        <v>21</v>
      </c>
      <c r="B20" s="62">
        <f t="shared" si="0"/>
        <v>33419</v>
      </c>
      <c r="C20" s="62">
        <v>15245</v>
      </c>
      <c r="D20" s="62">
        <v>13885</v>
      </c>
      <c r="E20" s="62">
        <v>2056</v>
      </c>
      <c r="F20" s="62">
        <v>2233</v>
      </c>
    </row>
    <row r="21" spans="1:6" ht="12.6" customHeight="1">
      <c r="A21" s="64" t="s">
        <v>22</v>
      </c>
      <c r="B21" s="62">
        <f t="shared" si="0"/>
        <v>25690</v>
      </c>
      <c r="C21" s="62">
        <v>10289</v>
      </c>
      <c r="D21" s="62">
        <v>11437</v>
      </c>
      <c r="E21" s="62">
        <v>1982</v>
      </c>
      <c r="F21" s="62">
        <v>1982</v>
      </c>
    </row>
    <row r="22" spans="1:6" ht="12.6" customHeight="1">
      <c r="A22" s="64" t="s">
        <v>23</v>
      </c>
      <c r="B22" s="62">
        <f t="shared" si="0"/>
        <v>6789</v>
      </c>
      <c r="C22" s="62">
        <v>3032</v>
      </c>
      <c r="D22" s="62">
        <v>2779</v>
      </c>
      <c r="E22" s="62">
        <v>444</v>
      </c>
      <c r="F22" s="62">
        <v>534</v>
      </c>
    </row>
    <row r="23" spans="1:6" ht="12.6" customHeight="1">
      <c r="A23" s="64" t="s">
        <v>24</v>
      </c>
      <c r="B23" s="62">
        <f t="shared" si="0"/>
        <v>8709</v>
      </c>
      <c r="C23" s="62">
        <v>3986</v>
      </c>
      <c r="D23" s="62">
        <v>3629</v>
      </c>
      <c r="E23" s="62">
        <v>501</v>
      </c>
      <c r="F23" s="62">
        <v>593</v>
      </c>
    </row>
    <row r="24" spans="1:6" ht="12.6" customHeight="1">
      <c r="A24" s="64" t="s">
        <v>25</v>
      </c>
      <c r="B24" s="62">
        <f t="shared" si="0"/>
        <v>13415</v>
      </c>
      <c r="C24" s="62">
        <v>6707</v>
      </c>
      <c r="D24" s="62">
        <v>5186</v>
      </c>
      <c r="E24" s="62">
        <v>670</v>
      </c>
      <c r="F24" s="62">
        <v>852</v>
      </c>
    </row>
    <row r="25" spans="1:6" ht="12.6" customHeight="1">
      <c r="A25" s="64" t="s">
        <v>26</v>
      </c>
      <c r="B25" s="62">
        <f t="shared" si="0"/>
        <v>24206</v>
      </c>
      <c r="C25" s="62">
        <v>10149</v>
      </c>
      <c r="D25" s="62">
        <v>10519</v>
      </c>
      <c r="E25" s="62">
        <v>1729</v>
      </c>
      <c r="F25" s="62">
        <v>1809</v>
      </c>
    </row>
    <row r="26" spans="1:6" ht="12.6" customHeight="1">
      <c r="A26" s="64" t="s">
        <v>27</v>
      </c>
      <c r="B26" s="62">
        <f t="shared" si="0"/>
        <v>12464</v>
      </c>
      <c r="C26" s="62">
        <v>5284</v>
      </c>
      <c r="D26" s="62">
        <v>5541</v>
      </c>
      <c r="E26" s="62">
        <v>720</v>
      </c>
      <c r="F26" s="62">
        <v>919</v>
      </c>
    </row>
    <row r="27" spans="1:6" ht="12.6" customHeight="1">
      <c r="A27" s="64" t="s">
        <v>28</v>
      </c>
      <c r="B27" s="62">
        <f t="shared" si="0"/>
        <v>16862</v>
      </c>
      <c r="C27" s="62">
        <v>7682</v>
      </c>
      <c r="D27" s="62">
        <v>7029</v>
      </c>
      <c r="E27" s="62">
        <v>859</v>
      </c>
      <c r="F27" s="62">
        <v>1292</v>
      </c>
    </row>
    <row r="28" spans="1:6" ht="12.6" customHeight="1">
      <c r="A28" s="64" t="s">
        <v>29</v>
      </c>
      <c r="B28" s="62">
        <f t="shared" si="0"/>
        <v>46036</v>
      </c>
      <c r="C28" s="62">
        <v>23349</v>
      </c>
      <c r="D28" s="62">
        <v>17973</v>
      </c>
      <c r="E28" s="62">
        <v>2230</v>
      </c>
      <c r="F28" s="62">
        <v>2484</v>
      </c>
    </row>
    <row r="29" spans="1:6" ht="12.6" customHeight="1">
      <c r="A29" s="64" t="s">
        <v>30</v>
      </c>
      <c r="B29" s="62">
        <f t="shared" si="0"/>
        <v>9305</v>
      </c>
      <c r="C29" s="62">
        <v>4372</v>
      </c>
      <c r="D29" s="62">
        <v>3693</v>
      </c>
      <c r="E29" s="62">
        <v>497</v>
      </c>
      <c r="F29" s="62">
        <v>743</v>
      </c>
    </row>
    <row r="30" spans="1:6" ht="12.6" customHeight="1">
      <c r="A30" s="64" t="s">
        <v>31</v>
      </c>
      <c r="B30" s="62">
        <f t="shared" si="0"/>
        <v>32160</v>
      </c>
      <c r="C30" s="62">
        <v>13410</v>
      </c>
      <c r="D30" s="62">
        <v>14753</v>
      </c>
      <c r="E30" s="62">
        <v>1846</v>
      </c>
      <c r="F30" s="62">
        <v>2151</v>
      </c>
    </row>
    <row r="31" spans="1:6" ht="12.6" customHeight="1">
      <c r="A31" s="64" t="s">
        <v>32</v>
      </c>
      <c r="B31" s="62">
        <f t="shared" si="0"/>
        <v>38699</v>
      </c>
      <c r="C31" s="62">
        <v>17636</v>
      </c>
      <c r="D31" s="62">
        <v>16124</v>
      </c>
      <c r="E31" s="62">
        <v>1934</v>
      </c>
      <c r="F31" s="62">
        <v>3005</v>
      </c>
    </row>
    <row r="32" spans="1:6" ht="17.100000000000001" customHeight="1">
      <c r="A32" s="66" t="s">
        <v>33</v>
      </c>
      <c r="B32" s="62">
        <f>SUM(B14:B31)</f>
        <v>417061</v>
      </c>
      <c r="C32" s="62">
        <f>SUM(C14:C31)</f>
        <v>191110</v>
      </c>
      <c r="D32" s="62">
        <f>SUM(D14:D31)</f>
        <v>173078</v>
      </c>
      <c r="E32" s="62">
        <f>SUM(E14:E31)</f>
        <v>23609</v>
      </c>
      <c r="F32" s="62">
        <f>SUM(F14:F31)</f>
        <v>29264</v>
      </c>
    </row>
    <row r="33" spans="1:6" ht="17.100000000000001" customHeight="1">
      <c r="A33" s="68" t="s">
        <v>34</v>
      </c>
      <c r="B33" s="63">
        <f>B13+B32</f>
        <v>614365</v>
      </c>
      <c r="C33" s="63">
        <f>C13+C32</f>
        <v>301499</v>
      </c>
      <c r="D33" s="63">
        <f>D13+D32</f>
        <v>238422</v>
      </c>
      <c r="E33" s="63">
        <f>E13+E32</f>
        <v>31481</v>
      </c>
      <c r="F33" s="63">
        <f>F13+F32</f>
        <v>42963</v>
      </c>
    </row>
    <row r="34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1" sqref="D1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89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23835</v>
      </c>
      <c r="C8" s="62">
        <v>14986</v>
      </c>
      <c r="D8" s="62">
        <v>6516</v>
      </c>
      <c r="E8" s="62">
        <v>649</v>
      </c>
      <c r="F8" s="62">
        <v>1684</v>
      </c>
    </row>
    <row r="9" spans="1:6" ht="12.6" customHeight="1">
      <c r="A9" s="64" t="s">
        <v>10</v>
      </c>
      <c r="B9" s="62">
        <f>SUM(C9:F9)</f>
        <v>27683</v>
      </c>
      <c r="C9" s="62">
        <v>14354</v>
      </c>
      <c r="D9" s="62">
        <v>10127</v>
      </c>
      <c r="E9" s="62">
        <v>1330</v>
      </c>
      <c r="F9" s="62">
        <v>1872</v>
      </c>
    </row>
    <row r="10" spans="1:6" ht="12.6" customHeight="1">
      <c r="A10" s="64" t="s">
        <v>11</v>
      </c>
      <c r="B10" s="62">
        <f>SUM(C10:F10)</f>
        <v>48344</v>
      </c>
      <c r="C10" s="62">
        <v>24957</v>
      </c>
      <c r="D10" s="62">
        <v>17084</v>
      </c>
      <c r="E10" s="62">
        <v>2366</v>
      </c>
      <c r="F10" s="62">
        <v>3937</v>
      </c>
    </row>
    <row r="11" spans="1:6" ht="12.6" customHeight="1">
      <c r="A11" s="64" t="s">
        <v>12</v>
      </c>
      <c r="B11" s="62">
        <f>SUM(C11:F11)</f>
        <v>44318</v>
      </c>
      <c r="C11" s="62">
        <v>24746</v>
      </c>
      <c r="D11" s="62">
        <v>14972</v>
      </c>
      <c r="E11" s="62">
        <v>1592</v>
      </c>
      <c r="F11" s="62">
        <v>3008</v>
      </c>
    </row>
    <row r="12" spans="1:6" ht="12.6" customHeight="1">
      <c r="A12" s="65" t="s">
        <v>13</v>
      </c>
      <c r="B12" s="62">
        <f>SUM(C12:F12)</f>
        <v>52064</v>
      </c>
      <c r="C12" s="62">
        <v>30380</v>
      </c>
      <c r="D12" s="62">
        <v>16417</v>
      </c>
      <c r="E12" s="62">
        <v>1985</v>
      </c>
      <c r="F12" s="62">
        <v>3282</v>
      </c>
    </row>
    <row r="13" spans="1:6" ht="17.100000000000001" customHeight="1">
      <c r="A13" s="66" t="s">
        <v>14</v>
      </c>
      <c r="B13" s="62">
        <f>SUM(B8:B12)</f>
        <v>196244</v>
      </c>
      <c r="C13" s="62">
        <f>SUM(C8:C12)</f>
        <v>109423</v>
      </c>
      <c r="D13" s="62">
        <f>SUM(D8:D12)</f>
        <v>65116</v>
      </c>
      <c r="E13" s="62">
        <f>SUM(E8:E12)</f>
        <v>7922</v>
      </c>
      <c r="F13" s="62">
        <f>SUM(F8:F12)</f>
        <v>13783</v>
      </c>
    </row>
    <row r="14" spans="1:6" ht="12.6" customHeight="1">
      <c r="A14" s="65" t="s">
        <v>15</v>
      </c>
      <c r="B14" s="62">
        <f t="shared" ref="B14:B31" si="0">SUM(C14:F14)</f>
        <v>71358</v>
      </c>
      <c r="C14" s="62">
        <v>34491</v>
      </c>
      <c r="D14" s="62">
        <v>27940</v>
      </c>
      <c r="E14" s="62">
        <v>3606</v>
      </c>
      <c r="F14" s="62">
        <v>5321</v>
      </c>
    </row>
    <row r="15" spans="1:6" ht="12.6" customHeight="1">
      <c r="A15" s="64" t="s">
        <v>71</v>
      </c>
      <c r="B15" s="62">
        <f t="shared" si="0"/>
        <v>7007</v>
      </c>
      <c r="C15" s="62">
        <v>3426</v>
      </c>
      <c r="D15" s="62">
        <v>2732</v>
      </c>
      <c r="E15" s="62">
        <v>428</v>
      </c>
      <c r="F15" s="62">
        <v>421</v>
      </c>
    </row>
    <row r="16" spans="1:6" ht="12.6" customHeight="1">
      <c r="A16" s="64" t="s">
        <v>17</v>
      </c>
      <c r="B16" s="62">
        <f t="shared" si="0"/>
        <v>13086</v>
      </c>
      <c r="C16" s="62">
        <v>5565</v>
      </c>
      <c r="D16" s="62">
        <v>5767</v>
      </c>
      <c r="E16" s="62">
        <v>891</v>
      </c>
      <c r="F16" s="62">
        <v>863</v>
      </c>
    </row>
    <row r="17" spans="1:6" ht="12.6" customHeight="1">
      <c r="A17" s="64" t="s">
        <v>18</v>
      </c>
      <c r="B17" s="62">
        <f t="shared" si="0"/>
        <v>16882</v>
      </c>
      <c r="C17" s="62">
        <v>7665</v>
      </c>
      <c r="D17" s="62">
        <v>6921</v>
      </c>
      <c r="E17" s="62">
        <v>1060</v>
      </c>
      <c r="F17" s="62">
        <v>1236</v>
      </c>
    </row>
    <row r="18" spans="1:6" ht="12.6" customHeight="1">
      <c r="A18" s="64" t="s">
        <v>19</v>
      </c>
      <c r="B18" s="62">
        <f t="shared" si="0"/>
        <v>30336</v>
      </c>
      <c r="C18" s="62">
        <v>13861</v>
      </c>
      <c r="D18" s="62">
        <v>12666</v>
      </c>
      <c r="E18" s="62">
        <v>1663</v>
      </c>
      <c r="F18" s="62">
        <v>2146</v>
      </c>
    </row>
    <row r="19" spans="1:6" ht="12.6" customHeight="1">
      <c r="A19" s="64" t="s">
        <v>20</v>
      </c>
      <c r="B19" s="62">
        <f t="shared" si="0"/>
        <v>10286</v>
      </c>
      <c r="C19" s="62">
        <v>4397</v>
      </c>
      <c r="D19" s="62">
        <v>4553</v>
      </c>
      <c r="E19" s="62">
        <v>593</v>
      </c>
      <c r="F19" s="62">
        <v>743</v>
      </c>
    </row>
    <row r="20" spans="1:6" ht="12.6" customHeight="1">
      <c r="A20" s="64" t="s">
        <v>21</v>
      </c>
      <c r="B20" s="62">
        <f t="shared" si="0"/>
        <v>33234</v>
      </c>
      <c r="C20" s="62">
        <v>14995</v>
      </c>
      <c r="D20" s="62">
        <v>13929</v>
      </c>
      <c r="E20" s="62">
        <v>2061</v>
      </c>
      <c r="F20" s="62">
        <v>2249</v>
      </c>
    </row>
    <row r="21" spans="1:6" ht="12.6" customHeight="1">
      <c r="A21" s="64" t="s">
        <v>22</v>
      </c>
      <c r="B21" s="62">
        <f t="shared" si="0"/>
        <v>25580</v>
      </c>
      <c r="C21" s="62">
        <v>10150</v>
      </c>
      <c r="D21" s="62">
        <v>11456</v>
      </c>
      <c r="E21" s="62">
        <v>2004</v>
      </c>
      <c r="F21" s="62">
        <v>1970</v>
      </c>
    </row>
    <row r="22" spans="1:6" ht="12.6" customHeight="1">
      <c r="A22" s="64" t="s">
        <v>23</v>
      </c>
      <c r="B22" s="62">
        <f t="shared" si="0"/>
        <v>6776</v>
      </c>
      <c r="C22" s="62">
        <v>3047</v>
      </c>
      <c r="D22" s="62">
        <v>2723</v>
      </c>
      <c r="E22" s="62">
        <v>467</v>
      </c>
      <c r="F22" s="62">
        <v>539</v>
      </c>
    </row>
    <row r="23" spans="1:6" ht="12.6" customHeight="1">
      <c r="A23" s="64" t="s">
        <v>24</v>
      </c>
      <c r="B23" s="62">
        <f t="shared" si="0"/>
        <v>8738</v>
      </c>
      <c r="C23" s="62">
        <v>3964</v>
      </c>
      <c r="D23" s="62">
        <v>3673</v>
      </c>
      <c r="E23" s="62">
        <v>497</v>
      </c>
      <c r="F23" s="62">
        <v>604</v>
      </c>
    </row>
    <row r="24" spans="1:6" ht="12.6" customHeight="1">
      <c r="A24" s="64" t="s">
        <v>25</v>
      </c>
      <c r="B24" s="62">
        <f t="shared" si="0"/>
        <v>13452</v>
      </c>
      <c r="C24" s="62">
        <v>6736</v>
      </c>
      <c r="D24" s="62">
        <v>5212</v>
      </c>
      <c r="E24" s="62">
        <v>676</v>
      </c>
      <c r="F24" s="62">
        <v>828</v>
      </c>
    </row>
    <row r="25" spans="1:6" ht="12.6" customHeight="1">
      <c r="A25" s="64" t="s">
        <v>26</v>
      </c>
      <c r="B25" s="62">
        <f t="shared" si="0"/>
        <v>24024</v>
      </c>
      <c r="C25" s="62">
        <v>10031</v>
      </c>
      <c r="D25" s="62">
        <v>10493</v>
      </c>
      <c r="E25" s="62">
        <v>1708</v>
      </c>
      <c r="F25" s="62">
        <v>1792</v>
      </c>
    </row>
    <row r="26" spans="1:6" ht="12.6" customHeight="1">
      <c r="A26" s="64" t="s">
        <v>27</v>
      </c>
      <c r="B26" s="62">
        <f t="shared" si="0"/>
        <v>12363</v>
      </c>
      <c r="C26" s="62">
        <v>5204</v>
      </c>
      <c r="D26" s="62">
        <v>5511</v>
      </c>
      <c r="E26" s="62">
        <v>733</v>
      </c>
      <c r="F26" s="62">
        <v>915</v>
      </c>
    </row>
    <row r="27" spans="1:6" ht="12.6" customHeight="1">
      <c r="A27" s="64" t="s">
        <v>28</v>
      </c>
      <c r="B27" s="62">
        <f t="shared" si="0"/>
        <v>16720</v>
      </c>
      <c r="C27" s="62">
        <v>7544</v>
      </c>
      <c r="D27" s="62">
        <v>7024</v>
      </c>
      <c r="E27" s="62">
        <v>881</v>
      </c>
      <c r="F27" s="62">
        <v>1271</v>
      </c>
    </row>
    <row r="28" spans="1:6" ht="12.6" customHeight="1">
      <c r="A28" s="64" t="s">
        <v>29</v>
      </c>
      <c r="B28" s="62">
        <f t="shared" si="0"/>
        <v>45739</v>
      </c>
      <c r="C28" s="62">
        <v>22999</v>
      </c>
      <c r="D28" s="62">
        <v>17964</v>
      </c>
      <c r="E28" s="62">
        <v>2276</v>
      </c>
      <c r="F28" s="62">
        <v>2500</v>
      </c>
    </row>
    <row r="29" spans="1:6" ht="12.6" customHeight="1">
      <c r="A29" s="64" t="s">
        <v>30</v>
      </c>
      <c r="B29" s="62">
        <f t="shared" si="0"/>
        <v>9249</v>
      </c>
      <c r="C29" s="62">
        <v>4304</v>
      </c>
      <c r="D29" s="62">
        <v>3712</v>
      </c>
      <c r="E29" s="62">
        <v>489</v>
      </c>
      <c r="F29" s="62">
        <v>744</v>
      </c>
    </row>
    <row r="30" spans="1:6" ht="12.6" customHeight="1">
      <c r="A30" s="64" t="s">
        <v>31</v>
      </c>
      <c r="B30" s="62">
        <f t="shared" si="0"/>
        <v>32241</v>
      </c>
      <c r="C30" s="62">
        <v>13524</v>
      </c>
      <c r="D30" s="62">
        <v>14726</v>
      </c>
      <c r="E30" s="62">
        <v>1877</v>
      </c>
      <c r="F30" s="62">
        <v>2114</v>
      </c>
    </row>
    <row r="31" spans="1:6" ht="12.6" customHeight="1">
      <c r="A31" s="64" t="s">
        <v>32</v>
      </c>
      <c r="B31" s="62">
        <f t="shared" si="0"/>
        <v>38350</v>
      </c>
      <c r="C31" s="62">
        <v>17393</v>
      </c>
      <c r="D31" s="62">
        <v>16057</v>
      </c>
      <c r="E31" s="62">
        <v>1913</v>
      </c>
      <c r="F31" s="62">
        <v>2987</v>
      </c>
    </row>
    <row r="32" spans="1:6" ht="17.100000000000001" customHeight="1">
      <c r="A32" s="66" t="s">
        <v>33</v>
      </c>
      <c r="B32" s="62">
        <f>SUM(B14:B31)</f>
        <v>415421</v>
      </c>
      <c r="C32" s="62">
        <f>SUM(C14:C31)</f>
        <v>189296</v>
      </c>
      <c r="D32" s="62">
        <f>SUM(D14:D31)</f>
        <v>173059</v>
      </c>
      <c r="E32" s="62">
        <f>SUM(E14:E31)</f>
        <v>23823</v>
      </c>
      <c r="F32" s="62">
        <f>SUM(F14:F31)</f>
        <v>29243</v>
      </c>
    </row>
    <row r="33" spans="1:6" ht="17.100000000000001" customHeight="1">
      <c r="A33" s="68" t="s">
        <v>34</v>
      </c>
      <c r="B33" s="63">
        <f>B13+B32</f>
        <v>611665</v>
      </c>
      <c r="C33" s="63">
        <f>C13+C32</f>
        <v>298719</v>
      </c>
      <c r="D33" s="63">
        <f>D13+D32</f>
        <v>238175</v>
      </c>
      <c r="E33" s="63">
        <f>E13+E32</f>
        <v>31745</v>
      </c>
      <c r="F33" s="63">
        <f>F13+F32</f>
        <v>43026</v>
      </c>
    </row>
    <row r="34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1" sqref="D1"/>
    </sheetView>
  </sheetViews>
  <sheetFormatPr baseColWidth="10" defaultRowHeight="11.25"/>
  <cols>
    <col min="1" max="1" width="18.7109375" style="2" customWidth="1"/>
    <col min="2" max="2" width="13.28515625" style="2" customWidth="1"/>
    <col min="3" max="6" width="14.85546875" style="2" customWidth="1"/>
    <col min="7" max="16384" width="11.42578125" style="2"/>
  </cols>
  <sheetData>
    <row r="1" spans="1:6" ht="12.75" customHeight="1">
      <c r="A1" s="1" t="s">
        <v>69</v>
      </c>
      <c r="B1" s="1"/>
      <c r="C1" s="1"/>
      <c r="D1" s="1"/>
      <c r="E1" s="1"/>
      <c r="F1" s="1"/>
    </row>
    <row r="2" spans="1:6" ht="12.75" customHeight="1">
      <c r="A2" s="3"/>
      <c r="B2" s="3"/>
      <c r="C2" s="3"/>
      <c r="D2" s="3"/>
      <c r="E2" s="3"/>
      <c r="F2" s="3"/>
    </row>
    <row r="3" spans="1:6" ht="26.1" customHeight="1">
      <c r="A3" s="47" t="s">
        <v>85</v>
      </c>
      <c r="B3" s="55"/>
      <c r="C3" s="55"/>
      <c r="D3" s="55"/>
      <c r="E3" s="55"/>
      <c r="F3" s="55"/>
    </row>
    <row r="4" spans="1:6" ht="12.6" customHeight="1">
      <c r="A4" s="46"/>
      <c r="B4" s="61"/>
      <c r="C4" s="61"/>
      <c r="D4" s="61"/>
      <c r="E4" s="61"/>
      <c r="F4" s="61"/>
    </row>
    <row r="5" spans="1:6" ht="12.6" customHeight="1" thickBot="1">
      <c r="A5" s="72" t="s">
        <v>67</v>
      </c>
      <c r="B5" s="74" t="s">
        <v>68</v>
      </c>
      <c r="C5" s="57" t="s">
        <v>3</v>
      </c>
      <c r="D5" s="57"/>
      <c r="E5" s="57"/>
      <c r="F5" s="58"/>
    </row>
    <row r="6" spans="1:6" ht="12.6" customHeight="1" thickBot="1">
      <c r="A6" s="73"/>
      <c r="B6" s="75"/>
      <c r="C6" s="59" t="s">
        <v>5</v>
      </c>
      <c r="D6" s="59" t="s">
        <v>6</v>
      </c>
      <c r="E6" s="59" t="s">
        <v>7</v>
      </c>
      <c r="F6" s="60" t="s">
        <v>8</v>
      </c>
    </row>
    <row r="7" spans="1:6" ht="12.6" customHeight="1">
      <c r="A7" s="48"/>
      <c r="B7" s="61"/>
      <c r="C7" s="61"/>
      <c r="D7" s="61"/>
      <c r="E7" s="61"/>
      <c r="F7" s="61"/>
    </row>
    <row r="8" spans="1:6" ht="12.6" customHeight="1">
      <c r="A8" s="64" t="s">
        <v>70</v>
      </c>
      <c r="B8" s="62">
        <f>SUM(C8:F8)</f>
        <v>23738</v>
      </c>
      <c r="C8" s="62">
        <v>14808</v>
      </c>
      <c r="D8" s="62">
        <v>6548</v>
      </c>
      <c r="E8" s="62">
        <v>650</v>
      </c>
      <c r="F8" s="62">
        <v>1732</v>
      </c>
    </row>
    <row r="9" spans="1:6" ht="12.6" customHeight="1">
      <c r="A9" s="64" t="s">
        <v>10</v>
      </c>
      <c r="B9" s="62">
        <f>SUM(C9:F9)</f>
        <v>27812</v>
      </c>
      <c r="C9" s="62">
        <v>14315</v>
      </c>
      <c r="D9" s="62">
        <v>10273</v>
      </c>
      <c r="E9" s="62">
        <v>1342</v>
      </c>
      <c r="F9" s="62">
        <v>1882</v>
      </c>
    </row>
    <row r="10" spans="1:6" ht="12.6" customHeight="1">
      <c r="A10" s="64" t="s">
        <v>11</v>
      </c>
      <c r="B10" s="62">
        <f>SUM(C10:F10)</f>
        <v>48088</v>
      </c>
      <c r="C10" s="62">
        <v>24672</v>
      </c>
      <c r="D10" s="62">
        <v>17106</v>
      </c>
      <c r="E10" s="62">
        <v>2361</v>
      </c>
      <c r="F10" s="62">
        <v>3949</v>
      </c>
    </row>
    <row r="11" spans="1:6" ht="12.6" customHeight="1">
      <c r="A11" s="64" t="s">
        <v>12</v>
      </c>
      <c r="B11" s="62">
        <f>SUM(C11:F11)</f>
        <v>44299</v>
      </c>
      <c r="C11" s="62">
        <v>24658</v>
      </c>
      <c r="D11" s="62">
        <v>14982</v>
      </c>
      <c r="E11" s="62">
        <v>1612</v>
      </c>
      <c r="F11" s="62">
        <v>3047</v>
      </c>
    </row>
    <row r="12" spans="1:6" ht="12.6" customHeight="1">
      <c r="A12" s="65" t="s">
        <v>13</v>
      </c>
      <c r="B12" s="62">
        <f>SUM(C12:F12)</f>
        <v>51951</v>
      </c>
      <c r="C12" s="62">
        <v>30254</v>
      </c>
      <c r="D12" s="62">
        <v>16374</v>
      </c>
      <c r="E12" s="62">
        <v>2025</v>
      </c>
      <c r="F12" s="62">
        <v>3298</v>
      </c>
    </row>
    <row r="13" spans="1:6" ht="17.100000000000001" customHeight="1">
      <c r="A13" s="66" t="s">
        <v>14</v>
      </c>
      <c r="B13" s="62">
        <f>SUM(B8:B12)</f>
        <v>195888</v>
      </c>
      <c r="C13" s="62">
        <f>SUM(C8:C12)</f>
        <v>108707</v>
      </c>
      <c r="D13" s="62">
        <f>SUM(D8:D12)</f>
        <v>65283</v>
      </c>
      <c r="E13" s="62">
        <f>SUM(E8:E12)</f>
        <v>7990</v>
      </c>
      <c r="F13" s="62">
        <f>SUM(F8:F12)</f>
        <v>13908</v>
      </c>
    </row>
    <row r="14" spans="1:6" ht="12.6" customHeight="1">
      <c r="A14" s="65" t="s">
        <v>15</v>
      </c>
      <c r="B14" s="62">
        <f t="shared" ref="B14:B31" si="0">SUM(C14:F14)</f>
        <v>70979</v>
      </c>
      <c r="C14" s="62">
        <v>34167</v>
      </c>
      <c r="D14" s="62">
        <v>27929</v>
      </c>
      <c r="E14" s="62">
        <v>3566</v>
      </c>
      <c r="F14" s="62">
        <v>5317</v>
      </c>
    </row>
    <row r="15" spans="1:6" ht="12.6" customHeight="1">
      <c r="A15" s="64" t="s">
        <v>71</v>
      </c>
      <c r="B15" s="62">
        <f t="shared" si="0"/>
        <v>6935</v>
      </c>
      <c r="C15" s="62">
        <v>3380</v>
      </c>
      <c r="D15" s="62">
        <v>2698</v>
      </c>
      <c r="E15" s="62">
        <v>439</v>
      </c>
      <c r="F15" s="62">
        <v>418</v>
      </c>
    </row>
    <row r="16" spans="1:6" ht="12.6" customHeight="1">
      <c r="A16" s="64" t="s">
        <v>17</v>
      </c>
      <c r="B16" s="62">
        <f t="shared" si="0"/>
        <v>13115</v>
      </c>
      <c r="C16" s="62">
        <v>5583</v>
      </c>
      <c r="D16" s="62">
        <v>5763</v>
      </c>
      <c r="E16" s="62">
        <v>897</v>
      </c>
      <c r="F16" s="62">
        <v>872</v>
      </c>
    </row>
    <row r="17" spans="1:6" ht="12.6" customHeight="1">
      <c r="A17" s="64" t="s">
        <v>18</v>
      </c>
      <c r="B17" s="62">
        <f t="shared" si="0"/>
        <v>16905</v>
      </c>
      <c r="C17" s="62">
        <v>7642</v>
      </c>
      <c r="D17" s="62">
        <v>6985</v>
      </c>
      <c r="E17" s="62">
        <v>1054</v>
      </c>
      <c r="F17" s="62">
        <v>1224</v>
      </c>
    </row>
    <row r="18" spans="1:6" ht="12.6" customHeight="1">
      <c r="A18" s="64" t="s">
        <v>19</v>
      </c>
      <c r="B18" s="62">
        <f t="shared" si="0"/>
        <v>30133</v>
      </c>
      <c r="C18" s="62">
        <v>13712</v>
      </c>
      <c r="D18" s="62">
        <v>12580</v>
      </c>
      <c r="E18" s="62">
        <v>1671</v>
      </c>
      <c r="F18" s="62">
        <v>2170</v>
      </c>
    </row>
    <row r="19" spans="1:6" ht="12.6" customHeight="1">
      <c r="A19" s="64" t="s">
        <v>20</v>
      </c>
      <c r="B19" s="62">
        <f t="shared" si="0"/>
        <v>10102</v>
      </c>
      <c r="C19" s="62">
        <v>4293</v>
      </c>
      <c r="D19" s="62">
        <v>4467</v>
      </c>
      <c r="E19" s="62">
        <v>584</v>
      </c>
      <c r="F19" s="62">
        <v>758</v>
      </c>
    </row>
    <row r="20" spans="1:6" ht="12.6" customHeight="1">
      <c r="A20" s="64" t="s">
        <v>21</v>
      </c>
      <c r="B20" s="62">
        <f t="shared" si="0"/>
        <v>32755</v>
      </c>
      <c r="C20" s="62">
        <v>14586</v>
      </c>
      <c r="D20" s="62">
        <v>13860</v>
      </c>
      <c r="E20" s="62">
        <v>2064</v>
      </c>
      <c r="F20" s="62">
        <v>2245</v>
      </c>
    </row>
    <row r="21" spans="1:6" ht="12.6" customHeight="1">
      <c r="A21" s="64" t="s">
        <v>22</v>
      </c>
      <c r="B21" s="62">
        <f t="shared" si="0"/>
        <v>25700</v>
      </c>
      <c r="C21" s="62">
        <v>10158</v>
      </c>
      <c r="D21" s="62">
        <v>11569</v>
      </c>
      <c r="E21" s="62">
        <v>2026</v>
      </c>
      <c r="F21" s="62">
        <v>1947</v>
      </c>
    </row>
    <row r="22" spans="1:6" ht="12.6" customHeight="1">
      <c r="A22" s="64" t="s">
        <v>23</v>
      </c>
      <c r="B22" s="62">
        <f t="shared" si="0"/>
        <v>6538</v>
      </c>
      <c r="C22" s="62">
        <v>2834</v>
      </c>
      <c r="D22" s="62">
        <v>2702</v>
      </c>
      <c r="E22" s="62">
        <v>461</v>
      </c>
      <c r="F22" s="62">
        <v>541</v>
      </c>
    </row>
    <row r="23" spans="1:6" ht="12.6" customHeight="1">
      <c r="A23" s="64" t="s">
        <v>24</v>
      </c>
      <c r="B23" s="62">
        <f t="shared" si="0"/>
        <v>8558</v>
      </c>
      <c r="C23" s="62">
        <v>3817</v>
      </c>
      <c r="D23" s="62">
        <v>3632</v>
      </c>
      <c r="E23" s="62">
        <v>502</v>
      </c>
      <c r="F23" s="62">
        <v>607</v>
      </c>
    </row>
    <row r="24" spans="1:6" ht="12.6" customHeight="1">
      <c r="A24" s="64" t="s">
        <v>25</v>
      </c>
      <c r="B24" s="62">
        <f t="shared" si="0"/>
        <v>13341</v>
      </c>
      <c r="C24" s="62">
        <v>6614</v>
      </c>
      <c r="D24" s="62">
        <v>5194</v>
      </c>
      <c r="E24" s="62">
        <v>694</v>
      </c>
      <c r="F24" s="62">
        <v>839</v>
      </c>
    </row>
    <row r="25" spans="1:6" ht="12.6" customHeight="1">
      <c r="A25" s="64" t="s">
        <v>26</v>
      </c>
      <c r="B25" s="62">
        <f t="shared" si="0"/>
        <v>24093</v>
      </c>
      <c r="C25" s="62">
        <v>10143</v>
      </c>
      <c r="D25" s="62">
        <v>10448</v>
      </c>
      <c r="E25" s="62">
        <v>1697</v>
      </c>
      <c r="F25" s="62">
        <v>1805</v>
      </c>
    </row>
    <row r="26" spans="1:6" ht="12.6" customHeight="1">
      <c r="A26" s="64" t="s">
        <v>27</v>
      </c>
      <c r="B26" s="62">
        <f t="shared" si="0"/>
        <v>12374</v>
      </c>
      <c r="C26" s="62">
        <v>5172</v>
      </c>
      <c r="D26" s="62">
        <v>5545</v>
      </c>
      <c r="E26" s="62">
        <v>748</v>
      </c>
      <c r="F26" s="62">
        <v>909</v>
      </c>
    </row>
    <row r="27" spans="1:6" ht="12.6" customHeight="1">
      <c r="A27" s="64" t="s">
        <v>28</v>
      </c>
      <c r="B27" s="62">
        <f t="shared" si="0"/>
        <v>16704</v>
      </c>
      <c r="C27" s="62">
        <v>7524</v>
      </c>
      <c r="D27" s="62">
        <v>7029</v>
      </c>
      <c r="E27" s="62">
        <v>896</v>
      </c>
      <c r="F27" s="62">
        <v>1255</v>
      </c>
    </row>
    <row r="28" spans="1:6" ht="12.6" customHeight="1">
      <c r="A28" s="64" t="s">
        <v>29</v>
      </c>
      <c r="B28" s="62">
        <f t="shared" si="0"/>
        <v>45783</v>
      </c>
      <c r="C28" s="62">
        <v>22863</v>
      </c>
      <c r="D28" s="62">
        <v>18102</v>
      </c>
      <c r="E28" s="62">
        <v>2281</v>
      </c>
      <c r="F28" s="62">
        <v>2537</v>
      </c>
    </row>
    <row r="29" spans="1:6" ht="12.6" customHeight="1">
      <c r="A29" s="64" t="s">
        <v>30</v>
      </c>
      <c r="B29" s="62">
        <f t="shared" si="0"/>
        <v>9405</v>
      </c>
      <c r="C29" s="62">
        <v>4356</v>
      </c>
      <c r="D29" s="62">
        <v>3798</v>
      </c>
      <c r="E29" s="62">
        <v>503</v>
      </c>
      <c r="F29" s="62">
        <v>748</v>
      </c>
    </row>
    <row r="30" spans="1:6" ht="12.6" customHeight="1">
      <c r="A30" s="64" t="s">
        <v>31</v>
      </c>
      <c r="B30" s="62">
        <f t="shared" si="0"/>
        <v>31934</v>
      </c>
      <c r="C30" s="62">
        <v>13270</v>
      </c>
      <c r="D30" s="62">
        <v>14662</v>
      </c>
      <c r="E30" s="62">
        <v>1884</v>
      </c>
      <c r="F30" s="62">
        <v>2118</v>
      </c>
    </row>
    <row r="31" spans="1:6" ht="12.6" customHeight="1">
      <c r="A31" s="64" t="s">
        <v>32</v>
      </c>
      <c r="B31" s="62">
        <f t="shared" si="0"/>
        <v>37978</v>
      </c>
      <c r="C31" s="62">
        <v>17059</v>
      </c>
      <c r="D31" s="62">
        <v>15972</v>
      </c>
      <c r="E31" s="62">
        <v>1918</v>
      </c>
      <c r="F31" s="62">
        <v>3029</v>
      </c>
    </row>
    <row r="32" spans="1:6" ht="17.100000000000001" customHeight="1">
      <c r="A32" s="66" t="s">
        <v>33</v>
      </c>
      <c r="B32" s="62">
        <f>SUM(B14:B31)</f>
        <v>413332</v>
      </c>
      <c r="C32" s="62">
        <f>SUM(C14:C31)</f>
        <v>187173</v>
      </c>
      <c r="D32" s="62">
        <f>SUM(D14:D31)</f>
        <v>172935</v>
      </c>
      <c r="E32" s="62">
        <f>SUM(E14:E31)</f>
        <v>23885</v>
      </c>
      <c r="F32" s="62">
        <f>SUM(F14:F31)</f>
        <v>29339</v>
      </c>
    </row>
    <row r="33" spans="1:6" ht="17.100000000000001" customHeight="1">
      <c r="A33" s="68" t="s">
        <v>34</v>
      </c>
      <c r="B33" s="63">
        <f>B13+B32</f>
        <v>609220</v>
      </c>
      <c r="C33" s="63">
        <f>C13+C32</f>
        <v>295880</v>
      </c>
      <c r="D33" s="63">
        <f>D13+D32</f>
        <v>238218</v>
      </c>
      <c r="E33" s="63">
        <f>E13+E32</f>
        <v>31875</v>
      </c>
      <c r="F33" s="63">
        <f>F13+F32</f>
        <v>43247</v>
      </c>
    </row>
    <row r="34" spans="1:6" ht="13.5" customHeight="1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1997 nach Familienstand und Stadtbezirken</dc:title>
  <dc:subject>TABELLE</dc:subject>
  <dc:creator>U12A002</dc:creator>
  <dc:description/>
  <cp:lastModifiedBy>Brüssow, Fabian</cp:lastModifiedBy>
  <cp:lastPrinted>2012-09-13T12:42:15Z</cp:lastPrinted>
  <dcterms:created xsi:type="dcterms:W3CDTF">2011-08-15T05:25:22Z</dcterms:created>
  <dcterms:modified xsi:type="dcterms:W3CDTF">2024-02-21T14:02:46Z</dcterms:modified>
</cp:coreProperties>
</file>