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123015\AppData\Roaming\OpenText\DM\Temp\"/>
    </mc:Choice>
  </mc:AlternateContent>
  <bookViews>
    <workbookView xWindow="240" yWindow="30" windowWidth="9720" windowHeight="6510" tabRatio="818" activeTab="1"/>
  </bookViews>
  <sheets>
    <sheet name="Info" sheetId="1" r:id="rId1"/>
    <sheet name="2025" sheetId="41" r:id="rId2"/>
    <sheet name="2023" sheetId="40" r:id="rId3"/>
    <sheet name="2022" sheetId="39" r:id="rId4"/>
    <sheet name="2021" sheetId="38" r:id="rId5"/>
    <sheet name="2020" sheetId="37" r:id="rId6"/>
    <sheet name="2019" sheetId="36" r:id="rId7"/>
    <sheet name="2018" sheetId="35" r:id="rId8"/>
    <sheet name="2017" sheetId="34" r:id="rId9"/>
    <sheet name="2016" sheetId="22" r:id="rId10"/>
    <sheet name="2015" sheetId="21" r:id="rId11"/>
    <sheet name="2014" sheetId="20" r:id="rId12"/>
    <sheet name="2013" sheetId="19" r:id="rId13"/>
    <sheet name="2012" sheetId="18" r:id="rId14"/>
    <sheet name="2011" sheetId="17" r:id="rId15"/>
    <sheet name="2010" sheetId="16" r:id="rId16"/>
    <sheet name="2009" sheetId="15" r:id="rId17"/>
    <sheet name="2008" sheetId="14" r:id="rId18"/>
    <sheet name="2007" sheetId="13" r:id="rId19"/>
    <sheet name="2006" sheetId="23" r:id="rId20"/>
    <sheet name="2005" sheetId="24" r:id="rId21"/>
    <sheet name="2004" sheetId="25" r:id="rId22"/>
    <sheet name="2003" sheetId="26" r:id="rId23"/>
    <sheet name="2002" sheetId="27" r:id="rId24"/>
    <sheet name="2001" sheetId="28" r:id="rId25"/>
    <sheet name="2000" sheetId="29" r:id="rId26"/>
    <sheet name="1999" sheetId="30" r:id="rId27"/>
    <sheet name="1998" sheetId="31" r:id="rId28"/>
    <sheet name="1997" sheetId="32" r:id="rId29"/>
    <sheet name="1996" sheetId="33" r:id="rId30"/>
  </sheets>
  <calcPr calcId="162913"/>
</workbook>
</file>

<file path=xl/calcChain.xml><?xml version="1.0" encoding="utf-8"?>
<calcChain xmlns="http://schemas.openxmlformats.org/spreadsheetml/2006/main">
  <c r="C23" i="41" l="1"/>
  <c r="J23" i="41" l="1"/>
  <c r="I23" i="41"/>
  <c r="G23" i="41"/>
  <c r="F23" i="41"/>
  <c r="D23" i="41"/>
  <c r="B23" i="41"/>
  <c r="H23" i="41" l="1"/>
  <c r="E23" i="41"/>
  <c r="J23" i="40"/>
  <c r="I23" i="40"/>
  <c r="G23" i="40"/>
  <c r="F23" i="40"/>
  <c r="D23" i="40"/>
  <c r="C23" i="40"/>
  <c r="B23" i="40"/>
  <c r="H23" i="40" l="1"/>
  <c r="E23" i="40"/>
  <c r="J23" i="39"/>
  <c r="I23" i="39"/>
  <c r="G23" i="39"/>
  <c r="F23" i="39"/>
  <c r="D23" i="39"/>
  <c r="C23" i="39"/>
  <c r="B23" i="39"/>
  <c r="H23" i="39" l="1"/>
  <c r="E23" i="39"/>
  <c r="B23" i="38"/>
  <c r="J23" i="38" l="1"/>
  <c r="I23" i="38"/>
  <c r="G23" i="38"/>
  <c r="F23" i="38"/>
  <c r="D23" i="38"/>
  <c r="C23" i="38"/>
  <c r="E23" i="38" l="1"/>
  <c r="H23" i="38"/>
  <c r="B23" i="37"/>
  <c r="G23" i="37" l="1"/>
  <c r="F23" i="37"/>
  <c r="D23" i="37"/>
  <c r="C23" i="37"/>
  <c r="J23" i="37"/>
  <c r="I23" i="37"/>
  <c r="H21" i="36"/>
  <c r="E21" i="36"/>
  <c r="B21" i="36"/>
  <c r="G23" i="36"/>
  <c r="F23" i="36"/>
  <c r="D23" i="36"/>
  <c r="C23" i="36"/>
  <c r="E23" i="36"/>
  <c r="J21" i="35"/>
  <c r="I21" i="35"/>
  <c r="H21" i="35" s="1"/>
  <c r="E17" i="35"/>
  <c r="E18" i="35"/>
  <c r="E19" i="35"/>
  <c r="E20" i="35"/>
  <c r="E21" i="35"/>
  <c r="H20" i="36"/>
  <c r="E20" i="36"/>
  <c r="B20" i="36"/>
  <c r="J19" i="36"/>
  <c r="I19" i="36"/>
  <c r="H19" i="36" s="1"/>
  <c r="E19" i="36"/>
  <c r="B19" i="36"/>
  <c r="J18" i="36"/>
  <c r="H18" i="36"/>
  <c r="I18" i="36"/>
  <c r="E18" i="36"/>
  <c r="B18" i="36"/>
  <c r="J17" i="36"/>
  <c r="I17" i="36"/>
  <c r="H17" i="36" s="1"/>
  <c r="E17" i="36"/>
  <c r="B17" i="36"/>
  <c r="J16" i="36"/>
  <c r="I16" i="36"/>
  <c r="E16" i="36"/>
  <c r="B16" i="36"/>
  <c r="J15" i="36"/>
  <c r="I15" i="36"/>
  <c r="E15" i="36"/>
  <c r="B15" i="36"/>
  <c r="J14" i="36"/>
  <c r="I14" i="36"/>
  <c r="H14" i="36"/>
  <c r="E14" i="36"/>
  <c r="B14" i="36"/>
  <c r="J13" i="36"/>
  <c r="I13" i="36"/>
  <c r="H13" i="36" s="1"/>
  <c r="E13" i="36"/>
  <c r="B13" i="36"/>
  <c r="J12" i="36"/>
  <c r="I12" i="36"/>
  <c r="E12" i="36"/>
  <c r="B12" i="36"/>
  <c r="J11" i="36"/>
  <c r="H11" i="36" s="1"/>
  <c r="I11" i="36"/>
  <c r="E11" i="36"/>
  <c r="B11" i="36"/>
  <c r="J10" i="36"/>
  <c r="J23" i="36" s="1"/>
  <c r="I10" i="36"/>
  <c r="E10" i="36"/>
  <c r="B10" i="36"/>
  <c r="B23" i="36" s="1"/>
  <c r="G23" i="35"/>
  <c r="F23" i="35"/>
  <c r="E23" i="35"/>
  <c r="D23" i="35"/>
  <c r="C23" i="35"/>
  <c r="B21" i="35"/>
  <c r="J20" i="35"/>
  <c r="I20" i="35"/>
  <c r="H20" i="35" s="1"/>
  <c r="B20" i="35"/>
  <c r="J19" i="35"/>
  <c r="I19" i="35"/>
  <c r="H19" i="35" s="1"/>
  <c r="B19" i="35"/>
  <c r="J18" i="35"/>
  <c r="H18" i="35"/>
  <c r="I18" i="35"/>
  <c r="B18" i="35"/>
  <c r="J17" i="35"/>
  <c r="I17" i="35"/>
  <c r="H17" i="35" s="1"/>
  <c r="B17" i="35"/>
  <c r="J16" i="35"/>
  <c r="I16" i="35"/>
  <c r="H16" i="35" s="1"/>
  <c r="E16" i="35"/>
  <c r="B16" i="35"/>
  <c r="J15" i="35"/>
  <c r="I15" i="35"/>
  <c r="E15" i="35"/>
  <c r="B15" i="35"/>
  <c r="J14" i="35"/>
  <c r="I14" i="35"/>
  <c r="E14" i="35"/>
  <c r="B14" i="35"/>
  <c r="J13" i="35"/>
  <c r="I13" i="35"/>
  <c r="H13" i="35"/>
  <c r="E13" i="35"/>
  <c r="B13" i="35"/>
  <c r="J12" i="35"/>
  <c r="I12" i="35"/>
  <c r="I23" i="35" s="1"/>
  <c r="E12" i="35"/>
  <c r="B12" i="35"/>
  <c r="J11" i="35"/>
  <c r="H11" i="35"/>
  <c r="I11" i="35"/>
  <c r="E11" i="35"/>
  <c r="B11" i="35"/>
  <c r="J10" i="35"/>
  <c r="I10" i="35"/>
  <c r="E10" i="35"/>
  <c r="B10" i="35"/>
  <c r="G23" i="34"/>
  <c r="F23" i="34"/>
  <c r="E23" i="34" s="1"/>
  <c r="D23" i="34"/>
  <c r="C23" i="34"/>
  <c r="J21" i="34"/>
  <c r="I21" i="34"/>
  <c r="H21" i="34" s="1"/>
  <c r="E21" i="34"/>
  <c r="B21" i="34"/>
  <c r="J20" i="34"/>
  <c r="I20" i="34"/>
  <c r="E20" i="34"/>
  <c r="B20" i="34"/>
  <c r="J19" i="34"/>
  <c r="I19" i="34"/>
  <c r="H19" i="34" s="1"/>
  <c r="E19" i="34"/>
  <c r="B19" i="34"/>
  <c r="J18" i="34"/>
  <c r="I18" i="34"/>
  <c r="H18" i="34" s="1"/>
  <c r="E18" i="34"/>
  <c r="B18" i="34"/>
  <c r="J17" i="34"/>
  <c r="I17" i="34"/>
  <c r="E17" i="34"/>
  <c r="B17" i="34"/>
  <c r="J16" i="34"/>
  <c r="I16" i="34"/>
  <c r="H16" i="34"/>
  <c r="E16" i="34"/>
  <c r="B16" i="34"/>
  <c r="J15" i="34"/>
  <c r="I15" i="34"/>
  <c r="H15" i="34" s="1"/>
  <c r="E15" i="34"/>
  <c r="B15" i="34"/>
  <c r="J14" i="34"/>
  <c r="H14" i="34" s="1"/>
  <c r="I14" i="34"/>
  <c r="E14" i="34"/>
  <c r="B14" i="34"/>
  <c r="J13" i="34"/>
  <c r="H13" i="34" s="1"/>
  <c r="I13" i="34"/>
  <c r="E13" i="34"/>
  <c r="B13" i="34"/>
  <c r="J12" i="34"/>
  <c r="I12" i="34"/>
  <c r="H12" i="34"/>
  <c r="E12" i="34"/>
  <c r="B12" i="34"/>
  <c r="J11" i="34"/>
  <c r="I11" i="34"/>
  <c r="H11" i="34" s="1"/>
  <c r="E11" i="34"/>
  <c r="B11" i="34"/>
  <c r="J10" i="34"/>
  <c r="I10" i="34"/>
  <c r="E10" i="34"/>
  <c r="B10" i="34"/>
  <c r="B23" i="34" s="1"/>
  <c r="G23" i="33"/>
  <c r="F23" i="33"/>
  <c r="D23" i="33"/>
  <c r="C23" i="33"/>
  <c r="J21" i="33"/>
  <c r="I21" i="33"/>
  <c r="H21" i="33" s="1"/>
  <c r="E21" i="33"/>
  <c r="B21" i="33"/>
  <c r="J20" i="33"/>
  <c r="I20" i="33"/>
  <c r="H20" i="33" s="1"/>
  <c r="E20" i="33"/>
  <c r="B20" i="33"/>
  <c r="J19" i="33"/>
  <c r="I19" i="33"/>
  <c r="E19" i="33"/>
  <c r="B19" i="33"/>
  <c r="J18" i="33"/>
  <c r="I18" i="33"/>
  <c r="E18" i="33"/>
  <c r="B18" i="33"/>
  <c r="J17" i="33"/>
  <c r="I17" i="33"/>
  <c r="E17" i="33"/>
  <c r="B17" i="33"/>
  <c r="J16" i="33"/>
  <c r="I16" i="33"/>
  <c r="H16" i="33" s="1"/>
  <c r="E16" i="33"/>
  <c r="B16" i="33"/>
  <c r="J15" i="33"/>
  <c r="I15" i="33"/>
  <c r="E15" i="33"/>
  <c r="B15" i="33"/>
  <c r="J14" i="33"/>
  <c r="I14" i="33"/>
  <c r="H14" i="33" s="1"/>
  <c r="E14" i="33"/>
  <c r="B14" i="33"/>
  <c r="J13" i="33"/>
  <c r="I13" i="33"/>
  <c r="H13" i="33" s="1"/>
  <c r="E13" i="33"/>
  <c r="B13" i="33"/>
  <c r="J12" i="33"/>
  <c r="I12" i="33"/>
  <c r="E12" i="33"/>
  <c r="B12" i="33"/>
  <c r="B23" i="33" s="1"/>
  <c r="J11" i="33"/>
  <c r="I11" i="33"/>
  <c r="H11" i="33"/>
  <c r="E11" i="33"/>
  <c r="B11" i="33"/>
  <c r="J10" i="33"/>
  <c r="I10" i="33"/>
  <c r="H10" i="33" s="1"/>
  <c r="E10" i="33"/>
  <c r="B10" i="33"/>
  <c r="G23" i="32"/>
  <c r="E23" i="32" s="1"/>
  <c r="F23" i="32"/>
  <c r="D23" i="32"/>
  <c r="C23" i="32"/>
  <c r="J21" i="32"/>
  <c r="I21" i="32"/>
  <c r="E21" i="32"/>
  <c r="B21" i="32"/>
  <c r="J20" i="32"/>
  <c r="I20" i="32"/>
  <c r="H20" i="32"/>
  <c r="E20" i="32"/>
  <c r="B20" i="32"/>
  <c r="J19" i="32"/>
  <c r="I19" i="32"/>
  <c r="E19" i="32"/>
  <c r="B19" i="32"/>
  <c r="J18" i="32"/>
  <c r="I18" i="32"/>
  <c r="H18" i="32" s="1"/>
  <c r="E18" i="32"/>
  <c r="B18" i="32"/>
  <c r="J17" i="32"/>
  <c r="I17" i="32"/>
  <c r="H17" i="32" s="1"/>
  <c r="E17" i="32"/>
  <c r="B17" i="32"/>
  <c r="J16" i="32"/>
  <c r="I16" i="32"/>
  <c r="E16" i="32"/>
  <c r="B16" i="32"/>
  <c r="J15" i="32"/>
  <c r="I15" i="32"/>
  <c r="H15" i="32"/>
  <c r="E15" i="32"/>
  <c r="B15" i="32"/>
  <c r="J14" i="32"/>
  <c r="I14" i="32"/>
  <c r="H14" i="32" s="1"/>
  <c r="E14" i="32"/>
  <c r="B14" i="32"/>
  <c r="J13" i="32"/>
  <c r="I13" i="32"/>
  <c r="E13" i="32"/>
  <c r="B13" i="32"/>
  <c r="J12" i="32"/>
  <c r="I12" i="32"/>
  <c r="E12" i="32"/>
  <c r="B12" i="32"/>
  <c r="J11" i="32"/>
  <c r="I11" i="32"/>
  <c r="E11" i="32"/>
  <c r="B11" i="32"/>
  <c r="J10" i="32"/>
  <c r="I10" i="32"/>
  <c r="E10" i="32"/>
  <c r="B10" i="32"/>
  <c r="B23" i="32" s="1"/>
  <c r="G23" i="31"/>
  <c r="F23" i="31"/>
  <c r="E23" i="31" s="1"/>
  <c r="D23" i="31"/>
  <c r="C23" i="31"/>
  <c r="J21" i="31"/>
  <c r="I21" i="31"/>
  <c r="H21" i="31"/>
  <c r="E21" i="31"/>
  <c r="B21" i="31"/>
  <c r="J20" i="31"/>
  <c r="I20" i="31"/>
  <c r="H20" i="31" s="1"/>
  <c r="E20" i="31"/>
  <c r="B20" i="31"/>
  <c r="J19" i="31"/>
  <c r="I19" i="31"/>
  <c r="H19" i="31" s="1"/>
  <c r="E19" i="31"/>
  <c r="B19" i="31"/>
  <c r="J18" i="31"/>
  <c r="I18" i="31"/>
  <c r="H18" i="31" s="1"/>
  <c r="E18" i="31"/>
  <c r="B18" i="31"/>
  <c r="J17" i="31"/>
  <c r="I17" i="31"/>
  <c r="H17" i="31" s="1"/>
  <c r="E17" i="31"/>
  <c r="B17" i="31"/>
  <c r="J16" i="31"/>
  <c r="I16" i="31"/>
  <c r="H16" i="31"/>
  <c r="E16" i="31"/>
  <c r="B16" i="31"/>
  <c r="J15" i="31"/>
  <c r="I15" i="31"/>
  <c r="H15" i="31" s="1"/>
  <c r="E15" i="31"/>
  <c r="B15" i="31"/>
  <c r="J14" i="31"/>
  <c r="I14" i="31"/>
  <c r="H14" i="31" s="1"/>
  <c r="E14" i="31"/>
  <c r="B14" i="31"/>
  <c r="J13" i="31"/>
  <c r="I13" i="31"/>
  <c r="H13" i="31"/>
  <c r="E13" i="31"/>
  <c r="B13" i="31"/>
  <c r="J12" i="31"/>
  <c r="I12" i="31"/>
  <c r="H12" i="31" s="1"/>
  <c r="E12" i="31"/>
  <c r="B12" i="31"/>
  <c r="J11" i="31"/>
  <c r="H11" i="31" s="1"/>
  <c r="I11" i="31"/>
  <c r="E11" i="31"/>
  <c r="B11" i="31"/>
  <c r="J10" i="31"/>
  <c r="I10" i="31"/>
  <c r="E10" i="31"/>
  <c r="B10" i="31"/>
  <c r="G23" i="30"/>
  <c r="F23" i="30"/>
  <c r="D23" i="30"/>
  <c r="C23" i="30"/>
  <c r="J21" i="30"/>
  <c r="I21" i="30"/>
  <c r="E21" i="30"/>
  <c r="B21" i="30"/>
  <c r="J20" i="30"/>
  <c r="I20" i="30"/>
  <c r="H20" i="30" s="1"/>
  <c r="E20" i="30"/>
  <c r="B20" i="30"/>
  <c r="J19" i="30"/>
  <c r="I19" i="30"/>
  <c r="E19" i="30"/>
  <c r="B19" i="30"/>
  <c r="J18" i="30"/>
  <c r="I18" i="30"/>
  <c r="E18" i="30"/>
  <c r="B18" i="30"/>
  <c r="J17" i="30"/>
  <c r="I17" i="30"/>
  <c r="E17" i="30"/>
  <c r="B17" i="30"/>
  <c r="J16" i="30"/>
  <c r="I16" i="30"/>
  <c r="H16" i="30"/>
  <c r="E16" i="30"/>
  <c r="B16" i="30"/>
  <c r="J15" i="30"/>
  <c r="I15" i="30"/>
  <c r="H15" i="30" s="1"/>
  <c r="E15" i="30"/>
  <c r="B15" i="30"/>
  <c r="J14" i="30"/>
  <c r="I14" i="30"/>
  <c r="H14" i="30" s="1"/>
  <c r="E14" i="30"/>
  <c r="B14" i="30"/>
  <c r="J13" i="30"/>
  <c r="I13" i="30"/>
  <c r="E13" i="30"/>
  <c r="B13" i="30"/>
  <c r="J12" i="30"/>
  <c r="I12" i="30"/>
  <c r="H12" i="30"/>
  <c r="E12" i="30"/>
  <c r="B12" i="30"/>
  <c r="J11" i="30"/>
  <c r="I11" i="30"/>
  <c r="H11" i="30" s="1"/>
  <c r="E11" i="30"/>
  <c r="B11" i="30"/>
  <c r="J10" i="30"/>
  <c r="J23" i="30" s="1"/>
  <c r="I10" i="30"/>
  <c r="E10" i="30"/>
  <c r="B10" i="30"/>
  <c r="G23" i="29"/>
  <c r="F23" i="29"/>
  <c r="E23" i="29" s="1"/>
  <c r="D23" i="29"/>
  <c r="C23" i="29"/>
  <c r="J21" i="29"/>
  <c r="I21" i="29"/>
  <c r="E21" i="29"/>
  <c r="B21" i="29"/>
  <c r="J20" i="29"/>
  <c r="H20" i="29" s="1"/>
  <c r="I20" i="29"/>
  <c r="E20" i="29"/>
  <c r="B20" i="29"/>
  <c r="J19" i="29"/>
  <c r="I19" i="29"/>
  <c r="H19" i="29"/>
  <c r="E19" i="29"/>
  <c r="B19" i="29"/>
  <c r="J18" i="29"/>
  <c r="I18" i="29"/>
  <c r="H18" i="29"/>
  <c r="E18" i="29"/>
  <c r="B18" i="29"/>
  <c r="J17" i="29"/>
  <c r="H17" i="29"/>
  <c r="I17" i="29"/>
  <c r="E17" i="29"/>
  <c r="B17" i="29"/>
  <c r="J16" i="29"/>
  <c r="I16" i="29"/>
  <c r="H16" i="29" s="1"/>
  <c r="E16" i="29"/>
  <c r="B16" i="29"/>
  <c r="J15" i="29"/>
  <c r="I15" i="29"/>
  <c r="H15" i="29" s="1"/>
  <c r="E15" i="29"/>
  <c r="B15" i="29"/>
  <c r="J14" i="29"/>
  <c r="I14" i="29"/>
  <c r="H14" i="29" s="1"/>
  <c r="E14" i="29"/>
  <c r="B14" i="29"/>
  <c r="J13" i="29"/>
  <c r="I13" i="29"/>
  <c r="E13" i="29"/>
  <c r="B13" i="29"/>
  <c r="J12" i="29"/>
  <c r="J23" i="29" s="1"/>
  <c r="I12" i="29"/>
  <c r="E12" i="29"/>
  <c r="B12" i="29"/>
  <c r="J11" i="29"/>
  <c r="I11" i="29"/>
  <c r="H11" i="29"/>
  <c r="E11" i="29"/>
  <c r="B11" i="29"/>
  <c r="J10" i="29"/>
  <c r="I10" i="29"/>
  <c r="E10" i="29"/>
  <c r="B10" i="29"/>
  <c r="G23" i="28"/>
  <c r="F23" i="28"/>
  <c r="D23" i="28"/>
  <c r="C23" i="28"/>
  <c r="J21" i="28"/>
  <c r="I21" i="28"/>
  <c r="E21" i="28"/>
  <c r="B21" i="28"/>
  <c r="J20" i="28"/>
  <c r="I20" i="28"/>
  <c r="E20" i="28"/>
  <c r="B20" i="28"/>
  <c r="J19" i="28"/>
  <c r="I19" i="28"/>
  <c r="H19" i="28" s="1"/>
  <c r="E19" i="28"/>
  <c r="B19" i="28"/>
  <c r="J18" i="28"/>
  <c r="I18" i="28"/>
  <c r="H18" i="28" s="1"/>
  <c r="E18" i="28"/>
  <c r="B18" i="28"/>
  <c r="J17" i="28"/>
  <c r="I17" i="28"/>
  <c r="E17" i="28"/>
  <c r="B17" i="28"/>
  <c r="J16" i="28"/>
  <c r="I16" i="28"/>
  <c r="H16" i="28" s="1"/>
  <c r="E16" i="28"/>
  <c r="B16" i="28"/>
  <c r="J15" i="28"/>
  <c r="H15" i="28"/>
  <c r="I15" i="28"/>
  <c r="E15" i="28"/>
  <c r="B15" i="28"/>
  <c r="J14" i="28"/>
  <c r="I14" i="28"/>
  <c r="E14" i="28"/>
  <c r="B14" i="28"/>
  <c r="J13" i="28"/>
  <c r="I13" i="28"/>
  <c r="H13" i="28" s="1"/>
  <c r="E13" i="28"/>
  <c r="B13" i="28"/>
  <c r="J12" i="28"/>
  <c r="H12" i="28"/>
  <c r="I12" i="28"/>
  <c r="E12" i="28"/>
  <c r="B12" i="28"/>
  <c r="J11" i="28"/>
  <c r="H11" i="28" s="1"/>
  <c r="I11" i="28"/>
  <c r="E11" i="28"/>
  <c r="B11" i="28"/>
  <c r="J10" i="28"/>
  <c r="I10" i="28"/>
  <c r="E10" i="28"/>
  <c r="B10" i="28"/>
  <c r="B23" i="28" s="1"/>
  <c r="G23" i="27"/>
  <c r="F23" i="27"/>
  <c r="E23" i="27"/>
  <c r="D23" i="27"/>
  <c r="C23" i="27"/>
  <c r="J21" i="27"/>
  <c r="I21" i="27"/>
  <c r="H21" i="27" s="1"/>
  <c r="E21" i="27"/>
  <c r="B21" i="27"/>
  <c r="J20" i="27"/>
  <c r="I20" i="27"/>
  <c r="E20" i="27"/>
  <c r="B20" i="27"/>
  <c r="J19" i="27"/>
  <c r="I19" i="27"/>
  <c r="E19" i="27"/>
  <c r="B19" i="27"/>
  <c r="J18" i="27"/>
  <c r="I18" i="27"/>
  <c r="H18" i="27" s="1"/>
  <c r="E18" i="27"/>
  <c r="B18" i="27"/>
  <c r="J17" i="27"/>
  <c r="I17" i="27"/>
  <c r="H17" i="27"/>
  <c r="E17" i="27"/>
  <c r="B17" i="27"/>
  <c r="J16" i="27"/>
  <c r="I16" i="27"/>
  <c r="H16" i="27" s="1"/>
  <c r="E16" i="27"/>
  <c r="B16" i="27"/>
  <c r="J15" i="27"/>
  <c r="I15" i="27"/>
  <c r="H15" i="27" s="1"/>
  <c r="E15" i="27"/>
  <c r="B15" i="27"/>
  <c r="J14" i="27"/>
  <c r="I14" i="27"/>
  <c r="H14" i="27"/>
  <c r="E14" i="27"/>
  <c r="B14" i="27"/>
  <c r="J13" i="27"/>
  <c r="I13" i="27"/>
  <c r="I23" i="27" s="1"/>
  <c r="E13" i="27"/>
  <c r="B13" i="27"/>
  <c r="J12" i="27"/>
  <c r="I12" i="27"/>
  <c r="E12" i="27"/>
  <c r="B12" i="27"/>
  <c r="J11" i="27"/>
  <c r="I11" i="27"/>
  <c r="E11" i="27"/>
  <c r="B11" i="27"/>
  <c r="J10" i="27"/>
  <c r="J23" i="27" s="1"/>
  <c r="I10" i="27"/>
  <c r="E10" i="27"/>
  <c r="B10" i="27"/>
  <c r="G23" i="26"/>
  <c r="F23" i="26"/>
  <c r="D23" i="26"/>
  <c r="C23" i="26"/>
  <c r="J21" i="26"/>
  <c r="I21" i="26"/>
  <c r="E21" i="26"/>
  <c r="B21" i="26"/>
  <c r="J20" i="26"/>
  <c r="H20" i="26" s="1"/>
  <c r="I20" i="26"/>
  <c r="E20" i="26"/>
  <c r="B20" i="26"/>
  <c r="J19" i="26"/>
  <c r="H19" i="26" s="1"/>
  <c r="I19" i="26"/>
  <c r="E19" i="26"/>
  <c r="B19" i="26"/>
  <c r="J18" i="26"/>
  <c r="I18" i="26"/>
  <c r="H18" i="26" s="1"/>
  <c r="E18" i="26"/>
  <c r="B18" i="26"/>
  <c r="J17" i="26"/>
  <c r="I17" i="26"/>
  <c r="E17" i="26"/>
  <c r="B17" i="26"/>
  <c r="J16" i="26"/>
  <c r="H16" i="26"/>
  <c r="I16" i="26"/>
  <c r="E16" i="26"/>
  <c r="B16" i="26"/>
  <c r="J15" i="26"/>
  <c r="H15" i="26" s="1"/>
  <c r="I15" i="26"/>
  <c r="E15" i="26"/>
  <c r="B15" i="26"/>
  <c r="J14" i="26"/>
  <c r="H14" i="26" s="1"/>
  <c r="I14" i="26"/>
  <c r="E14" i="26"/>
  <c r="B14" i="26"/>
  <c r="J13" i="26"/>
  <c r="I13" i="26"/>
  <c r="H13" i="26"/>
  <c r="E13" i="26"/>
  <c r="B13" i="26"/>
  <c r="J12" i="26"/>
  <c r="I12" i="26"/>
  <c r="H12" i="26" s="1"/>
  <c r="E12" i="26"/>
  <c r="B12" i="26"/>
  <c r="J11" i="26"/>
  <c r="I11" i="26"/>
  <c r="E11" i="26"/>
  <c r="B11" i="26"/>
  <c r="B23" i="26" s="1"/>
  <c r="J10" i="26"/>
  <c r="I10" i="26"/>
  <c r="H10" i="26"/>
  <c r="I23" i="26"/>
  <c r="E10" i="26"/>
  <c r="B10" i="26"/>
  <c r="G23" i="25"/>
  <c r="F23" i="25"/>
  <c r="E23" i="25" s="1"/>
  <c r="D23" i="25"/>
  <c r="C23" i="25"/>
  <c r="J21" i="25"/>
  <c r="I21" i="25"/>
  <c r="E21" i="25"/>
  <c r="B21" i="25"/>
  <c r="J20" i="25"/>
  <c r="I20" i="25"/>
  <c r="H20" i="25" s="1"/>
  <c r="E20" i="25"/>
  <c r="B20" i="25"/>
  <c r="J19" i="25"/>
  <c r="I19" i="25"/>
  <c r="H19" i="25"/>
  <c r="E19" i="25"/>
  <c r="B19" i="25"/>
  <c r="J18" i="25"/>
  <c r="I18" i="25"/>
  <c r="H18" i="25" s="1"/>
  <c r="E18" i="25"/>
  <c r="B18" i="25"/>
  <c r="J17" i="25"/>
  <c r="I17" i="25"/>
  <c r="E17" i="25"/>
  <c r="B17" i="25"/>
  <c r="J16" i="25"/>
  <c r="I16" i="25"/>
  <c r="E16" i="25"/>
  <c r="B16" i="25"/>
  <c r="B23" i="25" s="1"/>
  <c r="J15" i="25"/>
  <c r="I15" i="25"/>
  <c r="H15" i="25"/>
  <c r="E15" i="25"/>
  <c r="B15" i="25"/>
  <c r="J14" i="25"/>
  <c r="I14" i="25"/>
  <c r="H14" i="25"/>
  <c r="E14" i="25"/>
  <c r="B14" i="25"/>
  <c r="J13" i="25"/>
  <c r="I13" i="25"/>
  <c r="H13" i="25" s="1"/>
  <c r="E13" i="25"/>
  <c r="B13" i="25"/>
  <c r="J12" i="25"/>
  <c r="J23" i="25" s="1"/>
  <c r="I12" i="25"/>
  <c r="H12" i="25" s="1"/>
  <c r="E12" i="25"/>
  <c r="B12" i="25"/>
  <c r="J11" i="25"/>
  <c r="I11" i="25"/>
  <c r="H11" i="25"/>
  <c r="E11" i="25"/>
  <c r="B11" i="25"/>
  <c r="J10" i="25"/>
  <c r="I10" i="25"/>
  <c r="E10" i="25"/>
  <c r="B10" i="25"/>
  <c r="G23" i="24"/>
  <c r="E23" i="24" s="1"/>
  <c r="F23" i="24"/>
  <c r="D23" i="24"/>
  <c r="C23" i="24"/>
  <c r="J21" i="24"/>
  <c r="I21" i="24"/>
  <c r="H21" i="24" s="1"/>
  <c r="E21" i="24"/>
  <c r="B21" i="24"/>
  <c r="J20" i="24"/>
  <c r="I20" i="24"/>
  <c r="H20" i="24"/>
  <c r="E20" i="24"/>
  <c r="B20" i="24"/>
  <c r="J19" i="24"/>
  <c r="I19" i="24"/>
  <c r="H19" i="24" s="1"/>
  <c r="E19" i="24"/>
  <c r="B19" i="24"/>
  <c r="J18" i="24"/>
  <c r="I18" i="24"/>
  <c r="H18" i="24" s="1"/>
  <c r="E18" i="24"/>
  <c r="B18" i="24"/>
  <c r="J17" i="24"/>
  <c r="I17" i="24"/>
  <c r="E17" i="24"/>
  <c r="B17" i="24"/>
  <c r="J16" i="24"/>
  <c r="J23" i="24" s="1"/>
  <c r="I16" i="24"/>
  <c r="E16" i="24"/>
  <c r="B16" i="24"/>
  <c r="J15" i="24"/>
  <c r="I15" i="24"/>
  <c r="H15" i="24" s="1"/>
  <c r="E15" i="24"/>
  <c r="B15" i="24"/>
  <c r="J14" i="24"/>
  <c r="I14" i="24"/>
  <c r="I23" i="24" s="1"/>
  <c r="E14" i="24"/>
  <c r="B14" i="24"/>
  <c r="J13" i="24"/>
  <c r="H13" i="24"/>
  <c r="I13" i="24"/>
  <c r="E13" i="24"/>
  <c r="B13" i="24"/>
  <c r="J12" i="24"/>
  <c r="I12" i="24"/>
  <c r="E12" i="24"/>
  <c r="B12" i="24"/>
  <c r="J11" i="24"/>
  <c r="H11" i="24" s="1"/>
  <c r="I11" i="24"/>
  <c r="E11" i="24"/>
  <c r="B11" i="24"/>
  <c r="B23" i="24" s="1"/>
  <c r="J10" i="24"/>
  <c r="I10" i="24"/>
  <c r="H10" i="24"/>
  <c r="E10" i="24"/>
  <c r="B10" i="24"/>
  <c r="G23" i="23"/>
  <c r="F23" i="23"/>
  <c r="D23" i="23"/>
  <c r="C23" i="23"/>
  <c r="J21" i="23"/>
  <c r="I21" i="23"/>
  <c r="E21" i="23"/>
  <c r="B21" i="23"/>
  <c r="J20" i="23"/>
  <c r="I20" i="23"/>
  <c r="E20" i="23"/>
  <c r="B20" i="23"/>
  <c r="J19" i="23"/>
  <c r="I19" i="23"/>
  <c r="E19" i="23"/>
  <c r="B19" i="23"/>
  <c r="J18" i="23"/>
  <c r="I18" i="23"/>
  <c r="E18" i="23"/>
  <c r="B18" i="23"/>
  <c r="J17" i="23"/>
  <c r="H17" i="23" s="1"/>
  <c r="I17" i="23"/>
  <c r="E17" i="23"/>
  <c r="B17" i="23"/>
  <c r="J16" i="23"/>
  <c r="I16" i="23"/>
  <c r="E16" i="23"/>
  <c r="B16" i="23"/>
  <c r="J15" i="23"/>
  <c r="I15" i="23"/>
  <c r="E15" i="23"/>
  <c r="B15" i="23"/>
  <c r="J14" i="23"/>
  <c r="I14" i="23"/>
  <c r="E14" i="23"/>
  <c r="B14" i="23"/>
  <c r="J13" i="23"/>
  <c r="I13" i="23"/>
  <c r="E13" i="23"/>
  <c r="B13" i="23"/>
  <c r="J12" i="23"/>
  <c r="H12" i="23" s="1"/>
  <c r="I12" i="23"/>
  <c r="E12" i="23"/>
  <c r="B12" i="23"/>
  <c r="J11" i="23"/>
  <c r="I11" i="23"/>
  <c r="E11" i="23"/>
  <c r="B11" i="23"/>
  <c r="B23" i="23" s="1"/>
  <c r="J10" i="23"/>
  <c r="J23" i="23" s="1"/>
  <c r="I10" i="23"/>
  <c r="H10" i="23"/>
  <c r="I23" i="23"/>
  <c r="H23" i="23" s="1"/>
  <c r="E10" i="23"/>
  <c r="B10" i="23"/>
  <c r="J10" i="15"/>
  <c r="J11" i="15"/>
  <c r="J12" i="15"/>
  <c r="J13" i="15"/>
  <c r="J14" i="15"/>
  <c r="J15" i="15"/>
  <c r="H15" i="15"/>
  <c r="J16" i="15"/>
  <c r="J17" i="15"/>
  <c r="J18" i="15"/>
  <c r="J19" i="15"/>
  <c r="J20" i="15"/>
  <c r="J21" i="15"/>
  <c r="I11" i="15"/>
  <c r="H11" i="15"/>
  <c r="I12" i="15"/>
  <c r="H12" i="15"/>
  <c r="I13" i="15"/>
  <c r="H13" i="15"/>
  <c r="I14" i="15"/>
  <c r="H14" i="15"/>
  <c r="I15" i="15"/>
  <c r="I16" i="15"/>
  <c r="H16" i="15" s="1"/>
  <c r="I17" i="15"/>
  <c r="H17" i="15" s="1"/>
  <c r="I18" i="15"/>
  <c r="H18" i="15" s="1"/>
  <c r="I19" i="15"/>
  <c r="H19" i="15" s="1"/>
  <c r="I20" i="15"/>
  <c r="H20" i="15" s="1"/>
  <c r="I21" i="15"/>
  <c r="G23" i="22"/>
  <c r="F23" i="22"/>
  <c r="D23" i="22"/>
  <c r="C23" i="22"/>
  <c r="J21" i="22"/>
  <c r="I21" i="22"/>
  <c r="E21" i="22"/>
  <c r="B21" i="22"/>
  <c r="J20" i="22"/>
  <c r="I20" i="22"/>
  <c r="E20" i="22"/>
  <c r="B20" i="22"/>
  <c r="J19" i="22"/>
  <c r="H19" i="22" s="1"/>
  <c r="I19" i="22"/>
  <c r="E19" i="22"/>
  <c r="B19" i="22"/>
  <c r="J18" i="22"/>
  <c r="I18" i="22"/>
  <c r="E18" i="22"/>
  <c r="B18" i="22"/>
  <c r="J17" i="22"/>
  <c r="I17" i="22"/>
  <c r="H17" i="22"/>
  <c r="E17" i="22"/>
  <c r="B17" i="22"/>
  <c r="J16" i="22"/>
  <c r="I16" i="22"/>
  <c r="H16" i="22"/>
  <c r="E16" i="22"/>
  <c r="B16" i="22"/>
  <c r="J15" i="22"/>
  <c r="I15" i="22"/>
  <c r="E15" i="22"/>
  <c r="B15" i="22"/>
  <c r="J14" i="22"/>
  <c r="I14" i="22"/>
  <c r="H14" i="22" s="1"/>
  <c r="E14" i="22"/>
  <c r="B14" i="22"/>
  <c r="J13" i="22"/>
  <c r="I13" i="22"/>
  <c r="E13" i="22"/>
  <c r="B13" i="22"/>
  <c r="J12" i="22"/>
  <c r="I12" i="22"/>
  <c r="E12" i="22"/>
  <c r="B12" i="22"/>
  <c r="J11" i="22"/>
  <c r="H11" i="22" s="1"/>
  <c r="I11" i="22"/>
  <c r="E11" i="22"/>
  <c r="B11" i="22"/>
  <c r="J10" i="22"/>
  <c r="I10" i="22"/>
  <c r="H10" i="22" s="1"/>
  <c r="I23" i="22"/>
  <c r="E10" i="22"/>
  <c r="B10" i="22"/>
  <c r="G23" i="21"/>
  <c r="E23" i="21" s="1"/>
  <c r="F23" i="21"/>
  <c r="D23" i="21"/>
  <c r="C23" i="21"/>
  <c r="J21" i="21"/>
  <c r="I21" i="21"/>
  <c r="E21" i="21"/>
  <c r="B21" i="21"/>
  <c r="J20" i="21"/>
  <c r="I20" i="21"/>
  <c r="H20" i="21" s="1"/>
  <c r="E20" i="21"/>
  <c r="B20" i="21"/>
  <c r="J19" i="21"/>
  <c r="I19" i="21"/>
  <c r="H19" i="21" s="1"/>
  <c r="E19" i="21"/>
  <c r="B19" i="21"/>
  <c r="J18" i="21"/>
  <c r="H18" i="21"/>
  <c r="I18" i="21"/>
  <c r="E18" i="21"/>
  <c r="B18" i="21"/>
  <c r="J17" i="21"/>
  <c r="I17" i="21"/>
  <c r="E17" i="21"/>
  <c r="B17" i="21"/>
  <c r="J16" i="21"/>
  <c r="H16" i="21" s="1"/>
  <c r="I16" i="21"/>
  <c r="E16" i="21"/>
  <c r="B16" i="21"/>
  <c r="J15" i="21"/>
  <c r="I15" i="21"/>
  <c r="H15" i="21" s="1"/>
  <c r="E15" i="21"/>
  <c r="B15" i="21"/>
  <c r="J14" i="21"/>
  <c r="I14" i="21"/>
  <c r="E14" i="21"/>
  <c r="B14" i="21"/>
  <c r="J13" i="21"/>
  <c r="H13" i="21"/>
  <c r="I13" i="21"/>
  <c r="E13" i="21"/>
  <c r="B13" i="21"/>
  <c r="J12" i="21"/>
  <c r="H12" i="21" s="1"/>
  <c r="I12" i="21"/>
  <c r="E12" i="21"/>
  <c r="B12" i="21"/>
  <c r="J11" i="21"/>
  <c r="I11" i="21"/>
  <c r="E11" i="21"/>
  <c r="B11" i="21"/>
  <c r="J10" i="21"/>
  <c r="H10" i="21" s="1"/>
  <c r="I10" i="21"/>
  <c r="I23" i="21" s="1"/>
  <c r="H23" i="21" s="1"/>
  <c r="E10" i="21"/>
  <c r="B10" i="21"/>
  <c r="B23" i="21"/>
  <c r="G23" i="20"/>
  <c r="F23" i="20"/>
  <c r="D23" i="20"/>
  <c r="C23" i="20"/>
  <c r="J21" i="20"/>
  <c r="I21" i="20"/>
  <c r="H21" i="20"/>
  <c r="E21" i="20"/>
  <c r="B21" i="20"/>
  <c r="J20" i="20"/>
  <c r="I20" i="20"/>
  <c r="H20" i="20" s="1"/>
  <c r="E20" i="20"/>
  <c r="B20" i="20"/>
  <c r="J19" i="20"/>
  <c r="H19" i="20"/>
  <c r="I19" i="20"/>
  <c r="E19" i="20"/>
  <c r="B19" i="20"/>
  <c r="J18" i="20"/>
  <c r="I18" i="20"/>
  <c r="E18" i="20"/>
  <c r="B18" i="20"/>
  <c r="J17" i="20"/>
  <c r="H17" i="20" s="1"/>
  <c r="I17" i="20"/>
  <c r="E17" i="20"/>
  <c r="B17" i="20"/>
  <c r="J16" i="20"/>
  <c r="I16" i="20"/>
  <c r="H16" i="20"/>
  <c r="E16" i="20"/>
  <c r="B16" i="20"/>
  <c r="J15" i="20"/>
  <c r="I15" i="20"/>
  <c r="I23" i="20" s="1"/>
  <c r="H15" i="20"/>
  <c r="E15" i="20"/>
  <c r="B15" i="20"/>
  <c r="J14" i="20"/>
  <c r="H14" i="20"/>
  <c r="I14" i="20"/>
  <c r="E14" i="20"/>
  <c r="B14" i="20"/>
  <c r="J13" i="20"/>
  <c r="H13" i="20" s="1"/>
  <c r="I13" i="20"/>
  <c r="E13" i="20"/>
  <c r="B13" i="20"/>
  <c r="J12" i="20"/>
  <c r="I12" i="20"/>
  <c r="E12" i="20"/>
  <c r="B12" i="20"/>
  <c r="J11" i="20"/>
  <c r="I11" i="20"/>
  <c r="E11" i="20"/>
  <c r="B11" i="20"/>
  <c r="J10" i="20"/>
  <c r="I10" i="20"/>
  <c r="E10" i="20"/>
  <c r="B10" i="20"/>
  <c r="B23" i="20" s="1"/>
  <c r="G23" i="19"/>
  <c r="F23" i="19"/>
  <c r="E23" i="19" s="1"/>
  <c r="D23" i="19"/>
  <c r="C23" i="19"/>
  <c r="J21" i="19"/>
  <c r="H21" i="19"/>
  <c r="I21" i="19"/>
  <c r="E21" i="19"/>
  <c r="B21" i="19"/>
  <c r="J20" i="19"/>
  <c r="H20" i="19" s="1"/>
  <c r="I20" i="19"/>
  <c r="E20" i="19"/>
  <c r="B20" i="19"/>
  <c r="J19" i="19"/>
  <c r="I19" i="19"/>
  <c r="H19" i="19" s="1"/>
  <c r="E19" i="19"/>
  <c r="B19" i="19"/>
  <c r="J18" i="19"/>
  <c r="I18" i="19"/>
  <c r="H18" i="19"/>
  <c r="E18" i="19"/>
  <c r="B18" i="19"/>
  <c r="J17" i="19"/>
  <c r="I17" i="19"/>
  <c r="H17" i="19" s="1"/>
  <c r="E17" i="19"/>
  <c r="B17" i="19"/>
  <c r="J16" i="19"/>
  <c r="I16" i="19"/>
  <c r="H16" i="19"/>
  <c r="E16" i="19"/>
  <c r="B16" i="19"/>
  <c r="J15" i="19"/>
  <c r="I15" i="19"/>
  <c r="E15" i="19"/>
  <c r="B15" i="19"/>
  <c r="J14" i="19"/>
  <c r="H14" i="19"/>
  <c r="I14" i="19"/>
  <c r="E14" i="19"/>
  <c r="B14" i="19"/>
  <c r="J13" i="19"/>
  <c r="H13" i="19" s="1"/>
  <c r="I13" i="19"/>
  <c r="E13" i="19"/>
  <c r="B13" i="19"/>
  <c r="J12" i="19"/>
  <c r="I12" i="19"/>
  <c r="E12" i="19"/>
  <c r="B12" i="19"/>
  <c r="J11" i="19"/>
  <c r="I11" i="19"/>
  <c r="E11" i="19"/>
  <c r="B11" i="19"/>
  <c r="J10" i="19"/>
  <c r="J23" i="19" s="1"/>
  <c r="I10" i="19"/>
  <c r="E10" i="19"/>
  <c r="B10" i="19"/>
  <c r="B10" i="18"/>
  <c r="E10" i="18"/>
  <c r="I10" i="18"/>
  <c r="H10" i="18" s="1"/>
  <c r="J10" i="18"/>
  <c r="B11" i="18"/>
  <c r="E11" i="18"/>
  <c r="I11" i="18"/>
  <c r="J11" i="18"/>
  <c r="J23" i="18" s="1"/>
  <c r="B12" i="18"/>
  <c r="B23" i="18" s="1"/>
  <c r="E12" i="18"/>
  <c r="I12" i="18"/>
  <c r="J12" i="18"/>
  <c r="B13" i="18"/>
  <c r="E13" i="18"/>
  <c r="I13" i="18"/>
  <c r="J13" i="18"/>
  <c r="H13" i="18"/>
  <c r="B14" i="18"/>
  <c r="E14" i="18"/>
  <c r="I14" i="18"/>
  <c r="H14" i="18" s="1"/>
  <c r="J14" i="18"/>
  <c r="B15" i="18"/>
  <c r="E15" i="18"/>
  <c r="I15" i="18"/>
  <c r="H15" i="18" s="1"/>
  <c r="J15" i="18"/>
  <c r="B16" i="18"/>
  <c r="E16" i="18"/>
  <c r="I16" i="18"/>
  <c r="J16" i="18"/>
  <c r="B17" i="18"/>
  <c r="E17" i="18"/>
  <c r="I17" i="18"/>
  <c r="J17" i="18"/>
  <c r="B18" i="18"/>
  <c r="E18" i="18"/>
  <c r="I18" i="18"/>
  <c r="J18" i="18"/>
  <c r="B19" i="18"/>
  <c r="E19" i="18"/>
  <c r="I19" i="18"/>
  <c r="H19" i="18"/>
  <c r="J19" i="18"/>
  <c r="B20" i="18"/>
  <c r="E20" i="18"/>
  <c r="I20" i="18"/>
  <c r="H20" i="18" s="1"/>
  <c r="J20" i="18"/>
  <c r="B21" i="18"/>
  <c r="E21" i="18"/>
  <c r="I21" i="18"/>
  <c r="H21" i="18" s="1"/>
  <c r="J21" i="18"/>
  <c r="C23" i="18"/>
  <c r="D23" i="18"/>
  <c r="F23" i="18"/>
  <c r="G23" i="18"/>
  <c r="J21" i="17"/>
  <c r="I21" i="17"/>
  <c r="J20" i="17"/>
  <c r="I20" i="17"/>
  <c r="H20" i="17"/>
  <c r="J19" i="17"/>
  <c r="J18" i="17"/>
  <c r="I19" i="17"/>
  <c r="H19" i="17"/>
  <c r="I18" i="17"/>
  <c r="H18" i="17" s="1"/>
  <c r="J17" i="17"/>
  <c r="I17" i="17"/>
  <c r="H17" i="17" s="1"/>
  <c r="J16" i="17"/>
  <c r="I16" i="17"/>
  <c r="H16" i="17"/>
  <c r="J15" i="17"/>
  <c r="I15" i="17"/>
  <c r="J14" i="17"/>
  <c r="I14" i="17"/>
  <c r="H14" i="17" s="1"/>
  <c r="J13" i="17"/>
  <c r="I13" i="17"/>
  <c r="H13" i="17"/>
  <c r="J12" i="17"/>
  <c r="H12" i="17" s="1"/>
  <c r="I12" i="17"/>
  <c r="J11" i="17"/>
  <c r="J23" i="17" s="1"/>
  <c r="I11" i="17"/>
  <c r="H11" i="17" s="1"/>
  <c r="J10" i="17"/>
  <c r="H10" i="17"/>
  <c r="I10" i="17"/>
  <c r="B10" i="17"/>
  <c r="E10" i="17"/>
  <c r="B11" i="17"/>
  <c r="E11" i="17"/>
  <c r="B12" i="17"/>
  <c r="E12" i="17"/>
  <c r="B13" i="17"/>
  <c r="E13" i="17"/>
  <c r="B14" i="17"/>
  <c r="E14" i="17"/>
  <c r="B15" i="17"/>
  <c r="E15" i="17"/>
  <c r="B16" i="17"/>
  <c r="E16" i="17"/>
  <c r="B17" i="17"/>
  <c r="E17" i="17"/>
  <c r="B18" i="17"/>
  <c r="E18" i="17"/>
  <c r="B19" i="17"/>
  <c r="E19" i="17"/>
  <c r="B20" i="17"/>
  <c r="E20" i="17"/>
  <c r="B21" i="17"/>
  <c r="E21" i="17"/>
  <c r="C23" i="17"/>
  <c r="D23" i="17"/>
  <c r="F23" i="17"/>
  <c r="E23" i="17" s="1"/>
  <c r="G23" i="17"/>
  <c r="E21" i="15"/>
  <c r="E20" i="15"/>
  <c r="E19" i="15"/>
  <c r="E18" i="15"/>
  <c r="E17" i="15"/>
  <c r="E16" i="15"/>
  <c r="E15" i="15"/>
  <c r="E14" i="15"/>
  <c r="E13" i="15"/>
  <c r="E12" i="15"/>
  <c r="E11" i="15"/>
  <c r="E10" i="15"/>
  <c r="J11" i="16"/>
  <c r="I11" i="16"/>
  <c r="H11" i="16" s="1"/>
  <c r="B10" i="16"/>
  <c r="B23" i="16" s="1"/>
  <c r="E10" i="16"/>
  <c r="I10" i="16"/>
  <c r="J10" i="16"/>
  <c r="J23" i="16" s="1"/>
  <c r="B11" i="16"/>
  <c r="E11" i="16"/>
  <c r="B12" i="16"/>
  <c r="E12" i="16"/>
  <c r="I12" i="16"/>
  <c r="H12" i="16" s="1"/>
  <c r="J12" i="16"/>
  <c r="B13" i="16"/>
  <c r="E13" i="16"/>
  <c r="I13" i="16"/>
  <c r="J13" i="16"/>
  <c r="B14" i="16"/>
  <c r="E14" i="16"/>
  <c r="I14" i="16"/>
  <c r="H14" i="16" s="1"/>
  <c r="J14" i="16"/>
  <c r="B15" i="16"/>
  <c r="E15" i="16"/>
  <c r="I15" i="16"/>
  <c r="H15" i="16"/>
  <c r="J15" i="16"/>
  <c r="B16" i="16"/>
  <c r="E16" i="16"/>
  <c r="I16" i="16"/>
  <c r="J16" i="16"/>
  <c r="B17" i="16"/>
  <c r="E17" i="16"/>
  <c r="I17" i="16"/>
  <c r="J17" i="16"/>
  <c r="H17" i="16" s="1"/>
  <c r="B18" i="16"/>
  <c r="E18" i="16"/>
  <c r="I18" i="16"/>
  <c r="H18" i="16" s="1"/>
  <c r="J18" i="16"/>
  <c r="B19" i="16"/>
  <c r="E19" i="16"/>
  <c r="I19" i="16"/>
  <c r="H19" i="16" s="1"/>
  <c r="J19" i="16"/>
  <c r="B20" i="16"/>
  <c r="E20" i="16"/>
  <c r="I20" i="16"/>
  <c r="J20" i="16"/>
  <c r="B21" i="16"/>
  <c r="E21" i="16"/>
  <c r="I21" i="16"/>
  <c r="J21" i="16"/>
  <c r="C23" i="16"/>
  <c r="D23" i="16"/>
  <c r="F23" i="16"/>
  <c r="G23" i="16"/>
  <c r="E23" i="16" s="1"/>
  <c r="B10" i="15"/>
  <c r="I10" i="15"/>
  <c r="I23" i="15"/>
  <c r="H23" i="15" s="1"/>
  <c r="B11" i="15"/>
  <c r="B23" i="15" s="1"/>
  <c r="B12" i="15"/>
  <c r="B13" i="15"/>
  <c r="B14" i="15"/>
  <c r="B15" i="15"/>
  <c r="B16" i="15"/>
  <c r="B17" i="15"/>
  <c r="B18" i="15"/>
  <c r="B19" i="15"/>
  <c r="B20" i="15"/>
  <c r="B21" i="15"/>
  <c r="H21" i="15"/>
  <c r="C23" i="15"/>
  <c r="D23" i="15"/>
  <c r="F23" i="15"/>
  <c r="E23" i="15"/>
  <c r="G23" i="15"/>
  <c r="E11" i="14"/>
  <c r="B10" i="14"/>
  <c r="E10" i="14"/>
  <c r="I10" i="14"/>
  <c r="J10" i="14"/>
  <c r="B11" i="14"/>
  <c r="I11" i="14"/>
  <c r="H11" i="14" s="1"/>
  <c r="J11" i="14"/>
  <c r="B12" i="14"/>
  <c r="E12" i="14"/>
  <c r="I12" i="14"/>
  <c r="J12" i="14"/>
  <c r="B13" i="14"/>
  <c r="E13" i="14"/>
  <c r="I13" i="14"/>
  <c r="J13" i="14"/>
  <c r="J23" i="14" s="1"/>
  <c r="H13" i="14"/>
  <c r="B14" i="14"/>
  <c r="E14" i="14"/>
  <c r="I14" i="14"/>
  <c r="J14" i="14"/>
  <c r="B15" i="14"/>
  <c r="E15" i="14"/>
  <c r="I15" i="14"/>
  <c r="H15" i="14"/>
  <c r="J15" i="14"/>
  <c r="B16" i="14"/>
  <c r="E16" i="14"/>
  <c r="I16" i="14"/>
  <c r="H16" i="14" s="1"/>
  <c r="J16" i="14"/>
  <c r="B17" i="14"/>
  <c r="E17" i="14"/>
  <c r="I17" i="14"/>
  <c r="H17" i="14" s="1"/>
  <c r="J17" i="14"/>
  <c r="B18" i="14"/>
  <c r="E18" i="14"/>
  <c r="I18" i="14"/>
  <c r="H18" i="14" s="1"/>
  <c r="J18" i="14"/>
  <c r="B19" i="14"/>
  <c r="E19" i="14"/>
  <c r="I19" i="14"/>
  <c r="H19" i="14" s="1"/>
  <c r="J19" i="14"/>
  <c r="B20" i="14"/>
  <c r="E20" i="14"/>
  <c r="I20" i="14"/>
  <c r="J20" i="14"/>
  <c r="H20" i="14" s="1"/>
  <c r="B21" i="14"/>
  <c r="B23" i="14" s="1"/>
  <c r="E21" i="14"/>
  <c r="I21" i="14"/>
  <c r="J21" i="14"/>
  <c r="C23" i="14"/>
  <c r="D23" i="14"/>
  <c r="F23" i="14"/>
  <c r="G23" i="14"/>
  <c r="E23" i="14" s="1"/>
  <c r="J21" i="13"/>
  <c r="I21" i="13"/>
  <c r="H21" i="13"/>
  <c r="E21" i="13"/>
  <c r="B21" i="13"/>
  <c r="J20" i="13"/>
  <c r="I20" i="13"/>
  <c r="H20" i="13"/>
  <c r="E20" i="13"/>
  <c r="B20" i="13"/>
  <c r="J19" i="13"/>
  <c r="I19" i="13"/>
  <c r="H19" i="13" s="1"/>
  <c r="E19" i="13"/>
  <c r="B19" i="13"/>
  <c r="J18" i="13"/>
  <c r="I18" i="13"/>
  <c r="E18" i="13"/>
  <c r="B18" i="13"/>
  <c r="J17" i="13"/>
  <c r="I17" i="13"/>
  <c r="H17" i="13" s="1"/>
  <c r="E17" i="13"/>
  <c r="B17" i="13"/>
  <c r="J16" i="13"/>
  <c r="I16" i="13"/>
  <c r="H16" i="13" s="1"/>
  <c r="E16" i="13"/>
  <c r="B16" i="13"/>
  <c r="J15" i="13"/>
  <c r="I15" i="13"/>
  <c r="H15" i="13" s="1"/>
  <c r="E15" i="13"/>
  <c r="B15" i="13"/>
  <c r="J14" i="13"/>
  <c r="H14" i="13" s="1"/>
  <c r="I14" i="13"/>
  <c r="E14" i="13"/>
  <c r="B14" i="13"/>
  <c r="J13" i="13"/>
  <c r="I13" i="13"/>
  <c r="H13" i="13" s="1"/>
  <c r="E13" i="13"/>
  <c r="B13" i="13"/>
  <c r="J12" i="13"/>
  <c r="I12" i="13"/>
  <c r="H12" i="13"/>
  <c r="E12" i="13"/>
  <c r="B12" i="13"/>
  <c r="J11" i="13"/>
  <c r="I11" i="13"/>
  <c r="H11" i="13" s="1"/>
  <c r="E11" i="13"/>
  <c r="B11" i="13"/>
  <c r="B10" i="13"/>
  <c r="B23" i="13" s="1"/>
  <c r="E10" i="13"/>
  <c r="I10" i="13"/>
  <c r="J10" i="13"/>
  <c r="J23" i="13" s="1"/>
  <c r="C23" i="13"/>
  <c r="D23" i="13"/>
  <c r="F23" i="13"/>
  <c r="E23" i="13" s="1"/>
  <c r="G23" i="13"/>
  <c r="H11" i="19"/>
  <c r="H10" i="19"/>
  <c r="H11" i="20"/>
  <c r="H12" i="20"/>
  <c r="H14" i="21"/>
  <c r="H17" i="21"/>
  <c r="H21" i="21"/>
  <c r="H15" i="22"/>
  <c r="H21" i="22"/>
  <c r="H12" i="14"/>
  <c r="H18" i="13"/>
  <c r="H19" i="23"/>
  <c r="H10" i="25"/>
  <c r="B23" i="27"/>
  <c r="I23" i="28"/>
  <c r="H23" i="28" s="1"/>
  <c r="H21" i="30"/>
  <c r="E23" i="30"/>
  <c r="H18" i="30"/>
  <c r="B23" i="31"/>
  <c r="H16" i="32"/>
  <c r="H13" i="32"/>
  <c r="H10" i="32"/>
  <c r="I23" i="32"/>
  <c r="H15" i="23"/>
  <c r="H12" i="33"/>
  <c r="H17" i="33"/>
  <c r="H19" i="32"/>
  <c r="H10" i="31"/>
  <c r="H10" i="30"/>
  <c r="H13" i="30"/>
  <c r="H17" i="30"/>
  <c r="H19" i="30"/>
  <c r="H13" i="29"/>
  <c r="H10" i="28"/>
  <c r="H17" i="28"/>
  <c r="H21" i="26"/>
  <c r="H11" i="23"/>
  <c r="H13" i="23"/>
  <c r="H14" i="23"/>
  <c r="H16" i="23"/>
  <c r="H18" i="23"/>
  <c r="H20" i="23"/>
  <c r="H21" i="23"/>
  <c r="H21" i="14"/>
  <c r="H10" i="14"/>
  <c r="H21" i="16"/>
  <c r="H10" i="16"/>
  <c r="H12" i="18"/>
  <c r="I23" i="18"/>
  <c r="H10" i="20"/>
  <c r="H10" i="15"/>
  <c r="I23" i="33"/>
  <c r="J23" i="28"/>
  <c r="H13" i="16"/>
  <c r="H18" i="18"/>
  <c r="B23" i="29"/>
  <c r="J23" i="33"/>
  <c r="J23" i="31"/>
  <c r="H14" i="14"/>
  <c r="E23" i="18"/>
  <c r="J23" i="15"/>
  <c r="J23" i="26"/>
  <c r="H23" i="26"/>
  <c r="H12" i="27"/>
  <c r="I23" i="31"/>
  <c r="H23" i="31"/>
  <c r="I23" i="14"/>
  <c r="H23" i="14" s="1"/>
  <c r="H15" i="17"/>
  <c r="H15" i="19"/>
  <c r="H18" i="20"/>
  <c r="J23" i="21"/>
  <c r="H12" i="24"/>
  <c r="H14" i="24"/>
  <c r="H21" i="25"/>
  <c r="H17" i="26"/>
  <c r="H13" i="27"/>
  <c r="H20" i="28"/>
  <c r="H21" i="28"/>
  <c r="E23" i="28"/>
  <c r="H10" i="29"/>
  <c r="H21" i="32"/>
  <c r="H15" i="33"/>
  <c r="H23" i="33"/>
  <c r="H17" i="34"/>
  <c r="I23" i="34"/>
  <c r="H20" i="34"/>
  <c r="J23" i="34"/>
  <c r="H23" i="34" s="1"/>
  <c r="H10" i="35"/>
  <c r="H10" i="36"/>
  <c r="H15" i="36"/>
  <c r="H16" i="36"/>
  <c r="E23" i="37" l="1"/>
  <c r="H23" i="37"/>
  <c r="H23" i="24"/>
  <c r="H23" i="18"/>
  <c r="H23" i="27"/>
  <c r="I23" i="36"/>
  <c r="H23" i="36" s="1"/>
  <c r="H16" i="18"/>
  <c r="I23" i="29"/>
  <c r="H23" i="29" s="1"/>
  <c r="I23" i="30"/>
  <c r="H23" i="30" s="1"/>
  <c r="J23" i="35"/>
  <c r="H23" i="35" s="1"/>
  <c r="H10" i="13"/>
  <c r="H17" i="18"/>
  <c r="I23" i="17"/>
  <c r="H23" i="17" s="1"/>
  <c r="H20" i="16"/>
  <c r="I23" i="16"/>
  <c r="H23" i="16" s="1"/>
  <c r="B23" i="17"/>
  <c r="H11" i="18"/>
  <c r="I23" i="19"/>
  <c r="H23" i="19" s="1"/>
  <c r="H12" i="19"/>
  <c r="E23" i="20"/>
  <c r="B23" i="22"/>
  <c r="J23" i="22"/>
  <c r="H23" i="22" s="1"/>
  <c r="H18" i="22"/>
  <c r="E23" i="23"/>
  <c r="I23" i="25"/>
  <c r="H23" i="25" s="1"/>
  <c r="H16" i="25"/>
  <c r="H17" i="25"/>
  <c r="H11" i="26"/>
  <c r="H19" i="27"/>
  <c r="H20" i="27"/>
  <c r="B23" i="30"/>
  <c r="H11" i="32"/>
  <c r="H12" i="32"/>
  <c r="H18" i="33"/>
  <c r="H19" i="33"/>
  <c r="B23" i="35"/>
  <c r="H12" i="35"/>
  <c r="I23" i="13"/>
  <c r="H23" i="13" s="1"/>
  <c r="H16" i="16"/>
  <c r="H21" i="17"/>
  <c r="B23" i="19"/>
  <c r="J23" i="20"/>
  <c r="H23" i="20" s="1"/>
  <c r="H11" i="21"/>
  <c r="H12" i="22"/>
  <c r="H13" i="22"/>
  <c r="H20" i="22"/>
  <c r="E23" i="22"/>
  <c r="H16" i="24"/>
  <c r="H17" i="24"/>
  <c r="E23" i="26"/>
  <c r="H10" i="27"/>
  <c r="H11" i="27"/>
  <c r="H14" i="28"/>
  <c r="H12" i="29"/>
  <c r="H21" i="29"/>
  <c r="J23" i="32"/>
  <c r="H23" i="32" s="1"/>
  <c r="E23" i="33"/>
  <c r="H10" i="34"/>
  <c r="H14" i="35"/>
  <c r="H15" i="35"/>
  <c r="H12" i="36"/>
</calcChain>
</file>

<file path=xl/sharedStrings.xml><?xml version="1.0" encoding="utf-8"?>
<sst xmlns="http://schemas.openxmlformats.org/spreadsheetml/2006/main" count="857" uniqueCount="66">
  <si>
    <t>Geburten und Sterbefälle in Stuttgart seit 1996 nach Staatsangehörigkeit</t>
  </si>
  <si>
    <t>- Monatsdaten -</t>
  </si>
  <si>
    <t>Erklärungen:</t>
  </si>
  <si>
    <t>Periodizität:</t>
  </si>
  <si>
    <t>Die Statistik wird monatlich erstellt und steht ab 10. des Folgemonats zur Verfügung.</t>
  </si>
  <si>
    <t>Rechtsgrundlage:</t>
  </si>
  <si>
    <t>- Satzung über die regelmäßige Weitergabe von Daten an die kommunale Statistik-</t>
  </si>
  <si>
    <t xml:space="preserve">  stelle aus dem Geschäftsgang anderer Verwaltungsstellen der Landeshauptstadt</t>
  </si>
  <si>
    <t xml:space="preserve">  Stuttgart (Kommunalstatistiksatzung) vom 27. Mai 1993.</t>
  </si>
  <si>
    <t>Gliederungstiefe:</t>
  </si>
  <si>
    <t>Monat</t>
  </si>
  <si>
    <t>Lebendgeborene</t>
  </si>
  <si>
    <t>Gestorbene</t>
  </si>
  <si>
    <t xml:space="preserve"> Überschuß der Geborenen bzw. der Gestorbenen (-)</t>
  </si>
  <si>
    <t>insgesamt</t>
  </si>
  <si>
    <t>Deutsche</t>
  </si>
  <si>
    <t>Ausländer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</si>
  <si>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</si>
  <si>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</si>
  <si>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</si>
  <si>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</si>
  <si>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</si>
  <si>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</si>
  <si>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</si>
  <si>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</si>
  <si>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</si>
  <si>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</si>
  <si>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</si>
  <si>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</si>
  <si>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Insgesamt</t>
  </si>
  <si>
    <t>Tabelle Nr. 794</t>
  </si>
  <si>
    <t>Erläuterungsblatt zu Tabelle Nr. 794</t>
  </si>
  <si>
    <t xml:space="preserve">Quelle: </t>
  </si>
  <si>
    <t>Kommunales Melderegister, Amt für öffentliche Ordnung</t>
  </si>
  <si>
    <t>Die räumliche Gliederung umfasst die Gemeinde.</t>
  </si>
  <si>
    <t>Geburten und Sterbefälle in Stuttgart 2007 nach Staatsangehörigkeit</t>
  </si>
  <si>
    <t>Geburten und Sterbefälle in Stuttgart 2008 nach Staatsangehörigkeit</t>
  </si>
  <si>
    <t>Geburten und Sterbefälle in Stuttgart 2009 nach Staatsangehörigkeit</t>
  </si>
  <si>
    <t>Geburten und Sterbefälle in Stuttgart 2010 nach Staatsangehörigkeit</t>
  </si>
  <si>
    <t>Geburten und Sterbefälle in Stuttgart 2011 nach Staatsangehörigkeit</t>
  </si>
  <si>
    <t>Geburten und Sterbefälle in Stuttgart 2012 nach Staatsangehörigkeit</t>
  </si>
  <si>
    <t>Geburten und Sterbefälle in Stuttgart 2013 nach Staatsangehörigkeit</t>
  </si>
  <si>
    <t>Geburten und Sterbefälle in Stuttgart 2014 nach Staatsangehörigkeit</t>
  </si>
  <si>
    <t>Geburten und Sterbefälle in Stuttgart 2015 nach Staatsangehörigkeit</t>
  </si>
  <si>
    <t>Geburten und Sterbefälle in Stuttgart 2016 nach Staatsangehörigkeit</t>
  </si>
  <si>
    <t>Geburten und Sterbefälle in Stuttgart 2006 nach Staatsangehörigkeit</t>
  </si>
  <si>
    <t>Geburten und Sterbefälle in Stuttgart 2005 nach Staatsangehörigkeit</t>
  </si>
  <si>
    <t>Geburten und Sterbefälle in Stuttgart 2004 nach Staatsangehörigkeit</t>
  </si>
  <si>
    <t>Geburten und Sterbefälle in Stuttgart 2003 nach Staatsangehörigkeit</t>
  </si>
  <si>
    <t>Geburten und Sterbefälle in Stuttgart 2002 nach Staatsangehörigkeit</t>
  </si>
  <si>
    <t>Geburten und Sterbefälle in Stuttgart 2001 nach Staatsangehörigkeit</t>
  </si>
  <si>
    <t>Geburten und Sterbefälle in Stuttgart 2000 nach Staatsangehörigkeit</t>
  </si>
  <si>
    <t>Geburten und Sterbefälle in Stuttgart 1999 nach Staatsangehörigkeit</t>
  </si>
  <si>
    <t>Geburten und Sterbefälle in Stuttgart 1998 nach Staatsangehörigkeit</t>
  </si>
  <si>
    <t>Geburten und Sterbefälle in Stuttgart 1997 nach Staatsangehörigkeit</t>
  </si>
  <si>
    <t>Geburten und Sterbefälle in Stuttgart 1996 nach Staatsangehörigkeit</t>
  </si>
  <si>
    <t>Geburten und Sterbefälle in Stuttgart 2017 nach Staatsangehörigkeit</t>
  </si>
  <si>
    <t>- Bundesmeldegesetz (BMG) vom 03. Mai 2013</t>
  </si>
  <si>
    <t>Nachgewiesen werden: Natürliche Einwohnerbewegungen</t>
  </si>
  <si>
    <t>Geburten und Sterbefälle in Stuttgart 2018 nach Staatsangehörigkeit</t>
  </si>
  <si>
    <t>Geburten und Sterbefälle in Stuttgart 2019 nach Staatsangehörigkeit</t>
  </si>
  <si>
    <t>Geburten und Sterbefälle in Stuttgart 2020 nach Staatsangehörigkeit</t>
  </si>
  <si>
    <t>Geburten und Sterbefälle in Stuttgart 2021 nach Staatsangehörigkeit</t>
  </si>
  <si>
    <t>Geburten und Sterbefälle in Stuttgart 2022 nach Staatsangehörigkeit</t>
  </si>
  <si>
    <t>Geburten und Sterbefälle in Stuttgart 2023 nach Staatsangehörigkeit</t>
  </si>
  <si>
    <t>Geburten und Sterbefälle in Stuttgart 2025 nach Staatsangehörigkeit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</si>
</sst>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\ ##0__;\-\ ###\ ##0__;\-__;\.__"/>
  </numFmts>
  <fonts count="2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</font>
    <font>
      <sz val="8"/>
      <name val="Arial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3F3F76"/>
      <name val="Arial"/>
      <family val="2"/>
    </font>
    <font>
      <b/>
      <sz val="11"/>
      <color theme="1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sz val="11"/>
      <color rgb="FF9C6500"/>
      <name val="Arial"/>
      <family val="2"/>
    </font>
    <font>
      <sz val="11"/>
      <color rgb="FF9C0006"/>
      <name val="Arial"/>
      <family val="2"/>
    </font>
    <font>
      <sz val="11"/>
      <color theme="1"/>
      <name val="Calibri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FA7D0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A5A5A5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6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8" fillId="8" borderId="14" applyNumberFormat="0" applyAlignment="0" applyProtection="0"/>
    <xf numFmtId="0" fontId="9" fillId="8" borderId="15" applyNumberFormat="0" applyAlignment="0" applyProtection="0"/>
    <xf numFmtId="0" fontId="10" fillId="9" borderId="15" applyNumberFormat="0" applyAlignment="0" applyProtection="0"/>
    <xf numFmtId="0" fontId="11" fillId="0" borderId="16" applyNumberFormat="0" applyFill="0" applyAlignment="0" applyProtection="0"/>
    <xf numFmtId="0" fontId="12" fillId="0" borderId="0" applyNumberFormat="0" applyFill="0" applyBorder="0" applyAlignment="0" applyProtection="0"/>
    <xf numFmtId="0" fontId="13" fillId="10" borderId="0" applyNumberFormat="0" applyBorder="0" applyAlignment="0" applyProtection="0"/>
    <xf numFmtId="0" fontId="14" fillId="11" borderId="0" applyNumberFormat="0" applyBorder="0" applyAlignment="0" applyProtection="0"/>
    <xf numFmtId="0" fontId="6" fillId="12" borderId="17" applyNumberFormat="0" applyFont="0" applyAlignment="0" applyProtection="0"/>
    <xf numFmtId="0" fontId="15" fillId="13" borderId="0" applyNumberFormat="0" applyBorder="0" applyAlignment="0" applyProtection="0"/>
    <xf numFmtId="0" fontId="6" fillId="0" borderId="0"/>
    <xf numFmtId="0" fontId="16" fillId="0" borderId="0"/>
    <xf numFmtId="0" fontId="17" fillId="0" borderId="0" applyNumberFormat="0" applyFill="0" applyBorder="0" applyAlignment="0" applyProtection="0"/>
    <xf numFmtId="0" fontId="18" fillId="0" borderId="18" applyNumberFormat="0" applyFill="0" applyAlignment="0" applyProtection="0"/>
    <xf numFmtId="0" fontId="19" fillId="0" borderId="19" applyNumberFormat="0" applyFill="0" applyAlignment="0" applyProtection="0"/>
    <xf numFmtId="0" fontId="20" fillId="0" borderId="20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21" applyNumberFormat="0" applyFill="0" applyAlignment="0" applyProtection="0"/>
    <xf numFmtId="0" fontId="22" fillId="0" borderId="0" applyNumberFormat="0" applyFill="0" applyBorder="0" applyAlignment="0" applyProtection="0"/>
    <xf numFmtId="0" fontId="23" fillId="14" borderId="22" applyNumberFormat="0" applyAlignment="0" applyProtection="0"/>
  </cellStyleXfs>
  <cellXfs count="42">
    <xf numFmtId="0" fontId="0" fillId="0" borderId="0" xfId="0"/>
    <xf numFmtId="0" fontId="1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/>
    <xf numFmtId="0" fontId="3" fillId="0" borderId="1" xfId="0" applyFont="1" applyBorder="1" applyAlignment="1">
      <alignment vertical="center"/>
    </xf>
    <xf numFmtId="0" fontId="4" fillId="0" borderId="0" xfId="0" applyFont="1"/>
    <xf numFmtId="0" fontId="3" fillId="0" borderId="2" xfId="0" applyFont="1" applyBorder="1" applyAlignment="1">
      <alignment horizontal="centerContinuous" vertical="center"/>
    </xf>
    <xf numFmtId="0" fontId="3" fillId="0" borderId="3" xfId="0" applyFont="1" applyBorder="1" applyAlignment="1">
      <alignment horizontal="centerContinuous" vertical="center"/>
    </xf>
    <xf numFmtId="0" fontId="3" fillId="0" borderId="2" xfId="0" applyFont="1" applyBorder="1" applyAlignment="1">
      <alignment horizontal="centerContinuous" vertical="center" wrapText="1"/>
    </xf>
    <xf numFmtId="0" fontId="3" fillId="0" borderId="4" xfId="0" applyFont="1" applyBorder="1" applyAlignment="1">
      <alignment horizontal="centerContinuous" vertical="center"/>
    </xf>
    <xf numFmtId="0" fontId="3" fillId="0" borderId="5" xfId="0" applyFont="1" applyBorder="1" applyAlignment="1">
      <alignment horizontal="centerContinuous" vertical="center"/>
    </xf>
    <xf numFmtId="0" fontId="3" fillId="0" borderId="4" xfId="0" applyFont="1" applyBorder="1" applyAlignment="1">
      <alignment horizontal="centerContinuous" vertical="center" wrapText="1"/>
    </xf>
    <xf numFmtId="0" fontId="3" fillId="0" borderId="0" xfId="0" applyFont="1" applyBorder="1" applyAlignment="1">
      <alignment horizontal="centerContinuous" vertical="center" wrapText="1"/>
    </xf>
    <xf numFmtId="0" fontId="3" fillId="0" borderId="6" xfId="0" applyFont="1" applyBorder="1" applyAlignment="1">
      <alignment horizontal="centerContinuous" vertical="center"/>
    </xf>
    <xf numFmtId="0" fontId="3" fillId="0" borderId="7" xfId="0" applyFont="1" applyBorder="1" applyAlignment="1">
      <alignment horizontal="centerContinuous" vertical="center"/>
    </xf>
    <xf numFmtId="0" fontId="0" fillId="0" borderId="0" xfId="0" applyBorder="1"/>
    <xf numFmtId="0" fontId="2" fillId="0" borderId="0" xfId="0" quotePrefix="1" applyFont="1" applyAlignment="1">
      <alignment horizontal="centerContinuous" vertical="center"/>
    </xf>
    <xf numFmtId="164" fontId="3" fillId="0" borderId="0" xfId="0" applyNumberFormat="1" applyFont="1"/>
    <xf numFmtId="164" fontId="3" fillId="0" borderId="0" xfId="0" applyNumberFormat="1" applyFont="1" applyAlignment="1"/>
    <xf numFmtId="0" fontId="1" fillId="0" borderId="0" xfId="0" applyFont="1" applyBorder="1" applyAlignment="1"/>
    <xf numFmtId="0" fontId="1" fillId="0" borderId="8" xfId="0" applyFont="1" applyBorder="1" applyAlignment="1"/>
    <xf numFmtId="0" fontId="1" fillId="0" borderId="9" xfId="0" applyFont="1" applyBorder="1" applyAlignment="1"/>
    <xf numFmtId="0" fontId="1" fillId="0" borderId="10" xfId="0" applyFont="1" applyBorder="1" applyAlignment="1"/>
    <xf numFmtId="0" fontId="1" fillId="0" borderId="4" xfId="0" quotePrefix="1" applyFont="1" applyBorder="1" applyAlignment="1">
      <alignment horizontal="center"/>
    </xf>
    <xf numFmtId="0" fontId="1" fillId="0" borderId="11" xfId="0" applyFont="1" applyBorder="1" applyAlignment="1"/>
    <xf numFmtId="0" fontId="1" fillId="0" borderId="12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0" fontId="1" fillId="0" borderId="12" xfId="0" applyFont="1" applyBorder="1" applyAlignment="1"/>
    <xf numFmtId="0" fontId="2" fillId="0" borderId="4" xfId="0" applyFont="1" applyBorder="1" applyAlignment="1"/>
    <xf numFmtId="0" fontId="1" fillId="0" borderId="4" xfId="0" applyFont="1" applyBorder="1" applyAlignment="1"/>
    <xf numFmtId="0" fontId="1" fillId="0" borderId="4" xfId="0" quotePrefix="1" applyFont="1" applyBorder="1" applyAlignment="1"/>
    <xf numFmtId="0" fontId="2" fillId="0" borderId="4" xfId="0" quotePrefix="1" applyFont="1" applyBorder="1" applyAlignment="1"/>
    <xf numFmtId="164" fontId="0" fillId="0" borderId="0" xfId="0" applyNumberFormat="1"/>
    <xf numFmtId="0" fontId="3" fillId="0" borderId="0" xfId="0" applyNumberFormat="1" applyFont="1"/>
    <xf numFmtId="0" fontId="3" fillId="0" borderId="1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26">
    <cellStyle name="Akzent1" xfId="1" builtinId="29" customBuiltin="1"/>
    <cellStyle name="Akzent2" xfId="2" builtinId="33" customBuiltin="1"/>
    <cellStyle name="Akzent3" xfId="3" builtinId="37" customBuiltin="1"/>
    <cellStyle name="Akzent4" xfId="4" builtinId="41" customBuiltin="1"/>
    <cellStyle name="Akzent5" xfId="5" builtinId="45" customBuiltin="1"/>
    <cellStyle name="Akzent6" xfId="6" builtinId="49" customBuiltin="1"/>
    <cellStyle name="Ausgabe" xfId="7" builtinId="21" customBuiltin="1"/>
    <cellStyle name="Berechnung" xfId="8" builtinId="22" customBuiltin="1"/>
    <cellStyle name="Eingabe" xfId="9" builtinId="20" customBuiltin="1"/>
    <cellStyle name="Ergebnis" xfId="10" builtinId="25" customBuiltin="1"/>
    <cellStyle name="Erklärender Text" xfId="11" builtinId="53" customBuiltin="1"/>
    <cellStyle name="Gut" xfId="12" builtinId="26" customBuiltin="1"/>
    <cellStyle name="Neutral" xfId="13" builtinId="28" customBuiltin="1"/>
    <cellStyle name="Notiz 2" xfId="14"/>
    <cellStyle name="Schlecht" xfId="15" builtinId="27" customBuiltin="1"/>
    <cellStyle name="Standard" xfId="0" builtinId="0"/>
    <cellStyle name="Standard 2" xfId="16"/>
    <cellStyle name="Standard 3" xfId="17"/>
    <cellStyle name="Überschrift" xfId="18" builtinId="15" customBuiltin="1"/>
    <cellStyle name="Überschrift 1" xfId="19" builtinId="16" customBuiltin="1"/>
    <cellStyle name="Überschrift 2" xfId="20" builtinId="17" customBuiltin="1"/>
    <cellStyle name="Überschrift 3" xfId="21" builtinId="18" customBuiltin="1"/>
    <cellStyle name="Überschrift 4" xfId="22" builtinId="19" customBuiltin="1"/>
    <cellStyle name="Verknüpfte Zelle" xfId="23" builtinId="24" customBuiltin="1"/>
    <cellStyle name="Warnender Text" xfId="24" builtinId="11" customBuiltin="1"/>
    <cellStyle name="Zelle überprüfen" xfId="25" builtinId="23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428625</xdr:colOff>
      <xdr:row>0</xdr:row>
      <xdr:rowOff>133350</xdr:rowOff>
    </xdr:to>
    <xdr:pic>
      <xdr:nvPicPr>
        <xdr:cNvPr id="116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977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876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673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574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471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3695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267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1647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0623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1959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077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180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282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384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487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589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6920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7944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896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3999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1016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2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506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4049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3041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609600</xdr:colOff>
      <xdr:row>0</xdr:row>
      <xdr:rowOff>133350</xdr:rowOff>
    </xdr:to>
    <xdr:pic>
      <xdr:nvPicPr>
        <xdr:cNvPr id="42038" name="Picture 1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9600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5"/>
  <sheetViews>
    <sheetView showGridLines="0" workbookViewId="0">
      <selection activeCell="G22" sqref="G22"/>
    </sheetView>
  </sheetViews>
  <sheetFormatPr baseColWidth="10" defaultColWidth="11.42578125" defaultRowHeight="12.95" customHeight="1" x14ac:dyDescent="0.2"/>
  <cols>
    <col min="1" max="1" width="2.7109375" style="22" customWidth="1"/>
    <col min="2" max="2" width="83.7109375" style="22" customWidth="1"/>
    <col min="3" max="16384" width="11.42578125" style="22"/>
  </cols>
  <sheetData>
    <row r="1" spans="1:2" ht="12.95" customHeight="1" x14ac:dyDescent="0.2">
      <c r="A1" s="23"/>
      <c r="B1" s="24"/>
    </row>
    <row r="2" spans="1:2" ht="12.95" customHeight="1" x14ac:dyDescent="0.2">
      <c r="A2" s="25"/>
      <c r="B2" s="26" t="s">
        <v>31</v>
      </c>
    </row>
    <row r="3" spans="1:2" ht="12.95" customHeight="1" x14ac:dyDescent="0.2">
      <c r="A3" s="27"/>
      <c r="B3" s="28"/>
    </row>
    <row r="4" spans="1:2" ht="12.95" customHeight="1" x14ac:dyDescent="0.2">
      <c r="A4" s="23"/>
      <c r="B4" s="29"/>
    </row>
    <row r="5" spans="1:2" ht="12.95" customHeight="1" x14ac:dyDescent="0.2">
      <c r="A5" s="25"/>
      <c r="B5" s="30" t="s">
        <v>0</v>
      </c>
    </row>
    <row r="6" spans="1:2" ht="12.95" customHeight="1" x14ac:dyDescent="0.2">
      <c r="A6" s="25"/>
      <c r="B6" s="31" t="s">
        <v>1</v>
      </c>
    </row>
    <row r="7" spans="1:2" ht="12.95" customHeight="1" x14ac:dyDescent="0.2">
      <c r="A7" s="27"/>
      <c r="B7" s="32"/>
    </row>
    <row r="8" spans="1:2" ht="12.95" customHeight="1" x14ac:dyDescent="0.2">
      <c r="A8" s="23"/>
      <c r="B8" s="24"/>
    </row>
    <row r="9" spans="1:2" ht="12.95" customHeight="1" x14ac:dyDescent="0.2">
      <c r="A9" s="25"/>
      <c r="B9" s="33" t="s">
        <v>2</v>
      </c>
    </row>
    <row r="10" spans="1:2" ht="12.95" customHeight="1" x14ac:dyDescent="0.2">
      <c r="A10" s="25"/>
      <c r="B10" s="34"/>
    </row>
    <row r="11" spans="1:2" ht="12.95" customHeight="1" x14ac:dyDescent="0.2">
      <c r="A11" s="25"/>
      <c r="B11" s="35" t="s">
        <v>58</v>
      </c>
    </row>
    <row r="12" spans="1:2" ht="12.95" customHeight="1" x14ac:dyDescent="0.2">
      <c r="A12" s="27"/>
      <c r="B12" s="34"/>
    </row>
    <row r="13" spans="1:2" ht="12.95" customHeight="1" x14ac:dyDescent="0.2">
      <c r="A13" s="23"/>
      <c r="B13" s="24"/>
    </row>
    <row r="14" spans="1:2" ht="12.95" customHeight="1" x14ac:dyDescent="0.2">
      <c r="A14" s="25"/>
      <c r="B14" s="33" t="s">
        <v>3</v>
      </c>
    </row>
    <row r="15" spans="1:2" ht="12.95" customHeight="1" x14ac:dyDescent="0.2">
      <c r="A15" s="25"/>
      <c r="B15" s="34"/>
    </row>
    <row r="16" spans="1:2" ht="12.95" customHeight="1" x14ac:dyDescent="0.2">
      <c r="A16" s="25"/>
      <c r="B16" s="35" t="s">
        <v>4</v>
      </c>
    </row>
    <row r="17" spans="1:2" ht="12.95" customHeight="1" x14ac:dyDescent="0.2">
      <c r="A17" s="27"/>
      <c r="B17" s="32"/>
    </row>
    <row r="18" spans="1:2" ht="12.95" customHeight="1" x14ac:dyDescent="0.2">
      <c r="A18" s="23"/>
      <c r="B18" s="24"/>
    </row>
    <row r="19" spans="1:2" ht="12.95" customHeight="1" x14ac:dyDescent="0.2">
      <c r="A19" s="25"/>
      <c r="B19" s="33" t="s">
        <v>5</v>
      </c>
    </row>
    <row r="20" spans="1:2" ht="12.95" customHeight="1" x14ac:dyDescent="0.2">
      <c r="A20" s="25"/>
      <c r="B20" s="34"/>
    </row>
    <row r="21" spans="1:2" ht="12.95" customHeight="1" x14ac:dyDescent="0.2">
      <c r="A21" s="25"/>
      <c r="B21" s="35" t="s">
        <v>57</v>
      </c>
    </row>
    <row r="22" spans="1:2" ht="12.95" customHeight="1" x14ac:dyDescent="0.2">
      <c r="A22" s="25"/>
      <c r="B22" s="35" t="s">
        <v>6</v>
      </c>
    </row>
    <row r="23" spans="1:2" ht="12.95" customHeight="1" x14ac:dyDescent="0.2">
      <c r="A23" s="25"/>
      <c r="B23" s="35" t="s">
        <v>7</v>
      </c>
    </row>
    <row r="24" spans="1:2" ht="12.95" customHeight="1" x14ac:dyDescent="0.2">
      <c r="A24" s="25"/>
      <c r="B24" s="34" t="s">
        <v>8</v>
      </c>
    </row>
    <row r="25" spans="1:2" ht="12.95" customHeight="1" x14ac:dyDescent="0.2">
      <c r="A25" s="27"/>
      <c r="B25" s="32"/>
    </row>
    <row r="26" spans="1:2" ht="12.95" customHeight="1" x14ac:dyDescent="0.2">
      <c r="A26" s="23"/>
      <c r="B26" s="24"/>
    </row>
    <row r="27" spans="1:2" ht="12.95" customHeight="1" x14ac:dyDescent="0.2">
      <c r="A27" s="25"/>
      <c r="B27" s="33" t="s">
        <v>9</v>
      </c>
    </row>
    <row r="28" spans="1:2" ht="12.95" customHeight="1" x14ac:dyDescent="0.2">
      <c r="A28" s="25"/>
      <c r="B28" s="34"/>
    </row>
    <row r="29" spans="1:2" ht="12.95" customHeight="1" x14ac:dyDescent="0.2">
      <c r="A29" s="25"/>
      <c r="B29" s="35" t="s">
        <v>34</v>
      </c>
    </row>
    <row r="30" spans="1:2" ht="12.95" customHeight="1" x14ac:dyDescent="0.2">
      <c r="A30" s="27"/>
      <c r="B30" s="32"/>
    </row>
    <row r="31" spans="1:2" ht="12.95" customHeight="1" x14ac:dyDescent="0.2">
      <c r="A31" s="23"/>
      <c r="B31" s="24"/>
    </row>
    <row r="32" spans="1:2" ht="12.95" customHeight="1" x14ac:dyDescent="0.2">
      <c r="A32" s="25"/>
      <c r="B32" s="36" t="s">
        <v>32</v>
      </c>
    </row>
    <row r="33" spans="1:2" ht="12.95" customHeight="1" x14ac:dyDescent="0.2">
      <c r="A33" s="25"/>
      <c r="B33" s="34"/>
    </row>
    <row r="34" spans="1:2" ht="12.95" customHeight="1" x14ac:dyDescent="0.2">
      <c r="A34" s="25"/>
      <c r="B34" s="34" t="s">
        <v>33</v>
      </c>
    </row>
    <row r="35" spans="1:2" ht="12.95" customHeight="1" x14ac:dyDescent="0.2">
      <c r="A35" s="27"/>
      <c r="B35" s="32"/>
    </row>
  </sheetData>
  <phoneticPr fontId="5" type="noConversion"/>
  <pageMargins left="0.78740157480314998" right="0.78740157480314998" top="0.78740157480314998" bottom="0.78740157480314998" header="0.511811023622047" footer="0.511811023622047"/>
  <pageSetup paperSize="9" orientation="portrait" horizontalDpi="300" r:id="rId1"/>
  <headerFooter alignWithMargins="0">
    <oddFooter>&amp;L&amp;8Landeshauptstadt Stuttgart, Statistisches Amt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1" sqref="F1"/>
    </sheetView>
  </sheetViews>
  <sheetFormatPr baseColWidth="10" defaultRowHeight="12.75" x14ac:dyDescent="0.2"/>
  <cols>
    <col min="1" max="1" width="9.7109375" customWidth="1"/>
    <col min="2" max="4" width="8.42578125" customWidth="1"/>
    <col min="5" max="5" width="9.7109375" customWidth="1"/>
    <col min="6" max="10" width="8.42578125" customWidth="1"/>
    <col min="12" max="12" width="16" customWidth="1"/>
  </cols>
  <sheetData>
    <row r="1" spans="1:10" ht="13.7" customHeight="1" x14ac:dyDescent="0.2">
      <c r="A1" s="1" t="s">
        <v>30</v>
      </c>
      <c r="B1" s="1"/>
      <c r="C1" s="1"/>
      <c r="D1" s="1"/>
      <c r="E1" s="1"/>
      <c r="F1" s="1"/>
      <c r="G1" s="1"/>
      <c r="H1" s="5"/>
      <c r="I1" s="5"/>
      <c r="J1" s="5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0" ht="13.7" customHeight="1" x14ac:dyDescent="0.2">
      <c r="A3" s="4" t="s">
        <v>44</v>
      </c>
      <c r="B3" s="4"/>
      <c r="C3" s="1"/>
      <c r="D3" s="4"/>
      <c r="E3" s="4"/>
      <c r="F3" s="4"/>
      <c r="G3" s="4"/>
      <c r="H3" s="5"/>
      <c r="I3" s="5"/>
      <c r="J3" s="5"/>
    </row>
    <row r="4" spans="1:10" ht="13.7" customHeight="1" x14ac:dyDescent="0.2">
      <c r="A4" s="19" t="s">
        <v>1</v>
      </c>
      <c r="B4" s="4"/>
      <c r="C4" s="4"/>
      <c r="D4" s="4"/>
      <c r="E4" s="4"/>
      <c r="F4" s="4"/>
      <c r="G4" s="4"/>
      <c r="H4" s="5"/>
      <c r="I4" s="5"/>
      <c r="J4" s="5"/>
    </row>
    <row r="5" spans="1:10" ht="13.7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22.7" customHeight="1" x14ac:dyDescent="0.2">
      <c r="A6" s="39" t="s">
        <v>10</v>
      </c>
      <c r="B6" s="9" t="s">
        <v>11</v>
      </c>
      <c r="C6" s="9"/>
      <c r="D6" s="10"/>
      <c r="E6" s="9" t="s">
        <v>12</v>
      </c>
      <c r="F6" s="9"/>
      <c r="G6" s="10"/>
      <c r="H6" s="11" t="s">
        <v>13</v>
      </c>
      <c r="I6" s="11"/>
      <c r="J6" s="11"/>
    </row>
    <row r="7" spans="1:10" ht="13.7" customHeight="1" x14ac:dyDescent="0.2">
      <c r="A7" s="40"/>
      <c r="B7" s="12"/>
      <c r="C7" s="12"/>
      <c r="D7" s="13"/>
      <c r="E7" s="12"/>
      <c r="F7" s="12"/>
      <c r="G7" s="13"/>
      <c r="H7" s="14"/>
      <c r="I7" s="14"/>
      <c r="J7" s="15"/>
    </row>
    <row r="8" spans="1:10" ht="13.7" customHeight="1" x14ac:dyDescent="0.2">
      <c r="A8" s="41"/>
      <c r="B8" s="16" t="s">
        <v>14</v>
      </c>
      <c r="C8" s="16" t="s">
        <v>15</v>
      </c>
      <c r="D8" s="16" t="s">
        <v>16</v>
      </c>
      <c r="E8" s="16" t="s">
        <v>14</v>
      </c>
      <c r="F8" s="16" t="s">
        <v>15</v>
      </c>
      <c r="G8" s="16" t="s">
        <v>16</v>
      </c>
      <c r="H8" s="16" t="s">
        <v>14</v>
      </c>
      <c r="I8" s="16" t="s">
        <v>15</v>
      </c>
      <c r="J8" s="17" t="s">
        <v>16</v>
      </c>
    </row>
    <row r="9" spans="1:10" ht="13.7" customHeight="1" x14ac:dyDescent="0.2">
      <c r="A9" s="18"/>
      <c r="B9" s="18"/>
      <c r="C9" s="18"/>
      <c r="D9" s="18"/>
      <c r="E9" s="18"/>
      <c r="F9" s="18"/>
      <c r="G9" s="18"/>
      <c r="H9" s="18"/>
      <c r="I9" s="18"/>
    </row>
    <row r="10" spans="1:10" ht="13.7" customHeight="1" x14ac:dyDescent="0.2">
      <c r="A10" s="6" t="s">
        <v>17</v>
      </c>
      <c r="B10" s="20">
        <f t="shared" ref="B10:B21" si="0">C10+D10</f>
        <v>577</v>
      </c>
      <c r="C10" s="20">
        <v>444</v>
      </c>
      <c r="D10" s="20">
        <v>133</v>
      </c>
      <c r="E10" s="20">
        <f t="shared" ref="E10:E21" si="1">F10+G:G</f>
        <v>421</v>
      </c>
      <c r="F10" s="20">
        <v>369</v>
      </c>
      <c r="G10" s="20">
        <v>52</v>
      </c>
      <c r="H10" s="21">
        <f t="shared" ref="H10:H21" si="2">I10+J10</f>
        <v>156</v>
      </c>
      <c r="I10" s="20">
        <f t="shared" ref="I10:J21" si="3">C10-F10</f>
        <v>75</v>
      </c>
      <c r="J10" s="20">
        <f t="shared" si="3"/>
        <v>81</v>
      </c>
    </row>
    <row r="11" spans="1:10" ht="13.7" customHeight="1" x14ac:dyDescent="0.2">
      <c r="A11" s="6" t="s">
        <v>18</v>
      </c>
      <c r="B11" s="20">
        <f t="shared" si="0"/>
        <v>515</v>
      </c>
      <c r="C11" s="20">
        <v>408</v>
      </c>
      <c r="D11" s="20">
        <v>107</v>
      </c>
      <c r="E11" s="20">
        <f t="shared" si="1"/>
        <v>470</v>
      </c>
      <c r="F11" s="20">
        <v>418</v>
      </c>
      <c r="G11" s="20">
        <v>52</v>
      </c>
      <c r="H11" s="21">
        <f t="shared" si="2"/>
        <v>45</v>
      </c>
      <c r="I11" s="20">
        <f t="shared" si="3"/>
        <v>-10</v>
      </c>
      <c r="J11" s="20">
        <f t="shared" si="3"/>
        <v>55</v>
      </c>
    </row>
    <row r="12" spans="1:10" ht="13.7" customHeight="1" x14ac:dyDescent="0.2">
      <c r="A12" s="6" t="s">
        <v>19</v>
      </c>
      <c r="B12" s="20">
        <f t="shared" si="0"/>
        <v>567</v>
      </c>
      <c r="C12" s="20">
        <v>455</v>
      </c>
      <c r="D12" s="20">
        <v>112</v>
      </c>
      <c r="E12" s="20">
        <f t="shared" si="1"/>
        <v>537</v>
      </c>
      <c r="F12" s="20">
        <v>488</v>
      </c>
      <c r="G12" s="20">
        <v>49</v>
      </c>
      <c r="H12" s="21">
        <f t="shared" si="2"/>
        <v>30</v>
      </c>
      <c r="I12" s="20">
        <f t="shared" si="3"/>
        <v>-33</v>
      </c>
      <c r="J12" s="20">
        <f t="shared" si="3"/>
        <v>63</v>
      </c>
    </row>
    <row r="13" spans="1:10" ht="13.7" customHeight="1" x14ac:dyDescent="0.2">
      <c r="A13" s="6" t="s">
        <v>20</v>
      </c>
      <c r="B13" s="20">
        <f t="shared" si="0"/>
        <v>520</v>
      </c>
      <c r="C13" s="20">
        <v>393</v>
      </c>
      <c r="D13" s="20">
        <v>127</v>
      </c>
      <c r="E13" s="20">
        <f t="shared" si="1"/>
        <v>388</v>
      </c>
      <c r="F13" s="20">
        <v>344</v>
      </c>
      <c r="G13" s="20">
        <v>44</v>
      </c>
      <c r="H13" s="21">
        <f t="shared" si="2"/>
        <v>132</v>
      </c>
      <c r="I13" s="20">
        <f t="shared" si="3"/>
        <v>49</v>
      </c>
      <c r="J13" s="20">
        <f t="shared" si="3"/>
        <v>83</v>
      </c>
    </row>
    <row r="14" spans="1:10" ht="13.7" customHeight="1" x14ac:dyDescent="0.2">
      <c r="A14" s="6" t="s">
        <v>21</v>
      </c>
      <c r="B14" s="20">
        <f t="shared" si="0"/>
        <v>513</v>
      </c>
      <c r="C14" s="20">
        <v>389</v>
      </c>
      <c r="D14" s="20">
        <v>124</v>
      </c>
      <c r="E14" s="20">
        <f t="shared" si="1"/>
        <v>418</v>
      </c>
      <c r="F14" s="20">
        <v>378</v>
      </c>
      <c r="G14" s="20">
        <v>40</v>
      </c>
      <c r="H14" s="21">
        <f t="shared" si="2"/>
        <v>95</v>
      </c>
      <c r="I14" s="20">
        <f t="shared" si="3"/>
        <v>11</v>
      </c>
      <c r="J14" s="20">
        <f t="shared" si="3"/>
        <v>84</v>
      </c>
    </row>
    <row r="15" spans="1:10" ht="13.7" customHeight="1" x14ac:dyDescent="0.2">
      <c r="A15" s="6" t="s">
        <v>22</v>
      </c>
      <c r="B15" s="20">
        <f t="shared" si="0"/>
        <v>613</v>
      </c>
      <c r="C15" s="20">
        <v>486</v>
      </c>
      <c r="D15" s="20">
        <v>127</v>
      </c>
      <c r="E15" s="20">
        <f t="shared" si="1"/>
        <v>448</v>
      </c>
      <c r="F15" s="20">
        <v>398</v>
      </c>
      <c r="G15" s="20">
        <v>50</v>
      </c>
      <c r="H15" s="21">
        <f t="shared" si="2"/>
        <v>165</v>
      </c>
      <c r="I15" s="20">
        <f t="shared" si="3"/>
        <v>88</v>
      </c>
      <c r="J15" s="20">
        <f t="shared" si="3"/>
        <v>77</v>
      </c>
    </row>
    <row r="16" spans="1:10" ht="13.7" customHeight="1" x14ac:dyDescent="0.2">
      <c r="A16" s="6" t="s">
        <v>23</v>
      </c>
      <c r="B16" s="20">
        <f t="shared" si="0"/>
        <v>544</v>
      </c>
      <c r="C16" s="20">
        <v>414</v>
      </c>
      <c r="D16" s="20">
        <v>130</v>
      </c>
      <c r="E16" s="20">
        <f t="shared" si="1"/>
        <v>414</v>
      </c>
      <c r="F16" s="20">
        <v>373</v>
      </c>
      <c r="G16" s="20">
        <v>41</v>
      </c>
      <c r="H16" s="21">
        <f t="shared" si="2"/>
        <v>130</v>
      </c>
      <c r="I16" s="20">
        <f t="shared" si="3"/>
        <v>41</v>
      </c>
      <c r="J16" s="20">
        <f t="shared" si="3"/>
        <v>89</v>
      </c>
    </row>
    <row r="17" spans="1:10" ht="13.7" customHeight="1" x14ac:dyDescent="0.2">
      <c r="A17" s="6" t="s">
        <v>24</v>
      </c>
      <c r="B17" s="20">
        <f t="shared" si="0"/>
        <v>607</v>
      </c>
      <c r="C17" s="20">
        <v>441</v>
      </c>
      <c r="D17" s="20">
        <v>166</v>
      </c>
      <c r="E17" s="20">
        <f t="shared" si="1"/>
        <v>399</v>
      </c>
      <c r="F17" s="20">
        <v>371</v>
      </c>
      <c r="G17" s="20">
        <v>28</v>
      </c>
      <c r="H17" s="21">
        <f t="shared" si="2"/>
        <v>208</v>
      </c>
      <c r="I17" s="20">
        <f t="shared" si="3"/>
        <v>70</v>
      </c>
      <c r="J17" s="20">
        <f t="shared" si="3"/>
        <v>138</v>
      </c>
    </row>
    <row r="18" spans="1:10" ht="13.7" customHeight="1" x14ac:dyDescent="0.2">
      <c r="A18" s="6" t="s">
        <v>25</v>
      </c>
      <c r="B18" s="20">
        <f t="shared" si="0"/>
        <v>631</v>
      </c>
      <c r="C18" s="20">
        <v>481</v>
      </c>
      <c r="D18" s="20">
        <v>150</v>
      </c>
      <c r="E18" s="20">
        <f t="shared" si="1"/>
        <v>400</v>
      </c>
      <c r="F18" s="20">
        <v>359</v>
      </c>
      <c r="G18" s="20">
        <v>41</v>
      </c>
      <c r="H18" s="21">
        <f t="shared" si="2"/>
        <v>231</v>
      </c>
      <c r="I18" s="20">
        <f t="shared" si="3"/>
        <v>122</v>
      </c>
      <c r="J18" s="20">
        <f t="shared" si="3"/>
        <v>109</v>
      </c>
    </row>
    <row r="19" spans="1:10" ht="13.7" customHeight="1" x14ac:dyDescent="0.2">
      <c r="A19" s="6" t="s">
        <v>26</v>
      </c>
      <c r="B19" s="20">
        <f t="shared" si="0"/>
        <v>564</v>
      </c>
      <c r="C19" s="20">
        <v>445</v>
      </c>
      <c r="D19" s="20">
        <v>119</v>
      </c>
      <c r="E19" s="20">
        <f t="shared" si="1"/>
        <v>411</v>
      </c>
      <c r="F19" s="20">
        <v>361</v>
      </c>
      <c r="G19" s="20">
        <v>50</v>
      </c>
      <c r="H19" s="21">
        <f t="shared" si="2"/>
        <v>153</v>
      </c>
      <c r="I19" s="20">
        <f t="shared" si="3"/>
        <v>84</v>
      </c>
      <c r="J19" s="20">
        <f t="shared" si="3"/>
        <v>69</v>
      </c>
    </row>
    <row r="20" spans="1:10" ht="13.7" customHeight="1" x14ac:dyDescent="0.2">
      <c r="A20" s="6" t="s">
        <v>27</v>
      </c>
      <c r="B20" s="20">
        <f t="shared" si="0"/>
        <v>586</v>
      </c>
      <c r="C20" s="20">
        <v>435</v>
      </c>
      <c r="D20" s="20">
        <v>151</v>
      </c>
      <c r="E20" s="20">
        <f t="shared" si="1"/>
        <v>493</v>
      </c>
      <c r="F20" s="20">
        <v>438</v>
      </c>
      <c r="G20" s="20">
        <v>55</v>
      </c>
      <c r="H20" s="21">
        <f t="shared" si="2"/>
        <v>93</v>
      </c>
      <c r="I20" s="20">
        <f t="shared" si="3"/>
        <v>-3</v>
      </c>
      <c r="J20" s="20">
        <f t="shared" si="3"/>
        <v>96</v>
      </c>
    </row>
    <row r="21" spans="1:10" ht="13.7" customHeight="1" x14ac:dyDescent="0.2">
      <c r="A21" s="6" t="s">
        <v>28</v>
      </c>
      <c r="B21" s="20">
        <f t="shared" si="0"/>
        <v>536</v>
      </c>
      <c r="C21" s="20">
        <v>374</v>
      </c>
      <c r="D21" s="20">
        <v>162</v>
      </c>
      <c r="E21" s="20">
        <f t="shared" si="1"/>
        <v>490</v>
      </c>
      <c r="F21" s="20">
        <v>428</v>
      </c>
      <c r="G21" s="20">
        <v>62</v>
      </c>
      <c r="H21" s="21">
        <f t="shared" si="2"/>
        <v>46</v>
      </c>
      <c r="I21" s="20">
        <f t="shared" si="3"/>
        <v>-54</v>
      </c>
      <c r="J21" s="20">
        <f t="shared" si="3"/>
        <v>100</v>
      </c>
    </row>
    <row r="22" spans="1:10" ht="13.7" customHeight="1" x14ac:dyDescent="0.2">
      <c r="A22" s="6"/>
      <c r="B22" s="20"/>
      <c r="C22" s="20"/>
      <c r="D22" s="20"/>
      <c r="E22" s="20"/>
      <c r="F22" s="20"/>
      <c r="G22" s="20"/>
      <c r="H22" s="20"/>
      <c r="I22" s="20"/>
      <c r="J22" s="20"/>
    </row>
    <row r="23" spans="1:10" ht="13.7" customHeight="1" x14ac:dyDescent="0.2">
      <c r="A23" s="8" t="s">
        <v>29</v>
      </c>
      <c r="B23" s="20">
        <f>SUM(B10:B21)</f>
        <v>6773</v>
      </c>
      <c r="C23" s="20">
        <f>SUM(C10:C21)</f>
        <v>5165</v>
      </c>
      <c r="D23" s="20">
        <f>SUM(D10:D21)</f>
        <v>1608</v>
      </c>
      <c r="E23" s="20">
        <f>F23+G23</f>
        <v>5289</v>
      </c>
      <c r="F23" s="20">
        <f>SUM(F10:F21)</f>
        <v>4725</v>
      </c>
      <c r="G23" s="20">
        <f>SUM(G10:G21)</f>
        <v>564</v>
      </c>
      <c r="H23" s="20">
        <f>I23+J23</f>
        <v>1484</v>
      </c>
      <c r="I23" s="20">
        <f>SUM(I10:I21)</f>
        <v>440</v>
      </c>
      <c r="J23" s="20">
        <f>SUM(J10:J21)</f>
        <v>1044</v>
      </c>
    </row>
  </sheetData>
  <mergeCells count="1">
    <mergeCell ref="A6:A8"/>
  </mergeCells>
  <pageMargins left="0.78740157499999996" right="0.78740157499999996" top="1.03" bottom="0.984251969" header="0.51181102300000003" footer="0.51181102300000003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E1" sqref="E1"/>
    </sheetView>
  </sheetViews>
  <sheetFormatPr baseColWidth="10" defaultRowHeight="12.75" x14ac:dyDescent="0.2"/>
  <cols>
    <col min="1" max="1" width="9.7109375" customWidth="1"/>
    <col min="2" max="4" width="8.42578125" customWidth="1"/>
    <col min="5" max="5" width="9.7109375" customWidth="1"/>
    <col min="6" max="10" width="8.42578125" customWidth="1"/>
    <col min="12" max="12" width="16" customWidth="1"/>
  </cols>
  <sheetData>
    <row r="1" spans="1:10" ht="13.7" customHeight="1" x14ac:dyDescent="0.2">
      <c r="A1" s="1" t="s">
        <v>30</v>
      </c>
      <c r="B1" s="1"/>
      <c r="C1" s="1"/>
      <c r="D1" s="1"/>
      <c r="E1" s="1"/>
      <c r="F1" s="1"/>
      <c r="G1" s="1"/>
      <c r="H1" s="5"/>
      <c r="I1" s="5"/>
      <c r="J1" s="5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0" ht="13.7" customHeight="1" x14ac:dyDescent="0.2">
      <c r="A3" s="4" t="s">
        <v>43</v>
      </c>
      <c r="B3" s="4"/>
      <c r="C3" s="1"/>
      <c r="D3" s="4"/>
      <c r="E3" s="4"/>
      <c r="F3" s="4"/>
      <c r="G3" s="4"/>
      <c r="H3" s="5"/>
      <c r="I3" s="5"/>
      <c r="J3" s="5"/>
    </row>
    <row r="4" spans="1:10" ht="13.7" customHeight="1" x14ac:dyDescent="0.2">
      <c r="A4" s="19" t="s">
        <v>1</v>
      </c>
      <c r="B4" s="4"/>
      <c r="C4" s="4"/>
      <c r="D4" s="4"/>
      <c r="E4" s="4"/>
      <c r="F4" s="4"/>
      <c r="G4" s="4"/>
      <c r="H4" s="5"/>
      <c r="I4" s="5"/>
      <c r="J4" s="5"/>
    </row>
    <row r="5" spans="1:10" ht="13.7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22.7" customHeight="1" x14ac:dyDescent="0.2">
      <c r="A6" s="39" t="s">
        <v>10</v>
      </c>
      <c r="B6" s="9" t="s">
        <v>11</v>
      </c>
      <c r="C6" s="9"/>
      <c r="D6" s="10"/>
      <c r="E6" s="9" t="s">
        <v>12</v>
      </c>
      <c r="F6" s="9"/>
      <c r="G6" s="10"/>
      <c r="H6" s="11" t="s">
        <v>13</v>
      </c>
      <c r="I6" s="11"/>
      <c r="J6" s="11"/>
    </row>
    <row r="7" spans="1:10" ht="13.7" customHeight="1" x14ac:dyDescent="0.2">
      <c r="A7" s="40"/>
      <c r="B7" s="12"/>
      <c r="C7" s="12"/>
      <c r="D7" s="13"/>
      <c r="E7" s="12"/>
      <c r="F7" s="12"/>
      <c r="G7" s="13"/>
      <c r="H7" s="14"/>
      <c r="I7" s="14"/>
      <c r="J7" s="15"/>
    </row>
    <row r="8" spans="1:10" ht="13.7" customHeight="1" x14ac:dyDescent="0.2">
      <c r="A8" s="41"/>
      <c r="B8" s="16" t="s">
        <v>14</v>
      </c>
      <c r="C8" s="16" t="s">
        <v>15</v>
      </c>
      <c r="D8" s="16" t="s">
        <v>16</v>
      </c>
      <c r="E8" s="16" t="s">
        <v>14</v>
      </c>
      <c r="F8" s="16" t="s">
        <v>15</v>
      </c>
      <c r="G8" s="16" t="s">
        <v>16</v>
      </c>
      <c r="H8" s="16" t="s">
        <v>14</v>
      </c>
      <c r="I8" s="16" t="s">
        <v>15</v>
      </c>
      <c r="J8" s="17" t="s">
        <v>16</v>
      </c>
    </row>
    <row r="9" spans="1:10" ht="13.7" customHeight="1" x14ac:dyDescent="0.2">
      <c r="A9" s="18"/>
      <c r="B9" s="18"/>
      <c r="C9" s="18"/>
      <c r="D9" s="18"/>
      <c r="E9" s="18"/>
      <c r="F9" s="18"/>
      <c r="G9" s="18"/>
      <c r="H9" s="18"/>
      <c r="I9" s="18"/>
    </row>
    <row r="10" spans="1:10" ht="13.7" customHeight="1" x14ac:dyDescent="0.2">
      <c r="A10" s="6" t="s">
        <v>17</v>
      </c>
      <c r="B10" s="20">
        <f t="shared" ref="B10:B21" si="0">C10+D10</f>
        <v>518</v>
      </c>
      <c r="C10" s="20">
        <v>347</v>
      </c>
      <c r="D10" s="20">
        <v>171</v>
      </c>
      <c r="E10" s="20">
        <f t="shared" ref="E10:E21" si="1">F10+G:G</f>
        <v>525</v>
      </c>
      <c r="F10" s="20">
        <v>478</v>
      </c>
      <c r="G10" s="20">
        <v>47</v>
      </c>
      <c r="H10" s="21">
        <f t="shared" ref="H10:H21" si="2">I10+J10</f>
        <v>-7</v>
      </c>
      <c r="I10" s="20">
        <f t="shared" ref="I10:J21" si="3">C10-F10</f>
        <v>-131</v>
      </c>
      <c r="J10" s="20">
        <f t="shared" si="3"/>
        <v>124</v>
      </c>
    </row>
    <row r="11" spans="1:10" ht="13.7" customHeight="1" x14ac:dyDescent="0.2">
      <c r="A11" s="6" t="s">
        <v>18</v>
      </c>
      <c r="B11" s="20">
        <f t="shared" si="0"/>
        <v>428</v>
      </c>
      <c r="C11" s="20">
        <v>286</v>
      </c>
      <c r="D11" s="20">
        <v>142</v>
      </c>
      <c r="E11" s="20">
        <f t="shared" si="1"/>
        <v>527</v>
      </c>
      <c r="F11" s="20">
        <v>472</v>
      </c>
      <c r="G11" s="20">
        <v>55</v>
      </c>
      <c r="H11" s="21">
        <f t="shared" si="2"/>
        <v>-99</v>
      </c>
      <c r="I11" s="20">
        <f t="shared" si="3"/>
        <v>-186</v>
      </c>
      <c r="J11" s="20">
        <f t="shared" si="3"/>
        <v>87</v>
      </c>
    </row>
    <row r="12" spans="1:10" ht="13.7" customHeight="1" x14ac:dyDescent="0.2">
      <c r="A12" s="6" t="s">
        <v>19</v>
      </c>
      <c r="B12" s="20">
        <f t="shared" si="0"/>
        <v>525</v>
      </c>
      <c r="C12" s="20">
        <v>374</v>
      </c>
      <c r="D12" s="20">
        <v>151</v>
      </c>
      <c r="E12" s="20">
        <f t="shared" si="1"/>
        <v>542</v>
      </c>
      <c r="F12" s="20">
        <v>493</v>
      </c>
      <c r="G12" s="20">
        <v>49</v>
      </c>
      <c r="H12" s="21">
        <f t="shared" si="2"/>
        <v>-17</v>
      </c>
      <c r="I12" s="20">
        <f t="shared" si="3"/>
        <v>-119</v>
      </c>
      <c r="J12" s="20">
        <f t="shared" si="3"/>
        <v>102</v>
      </c>
    </row>
    <row r="13" spans="1:10" ht="13.7" customHeight="1" x14ac:dyDescent="0.2">
      <c r="A13" s="6" t="s">
        <v>20</v>
      </c>
      <c r="B13" s="20">
        <f t="shared" si="0"/>
        <v>469</v>
      </c>
      <c r="C13" s="20">
        <v>353</v>
      </c>
      <c r="D13" s="20">
        <v>116</v>
      </c>
      <c r="E13" s="20">
        <f t="shared" si="1"/>
        <v>480</v>
      </c>
      <c r="F13" s="20">
        <v>433</v>
      </c>
      <c r="G13" s="20">
        <v>47</v>
      </c>
      <c r="H13" s="21">
        <f t="shared" si="2"/>
        <v>-11</v>
      </c>
      <c r="I13" s="20">
        <f t="shared" si="3"/>
        <v>-80</v>
      </c>
      <c r="J13" s="20">
        <f t="shared" si="3"/>
        <v>69</v>
      </c>
    </row>
    <row r="14" spans="1:10" ht="13.7" customHeight="1" x14ac:dyDescent="0.2">
      <c r="A14" s="6" t="s">
        <v>21</v>
      </c>
      <c r="B14" s="20">
        <f t="shared" si="0"/>
        <v>432</v>
      </c>
      <c r="C14" s="20">
        <v>346</v>
      </c>
      <c r="D14" s="20">
        <v>86</v>
      </c>
      <c r="E14" s="20">
        <f t="shared" si="1"/>
        <v>431</v>
      </c>
      <c r="F14" s="20">
        <v>386</v>
      </c>
      <c r="G14" s="20">
        <v>45</v>
      </c>
      <c r="H14" s="21">
        <f t="shared" si="2"/>
        <v>1</v>
      </c>
      <c r="I14" s="20">
        <f t="shared" si="3"/>
        <v>-40</v>
      </c>
      <c r="J14" s="20">
        <f t="shared" si="3"/>
        <v>41</v>
      </c>
    </row>
    <row r="15" spans="1:10" ht="13.7" customHeight="1" x14ac:dyDescent="0.2">
      <c r="A15" s="6" t="s">
        <v>22</v>
      </c>
      <c r="B15" s="20">
        <f t="shared" si="0"/>
        <v>600</v>
      </c>
      <c r="C15" s="20">
        <v>481</v>
      </c>
      <c r="D15" s="20">
        <v>119</v>
      </c>
      <c r="E15" s="20">
        <f t="shared" si="1"/>
        <v>438</v>
      </c>
      <c r="F15" s="20">
        <v>391</v>
      </c>
      <c r="G15" s="20">
        <v>47</v>
      </c>
      <c r="H15" s="21">
        <f t="shared" si="2"/>
        <v>162</v>
      </c>
      <c r="I15" s="20">
        <f t="shared" si="3"/>
        <v>90</v>
      </c>
      <c r="J15" s="20">
        <f t="shared" si="3"/>
        <v>72</v>
      </c>
    </row>
    <row r="16" spans="1:10" ht="13.7" customHeight="1" x14ac:dyDescent="0.2">
      <c r="A16" s="6" t="s">
        <v>23</v>
      </c>
      <c r="B16" s="20">
        <f t="shared" si="0"/>
        <v>606</v>
      </c>
      <c r="C16" s="20">
        <v>471</v>
      </c>
      <c r="D16" s="20">
        <v>135</v>
      </c>
      <c r="E16" s="20">
        <f t="shared" si="1"/>
        <v>546</v>
      </c>
      <c r="F16" s="20">
        <v>495</v>
      </c>
      <c r="G16" s="20">
        <v>51</v>
      </c>
      <c r="H16" s="21">
        <f t="shared" si="2"/>
        <v>60</v>
      </c>
      <c r="I16" s="20">
        <f t="shared" si="3"/>
        <v>-24</v>
      </c>
      <c r="J16" s="20">
        <f t="shared" si="3"/>
        <v>84</v>
      </c>
    </row>
    <row r="17" spans="1:10" ht="13.7" customHeight="1" x14ac:dyDescent="0.2">
      <c r="A17" s="6" t="s">
        <v>24</v>
      </c>
      <c r="B17" s="20">
        <f t="shared" si="0"/>
        <v>604</v>
      </c>
      <c r="C17" s="20">
        <v>482</v>
      </c>
      <c r="D17" s="20">
        <v>122</v>
      </c>
      <c r="E17" s="20">
        <f t="shared" si="1"/>
        <v>413</v>
      </c>
      <c r="F17" s="20">
        <v>371</v>
      </c>
      <c r="G17" s="20">
        <v>42</v>
      </c>
      <c r="H17" s="21">
        <f t="shared" si="2"/>
        <v>191</v>
      </c>
      <c r="I17" s="20">
        <f t="shared" si="3"/>
        <v>111</v>
      </c>
      <c r="J17" s="20">
        <f t="shared" si="3"/>
        <v>80</v>
      </c>
    </row>
    <row r="18" spans="1:10" ht="13.7" customHeight="1" x14ac:dyDescent="0.2">
      <c r="A18" s="6" t="s">
        <v>25</v>
      </c>
      <c r="B18" s="20">
        <f t="shared" si="0"/>
        <v>521</v>
      </c>
      <c r="C18" s="20">
        <v>421</v>
      </c>
      <c r="D18" s="20">
        <v>100</v>
      </c>
      <c r="E18" s="20">
        <f t="shared" si="1"/>
        <v>404</v>
      </c>
      <c r="F18" s="20">
        <v>367</v>
      </c>
      <c r="G18" s="20">
        <v>37</v>
      </c>
      <c r="H18" s="21">
        <f t="shared" si="2"/>
        <v>117</v>
      </c>
      <c r="I18" s="20">
        <f t="shared" si="3"/>
        <v>54</v>
      </c>
      <c r="J18" s="20">
        <f t="shared" si="3"/>
        <v>63</v>
      </c>
    </row>
    <row r="19" spans="1:10" ht="13.7" customHeight="1" x14ac:dyDescent="0.2">
      <c r="A19" s="6" t="s">
        <v>26</v>
      </c>
      <c r="B19" s="20">
        <f t="shared" si="0"/>
        <v>645</v>
      </c>
      <c r="C19" s="20">
        <v>499</v>
      </c>
      <c r="D19" s="20">
        <v>146</v>
      </c>
      <c r="E19" s="20">
        <f t="shared" si="1"/>
        <v>462</v>
      </c>
      <c r="F19" s="20">
        <v>417</v>
      </c>
      <c r="G19" s="20">
        <v>45</v>
      </c>
      <c r="H19" s="21">
        <f t="shared" si="2"/>
        <v>183</v>
      </c>
      <c r="I19" s="20">
        <f t="shared" si="3"/>
        <v>82</v>
      </c>
      <c r="J19" s="20">
        <f t="shared" si="3"/>
        <v>101</v>
      </c>
    </row>
    <row r="20" spans="1:10" ht="13.7" customHeight="1" x14ac:dyDescent="0.2">
      <c r="A20" s="6" t="s">
        <v>27</v>
      </c>
      <c r="B20" s="20">
        <f t="shared" si="0"/>
        <v>463</v>
      </c>
      <c r="C20" s="20">
        <v>357</v>
      </c>
      <c r="D20" s="20">
        <v>106</v>
      </c>
      <c r="E20" s="20">
        <f t="shared" si="1"/>
        <v>421</v>
      </c>
      <c r="F20" s="20">
        <v>366</v>
      </c>
      <c r="G20" s="20">
        <v>55</v>
      </c>
      <c r="H20" s="21">
        <f t="shared" si="2"/>
        <v>42</v>
      </c>
      <c r="I20" s="20">
        <f t="shared" si="3"/>
        <v>-9</v>
      </c>
      <c r="J20" s="20">
        <f t="shared" si="3"/>
        <v>51</v>
      </c>
    </row>
    <row r="21" spans="1:10" ht="13.7" customHeight="1" x14ac:dyDescent="0.2">
      <c r="A21" s="6" t="s">
        <v>28</v>
      </c>
      <c r="B21" s="20">
        <f t="shared" si="0"/>
        <v>495</v>
      </c>
      <c r="C21" s="20">
        <v>387</v>
      </c>
      <c r="D21" s="20">
        <v>108</v>
      </c>
      <c r="E21" s="20">
        <f t="shared" si="1"/>
        <v>461</v>
      </c>
      <c r="F21" s="20">
        <v>406</v>
      </c>
      <c r="G21" s="20">
        <v>55</v>
      </c>
      <c r="H21" s="21">
        <f t="shared" si="2"/>
        <v>34</v>
      </c>
      <c r="I21" s="20">
        <f t="shared" si="3"/>
        <v>-19</v>
      </c>
      <c r="J21" s="20">
        <f t="shared" si="3"/>
        <v>53</v>
      </c>
    </row>
    <row r="22" spans="1:10" ht="13.7" customHeight="1" x14ac:dyDescent="0.2">
      <c r="A22" s="6"/>
      <c r="B22" s="20"/>
      <c r="C22" s="20"/>
      <c r="D22" s="20"/>
      <c r="E22" s="20"/>
      <c r="F22" s="20"/>
      <c r="G22" s="20"/>
      <c r="H22" s="20"/>
      <c r="I22" s="20"/>
      <c r="J22" s="20"/>
    </row>
    <row r="23" spans="1:10" ht="13.7" customHeight="1" x14ac:dyDescent="0.2">
      <c r="A23" s="8" t="s">
        <v>29</v>
      </c>
      <c r="B23" s="20">
        <f>SUM(B10:B21)</f>
        <v>6306</v>
      </c>
      <c r="C23" s="20">
        <f>SUM(C10:C21)</f>
        <v>4804</v>
      </c>
      <c r="D23" s="20">
        <f>SUM(D10:D21)</f>
        <v>1502</v>
      </c>
      <c r="E23" s="20">
        <f>F23+G23</f>
        <v>5650</v>
      </c>
      <c r="F23" s="20">
        <f>SUM(F10:F21)</f>
        <v>5075</v>
      </c>
      <c r="G23" s="20">
        <f>SUM(G10:G21)</f>
        <v>575</v>
      </c>
      <c r="H23" s="20">
        <f>I23+J23</f>
        <v>656</v>
      </c>
      <c r="I23" s="20">
        <f>SUM(I10:I21)</f>
        <v>-271</v>
      </c>
      <c r="J23" s="20">
        <f>SUM(J10:J21)</f>
        <v>927</v>
      </c>
    </row>
  </sheetData>
  <mergeCells count="1">
    <mergeCell ref="A6:A8"/>
  </mergeCells>
  <pageMargins left="0.78740157499999996" right="0.78740157499999996" top="1.03" bottom="0.984251969" header="0.51181102300000003" footer="0.51181102300000003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E1" sqref="E1"/>
    </sheetView>
  </sheetViews>
  <sheetFormatPr baseColWidth="10" defaultRowHeight="12.75" x14ac:dyDescent="0.2"/>
  <cols>
    <col min="1" max="1" width="9.7109375" customWidth="1"/>
    <col min="2" max="4" width="8.42578125" customWidth="1"/>
    <col min="5" max="5" width="9.7109375" customWidth="1"/>
    <col min="6" max="10" width="8.42578125" customWidth="1"/>
    <col min="12" max="12" width="16" customWidth="1"/>
  </cols>
  <sheetData>
    <row r="1" spans="1:10" ht="13.7" customHeight="1" x14ac:dyDescent="0.2">
      <c r="A1" s="1" t="s">
        <v>30</v>
      </c>
      <c r="B1" s="1"/>
      <c r="C1" s="1"/>
      <c r="D1" s="1"/>
      <c r="E1" s="1"/>
      <c r="F1" s="1"/>
      <c r="G1" s="1"/>
      <c r="H1" s="5"/>
      <c r="I1" s="5"/>
      <c r="J1" s="5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0" ht="13.7" customHeight="1" x14ac:dyDescent="0.2">
      <c r="A3" s="4" t="s">
        <v>42</v>
      </c>
      <c r="B3" s="4"/>
      <c r="C3" s="1"/>
      <c r="D3" s="4"/>
      <c r="E3" s="4"/>
      <c r="F3" s="4"/>
      <c r="G3" s="4"/>
      <c r="H3" s="5"/>
      <c r="I3" s="5"/>
      <c r="J3" s="5"/>
    </row>
    <row r="4" spans="1:10" ht="13.7" customHeight="1" x14ac:dyDescent="0.2">
      <c r="A4" s="19" t="s">
        <v>1</v>
      </c>
      <c r="B4" s="4"/>
      <c r="C4" s="4"/>
      <c r="D4" s="4"/>
      <c r="E4" s="4"/>
      <c r="F4" s="4"/>
      <c r="G4" s="4"/>
      <c r="H4" s="5"/>
      <c r="I4" s="5"/>
      <c r="J4" s="5"/>
    </row>
    <row r="5" spans="1:10" ht="13.7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22.7" customHeight="1" x14ac:dyDescent="0.2">
      <c r="A6" s="39" t="s">
        <v>10</v>
      </c>
      <c r="B6" s="9" t="s">
        <v>11</v>
      </c>
      <c r="C6" s="9"/>
      <c r="D6" s="10"/>
      <c r="E6" s="9" t="s">
        <v>12</v>
      </c>
      <c r="F6" s="9"/>
      <c r="G6" s="10"/>
      <c r="H6" s="11" t="s">
        <v>13</v>
      </c>
      <c r="I6" s="11"/>
      <c r="J6" s="11"/>
    </row>
    <row r="7" spans="1:10" ht="13.7" customHeight="1" x14ac:dyDescent="0.2">
      <c r="A7" s="40"/>
      <c r="B7" s="12"/>
      <c r="C7" s="12"/>
      <c r="D7" s="13"/>
      <c r="E7" s="12"/>
      <c r="F7" s="12"/>
      <c r="G7" s="13"/>
      <c r="H7" s="14"/>
      <c r="I7" s="14"/>
      <c r="J7" s="15"/>
    </row>
    <row r="8" spans="1:10" ht="13.7" customHeight="1" x14ac:dyDescent="0.2">
      <c r="A8" s="41"/>
      <c r="B8" s="16" t="s">
        <v>14</v>
      </c>
      <c r="C8" s="16" t="s">
        <v>15</v>
      </c>
      <c r="D8" s="16" t="s">
        <v>16</v>
      </c>
      <c r="E8" s="16" t="s">
        <v>14</v>
      </c>
      <c r="F8" s="16" t="s">
        <v>15</v>
      </c>
      <c r="G8" s="16" t="s">
        <v>16</v>
      </c>
      <c r="H8" s="16" t="s">
        <v>14</v>
      </c>
      <c r="I8" s="16" t="s">
        <v>15</v>
      </c>
      <c r="J8" s="17" t="s">
        <v>16</v>
      </c>
    </row>
    <row r="9" spans="1:10" ht="13.7" customHeight="1" x14ac:dyDescent="0.2">
      <c r="A9" s="18"/>
      <c r="B9" s="18"/>
      <c r="C9" s="18"/>
      <c r="D9" s="18"/>
      <c r="E9" s="18"/>
      <c r="F9" s="18"/>
      <c r="G9" s="18"/>
      <c r="H9" s="18"/>
      <c r="I9" s="18"/>
    </row>
    <row r="10" spans="1:10" ht="13.7" customHeight="1" x14ac:dyDescent="0.2">
      <c r="A10" s="6" t="s">
        <v>17</v>
      </c>
      <c r="B10" s="20">
        <f t="shared" ref="B10:B21" si="0">C10+D10</f>
        <v>565</v>
      </c>
      <c r="C10" s="20">
        <v>488</v>
      </c>
      <c r="D10" s="20">
        <v>77</v>
      </c>
      <c r="E10" s="20">
        <f t="shared" ref="E10:E21" si="1">F10+G:G</f>
        <v>569</v>
      </c>
      <c r="F10" s="20">
        <v>515</v>
      </c>
      <c r="G10" s="20">
        <v>54</v>
      </c>
      <c r="H10" s="21">
        <f t="shared" ref="H10:H21" si="2">I10+J10</f>
        <v>-4</v>
      </c>
      <c r="I10" s="20">
        <f t="shared" ref="I10:J21" si="3">C10-F10</f>
        <v>-27</v>
      </c>
      <c r="J10" s="20">
        <f t="shared" si="3"/>
        <v>23</v>
      </c>
    </row>
    <row r="11" spans="1:10" ht="13.7" customHeight="1" x14ac:dyDescent="0.2">
      <c r="A11" s="6" t="s">
        <v>18</v>
      </c>
      <c r="B11" s="20">
        <f t="shared" si="0"/>
        <v>448</v>
      </c>
      <c r="C11" s="20">
        <v>390</v>
      </c>
      <c r="D11" s="20">
        <v>58</v>
      </c>
      <c r="E11" s="20">
        <f t="shared" si="1"/>
        <v>435</v>
      </c>
      <c r="F11" s="20">
        <v>385</v>
      </c>
      <c r="G11" s="20">
        <v>50</v>
      </c>
      <c r="H11" s="21">
        <f t="shared" si="2"/>
        <v>13</v>
      </c>
      <c r="I11" s="20">
        <f t="shared" si="3"/>
        <v>5</v>
      </c>
      <c r="J11" s="20">
        <f t="shared" si="3"/>
        <v>8</v>
      </c>
    </row>
    <row r="12" spans="1:10" ht="13.7" customHeight="1" x14ac:dyDescent="0.2">
      <c r="A12" s="6" t="s">
        <v>19</v>
      </c>
      <c r="B12" s="20">
        <f t="shared" si="0"/>
        <v>447</v>
      </c>
      <c r="C12" s="20">
        <v>391</v>
      </c>
      <c r="D12" s="20">
        <v>56</v>
      </c>
      <c r="E12" s="20">
        <f t="shared" si="1"/>
        <v>388</v>
      </c>
      <c r="F12" s="20">
        <v>346</v>
      </c>
      <c r="G12" s="20">
        <v>42</v>
      </c>
      <c r="H12" s="21">
        <f t="shared" si="2"/>
        <v>59</v>
      </c>
      <c r="I12" s="20">
        <f t="shared" si="3"/>
        <v>45</v>
      </c>
      <c r="J12" s="20">
        <f t="shared" si="3"/>
        <v>14</v>
      </c>
    </row>
    <row r="13" spans="1:10" ht="13.7" customHeight="1" x14ac:dyDescent="0.2">
      <c r="A13" s="6" t="s">
        <v>20</v>
      </c>
      <c r="B13" s="20">
        <f t="shared" si="0"/>
        <v>548</v>
      </c>
      <c r="C13" s="20">
        <v>492</v>
      </c>
      <c r="D13" s="20">
        <v>56</v>
      </c>
      <c r="E13" s="20">
        <f t="shared" si="1"/>
        <v>493</v>
      </c>
      <c r="F13" s="20">
        <v>444</v>
      </c>
      <c r="G13" s="20">
        <v>49</v>
      </c>
      <c r="H13" s="21">
        <f t="shared" si="2"/>
        <v>55</v>
      </c>
      <c r="I13" s="20">
        <f t="shared" si="3"/>
        <v>48</v>
      </c>
      <c r="J13" s="20">
        <f t="shared" si="3"/>
        <v>7</v>
      </c>
    </row>
    <row r="14" spans="1:10" ht="13.7" customHeight="1" x14ac:dyDescent="0.2">
      <c r="A14" s="6" t="s">
        <v>21</v>
      </c>
      <c r="B14" s="20">
        <f t="shared" si="0"/>
        <v>455</v>
      </c>
      <c r="C14" s="20">
        <v>389</v>
      </c>
      <c r="D14" s="20">
        <v>66</v>
      </c>
      <c r="E14" s="20">
        <f t="shared" si="1"/>
        <v>395</v>
      </c>
      <c r="F14" s="20">
        <v>363</v>
      </c>
      <c r="G14" s="20">
        <v>32</v>
      </c>
      <c r="H14" s="21">
        <f t="shared" si="2"/>
        <v>60</v>
      </c>
      <c r="I14" s="20">
        <f t="shared" si="3"/>
        <v>26</v>
      </c>
      <c r="J14" s="20">
        <f t="shared" si="3"/>
        <v>34</v>
      </c>
    </row>
    <row r="15" spans="1:10" ht="13.7" customHeight="1" x14ac:dyDescent="0.2">
      <c r="A15" s="6" t="s">
        <v>22</v>
      </c>
      <c r="B15" s="20">
        <f t="shared" si="0"/>
        <v>522</v>
      </c>
      <c r="C15" s="20">
        <v>453</v>
      </c>
      <c r="D15" s="20">
        <v>69</v>
      </c>
      <c r="E15" s="20">
        <f t="shared" si="1"/>
        <v>394</v>
      </c>
      <c r="F15" s="20">
        <v>365</v>
      </c>
      <c r="G15" s="20">
        <v>29</v>
      </c>
      <c r="H15" s="21">
        <f t="shared" si="2"/>
        <v>128</v>
      </c>
      <c r="I15" s="20">
        <f t="shared" si="3"/>
        <v>88</v>
      </c>
      <c r="J15" s="20">
        <f t="shared" si="3"/>
        <v>40</v>
      </c>
    </row>
    <row r="16" spans="1:10" ht="13.7" customHeight="1" x14ac:dyDescent="0.2">
      <c r="A16" s="6" t="s">
        <v>23</v>
      </c>
      <c r="B16" s="20">
        <f t="shared" si="0"/>
        <v>574</v>
      </c>
      <c r="C16" s="20">
        <v>516</v>
      </c>
      <c r="D16" s="20">
        <v>58</v>
      </c>
      <c r="E16" s="20">
        <f t="shared" si="1"/>
        <v>429</v>
      </c>
      <c r="F16" s="20">
        <v>369</v>
      </c>
      <c r="G16" s="20">
        <v>60</v>
      </c>
      <c r="H16" s="21">
        <f t="shared" si="2"/>
        <v>145</v>
      </c>
      <c r="I16" s="20">
        <f t="shared" si="3"/>
        <v>147</v>
      </c>
      <c r="J16" s="20">
        <f t="shared" si="3"/>
        <v>-2</v>
      </c>
    </row>
    <row r="17" spans="1:10" ht="13.7" customHeight="1" x14ac:dyDescent="0.2">
      <c r="A17" s="6" t="s">
        <v>24</v>
      </c>
      <c r="B17" s="20">
        <f t="shared" si="0"/>
        <v>514</v>
      </c>
      <c r="C17" s="20">
        <v>445</v>
      </c>
      <c r="D17" s="20">
        <v>69</v>
      </c>
      <c r="E17" s="20">
        <f t="shared" si="1"/>
        <v>375</v>
      </c>
      <c r="F17" s="20">
        <v>342</v>
      </c>
      <c r="G17" s="20">
        <v>33</v>
      </c>
      <c r="H17" s="21">
        <f t="shared" si="2"/>
        <v>139</v>
      </c>
      <c r="I17" s="20">
        <f t="shared" si="3"/>
        <v>103</v>
      </c>
      <c r="J17" s="20">
        <f t="shared" si="3"/>
        <v>36</v>
      </c>
    </row>
    <row r="18" spans="1:10" ht="13.7" customHeight="1" x14ac:dyDescent="0.2">
      <c r="A18" s="6" t="s">
        <v>25</v>
      </c>
      <c r="B18" s="20">
        <f t="shared" si="0"/>
        <v>592</v>
      </c>
      <c r="C18" s="20">
        <v>507</v>
      </c>
      <c r="D18" s="20">
        <v>85</v>
      </c>
      <c r="E18" s="20">
        <f t="shared" si="1"/>
        <v>400</v>
      </c>
      <c r="F18" s="20">
        <v>353</v>
      </c>
      <c r="G18" s="20">
        <v>47</v>
      </c>
      <c r="H18" s="21">
        <f t="shared" si="2"/>
        <v>192</v>
      </c>
      <c r="I18" s="20">
        <f t="shared" si="3"/>
        <v>154</v>
      </c>
      <c r="J18" s="20">
        <f t="shared" si="3"/>
        <v>38</v>
      </c>
    </row>
    <row r="19" spans="1:10" ht="13.7" customHeight="1" x14ac:dyDescent="0.2">
      <c r="A19" s="6" t="s">
        <v>26</v>
      </c>
      <c r="B19" s="20">
        <f t="shared" si="0"/>
        <v>698</v>
      </c>
      <c r="C19" s="20">
        <v>556</v>
      </c>
      <c r="D19" s="20">
        <v>142</v>
      </c>
      <c r="E19" s="20">
        <f t="shared" si="1"/>
        <v>540</v>
      </c>
      <c r="F19" s="20">
        <v>467</v>
      </c>
      <c r="G19" s="20">
        <v>73</v>
      </c>
      <c r="H19" s="21">
        <f t="shared" si="2"/>
        <v>158</v>
      </c>
      <c r="I19" s="20">
        <f t="shared" si="3"/>
        <v>89</v>
      </c>
      <c r="J19" s="20">
        <f t="shared" si="3"/>
        <v>69</v>
      </c>
    </row>
    <row r="20" spans="1:10" ht="13.7" customHeight="1" x14ac:dyDescent="0.2">
      <c r="A20" s="6" t="s">
        <v>27</v>
      </c>
      <c r="B20" s="20">
        <f t="shared" si="0"/>
        <v>435</v>
      </c>
      <c r="C20" s="20">
        <v>316</v>
      </c>
      <c r="D20" s="20">
        <v>119</v>
      </c>
      <c r="E20" s="20">
        <f t="shared" si="1"/>
        <v>425</v>
      </c>
      <c r="F20" s="20">
        <v>372</v>
      </c>
      <c r="G20" s="20">
        <v>53</v>
      </c>
      <c r="H20" s="21">
        <f t="shared" si="2"/>
        <v>10</v>
      </c>
      <c r="I20" s="20">
        <f t="shared" si="3"/>
        <v>-56</v>
      </c>
      <c r="J20" s="20">
        <f t="shared" si="3"/>
        <v>66</v>
      </c>
    </row>
    <row r="21" spans="1:10" ht="13.7" customHeight="1" x14ac:dyDescent="0.2">
      <c r="A21" s="6" t="s">
        <v>28</v>
      </c>
      <c r="B21" s="20">
        <f t="shared" si="0"/>
        <v>447</v>
      </c>
      <c r="C21" s="20">
        <v>323</v>
      </c>
      <c r="D21" s="20">
        <v>124</v>
      </c>
      <c r="E21" s="20">
        <f t="shared" si="1"/>
        <v>488</v>
      </c>
      <c r="F21" s="20">
        <v>447</v>
      </c>
      <c r="G21" s="20">
        <v>41</v>
      </c>
      <c r="H21" s="21">
        <f t="shared" si="2"/>
        <v>-41</v>
      </c>
      <c r="I21" s="20">
        <f t="shared" si="3"/>
        <v>-124</v>
      </c>
      <c r="J21" s="20">
        <f t="shared" si="3"/>
        <v>83</v>
      </c>
    </row>
    <row r="22" spans="1:10" ht="13.7" customHeight="1" x14ac:dyDescent="0.2">
      <c r="A22" s="6"/>
      <c r="B22" s="20"/>
      <c r="C22" s="20"/>
      <c r="D22" s="20"/>
      <c r="E22" s="20"/>
      <c r="F22" s="20"/>
      <c r="G22" s="20"/>
      <c r="H22" s="20"/>
      <c r="I22" s="20"/>
      <c r="J22" s="20"/>
    </row>
    <row r="23" spans="1:10" ht="13.7" customHeight="1" x14ac:dyDescent="0.2">
      <c r="A23" s="8" t="s">
        <v>29</v>
      </c>
      <c r="B23" s="20">
        <f>SUM(B10:B21)</f>
        <v>6245</v>
      </c>
      <c r="C23" s="20">
        <f>SUM(C10:C21)</f>
        <v>5266</v>
      </c>
      <c r="D23" s="20">
        <f>SUM(D10:D21)</f>
        <v>979</v>
      </c>
      <c r="E23" s="20">
        <f>F23+G23</f>
        <v>5331</v>
      </c>
      <c r="F23" s="20">
        <f>SUM(F10:F21)</f>
        <v>4768</v>
      </c>
      <c r="G23" s="20">
        <f>SUM(G10:G21)</f>
        <v>563</v>
      </c>
      <c r="H23" s="20">
        <f>I23+J23</f>
        <v>914</v>
      </c>
      <c r="I23" s="20">
        <f>SUM(I10:I21)</f>
        <v>498</v>
      </c>
      <c r="J23" s="20">
        <f>SUM(J10:J21)</f>
        <v>416</v>
      </c>
    </row>
  </sheetData>
  <mergeCells count="1">
    <mergeCell ref="A6:A8"/>
  </mergeCells>
  <pageMargins left="0.78740157499999996" right="0.78740157499999996" top="1.03" bottom="0.984251969" header="0.51181102300000003" footer="0.51181102300000003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E1" sqref="E1"/>
    </sheetView>
  </sheetViews>
  <sheetFormatPr baseColWidth="10" defaultRowHeight="12.75" x14ac:dyDescent="0.2"/>
  <cols>
    <col min="1" max="1" width="9.7109375" customWidth="1"/>
    <col min="2" max="4" width="8.42578125" customWidth="1"/>
    <col min="5" max="5" width="9.7109375" customWidth="1"/>
    <col min="6" max="10" width="8.42578125" customWidth="1"/>
    <col min="12" max="12" width="16" customWidth="1"/>
  </cols>
  <sheetData>
    <row r="1" spans="1:10" ht="13.7" customHeight="1" x14ac:dyDescent="0.2">
      <c r="A1" s="1" t="s">
        <v>30</v>
      </c>
      <c r="B1" s="1"/>
      <c r="C1" s="1"/>
      <c r="D1" s="1"/>
      <c r="E1" s="1"/>
      <c r="F1" s="1"/>
      <c r="G1" s="1"/>
      <c r="H1" s="5"/>
      <c r="I1" s="5"/>
      <c r="J1" s="5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0" ht="13.7" customHeight="1" x14ac:dyDescent="0.2">
      <c r="A3" s="4" t="s">
        <v>41</v>
      </c>
      <c r="B3" s="4"/>
      <c r="C3" s="1"/>
      <c r="D3" s="4"/>
      <c r="E3" s="4"/>
      <c r="F3" s="4"/>
      <c r="G3" s="4"/>
      <c r="H3" s="5"/>
      <c r="I3" s="5"/>
      <c r="J3" s="5"/>
    </row>
    <row r="4" spans="1:10" ht="13.7" customHeight="1" x14ac:dyDescent="0.2">
      <c r="A4" s="19" t="s">
        <v>1</v>
      </c>
      <c r="B4" s="4"/>
      <c r="C4" s="4"/>
      <c r="D4" s="4"/>
      <c r="E4" s="4"/>
      <c r="F4" s="4"/>
      <c r="G4" s="4"/>
      <c r="H4" s="5"/>
      <c r="I4" s="5"/>
      <c r="J4" s="5"/>
    </row>
    <row r="5" spans="1:10" ht="13.7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22.7" customHeight="1" x14ac:dyDescent="0.2">
      <c r="A6" s="39" t="s">
        <v>10</v>
      </c>
      <c r="B6" s="9" t="s">
        <v>11</v>
      </c>
      <c r="C6" s="9"/>
      <c r="D6" s="10"/>
      <c r="E6" s="9" t="s">
        <v>12</v>
      </c>
      <c r="F6" s="9"/>
      <c r="G6" s="10"/>
      <c r="H6" s="11" t="s">
        <v>13</v>
      </c>
      <c r="I6" s="11"/>
      <c r="J6" s="11"/>
    </row>
    <row r="7" spans="1:10" ht="13.7" customHeight="1" x14ac:dyDescent="0.2">
      <c r="A7" s="40"/>
      <c r="B7" s="12"/>
      <c r="C7" s="12"/>
      <c r="D7" s="13"/>
      <c r="E7" s="12"/>
      <c r="F7" s="12"/>
      <c r="G7" s="13"/>
      <c r="H7" s="14"/>
      <c r="I7" s="14"/>
      <c r="J7" s="15"/>
    </row>
    <row r="8" spans="1:10" ht="13.7" customHeight="1" x14ac:dyDescent="0.2">
      <c r="A8" s="41"/>
      <c r="B8" s="16" t="s">
        <v>14</v>
      </c>
      <c r="C8" s="16" t="s">
        <v>15</v>
      </c>
      <c r="D8" s="16" t="s">
        <v>16</v>
      </c>
      <c r="E8" s="16" t="s">
        <v>14</v>
      </c>
      <c r="F8" s="16" t="s">
        <v>15</v>
      </c>
      <c r="G8" s="16" t="s">
        <v>16</v>
      </c>
      <c r="H8" s="16" t="s">
        <v>14</v>
      </c>
      <c r="I8" s="16" t="s">
        <v>15</v>
      </c>
      <c r="J8" s="17" t="s">
        <v>16</v>
      </c>
    </row>
    <row r="9" spans="1:10" ht="13.7" customHeight="1" x14ac:dyDescent="0.2">
      <c r="A9" s="18"/>
      <c r="B9" s="18"/>
      <c r="C9" s="18"/>
      <c r="D9" s="18"/>
      <c r="E9" s="18"/>
      <c r="F9" s="18"/>
      <c r="G9" s="18"/>
      <c r="H9" s="18"/>
      <c r="I9" s="18"/>
    </row>
    <row r="10" spans="1:10" ht="13.7" customHeight="1" x14ac:dyDescent="0.2">
      <c r="A10" s="6" t="s">
        <v>17</v>
      </c>
      <c r="B10" s="20">
        <f t="shared" ref="B10:B21" si="0">C10+D10</f>
        <v>445</v>
      </c>
      <c r="C10" s="20">
        <v>345</v>
      </c>
      <c r="D10" s="20">
        <v>100</v>
      </c>
      <c r="E10" s="20">
        <f t="shared" ref="E10:E21" si="1">F10+G:G</f>
        <v>535</v>
      </c>
      <c r="F10" s="20">
        <v>474</v>
      </c>
      <c r="G10" s="20">
        <v>61</v>
      </c>
      <c r="H10" s="21">
        <f t="shared" ref="H10:H21" si="2">I10+J10</f>
        <v>-90</v>
      </c>
      <c r="I10" s="20">
        <f t="shared" ref="I10:J21" si="3">C10-F10</f>
        <v>-129</v>
      </c>
      <c r="J10" s="20">
        <f t="shared" si="3"/>
        <v>39</v>
      </c>
    </row>
    <row r="11" spans="1:10" ht="13.7" customHeight="1" x14ac:dyDescent="0.2">
      <c r="A11" s="6" t="s">
        <v>18</v>
      </c>
      <c r="B11" s="20">
        <f t="shared" si="0"/>
        <v>511</v>
      </c>
      <c r="C11" s="20">
        <v>436</v>
      </c>
      <c r="D11" s="20">
        <v>75</v>
      </c>
      <c r="E11" s="20">
        <f t="shared" si="1"/>
        <v>489</v>
      </c>
      <c r="F11" s="20">
        <v>454</v>
      </c>
      <c r="G11" s="20">
        <v>35</v>
      </c>
      <c r="H11" s="21">
        <f t="shared" si="2"/>
        <v>22</v>
      </c>
      <c r="I11" s="20">
        <f t="shared" si="3"/>
        <v>-18</v>
      </c>
      <c r="J11" s="20">
        <f t="shared" si="3"/>
        <v>40</v>
      </c>
    </row>
    <row r="12" spans="1:10" ht="13.7" customHeight="1" x14ac:dyDescent="0.2">
      <c r="A12" s="6" t="s">
        <v>19</v>
      </c>
      <c r="B12" s="20">
        <f t="shared" si="0"/>
        <v>448</v>
      </c>
      <c r="C12" s="20">
        <v>375</v>
      </c>
      <c r="D12" s="20">
        <v>73</v>
      </c>
      <c r="E12" s="20">
        <f t="shared" si="1"/>
        <v>423</v>
      </c>
      <c r="F12" s="20">
        <v>390</v>
      </c>
      <c r="G12" s="20">
        <v>33</v>
      </c>
      <c r="H12" s="21">
        <f t="shared" si="2"/>
        <v>25</v>
      </c>
      <c r="I12" s="20">
        <f t="shared" si="3"/>
        <v>-15</v>
      </c>
      <c r="J12" s="20">
        <f t="shared" si="3"/>
        <v>40</v>
      </c>
    </row>
    <row r="13" spans="1:10" ht="13.7" customHeight="1" x14ac:dyDescent="0.2">
      <c r="A13" s="6" t="s">
        <v>20</v>
      </c>
      <c r="B13" s="20">
        <f t="shared" si="0"/>
        <v>470</v>
      </c>
      <c r="C13" s="20">
        <v>422</v>
      </c>
      <c r="D13" s="20">
        <v>48</v>
      </c>
      <c r="E13" s="20">
        <f t="shared" si="1"/>
        <v>559</v>
      </c>
      <c r="F13" s="20">
        <v>504</v>
      </c>
      <c r="G13" s="20">
        <v>55</v>
      </c>
      <c r="H13" s="21">
        <f t="shared" si="2"/>
        <v>-89</v>
      </c>
      <c r="I13" s="20">
        <f t="shared" si="3"/>
        <v>-82</v>
      </c>
      <c r="J13" s="20">
        <f t="shared" si="3"/>
        <v>-7</v>
      </c>
    </row>
    <row r="14" spans="1:10" ht="13.7" customHeight="1" x14ac:dyDescent="0.2">
      <c r="A14" s="6" t="s">
        <v>21</v>
      </c>
      <c r="B14" s="20">
        <f t="shared" si="0"/>
        <v>432</v>
      </c>
      <c r="C14" s="20">
        <v>370</v>
      </c>
      <c r="D14" s="20">
        <v>62</v>
      </c>
      <c r="E14" s="20">
        <f t="shared" si="1"/>
        <v>371</v>
      </c>
      <c r="F14" s="20">
        <v>335</v>
      </c>
      <c r="G14" s="20">
        <v>36</v>
      </c>
      <c r="H14" s="21">
        <f t="shared" si="2"/>
        <v>61</v>
      </c>
      <c r="I14" s="20">
        <f t="shared" si="3"/>
        <v>35</v>
      </c>
      <c r="J14" s="20">
        <f t="shared" si="3"/>
        <v>26</v>
      </c>
    </row>
    <row r="15" spans="1:10" ht="13.7" customHeight="1" x14ac:dyDescent="0.2">
      <c r="A15" s="6" t="s">
        <v>22</v>
      </c>
      <c r="B15" s="20">
        <f t="shared" si="0"/>
        <v>496</v>
      </c>
      <c r="C15" s="20">
        <v>419</v>
      </c>
      <c r="D15" s="20">
        <v>77</v>
      </c>
      <c r="E15" s="20">
        <f t="shared" si="1"/>
        <v>432</v>
      </c>
      <c r="F15" s="20">
        <v>396</v>
      </c>
      <c r="G15" s="20">
        <v>36</v>
      </c>
      <c r="H15" s="21">
        <f t="shared" si="2"/>
        <v>64</v>
      </c>
      <c r="I15" s="20">
        <f t="shared" si="3"/>
        <v>23</v>
      </c>
      <c r="J15" s="20">
        <f t="shared" si="3"/>
        <v>41</v>
      </c>
    </row>
    <row r="16" spans="1:10" ht="13.7" customHeight="1" x14ac:dyDescent="0.2">
      <c r="A16" s="6" t="s">
        <v>23</v>
      </c>
      <c r="B16" s="20">
        <f t="shared" si="0"/>
        <v>495</v>
      </c>
      <c r="C16" s="20">
        <v>425</v>
      </c>
      <c r="D16" s="20">
        <v>70</v>
      </c>
      <c r="E16" s="20">
        <f t="shared" si="1"/>
        <v>405</v>
      </c>
      <c r="F16" s="20">
        <v>362</v>
      </c>
      <c r="G16" s="20">
        <v>43</v>
      </c>
      <c r="H16" s="21">
        <f t="shared" si="2"/>
        <v>90</v>
      </c>
      <c r="I16" s="20">
        <f t="shared" si="3"/>
        <v>63</v>
      </c>
      <c r="J16" s="20">
        <f t="shared" si="3"/>
        <v>27</v>
      </c>
    </row>
    <row r="17" spans="1:10" ht="13.7" customHeight="1" x14ac:dyDescent="0.2">
      <c r="A17" s="6" t="s">
        <v>24</v>
      </c>
      <c r="B17" s="20">
        <f t="shared" si="0"/>
        <v>568</v>
      </c>
      <c r="C17" s="20">
        <v>461</v>
      </c>
      <c r="D17" s="20">
        <v>107</v>
      </c>
      <c r="E17" s="20">
        <f t="shared" si="1"/>
        <v>436</v>
      </c>
      <c r="F17" s="20">
        <v>397</v>
      </c>
      <c r="G17" s="20">
        <v>39</v>
      </c>
      <c r="H17" s="21">
        <f t="shared" si="2"/>
        <v>132</v>
      </c>
      <c r="I17" s="20">
        <f t="shared" si="3"/>
        <v>64</v>
      </c>
      <c r="J17" s="20">
        <f t="shared" si="3"/>
        <v>68</v>
      </c>
    </row>
    <row r="18" spans="1:10" ht="13.7" customHeight="1" x14ac:dyDescent="0.2">
      <c r="A18" s="6" t="s">
        <v>25</v>
      </c>
      <c r="B18" s="20">
        <f t="shared" si="0"/>
        <v>502</v>
      </c>
      <c r="C18" s="20">
        <v>432</v>
      </c>
      <c r="D18" s="20">
        <v>70</v>
      </c>
      <c r="E18" s="20">
        <f t="shared" si="1"/>
        <v>399</v>
      </c>
      <c r="F18" s="20">
        <v>352</v>
      </c>
      <c r="G18" s="20">
        <v>47</v>
      </c>
      <c r="H18" s="21">
        <f t="shared" si="2"/>
        <v>103</v>
      </c>
      <c r="I18" s="20">
        <f t="shared" si="3"/>
        <v>80</v>
      </c>
      <c r="J18" s="20">
        <f t="shared" si="3"/>
        <v>23</v>
      </c>
    </row>
    <row r="19" spans="1:10" ht="13.7" customHeight="1" x14ac:dyDescent="0.2">
      <c r="A19" s="6" t="s">
        <v>26</v>
      </c>
      <c r="B19" s="20">
        <f t="shared" si="0"/>
        <v>629</v>
      </c>
      <c r="C19" s="20">
        <v>536</v>
      </c>
      <c r="D19" s="20">
        <v>93</v>
      </c>
      <c r="E19" s="20">
        <f t="shared" si="1"/>
        <v>511</v>
      </c>
      <c r="F19" s="20">
        <v>464</v>
      </c>
      <c r="G19" s="20">
        <v>47</v>
      </c>
      <c r="H19" s="21">
        <f t="shared" si="2"/>
        <v>118</v>
      </c>
      <c r="I19" s="20">
        <f t="shared" si="3"/>
        <v>72</v>
      </c>
      <c r="J19" s="20">
        <f t="shared" si="3"/>
        <v>46</v>
      </c>
    </row>
    <row r="20" spans="1:10" ht="13.7" customHeight="1" x14ac:dyDescent="0.2">
      <c r="A20" s="6" t="s">
        <v>27</v>
      </c>
      <c r="B20" s="20">
        <f t="shared" si="0"/>
        <v>447</v>
      </c>
      <c r="C20" s="20">
        <v>384</v>
      </c>
      <c r="D20" s="20">
        <v>63</v>
      </c>
      <c r="E20" s="20">
        <f t="shared" si="1"/>
        <v>427</v>
      </c>
      <c r="F20" s="20">
        <v>373</v>
      </c>
      <c r="G20" s="20">
        <v>54</v>
      </c>
      <c r="H20" s="21">
        <f t="shared" si="2"/>
        <v>20</v>
      </c>
      <c r="I20" s="20">
        <f t="shared" si="3"/>
        <v>11</v>
      </c>
      <c r="J20" s="20">
        <f t="shared" si="3"/>
        <v>9</v>
      </c>
    </row>
    <row r="21" spans="1:10" ht="13.7" customHeight="1" x14ac:dyDescent="0.2">
      <c r="A21" s="6" t="s">
        <v>28</v>
      </c>
      <c r="B21" s="20">
        <f t="shared" si="0"/>
        <v>347</v>
      </c>
      <c r="C21" s="20">
        <v>308</v>
      </c>
      <c r="D21" s="20">
        <v>39</v>
      </c>
      <c r="E21" s="20">
        <f t="shared" si="1"/>
        <v>343</v>
      </c>
      <c r="F21" s="20">
        <v>311</v>
      </c>
      <c r="G21" s="20">
        <v>32</v>
      </c>
      <c r="H21" s="21">
        <f t="shared" si="2"/>
        <v>4</v>
      </c>
      <c r="I21" s="20">
        <f t="shared" si="3"/>
        <v>-3</v>
      </c>
      <c r="J21" s="20">
        <f t="shared" si="3"/>
        <v>7</v>
      </c>
    </row>
    <row r="22" spans="1:10" ht="13.7" customHeight="1" x14ac:dyDescent="0.2">
      <c r="A22" s="6"/>
      <c r="B22" s="20"/>
      <c r="C22" s="20"/>
      <c r="D22" s="20"/>
      <c r="E22" s="20"/>
      <c r="F22" s="20"/>
      <c r="G22" s="20"/>
      <c r="H22" s="20"/>
      <c r="I22" s="20"/>
      <c r="J22" s="20"/>
    </row>
    <row r="23" spans="1:10" ht="13.7" customHeight="1" x14ac:dyDescent="0.2">
      <c r="A23" s="8" t="s">
        <v>29</v>
      </c>
      <c r="B23" s="20">
        <f>SUM(B10:B21)</f>
        <v>5790</v>
      </c>
      <c r="C23" s="20">
        <f>SUM(C10:C21)</f>
        <v>4913</v>
      </c>
      <c r="D23" s="20">
        <f>SUM(D10:D21)</f>
        <v>877</v>
      </c>
      <c r="E23" s="20">
        <f>F23+G23</f>
        <v>5330</v>
      </c>
      <c r="F23" s="20">
        <f>SUM(F10:F21)</f>
        <v>4812</v>
      </c>
      <c r="G23" s="20">
        <f>SUM(G10:G21)</f>
        <v>518</v>
      </c>
      <c r="H23" s="20">
        <f>I23+J23</f>
        <v>460</v>
      </c>
      <c r="I23" s="20">
        <f>SUM(I10:I21)</f>
        <v>101</v>
      </c>
      <c r="J23" s="20">
        <f>SUM(J10:J21)</f>
        <v>359</v>
      </c>
    </row>
  </sheetData>
  <mergeCells count="1">
    <mergeCell ref="A6:A8"/>
  </mergeCells>
  <pageMargins left="0.78740157499999996" right="0.78740157499999996" top="1.03" bottom="0.984251969" header="0.51181102300000003" footer="0.51181102300000003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E1" sqref="E1"/>
    </sheetView>
  </sheetViews>
  <sheetFormatPr baseColWidth="10" defaultRowHeight="12.75" x14ac:dyDescent="0.2"/>
  <cols>
    <col min="1" max="1" width="9.7109375" customWidth="1"/>
    <col min="2" max="4" width="8.42578125" customWidth="1"/>
    <col min="5" max="5" width="9.7109375" customWidth="1"/>
    <col min="6" max="10" width="8.42578125" customWidth="1"/>
  </cols>
  <sheetData>
    <row r="1" spans="1:10" ht="13.7" customHeight="1" x14ac:dyDescent="0.2">
      <c r="A1" s="1" t="s">
        <v>30</v>
      </c>
      <c r="B1" s="1"/>
      <c r="C1" s="1"/>
      <c r="D1" s="1"/>
      <c r="E1" s="1"/>
      <c r="F1" s="1"/>
      <c r="G1" s="1"/>
      <c r="H1" s="5"/>
      <c r="I1" s="5"/>
      <c r="J1" s="5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0" ht="13.7" customHeight="1" x14ac:dyDescent="0.2">
      <c r="A3" s="4" t="s">
        <v>40</v>
      </c>
      <c r="B3" s="4"/>
      <c r="C3" s="1"/>
      <c r="D3" s="4"/>
      <c r="E3" s="4"/>
      <c r="F3" s="4"/>
      <c r="G3" s="4"/>
      <c r="H3" s="5"/>
      <c r="I3" s="5"/>
      <c r="J3" s="5"/>
    </row>
    <row r="4" spans="1:10" ht="13.7" customHeight="1" x14ac:dyDescent="0.2">
      <c r="A4" s="19" t="s">
        <v>1</v>
      </c>
      <c r="B4" s="4"/>
      <c r="C4" s="4"/>
      <c r="D4" s="4"/>
      <c r="E4" s="4"/>
      <c r="F4" s="4"/>
      <c r="G4" s="4"/>
      <c r="H4" s="5"/>
      <c r="I4" s="5"/>
      <c r="J4" s="5"/>
    </row>
    <row r="5" spans="1:10" ht="13.7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22.7" customHeight="1" x14ac:dyDescent="0.2">
      <c r="A6" s="39" t="s">
        <v>10</v>
      </c>
      <c r="B6" s="9" t="s">
        <v>11</v>
      </c>
      <c r="C6" s="9"/>
      <c r="D6" s="10"/>
      <c r="E6" s="9" t="s">
        <v>12</v>
      </c>
      <c r="F6" s="9"/>
      <c r="G6" s="10"/>
      <c r="H6" s="11" t="s">
        <v>13</v>
      </c>
      <c r="I6" s="11"/>
      <c r="J6" s="11"/>
    </row>
    <row r="7" spans="1:10" ht="13.7" customHeight="1" x14ac:dyDescent="0.2">
      <c r="A7" s="40"/>
      <c r="B7" s="12"/>
      <c r="C7" s="12"/>
      <c r="D7" s="13"/>
      <c r="E7" s="12"/>
      <c r="F7" s="12"/>
      <c r="G7" s="13"/>
      <c r="H7" s="14"/>
      <c r="I7" s="14"/>
      <c r="J7" s="15"/>
    </row>
    <row r="8" spans="1:10" ht="13.7" customHeight="1" x14ac:dyDescent="0.2">
      <c r="A8" s="41"/>
      <c r="B8" s="16" t="s">
        <v>14</v>
      </c>
      <c r="C8" s="16" t="s">
        <v>15</v>
      </c>
      <c r="D8" s="16" t="s">
        <v>16</v>
      </c>
      <c r="E8" s="16" t="s">
        <v>14</v>
      </c>
      <c r="F8" s="16" t="s">
        <v>15</v>
      </c>
      <c r="G8" s="16" t="s">
        <v>16</v>
      </c>
      <c r="H8" s="16" t="s">
        <v>14</v>
      </c>
      <c r="I8" s="16" t="s">
        <v>15</v>
      </c>
      <c r="J8" s="17" t="s">
        <v>16</v>
      </c>
    </row>
    <row r="9" spans="1:10" ht="13.7" customHeight="1" x14ac:dyDescent="0.2">
      <c r="A9" s="18"/>
      <c r="B9" s="18"/>
      <c r="C9" s="18"/>
      <c r="D9" s="18"/>
      <c r="E9" s="18"/>
      <c r="F9" s="18"/>
      <c r="G9" s="18"/>
      <c r="H9" s="18"/>
      <c r="I9" s="18"/>
    </row>
    <row r="10" spans="1:10" ht="13.7" customHeight="1" x14ac:dyDescent="0.2">
      <c r="A10" s="6" t="s">
        <v>17</v>
      </c>
      <c r="B10" s="20">
        <f t="shared" ref="B10:B21" si="0">C10+D10</f>
        <v>427</v>
      </c>
      <c r="C10" s="20">
        <v>326</v>
      </c>
      <c r="D10" s="20">
        <v>101</v>
      </c>
      <c r="E10" s="20">
        <f t="shared" ref="E10:E21" si="1">F10+G:G</f>
        <v>520</v>
      </c>
      <c r="F10" s="20">
        <v>456</v>
      </c>
      <c r="G10" s="20">
        <v>64</v>
      </c>
      <c r="H10" s="21">
        <f t="shared" ref="H10:H21" si="2">I10+J10</f>
        <v>-93</v>
      </c>
      <c r="I10" s="20">
        <f t="shared" ref="I10:I21" si="3">C10-F10</f>
        <v>-130</v>
      </c>
      <c r="J10" s="20">
        <f t="shared" ref="J10:J21" si="4">D10-G10</f>
        <v>37</v>
      </c>
    </row>
    <row r="11" spans="1:10" ht="13.7" customHeight="1" x14ac:dyDescent="0.2">
      <c r="A11" s="6" t="s">
        <v>18</v>
      </c>
      <c r="B11" s="20">
        <f t="shared" si="0"/>
        <v>440</v>
      </c>
      <c r="C11" s="20">
        <v>348</v>
      </c>
      <c r="D11" s="20">
        <v>92</v>
      </c>
      <c r="E11" s="20">
        <f t="shared" si="1"/>
        <v>455</v>
      </c>
      <c r="F11" s="20">
        <v>424</v>
      </c>
      <c r="G11" s="20">
        <v>31</v>
      </c>
      <c r="H11" s="21">
        <f t="shared" si="2"/>
        <v>-15</v>
      </c>
      <c r="I11" s="20">
        <f t="shared" si="3"/>
        <v>-76</v>
      </c>
      <c r="J11" s="20">
        <f t="shared" si="4"/>
        <v>61</v>
      </c>
    </row>
    <row r="12" spans="1:10" ht="13.7" customHeight="1" x14ac:dyDescent="0.2">
      <c r="A12" s="6" t="s">
        <v>19</v>
      </c>
      <c r="B12" s="20">
        <f t="shared" si="0"/>
        <v>446</v>
      </c>
      <c r="C12" s="20">
        <v>345</v>
      </c>
      <c r="D12" s="20">
        <v>101</v>
      </c>
      <c r="E12" s="20">
        <f t="shared" si="1"/>
        <v>486</v>
      </c>
      <c r="F12" s="20">
        <v>440</v>
      </c>
      <c r="G12" s="20">
        <v>46</v>
      </c>
      <c r="H12" s="21">
        <f t="shared" si="2"/>
        <v>-40</v>
      </c>
      <c r="I12" s="20">
        <f t="shared" si="3"/>
        <v>-95</v>
      </c>
      <c r="J12" s="20">
        <f t="shared" si="4"/>
        <v>55</v>
      </c>
    </row>
    <row r="13" spans="1:10" ht="13.7" customHeight="1" x14ac:dyDescent="0.2">
      <c r="A13" s="6" t="s">
        <v>20</v>
      </c>
      <c r="B13" s="20">
        <f t="shared" si="0"/>
        <v>425</v>
      </c>
      <c r="C13" s="20">
        <v>337</v>
      </c>
      <c r="D13" s="20">
        <v>88</v>
      </c>
      <c r="E13" s="20">
        <f t="shared" si="1"/>
        <v>432</v>
      </c>
      <c r="F13" s="20">
        <v>387</v>
      </c>
      <c r="G13" s="20">
        <v>45</v>
      </c>
      <c r="H13" s="21">
        <f t="shared" si="2"/>
        <v>-7</v>
      </c>
      <c r="I13" s="20">
        <f t="shared" si="3"/>
        <v>-50</v>
      </c>
      <c r="J13" s="20">
        <f t="shared" si="4"/>
        <v>43</v>
      </c>
    </row>
    <row r="14" spans="1:10" ht="13.7" customHeight="1" x14ac:dyDescent="0.2">
      <c r="A14" s="6" t="s">
        <v>21</v>
      </c>
      <c r="B14" s="20">
        <f t="shared" si="0"/>
        <v>432</v>
      </c>
      <c r="C14" s="20">
        <v>370</v>
      </c>
      <c r="D14" s="20">
        <v>62</v>
      </c>
      <c r="E14" s="20">
        <f t="shared" si="1"/>
        <v>371</v>
      </c>
      <c r="F14" s="20">
        <v>335</v>
      </c>
      <c r="G14" s="20">
        <v>36</v>
      </c>
      <c r="H14" s="21">
        <f t="shared" si="2"/>
        <v>61</v>
      </c>
      <c r="I14" s="20">
        <f t="shared" si="3"/>
        <v>35</v>
      </c>
      <c r="J14" s="20">
        <f t="shared" si="4"/>
        <v>26</v>
      </c>
    </row>
    <row r="15" spans="1:10" ht="13.7" customHeight="1" x14ac:dyDescent="0.2">
      <c r="A15" s="6" t="s">
        <v>22</v>
      </c>
      <c r="B15" s="20">
        <f t="shared" si="0"/>
        <v>496</v>
      </c>
      <c r="C15" s="20">
        <v>419</v>
      </c>
      <c r="D15" s="20">
        <v>77</v>
      </c>
      <c r="E15" s="20">
        <f t="shared" si="1"/>
        <v>432</v>
      </c>
      <c r="F15" s="20">
        <v>396</v>
      </c>
      <c r="G15" s="20">
        <v>36</v>
      </c>
      <c r="H15" s="21">
        <f t="shared" si="2"/>
        <v>64</v>
      </c>
      <c r="I15" s="20">
        <f t="shared" si="3"/>
        <v>23</v>
      </c>
      <c r="J15" s="20">
        <f t="shared" si="4"/>
        <v>41</v>
      </c>
    </row>
    <row r="16" spans="1:10" ht="13.7" customHeight="1" x14ac:dyDescent="0.2">
      <c r="A16" s="6" t="s">
        <v>23</v>
      </c>
      <c r="B16" s="20">
        <f t="shared" si="0"/>
        <v>519</v>
      </c>
      <c r="C16" s="20">
        <v>415</v>
      </c>
      <c r="D16" s="20">
        <v>104</v>
      </c>
      <c r="E16" s="20">
        <f t="shared" si="1"/>
        <v>384</v>
      </c>
      <c r="F16" s="20">
        <v>341</v>
      </c>
      <c r="G16" s="20">
        <v>43</v>
      </c>
      <c r="H16" s="21">
        <f t="shared" si="2"/>
        <v>135</v>
      </c>
      <c r="I16" s="20">
        <f t="shared" si="3"/>
        <v>74</v>
      </c>
      <c r="J16" s="20">
        <f t="shared" si="4"/>
        <v>61</v>
      </c>
    </row>
    <row r="17" spans="1:10" ht="13.7" customHeight="1" x14ac:dyDescent="0.2">
      <c r="A17" s="6" t="s">
        <v>24</v>
      </c>
      <c r="B17" s="20">
        <f t="shared" si="0"/>
        <v>549</v>
      </c>
      <c r="C17" s="20">
        <v>436</v>
      </c>
      <c r="D17" s="20">
        <v>113</v>
      </c>
      <c r="E17" s="20">
        <f t="shared" si="1"/>
        <v>470</v>
      </c>
      <c r="F17" s="20">
        <v>434</v>
      </c>
      <c r="G17" s="20">
        <v>36</v>
      </c>
      <c r="H17" s="21">
        <f t="shared" si="2"/>
        <v>79</v>
      </c>
      <c r="I17" s="20">
        <f t="shared" si="3"/>
        <v>2</v>
      </c>
      <c r="J17" s="20">
        <f t="shared" si="4"/>
        <v>77</v>
      </c>
    </row>
    <row r="18" spans="1:10" ht="13.7" customHeight="1" x14ac:dyDescent="0.2">
      <c r="A18" s="6" t="s">
        <v>25</v>
      </c>
      <c r="B18" s="20">
        <f t="shared" si="0"/>
        <v>429</v>
      </c>
      <c r="C18" s="20">
        <v>357</v>
      </c>
      <c r="D18" s="20">
        <v>72</v>
      </c>
      <c r="E18" s="20">
        <f t="shared" si="1"/>
        <v>365</v>
      </c>
      <c r="F18" s="20">
        <v>330</v>
      </c>
      <c r="G18" s="20">
        <v>35</v>
      </c>
      <c r="H18" s="21">
        <f t="shared" si="2"/>
        <v>64</v>
      </c>
      <c r="I18" s="20">
        <f t="shared" si="3"/>
        <v>27</v>
      </c>
      <c r="J18" s="20">
        <f t="shared" si="4"/>
        <v>37</v>
      </c>
    </row>
    <row r="19" spans="1:10" ht="13.7" customHeight="1" x14ac:dyDescent="0.2">
      <c r="A19" s="6" t="s">
        <v>26</v>
      </c>
      <c r="B19" s="20">
        <f t="shared" si="0"/>
        <v>498</v>
      </c>
      <c r="C19" s="20">
        <v>400</v>
      </c>
      <c r="D19" s="20">
        <v>98</v>
      </c>
      <c r="E19" s="20">
        <f t="shared" si="1"/>
        <v>491</v>
      </c>
      <c r="F19" s="20">
        <v>442</v>
      </c>
      <c r="G19" s="20">
        <v>49</v>
      </c>
      <c r="H19" s="21">
        <f t="shared" si="2"/>
        <v>7</v>
      </c>
      <c r="I19" s="20">
        <f t="shared" si="3"/>
        <v>-42</v>
      </c>
      <c r="J19" s="20">
        <f t="shared" si="4"/>
        <v>49</v>
      </c>
    </row>
    <row r="20" spans="1:10" ht="13.7" customHeight="1" x14ac:dyDescent="0.2">
      <c r="A20" s="6" t="s">
        <v>27</v>
      </c>
      <c r="B20" s="20">
        <f t="shared" si="0"/>
        <v>430</v>
      </c>
      <c r="C20" s="20">
        <v>349</v>
      </c>
      <c r="D20" s="20">
        <v>81</v>
      </c>
      <c r="E20" s="20">
        <f t="shared" si="1"/>
        <v>450</v>
      </c>
      <c r="F20" s="20">
        <v>407</v>
      </c>
      <c r="G20" s="20">
        <v>43</v>
      </c>
      <c r="H20" s="21">
        <f t="shared" si="2"/>
        <v>-20</v>
      </c>
      <c r="I20" s="20">
        <f t="shared" si="3"/>
        <v>-58</v>
      </c>
      <c r="J20" s="20">
        <f t="shared" si="4"/>
        <v>38</v>
      </c>
    </row>
    <row r="21" spans="1:10" ht="13.7" customHeight="1" x14ac:dyDescent="0.2">
      <c r="A21" s="6" t="s">
        <v>28</v>
      </c>
      <c r="B21" s="20">
        <f t="shared" si="0"/>
        <v>409</v>
      </c>
      <c r="C21" s="20">
        <v>313</v>
      </c>
      <c r="D21" s="20">
        <v>96</v>
      </c>
      <c r="E21" s="20">
        <f t="shared" si="1"/>
        <v>346</v>
      </c>
      <c r="F21" s="20">
        <v>317</v>
      </c>
      <c r="G21" s="20">
        <v>29</v>
      </c>
      <c r="H21" s="21">
        <f t="shared" si="2"/>
        <v>63</v>
      </c>
      <c r="I21" s="20">
        <f t="shared" si="3"/>
        <v>-4</v>
      </c>
      <c r="J21" s="20">
        <f t="shared" si="4"/>
        <v>67</v>
      </c>
    </row>
    <row r="22" spans="1:10" ht="13.7" customHeight="1" x14ac:dyDescent="0.2">
      <c r="A22" s="6"/>
      <c r="B22" s="20"/>
      <c r="C22" s="20"/>
      <c r="D22" s="20"/>
      <c r="E22" s="20"/>
      <c r="F22" s="20"/>
      <c r="G22" s="20"/>
      <c r="H22" s="20"/>
      <c r="I22" s="20"/>
      <c r="J22" s="20"/>
    </row>
    <row r="23" spans="1:10" ht="13.7" customHeight="1" x14ac:dyDescent="0.2">
      <c r="A23" s="8" t="s">
        <v>29</v>
      </c>
      <c r="B23" s="20">
        <f>SUM(B10:B21)</f>
        <v>5500</v>
      </c>
      <c r="C23" s="20">
        <f>SUM(C10:C21)</f>
        <v>4415</v>
      </c>
      <c r="D23" s="20">
        <f>SUM(D10:D21)</f>
        <v>1085</v>
      </c>
      <c r="E23" s="20">
        <f>F23+G23</f>
        <v>5202</v>
      </c>
      <c r="F23" s="20">
        <f>SUM(F10:F21)</f>
        <v>4709</v>
      </c>
      <c r="G23" s="20">
        <f>SUM(G10:G21)</f>
        <v>493</v>
      </c>
      <c r="H23" s="20">
        <f>I23+J23</f>
        <v>298</v>
      </c>
      <c r="I23" s="20">
        <f>SUM(I10:I21)</f>
        <v>-294</v>
      </c>
      <c r="J23" s="20">
        <f>SUM(J10:J21)</f>
        <v>592</v>
      </c>
    </row>
  </sheetData>
  <mergeCells count="1">
    <mergeCell ref="A6:A8"/>
  </mergeCells>
  <phoneticPr fontId="5" type="noConversion"/>
  <pageMargins left="0.78740157499999996" right="0.78740157499999996" top="1.03" bottom="0.984251969" header="0.51181102300000003" footer="0.51181102300000003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E1" sqref="E1"/>
    </sheetView>
  </sheetViews>
  <sheetFormatPr baseColWidth="10" defaultRowHeight="12.75" x14ac:dyDescent="0.2"/>
  <cols>
    <col min="1" max="1" width="9.7109375" customWidth="1"/>
    <col min="2" max="4" width="8.42578125" customWidth="1"/>
    <col min="5" max="5" width="9.7109375" customWidth="1"/>
    <col min="6" max="10" width="8.42578125" customWidth="1"/>
  </cols>
  <sheetData>
    <row r="1" spans="1:10" ht="13.7" customHeight="1" x14ac:dyDescent="0.2">
      <c r="A1" s="1" t="s">
        <v>30</v>
      </c>
      <c r="B1" s="1"/>
      <c r="C1" s="1"/>
      <c r="D1" s="1"/>
      <c r="E1" s="1"/>
      <c r="F1" s="1"/>
      <c r="G1" s="1"/>
      <c r="H1" s="5"/>
      <c r="I1" s="5"/>
      <c r="J1" s="5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0" ht="13.7" customHeight="1" x14ac:dyDescent="0.2">
      <c r="A3" s="4" t="s">
        <v>39</v>
      </c>
      <c r="B3" s="4"/>
      <c r="C3" s="1"/>
      <c r="D3" s="4"/>
      <c r="E3" s="4"/>
      <c r="F3" s="4"/>
      <c r="G3" s="4"/>
      <c r="H3" s="5"/>
      <c r="I3" s="5"/>
      <c r="J3" s="5"/>
    </row>
    <row r="4" spans="1:10" ht="13.7" customHeight="1" x14ac:dyDescent="0.2">
      <c r="A4" s="19" t="s">
        <v>1</v>
      </c>
      <c r="B4" s="4"/>
      <c r="C4" s="4"/>
      <c r="D4" s="4"/>
      <c r="E4" s="4"/>
      <c r="F4" s="4"/>
      <c r="G4" s="4"/>
      <c r="H4" s="5"/>
      <c r="I4" s="5"/>
      <c r="J4" s="5"/>
    </row>
    <row r="5" spans="1:10" ht="13.7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22.7" customHeight="1" x14ac:dyDescent="0.2">
      <c r="A6" s="39" t="s">
        <v>10</v>
      </c>
      <c r="B6" s="9" t="s">
        <v>11</v>
      </c>
      <c r="C6" s="9"/>
      <c r="D6" s="10"/>
      <c r="E6" s="9" t="s">
        <v>12</v>
      </c>
      <c r="F6" s="9"/>
      <c r="G6" s="10"/>
      <c r="H6" s="11" t="s">
        <v>13</v>
      </c>
      <c r="I6" s="11"/>
      <c r="J6" s="11"/>
    </row>
    <row r="7" spans="1:10" ht="13.7" customHeight="1" x14ac:dyDescent="0.2">
      <c r="A7" s="40"/>
      <c r="B7" s="12"/>
      <c r="C7" s="12"/>
      <c r="D7" s="13"/>
      <c r="E7" s="12"/>
      <c r="F7" s="12"/>
      <c r="G7" s="13"/>
      <c r="H7" s="14"/>
      <c r="I7" s="14"/>
      <c r="J7" s="15"/>
    </row>
    <row r="8" spans="1:10" ht="13.7" customHeight="1" x14ac:dyDescent="0.2">
      <c r="A8" s="41"/>
      <c r="B8" s="16" t="s">
        <v>14</v>
      </c>
      <c r="C8" s="16" t="s">
        <v>15</v>
      </c>
      <c r="D8" s="16" t="s">
        <v>16</v>
      </c>
      <c r="E8" s="16" t="s">
        <v>14</v>
      </c>
      <c r="F8" s="16" t="s">
        <v>15</v>
      </c>
      <c r="G8" s="16" t="s">
        <v>16</v>
      </c>
      <c r="H8" s="16" t="s">
        <v>14</v>
      </c>
      <c r="I8" s="16" t="s">
        <v>15</v>
      </c>
      <c r="J8" s="17" t="s">
        <v>16</v>
      </c>
    </row>
    <row r="9" spans="1:10" ht="13.7" customHeight="1" x14ac:dyDescent="0.2">
      <c r="A9" s="18"/>
      <c r="B9" s="18"/>
      <c r="C9" s="18"/>
      <c r="D9" s="18"/>
      <c r="E9" s="18"/>
      <c r="F9" s="18"/>
      <c r="G9" s="18"/>
      <c r="H9" s="18"/>
      <c r="I9" s="18"/>
    </row>
    <row r="10" spans="1:10" ht="13.7" customHeight="1" x14ac:dyDescent="0.2">
      <c r="A10" s="6" t="s">
        <v>17</v>
      </c>
      <c r="B10" s="20">
        <f t="shared" ref="B10:B21" si="0">C10+D10</f>
        <v>463</v>
      </c>
      <c r="C10" s="20">
        <v>367</v>
      </c>
      <c r="D10" s="20">
        <v>96</v>
      </c>
      <c r="E10" s="20">
        <f t="shared" ref="E10:E21" si="1">F10+G:G</f>
        <v>452</v>
      </c>
      <c r="F10" s="20">
        <v>419</v>
      </c>
      <c r="G10" s="20">
        <v>33</v>
      </c>
      <c r="H10" s="21">
        <f t="shared" ref="H10:H21" si="2">I10+J10</f>
        <v>11</v>
      </c>
      <c r="I10" s="20">
        <f t="shared" ref="I10:J14" si="3">C10-F10</f>
        <v>-52</v>
      </c>
      <c r="J10" s="20">
        <f t="shared" si="3"/>
        <v>63</v>
      </c>
    </row>
    <row r="11" spans="1:10" ht="13.7" customHeight="1" x14ac:dyDescent="0.2">
      <c r="A11" s="6" t="s">
        <v>18</v>
      </c>
      <c r="B11" s="20">
        <f t="shared" si="0"/>
        <v>359</v>
      </c>
      <c r="C11" s="20">
        <v>284</v>
      </c>
      <c r="D11" s="20">
        <v>75</v>
      </c>
      <c r="E11" s="20">
        <f t="shared" si="1"/>
        <v>400</v>
      </c>
      <c r="F11" s="20">
        <v>373</v>
      </c>
      <c r="G11" s="20">
        <v>27</v>
      </c>
      <c r="H11" s="21">
        <f t="shared" si="2"/>
        <v>-41</v>
      </c>
      <c r="I11" s="20">
        <f t="shared" si="3"/>
        <v>-89</v>
      </c>
      <c r="J11" s="20">
        <f t="shared" si="3"/>
        <v>48</v>
      </c>
    </row>
    <row r="12" spans="1:10" ht="13.7" customHeight="1" x14ac:dyDescent="0.2">
      <c r="A12" s="6" t="s">
        <v>19</v>
      </c>
      <c r="B12" s="20">
        <f t="shared" si="0"/>
        <v>471</v>
      </c>
      <c r="C12" s="20">
        <v>383</v>
      </c>
      <c r="D12" s="20">
        <v>88</v>
      </c>
      <c r="E12" s="20">
        <f t="shared" si="1"/>
        <v>486</v>
      </c>
      <c r="F12" s="20">
        <v>444</v>
      </c>
      <c r="G12" s="20">
        <v>42</v>
      </c>
      <c r="H12" s="21">
        <f t="shared" si="2"/>
        <v>-15</v>
      </c>
      <c r="I12" s="20">
        <f t="shared" si="3"/>
        <v>-61</v>
      </c>
      <c r="J12" s="20">
        <f t="shared" si="3"/>
        <v>46</v>
      </c>
    </row>
    <row r="13" spans="1:10" ht="13.7" customHeight="1" x14ac:dyDescent="0.2">
      <c r="A13" s="6" t="s">
        <v>20</v>
      </c>
      <c r="B13" s="20">
        <f t="shared" si="0"/>
        <v>389</v>
      </c>
      <c r="C13" s="20">
        <v>298</v>
      </c>
      <c r="D13" s="20">
        <v>91</v>
      </c>
      <c r="E13" s="20">
        <f t="shared" si="1"/>
        <v>427</v>
      </c>
      <c r="F13" s="20">
        <v>381</v>
      </c>
      <c r="G13" s="20">
        <v>46</v>
      </c>
      <c r="H13" s="21">
        <f t="shared" si="2"/>
        <v>-38</v>
      </c>
      <c r="I13" s="20">
        <f t="shared" si="3"/>
        <v>-83</v>
      </c>
      <c r="J13" s="20">
        <f t="shared" si="3"/>
        <v>45</v>
      </c>
    </row>
    <row r="14" spans="1:10" ht="13.7" customHeight="1" x14ac:dyDescent="0.2">
      <c r="A14" s="6" t="s">
        <v>21</v>
      </c>
      <c r="B14" s="20">
        <f t="shared" si="0"/>
        <v>432</v>
      </c>
      <c r="C14" s="20">
        <v>370</v>
      </c>
      <c r="D14" s="20">
        <v>62</v>
      </c>
      <c r="E14" s="20">
        <f t="shared" si="1"/>
        <v>371</v>
      </c>
      <c r="F14" s="20">
        <v>335</v>
      </c>
      <c r="G14" s="20">
        <v>36</v>
      </c>
      <c r="H14" s="21">
        <f t="shared" si="2"/>
        <v>61</v>
      </c>
      <c r="I14" s="20">
        <f t="shared" si="3"/>
        <v>35</v>
      </c>
      <c r="J14" s="20">
        <f t="shared" si="3"/>
        <v>26</v>
      </c>
    </row>
    <row r="15" spans="1:10" ht="13.7" customHeight="1" x14ac:dyDescent="0.2">
      <c r="A15" s="6" t="s">
        <v>22</v>
      </c>
      <c r="B15" s="20">
        <f t="shared" si="0"/>
        <v>496</v>
      </c>
      <c r="C15" s="20">
        <v>419</v>
      </c>
      <c r="D15" s="20">
        <v>77</v>
      </c>
      <c r="E15" s="20">
        <f t="shared" si="1"/>
        <v>432</v>
      </c>
      <c r="F15" s="20">
        <v>396</v>
      </c>
      <c r="G15" s="20">
        <v>36</v>
      </c>
      <c r="H15" s="21">
        <f t="shared" si="2"/>
        <v>64</v>
      </c>
      <c r="I15" s="20">
        <f t="shared" ref="I15:J19" si="4">C15-F15</f>
        <v>23</v>
      </c>
      <c r="J15" s="20">
        <f t="shared" si="4"/>
        <v>41</v>
      </c>
    </row>
    <row r="16" spans="1:10" ht="13.7" customHeight="1" x14ac:dyDescent="0.2">
      <c r="A16" s="6" t="s">
        <v>23</v>
      </c>
      <c r="B16" s="20">
        <f t="shared" si="0"/>
        <v>540</v>
      </c>
      <c r="C16" s="20">
        <v>444</v>
      </c>
      <c r="D16" s="20">
        <v>96</v>
      </c>
      <c r="E16" s="20">
        <f t="shared" si="1"/>
        <v>399</v>
      </c>
      <c r="F16" s="20">
        <v>362</v>
      </c>
      <c r="G16" s="20">
        <v>37</v>
      </c>
      <c r="H16" s="21">
        <f t="shared" si="2"/>
        <v>141</v>
      </c>
      <c r="I16" s="20">
        <f t="shared" si="4"/>
        <v>82</v>
      </c>
      <c r="J16" s="20">
        <f t="shared" si="4"/>
        <v>59</v>
      </c>
    </row>
    <row r="17" spans="1:10" ht="13.7" customHeight="1" x14ac:dyDescent="0.2">
      <c r="A17" s="6" t="s">
        <v>24</v>
      </c>
      <c r="B17" s="20">
        <f t="shared" si="0"/>
        <v>518</v>
      </c>
      <c r="C17" s="20">
        <v>427</v>
      </c>
      <c r="D17" s="20">
        <v>91</v>
      </c>
      <c r="E17" s="20">
        <f t="shared" si="1"/>
        <v>456</v>
      </c>
      <c r="F17" s="20">
        <v>421</v>
      </c>
      <c r="G17" s="20">
        <v>35</v>
      </c>
      <c r="H17" s="21">
        <f t="shared" si="2"/>
        <v>62</v>
      </c>
      <c r="I17" s="20">
        <f t="shared" si="4"/>
        <v>6</v>
      </c>
      <c r="J17" s="20">
        <f t="shared" si="4"/>
        <v>56</v>
      </c>
    </row>
    <row r="18" spans="1:10" ht="13.7" customHeight="1" x14ac:dyDescent="0.2">
      <c r="A18" s="6" t="s">
        <v>25</v>
      </c>
      <c r="B18" s="20">
        <f t="shared" si="0"/>
        <v>480</v>
      </c>
      <c r="C18" s="20">
        <v>389</v>
      </c>
      <c r="D18" s="20">
        <v>91</v>
      </c>
      <c r="E18" s="20">
        <f t="shared" si="1"/>
        <v>413</v>
      </c>
      <c r="F18" s="20">
        <v>372</v>
      </c>
      <c r="G18" s="20">
        <v>41</v>
      </c>
      <c r="H18" s="21">
        <f t="shared" si="2"/>
        <v>67</v>
      </c>
      <c r="I18" s="20">
        <f t="shared" si="4"/>
        <v>17</v>
      </c>
      <c r="J18" s="20">
        <f t="shared" si="4"/>
        <v>50</v>
      </c>
    </row>
    <row r="19" spans="1:10" ht="13.7" customHeight="1" x14ac:dyDescent="0.2">
      <c r="A19" s="6" t="s">
        <v>26</v>
      </c>
      <c r="B19" s="20">
        <f t="shared" si="0"/>
        <v>618</v>
      </c>
      <c r="C19" s="20">
        <v>507</v>
      </c>
      <c r="D19" s="20">
        <v>111</v>
      </c>
      <c r="E19" s="20">
        <f t="shared" si="1"/>
        <v>407</v>
      </c>
      <c r="F19" s="20">
        <v>370</v>
      </c>
      <c r="G19" s="20">
        <v>37</v>
      </c>
      <c r="H19" s="21">
        <f t="shared" si="2"/>
        <v>211</v>
      </c>
      <c r="I19" s="20">
        <f t="shared" si="4"/>
        <v>137</v>
      </c>
      <c r="J19" s="20">
        <f t="shared" si="4"/>
        <v>74</v>
      </c>
    </row>
    <row r="20" spans="1:10" ht="13.7" customHeight="1" x14ac:dyDescent="0.2">
      <c r="A20" s="6" t="s">
        <v>27</v>
      </c>
      <c r="B20" s="20">
        <f t="shared" si="0"/>
        <v>477</v>
      </c>
      <c r="C20" s="20">
        <v>372</v>
      </c>
      <c r="D20" s="20">
        <v>105</v>
      </c>
      <c r="E20" s="20">
        <f t="shared" si="1"/>
        <v>460</v>
      </c>
      <c r="F20" s="20">
        <v>423</v>
      </c>
      <c r="G20" s="20">
        <v>37</v>
      </c>
      <c r="H20" s="21">
        <f t="shared" si="2"/>
        <v>17</v>
      </c>
      <c r="I20" s="20">
        <f>C20-F20</f>
        <v>-51</v>
      </c>
      <c r="J20" s="20">
        <f>D20-G20</f>
        <v>68</v>
      </c>
    </row>
    <row r="21" spans="1:10" ht="13.7" customHeight="1" x14ac:dyDescent="0.2">
      <c r="A21" s="6" t="s">
        <v>28</v>
      </c>
      <c r="B21" s="20">
        <f t="shared" si="0"/>
        <v>419</v>
      </c>
      <c r="C21" s="20">
        <v>320</v>
      </c>
      <c r="D21" s="20">
        <v>99</v>
      </c>
      <c r="E21" s="20">
        <f t="shared" si="1"/>
        <v>472</v>
      </c>
      <c r="F21" s="20">
        <v>431</v>
      </c>
      <c r="G21" s="20">
        <v>41</v>
      </c>
      <c r="H21" s="21">
        <f t="shared" si="2"/>
        <v>-53</v>
      </c>
      <c r="I21" s="20">
        <f>C21-F21</f>
        <v>-111</v>
      </c>
      <c r="J21" s="20">
        <f>D21-G21</f>
        <v>58</v>
      </c>
    </row>
    <row r="22" spans="1:10" ht="13.7" customHeight="1" x14ac:dyDescent="0.2">
      <c r="A22" s="6"/>
      <c r="B22" s="20"/>
      <c r="C22" s="20"/>
      <c r="D22" s="20"/>
      <c r="E22" s="20"/>
      <c r="F22" s="20"/>
      <c r="G22" s="20"/>
      <c r="H22" s="20"/>
      <c r="I22" s="20"/>
      <c r="J22" s="20"/>
    </row>
    <row r="23" spans="1:10" ht="13.7" customHeight="1" x14ac:dyDescent="0.2">
      <c r="A23" s="8" t="s">
        <v>29</v>
      </c>
      <c r="B23" s="20">
        <f>SUM(B10:B21)</f>
        <v>5662</v>
      </c>
      <c r="C23" s="20">
        <f>SUM(C10:C21)</f>
        <v>4580</v>
      </c>
      <c r="D23" s="20">
        <f>SUM(D10:D21)</f>
        <v>1082</v>
      </c>
      <c r="E23" s="20">
        <f>F23+G23</f>
        <v>5175</v>
      </c>
      <c r="F23" s="20">
        <f>SUM(F10:F21)</f>
        <v>4727</v>
      </c>
      <c r="G23" s="20">
        <f>SUM(G10:G21)</f>
        <v>448</v>
      </c>
      <c r="H23" s="20">
        <f>I23+J23</f>
        <v>487</v>
      </c>
      <c r="I23" s="20">
        <f>SUM(I10:I21)</f>
        <v>-147</v>
      </c>
      <c r="J23" s="20">
        <f>SUM(J10:J21)</f>
        <v>634</v>
      </c>
    </row>
  </sheetData>
  <mergeCells count="1">
    <mergeCell ref="A6:A8"/>
  </mergeCells>
  <phoneticPr fontId="5" type="noConversion"/>
  <pageMargins left="0.78740157499999996" right="0.78740157499999996" top="1.03" bottom="0.984251969" header="0.51181102300000003" footer="0.51181102300000003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E1" sqref="E1"/>
    </sheetView>
  </sheetViews>
  <sheetFormatPr baseColWidth="10" defaultRowHeight="12.75" x14ac:dyDescent="0.2"/>
  <cols>
    <col min="1" max="1" width="9.7109375" customWidth="1"/>
    <col min="2" max="4" width="8.42578125" customWidth="1"/>
    <col min="5" max="5" width="9.7109375" customWidth="1"/>
    <col min="6" max="10" width="8.42578125" customWidth="1"/>
  </cols>
  <sheetData>
    <row r="1" spans="1:10" ht="13.7" customHeight="1" x14ac:dyDescent="0.2">
      <c r="A1" s="1" t="s">
        <v>30</v>
      </c>
      <c r="B1" s="1"/>
      <c r="C1" s="1"/>
      <c r="D1" s="1"/>
      <c r="E1" s="1"/>
      <c r="F1" s="1"/>
      <c r="G1" s="1"/>
      <c r="H1" s="5"/>
      <c r="I1" s="5"/>
      <c r="J1" s="5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0" ht="13.7" customHeight="1" x14ac:dyDescent="0.2">
      <c r="A3" s="4" t="s">
        <v>38</v>
      </c>
      <c r="B3" s="4"/>
      <c r="C3" s="1"/>
      <c r="D3" s="4"/>
      <c r="E3" s="4"/>
      <c r="F3" s="4"/>
      <c r="G3" s="4"/>
      <c r="H3" s="5"/>
      <c r="I3" s="5"/>
      <c r="J3" s="5"/>
    </row>
    <row r="4" spans="1:10" ht="13.7" customHeight="1" x14ac:dyDescent="0.2">
      <c r="A4" s="19" t="s">
        <v>1</v>
      </c>
      <c r="B4" s="4"/>
      <c r="C4" s="4"/>
      <c r="D4" s="4"/>
      <c r="E4" s="4"/>
      <c r="F4" s="4"/>
      <c r="G4" s="4"/>
      <c r="H4" s="5"/>
      <c r="I4" s="5"/>
      <c r="J4" s="5"/>
    </row>
    <row r="5" spans="1:10" ht="13.7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22.7" customHeight="1" x14ac:dyDescent="0.2">
      <c r="A6" s="39" t="s">
        <v>10</v>
      </c>
      <c r="B6" s="9" t="s">
        <v>11</v>
      </c>
      <c r="C6" s="9"/>
      <c r="D6" s="10"/>
      <c r="E6" s="9" t="s">
        <v>12</v>
      </c>
      <c r="F6" s="9"/>
      <c r="G6" s="10"/>
      <c r="H6" s="11" t="s">
        <v>13</v>
      </c>
      <c r="I6" s="11"/>
      <c r="J6" s="11"/>
    </row>
    <row r="7" spans="1:10" ht="13.7" customHeight="1" x14ac:dyDescent="0.2">
      <c r="A7" s="40"/>
      <c r="B7" s="12"/>
      <c r="C7" s="12"/>
      <c r="D7" s="13"/>
      <c r="E7" s="12"/>
      <c r="F7" s="12"/>
      <c r="G7" s="13"/>
      <c r="H7" s="14"/>
      <c r="I7" s="14"/>
      <c r="J7" s="15"/>
    </row>
    <row r="8" spans="1:10" ht="13.7" customHeight="1" x14ac:dyDescent="0.2">
      <c r="A8" s="41"/>
      <c r="B8" s="16" t="s">
        <v>14</v>
      </c>
      <c r="C8" s="16" t="s">
        <v>15</v>
      </c>
      <c r="D8" s="16" t="s">
        <v>16</v>
      </c>
      <c r="E8" s="16" t="s">
        <v>14</v>
      </c>
      <c r="F8" s="16" t="s">
        <v>15</v>
      </c>
      <c r="G8" s="16" t="s">
        <v>16</v>
      </c>
      <c r="H8" s="16" t="s">
        <v>14</v>
      </c>
      <c r="I8" s="16" t="s">
        <v>15</v>
      </c>
      <c r="J8" s="17" t="s">
        <v>16</v>
      </c>
    </row>
    <row r="9" spans="1:10" ht="13.7" customHeight="1" x14ac:dyDescent="0.2">
      <c r="A9" s="18"/>
      <c r="B9" s="18"/>
      <c r="C9" s="18"/>
      <c r="D9" s="18"/>
      <c r="E9" s="18"/>
      <c r="F9" s="18"/>
      <c r="G9" s="18"/>
      <c r="H9" s="18"/>
      <c r="I9" s="18"/>
    </row>
    <row r="10" spans="1:10" ht="13.7" customHeight="1" x14ac:dyDescent="0.2">
      <c r="A10" s="6" t="s">
        <v>17</v>
      </c>
      <c r="B10" s="20">
        <f t="shared" ref="B10:B21" si="0">C10+D10</f>
        <v>461</v>
      </c>
      <c r="C10" s="20">
        <v>371</v>
      </c>
      <c r="D10" s="20">
        <v>90</v>
      </c>
      <c r="E10" s="20">
        <f t="shared" ref="E10:E21" si="1">F10+G:G</f>
        <v>499</v>
      </c>
      <c r="F10" s="20">
        <v>458</v>
      </c>
      <c r="G10" s="20">
        <v>41</v>
      </c>
      <c r="H10" s="21">
        <f t="shared" ref="H10:H21" si="2">I10+J10</f>
        <v>-38</v>
      </c>
      <c r="I10" s="20">
        <f>C10-F10</f>
        <v>-87</v>
      </c>
      <c r="J10" s="20">
        <f>D10-G10</f>
        <v>49</v>
      </c>
    </row>
    <row r="11" spans="1:10" ht="13.7" customHeight="1" x14ac:dyDescent="0.2">
      <c r="A11" s="6" t="s">
        <v>18</v>
      </c>
      <c r="B11" s="20">
        <f t="shared" si="0"/>
        <v>426</v>
      </c>
      <c r="C11" s="20">
        <v>336</v>
      </c>
      <c r="D11" s="20">
        <v>90</v>
      </c>
      <c r="E11" s="20">
        <f t="shared" si="1"/>
        <v>442</v>
      </c>
      <c r="F11" s="20">
        <v>397</v>
      </c>
      <c r="G11" s="20">
        <v>45</v>
      </c>
      <c r="H11" s="21">
        <f t="shared" si="2"/>
        <v>-16</v>
      </c>
      <c r="I11" s="20">
        <f t="shared" ref="I11:I21" si="3">C11-F11</f>
        <v>-61</v>
      </c>
      <c r="J11" s="20">
        <f t="shared" ref="J11:J21" si="4">D11-G11</f>
        <v>45</v>
      </c>
    </row>
    <row r="12" spans="1:10" ht="13.7" customHeight="1" x14ac:dyDescent="0.2">
      <c r="A12" s="6" t="s">
        <v>19</v>
      </c>
      <c r="B12" s="20">
        <f t="shared" si="0"/>
        <v>510</v>
      </c>
      <c r="C12" s="20">
        <v>403</v>
      </c>
      <c r="D12" s="20">
        <v>107</v>
      </c>
      <c r="E12" s="20">
        <f t="shared" si="1"/>
        <v>515</v>
      </c>
      <c r="F12" s="20">
        <v>475</v>
      </c>
      <c r="G12" s="20">
        <v>40</v>
      </c>
      <c r="H12" s="21">
        <f t="shared" si="2"/>
        <v>-5</v>
      </c>
      <c r="I12" s="20">
        <f t="shared" si="3"/>
        <v>-72</v>
      </c>
      <c r="J12" s="20">
        <f t="shared" si="4"/>
        <v>67</v>
      </c>
    </row>
    <row r="13" spans="1:10" ht="13.7" customHeight="1" x14ac:dyDescent="0.2">
      <c r="A13" s="6" t="s">
        <v>20</v>
      </c>
      <c r="B13" s="20">
        <f t="shared" si="0"/>
        <v>448</v>
      </c>
      <c r="C13" s="20">
        <v>338</v>
      </c>
      <c r="D13" s="20">
        <v>110</v>
      </c>
      <c r="E13" s="20">
        <f t="shared" si="1"/>
        <v>411</v>
      </c>
      <c r="F13" s="20">
        <v>378</v>
      </c>
      <c r="G13" s="20">
        <v>33</v>
      </c>
      <c r="H13" s="21">
        <f t="shared" si="2"/>
        <v>37</v>
      </c>
      <c r="I13" s="20">
        <f t="shared" si="3"/>
        <v>-40</v>
      </c>
      <c r="J13" s="20">
        <f t="shared" si="4"/>
        <v>77</v>
      </c>
    </row>
    <row r="14" spans="1:10" ht="13.7" customHeight="1" x14ac:dyDescent="0.2">
      <c r="A14" s="6" t="s">
        <v>21</v>
      </c>
      <c r="B14" s="20">
        <f t="shared" si="0"/>
        <v>432</v>
      </c>
      <c r="C14" s="20">
        <v>370</v>
      </c>
      <c r="D14" s="20">
        <v>62</v>
      </c>
      <c r="E14" s="20">
        <f t="shared" si="1"/>
        <v>371</v>
      </c>
      <c r="F14" s="20">
        <v>335</v>
      </c>
      <c r="G14" s="20">
        <v>36</v>
      </c>
      <c r="H14" s="21">
        <f t="shared" si="2"/>
        <v>61</v>
      </c>
      <c r="I14" s="20">
        <f t="shared" si="3"/>
        <v>35</v>
      </c>
      <c r="J14" s="20">
        <f t="shared" si="4"/>
        <v>26</v>
      </c>
    </row>
    <row r="15" spans="1:10" ht="13.7" customHeight="1" x14ac:dyDescent="0.2">
      <c r="A15" s="6" t="s">
        <v>22</v>
      </c>
      <c r="B15" s="20">
        <f t="shared" si="0"/>
        <v>496</v>
      </c>
      <c r="C15" s="20">
        <v>419</v>
      </c>
      <c r="D15" s="20">
        <v>77</v>
      </c>
      <c r="E15" s="20">
        <f t="shared" si="1"/>
        <v>432</v>
      </c>
      <c r="F15" s="20">
        <v>396</v>
      </c>
      <c r="G15" s="20">
        <v>36</v>
      </c>
      <c r="H15" s="21">
        <f t="shared" si="2"/>
        <v>64</v>
      </c>
      <c r="I15" s="20">
        <f t="shared" si="3"/>
        <v>23</v>
      </c>
      <c r="J15" s="20">
        <f t="shared" si="4"/>
        <v>41</v>
      </c>
    </row>
    <row r="16" spans="1:10" ht="13.7" customHeight="1" x14ac:dyDescent="0.2">
      <c r="A16" s="6" t="s">
        <v>23</v>
      </c>
      <c r="B16" s="20">
        <f t="shared" si="0"/>
        <v>589</v>
      </c>
      <c r="C16" s="20">
        <v>474</v>
      </c>
      <c r="D16" s="20">
        <v>115</v>
      </c>
      <c r="E16" s="20">
        <f t="shared" si="1"/>
        <v>502</v>
      </c>
      <c r="F16" s="20">
        <v>470</v>
      </c>
      <c r="G16" s="20">
        <v>32</v>
      </c>
      <c r="H16" s="21">
        <f t="shared" si="2"/>
        <v>87</v>
      </c>
      <c r="I16" s="20">
        <f t="shared" si="3"/>
        <v>4</v>
      </c>
      <c r="J16" s="20">
        <f t="shared" si="4"/>
        <v>83</v>
      </c>
    </row>
    <row r="17" spans="1:10" ht="13.7" customHeight="1" x14ac:dyDescent="0.2">
      <c r="A17" s="6" t="s">
        <v>24</v>
      </c>
      <c r="B17" s="20">
        <f t="shared" si="0"/>
        <v>488</v>
      </c>
      <c r="C17" s="20">
        <v>372</v>
      </c>
      <c r="D17" s="20">
        <v>116</v>
      </c>
      <c r="E17" s="20">
        <f t="shared" si="1"/>
        <v>452</v>
      </c>
      <c r="F17" s="20">
        <v>406</v>
      </c>
      <c r="G17" s="20">
        <v>46</v>
      </c>
      <c r="H17" s="21">
        <f t="shared" si="2"/>
        <v>36</v>
      </c>
      <c r="I17" s="20">
        <f t="shared" si="3"/>
        <v>-34</v>
      </c>
      <c r="J17" s="20">
        <f t="shared" si="4"/>
        <v>70</v>
      </c>
    </row>
    <row r="18" spans="1:10" ht="13.7" customHeight="1" x14ac:dyDescent="0.2">
      <c r="A18" s="6" t="s">
        <v>25</v>
      </c>
      <c r="B18" s="20">
        <f t="shared" si="0"/>
        <v>536</v>
      </c>
      <c r="C18" s="20">
        <v>418</v>
      </c>
      <c r="D18" s="20">
        <v>118</v>
      </c>
      <c r="E18" s="20">
        <f t="shared" si="1"/>
        <v>457</v>
      </c>
      <c r="F18" s="20">
        <v>407</v>
      </c>
      <c r="G18" s="20">
        <v>50</v>
      </c>
      <c r="H18" s="21">
        <f t="shared" si="2"/>
        <v>79</v>
      </c>
      <c r="I18" s="20">
        <f t="shared" si="3"/>
        <v>11</v>
      </c>
      <c r="J18" s="20">
        <f t="shared" si="4"/>
        <v>68</v>
      </c>
    </row>
    <row r="19" spans="1:10" ht="13.7" customHeight="1" x14ac:dyDescent="0.2">
      <c r="A19" s="6" t="s">
        <v>26</v>
      </c>
      <c r="B19" s="20">
        <f t="shared" si="0"/>
        <v>477</v>
      </c>
      <c r="C19" s="20">
        <v>369</v>
      </c>
      <c r="D19" s="20">
        <v>108</v>
      </c>
      <c r="E19" s="20">
        <f t="shared" si="1"/>
        <v>414</v>
      </c>
      <c r="F19" s="20">
        <v>384</v>
      </c>
      <c r="G19" s="20">
        <v>30</v>
      </c>
      <c r="H19" s="21">
        <f t="shared" si="2"/>
        <v>63</v>
      </c>
      <c r="I19" s="20">
        <f t="shared" si="3"/>
        <v>-15</v>
      </c>
      <c r="J19" s="20">
        <f t="shared" si="4"/>
        <v>78</v>
      </c>
    </row>
    <row r="20" spans="1:10" ht="13.7" customHeight="1" x14ac:dyDescent="0.2">
      <c r="A20" s="6" t="s">
        <v>27</v>
      </c>
      <c r="B20" s="20">
        <f t="shared" si="0"/>
        <v>500</v>
      </c>
      <c r="C20" s="20">
        <v>389</v>
      </c>
      <c r="D20" s="20">
        <v>111</v>
      </c>
      <c r="E20" s="20">
        <f t="shared" si="1"/>
        <v>462</v>
      </c>
      <c r="F20" s="20">
        <v>413</v>
      </c>
      <c r="G20" s="20">
        <v>49</v>
      </c>
      <c r="H20" s="21">
        <f t="shared" si="2"/>
        <v>38</v>
      </c>
      <c r="I20" s="20">
        <f t="shared" si="3"/>
        <v>-24</v>
      </c>
      <c r="J20" s="20">
        <f t="shared" si="4"/>
        <v>62</v>
      </c>
    </row>
    <row r="21" spans="1:10" ht="13.7" customHeight="1" x14ac:dyDescent="0.2">
      <c r="A21" s="6" t="s">
        <v>28</v>
      </c>
      <c r="B21" s="20">
        <f t="shared" si="0"/>
        <v>457</v>
      </c>
      <c r="C21" s="20">
        <v>381</v>
      </c>
      <c r="D21" s="20">
        <v>76</v>
      </c>
      <c r="E21" s="20">
        <f t="shared" si="1"/>
        <v>490</v>
      </c>
      <c r="F21" s="20">
        <v>439</v>
      </c>
      <c r="G21" s="20">
        <v>51</v>
      </c>
      <c r="H21" s="21">
        <f t="shared" si="2"/>
        <v>-33</v>
      </c>
      <c r="I21" s="20">
        <f t="shared" si="3"/>
        <v>-58</v>
      </c>
      <c r="J21" s="20">
        <f t="shared" si="4"/>
        <v>25</v>
      </c>
    </row>
    <row r="22" spans="1:10" ht="13.7" customHeight="1" x14ac:dyDescent="0.2">
      <c r="A22" s="6"/>
      <c r="B22" s="20"/>
      <c r="C22" s="20"/>
      <c r="D22" s="20"/>
      <c r="E22" s="20"/>
      <c r="F22" s="20"/>
      <c r="G22" s="20"/>
      <c r="H22" s="20"/>
      <c r="I22" s="20"/>
      <c r="J22" s="20"/>
    </row>
    <row r="23" spans="1:10" ht="13.7" customHeight="1" x14ac:dyDescent="0.2">
      <c r="A23" s="8" t="s">
        <v>29</v>
      </c>
      <c r="B23" s="20">
        <f>SUM(B10:B21)</f>
        <v>5820</v>
      </c>
      <c r="C23" s="20">
        <f>SUM(C10:C21)</f>
        <v>4640</v>
      </c>
      <c r="D23" s="20">
        <f>SUM(D10:D21)</f>
        <v>1180</v>
      </c>
      <c r="E23" s="20">
        <f>F23+G23</f>
        <v>5447</v>
      </c>
      <c r="F23" s="20">
        <f>SUM(F10:F21)</f>
        <v>4958</v>
      </c>
      <c r="G23" s="20">
        <f>SUM(G10:G21)</f>
        <v>489</v>
      </c>
      <c r="H23" s="20">
        <f>I23+J23</f>
        <v>373</v>
      </c>
      <c r="I23" s="20">
        <f>SUM(I10:I21)</f>
        <v>-318</v>
      </c>
      <c r="J23" s="20">
        <f>SUM(J10:J21)</f>
        <v>691</v>
      </c>
    </row>
  </sheetData>
  <mergeCells count="1">
    <mergeCell ref="A6:A8"/>
  </mergeCells>
  <phoneticPr fontId="5" type="noConversion"/>
  <pageMargins left="0.78740157499999996" right="0.78740157499999996" top="1.03" bottom="0.984251969" header="0.51181102300000003" footer="0.51181102300000003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F1" sqref="F1"/>
    </sheetView>
  </sheetViews>
  <sheetFormatPr baseColWidth="10" defaultRowHeight="12.75" x14ac:dyDescent="0.2"/>
  <cols>
    <col min="1" max="1" width="9.7109375" customWidth="1"/>
    <col min="2" max="4" width="8.42578125" customWidth="1"/>
    <col min="5" max="5" width="9.7109375" customWidth="1"/>
    <col min="6" max="10" width="8.42578125" customWidth="1"/>
  </cols>
  <sheetData>
    <row r="1" spans="1:10" ht="13.7" customHeight="1" x14ac:dyDescent="0.2">
      <c r="A1" s="1" t="s">
        <v>30</v>
      </c>
      <c r="B1" s="1"/>
      <c r="C1" s="1"/>
      <c r="D1" s="1"/>
      <c r="E1" s="1"/>
      <c r="F1" s="1"/>
      <c r="G1" s="1"/>
      <c r="H1" s="5"/>
      <c r="I1" s="5"/>
      <c r="J1" s="5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0" ht="13.7" customHeight="1" x14ac:dyDescent="0.2">
      <c r="A3" s="4" t="s">
        <v>37</v>
      </c>
      <c r="B3" s="4"/>
      <c r="C3" s="1"/>
      <c r="D3" s="4"/>
      <c r="E3" s="4"/>
      <c r="F3" s="4"/>
      <c r="G3" s="4"/>
      <c r="H3" s="5"/>
      <c r="I3" s="5"/>
      <c r="J3" s="5"/>
    </row>
    <row r="4" spans="1:10" ht="13.7" customHeight="1" x14ac:dyDescent="0.2">
      <c r="A4" s="19" t="s">
        <v>1</v>
      </c>
      <c r="B4" s="4"/>
      <c r="C4" s="4"/>
      <c r="D4" s="4"/>
      <c r="E4" s="4"/>
      <c r="F4" s="4"/>
      <c r="G4" s="4"/>
      <c r="H4" s="5"/>
      <c r="I4" s="5"/>
      <c r="J4" s="5"/>
    </row>
    <row r="5" spans="1:10" ht="13.7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22.7" customHeight="1" x14ac:dyDescent="0.2">
      <c r="A6" s="39" t="s">
        <v>10</v>
      </c>
      <c r="B6" s="9" t="s">
        <v>11</v>
      </c>
      <c r="C6" s="9"/>
      <c r="D6" s="10"/>
      <c r="E6" s="9" t="s">
        <v>12</v>
      </c>
      <c r="F6" s="9"/>
      <c r="G6" s="10"/>
      <c r="H6" s="11" t="s">
        <v>13</v>
      </c>
      <c r="I6" s="11"/>
      <c r="J6" s="11"/>
    </row>
    <row r="7" spans="1:10" ht="13.7" customHeight="1" x14ac:dyDescent="0.2">
      <c r="A7" s="40"/>
      <c r="B7" s="12"/>
      <c r="C7" s="12"/>
      <c r="D7" s="13"/>
      <c r="E7" s="12"/>
      <c r="F7" s="12"/>
      <c r="G7" s="13"/>
      <c r="H7" s="14"/>
      <c r="I7" s="14"/>
      <c r="J7" s="15"/>
    </row>
    <row r="8" spans="1:10" ht="13.7" customHeight="1" x14ac:dyDescent="0.2">
      <c r="A8" s="41"/>
      <c r="B8" s="16" t="s">
        <v>14</v>
      </c>
      <c r="C8" s="16" t="s">
        <v>15</v>
      </c>
      <c r="D8" s="16" t="s">
        <v>16</v>
      </c>
      <c r="E8" s="16" t="s">
        <v>14</v>
      </c>
      <c r="F8" s="16" t="s">
        <v>15</v>
      </c>
      <c r="G8" s="16" t="s">
        <v>16</v>
      </c>
      <c r="H8" s="16" t="s">
        <v>14</v>
      </c>
      <c r="I8" s="16" t="s">
        <v>15</v>
      </c>
      <c r="J8" s="17" t="s">
        <v>16</v>
      </c>
    </row>
    <row r="9" spans="1:10" ht="13.7" customHeight="1" x14ac:dyDescent="0.2">
      <c r="A9" s="18"/>
      <c r="B9" s="18"/>
      <c r="C9" s="18"/>
      <c r="D9" s="18"/>
      <c r="E9" s="18"/>
      <c r="F9" s="18"/>
      <c r="G9" s="18"/>
      <c r="H9" s="18"/>
      <c r="I9" s="18"/>
    </row>
    <row r="10" spans="1:10" ht="13.7" customHeight="1" x14ac:dyDescent="0.2">
      <c r="A10" s="6" t="s">
        <v>17</v>
      </c>
      <c r="B10" s="20">
        <f t="shared" ref="B10:B21" si="0">C10+D10</f>
        <v>393</v>
      </c>
      <c r="C10" s="20">
        <v>309</v>
      </c>
      <c r="D10" s="20">
        <v>84</v>
      </c>
      <c r="E10" s="20">
        <f t="shared" ref="E10:E21" si="1">F10+G10</f>
        <v>590</v>
      </c>
      <c r="F10" s="20">
        <v>540</v>
      </c>
      <c r="G10" s="20">
        <v>50</v>
      </c>
      <c r="H10" s="21">
        <f t="shared" ref="H10:H21" si="2">I10+J10</f>
        <v>-197</v>
      </c>
      <c r="I10" s="20">
        <f t="shared" ref="I10:J21" si="3">C10-F10</f>
        <v>-231</v>
      </c>
      <c r="J10" s="20">
        <f t="shared" si="3"/>
        <v>34</v>
      </c>
    </row>
    <row r="11" spans="1:10" ht="13.7" customHeight="1" x14ac:dyDescent="0.2">
      <c r="A11" s="6" t="s">
        <v>18</v>
      </c>
      <c r="B11" s="20">
        <f t="shared" si="0"/>
        <v>520</v>
      </c>
      <c r="C11" s="20">
        <v>401</v>
      </c>
      <c r="D11" s="20">
        <v>119</v>
      </c>
      <c r="E11" s="20">
        <f t="shared" si="1"/>
        <v>465</v>
      </c>
      <c r="F11" s="20">
        <v>424</v>
      </c>
      <c r="G11" s="20">
        <v>41</v>
      </c>
      <c r="H11" s="21">
        <f t="shared" si="2"/>
        <v>55</v>
      </c>
      <c r="I11" s="20">
        <f t="shared" si="3"/>
        <v>-23</v>
      </c>
      <c r="J11" s="20">
        <f t="shared" si="3"/>
        <v>78</v>
      </c>
    </row>
    <row r="12" spans="1:10" ht="13.7" customHeight="1" x14ac:dyDescent="0.2">
      <c r="A12" s="6" t="s">
        <v>19</v>
      </c>
      <c r="B12" s="20">
        <f t="shared" si="0"/>
        <v>396</v>
      </c>
      <c r="C12" s="20">
        <v>315</v>
      </c>
      <c r="D12" s="20">
        <v>81</v>
      </c>
      <c r="E12" s="20">
        <f t="shared" si="1"/>
        <v>476</v>
      </c>
      <c r="F12" s="20">
        <v>429</v>
      </c>
      <c r="G12" s="20">
        <v>47</v>
      </c>
      <c r="H12" s="21">
        <f t="shared" si="2"/>
        <v>-80</v>
      </c>
      <c r="I12" s="20">
        <f t="shared" si="3"/>
        <v>-114</v>
      </c>
      <c r="J12" s="20">
        <f t="shared" si="3"/>
        <v>34</v>
      </c>
    </row>
    <row r="13" spans="1:10" ht="13.7" customHeight="1" x14ac:dyDescent="0.2">
      <c r="A13" s="6" t="s">
        <v>20</v>
      </c>
      <c r="B13" s="20">
        <f t="shared" si="0"/>
        <v>380</v>
      </c>
      <c r="C13" s="20">
        <v>295</v>
      </c>
      <c r="D13" s="20">
        <v>85</v>
      </c>
      <c r="E13" s="20">
        <f t="shared" si="1"/>
        <v>445</v>
      </c>
      <c r="F13" s="20">
        <v>414</v>
      </c>
      <c r="G13" s="20">
        <v>31</v>
      </c>
      <c r="H13" s="21">
        <f t="shared" si="2"/>
        <v>-65</v>
      </c>
      <c r="I13" s="20">
        <f t="shared" si="3"/>
        <v>-119</v>
      </c>
      <c r="J13" s="20">
        <f t="shared" si="3"/>
        <v>54</v>
      </c>
    </row>
    <row r="14" spans="1:10" ht="13.7" customHeight="1" x14ac:dyDescent="0.2">
      <c r="A14" s="6" t="s">
        <v>21</v>
      </c>
      <c r="B14" s="20">
        <f t="shared" si="0"/>
        <v>432</v>
      </c>
      <c r="C14" s="20">
        <v>370</v>
      </c>
      <c r="D14" s="20">
        <v>62</v>
      </c>
      <c r="E14" s="20">
        <f t="shared" si="1"/>
        <v>371</v>
      </c>
      <c r="F14" s="20">
        <v>335</v>
      </c>
      <c r="G14" s="20">
        <v>36</v>
      </c>
      <c r="H14" s="21">
        <f t="shared" si="2"/>
        <v>61</v>
      </c>
      <c r="I14" s="20">
        <f t="shared" si="3"/>
        <v>35</v>
      </c>
      <c r="J14" s="20">
        <f t="shared" si="3"/>
        <v>26</v>
      </c>
    </row>
    <row r="15" spans="1:10" ht="13.7" customHeight="1" x14ac:dyDescent="0.2">
      <c r="A15" s="6" t="s">
        <v>22</v>
      </c>
      <c r="B15" s="20">
        <f t="shared" si="0"/>
        <v>496</v>
      </c>
      <c r="C15" s="20">
        <v>419</v>
      </c>
      <c r="D15" s="20">
        <v>77</v>
      </c>
      <c r="E15" s="20">
        <f t="shared" si="1"/>
        <v>432</v>
      </c>
      <c r="F15" s="20">
        <v>396</v>
      </c>
      <c r="G15" s="20">
        <v>36</v>
      </c>
      <c r="H15" s="21">
        <f t="shared" si="2"/>
        <v>64</v>
      </c>
      <c r="I15" s="20">
        <f t="shared" si="3"/>
        <v>23</v>
      </c>
      <c r="J15" s="20">
        <f t="shared" si="3"/>
        <v>41</v>
      </c>
    </row>
    <row r="16" spans="1:10" ht="13.7" customHeight="1" x14ac:dyDescent="0.2">
      <c r="A16" s="6" t="s">
        <v>23</v>
      </c>
      <c r="B16" s="20">
        <f t="shared" si="0"/>
        <v>516</v>
      </c>
      <c r="C16" s="20">
        <v>385</v>
      </c>
      <c r="D16" s="20">
        <v>131</v>
      </c>
      <c r="E16" s="20">
        <f t="shared" si="1"/>
        <v>449</v>
      </c>
      <c r="F16" s="20">
        <v>398</v>
      </c>
      <c r="G16" s="20">
        <v>51</v>
      </c>
      <c r="H16" s="21">
        <f t="shared" si="2"/>
        <v>67</v>
      </c>
      <c r="I16" s="20">
        <f t="shared" si="3"/>
        <v>-13</v>
      </c>
      <c r="J16" s="20">
        <f t="shared" si="3"/>
        <v>80</v>
      </c>
    </row>
    <row r="17" spans="1:10" ht="13.7" customHeight="1" x14ac:dyDescent="0.2">
      <c r="A17" s="6" t="s">
        <v>24</v>
      </c>
      <c r="B17" s="20">
        <f t="shared" si="0"/>
        <v>438</v>
      </c>
      <c r="C17" s="20">
        <v>335</v>
      </c>
      <c r="D17" s="20">
        <v>103</v>
      </c>
      <c r="E17" s="20">
        <f t="shared" si="1"/>
        <v>363</v>
      </c>
      <c r="F17" s="20">
        <v>338</v>
      </c>
      <c r="G17" s="20">
        <v>25</v>
      </c>
      <c r="H17" s="21">
        <f t="shared" si="2"/>
        <v>75</v>
      </c>
      <c r="I17" s="20">
        <f t="shared" si="3"/>
        <v>-3</v>
      </c>
      <c r="J17" s="20">
        <f t="shared" si="3"/>
        <v>78</v>
      </c>
    </row>
    <row r="18" spans="1:10" ht="13.7" customHeight="1" x14ac:dyDescent="0.2">
      <c r="A18" s="6" t="s">
        <v>25</v>
      </c>
      <c r="B18" s="20">
        <f t="shared" si="0"/>
        <v>488</v>
      </c>
      <c r="C18" s="20">
        <v>392</v>
      </c>
      <c r="D18" s="20">
        <v>96</v>
      </c>
      <c r="E18" s="20">
        <f t="shared" si="1"/>
        <v>409</v>
      </c>
      <c r="F18" s="20">
        <v>369</v>
      </c>
      <c r="G18" s="20">
        <v>40</v>
      </c>
      <c r="H18" s="21">
        <f t="shared" si="2"/>
        <v>79</v>
      </c>
      <c r="I18" s="20">
        <f t="shared" si="3"/>
        <v>23</v>
      </c>
      <c r="J18" s="20">
        <f t="shared" si="3"/>
        <v>56</v>
      </c>
    </row>
    <row r="19" spans="1:10" ht="13.7" customHeight="1" x14ac:dyDescent="0.2">
      <c r="A19" s="6" t="s">
        <v>26</v>
      </c>
      <c r="B19" s="20">
        <f t="shared" si="0"/>
        <v>495</v>
      </c>
      <c r="C19" s="20">
        <v>383</v>
      </c>
      <c r="D19" s="20">
        <v>112</v>
      </c>
      <c r="E19" s="20">
        <f t="shared" si="1"/>
        <v>445</v>
      </c>
      <c r="F19" s="20">
        <v>417</v>
      </c>
      <c r="G19" s="20">
        <v>28</v>
      </c>
      <c r="H19" s="21">
        <f t="shared" si="2"/>
        <v>50</v>
      </c>
      <c r="I19" s="20">
        <f t="shared" si="3"/>
        <v>-34</v>
      </c>
      <c r="J19" s="20">
        <f t="shared" si="3"/>
        <v>84</v>
      </c>
    </row>
    <row r="20" spans="1:10" ht="13.7" customHeight="1" x14ac:dyDescent="0.2">
      <c r="A20" s="6" t="s">
        <v>27</v>
      </c>
      <c r="B20" s="20">
        <f t="shared" si="0"/>
        <v>443</v>
      </c>
      <c r="C20" s="20">
        <v>360</v>
      </c>
      <c r="D20" s="20">
        <v>83</v>
      </c>
      <c r="E20" s="20">
        <f t="shared" si="1"/>
        <v>420</v>
      </c>
      <c r="F20" s="20">
        <v>388</v>
      </c>
      <c r="G20" s="20">
        <v>32</v>
      </c>
      <c r="H20" s="21">
        <f t="shared" si="2"/>
        <v>23</v>
      </c>
      <c r="I20" s="20">
        <f t="shared" si="3"/>
        <v>-28</v>
      </c>
      <c r="J20" s="20">
        <f t="shared" si="3"/>
        <v>51</v>
      </c>
    </row>
    <row r="21" spans="1:10" ht="13.7" customHeight="1" x14ac:dyDescent="0.2">
      <c r="A21" s="6" t="s">
        <v>28</v>
      </c>
      <c r="B21" s="20">
        <f t="shared" si="0"/>
        <v>460</v>
      </c>
      <c r="C21" s="20">
        <v>357</v>
      </c>
      <c r="D21" s="20">
        <v>103</v>
      </c>
      <c r="E21" s="20">
        <f t="shared" si="1"/>
        <v>443</v>
      </c>
      <c r="F21" s="20">
        <v>400</v>
      </c>
      <c r="G21" s="20">
        <v>43</v>
      </c>
      <c r="H21" s="21">
        <f t="shared" si="2"/>
        <v>17</v>
      </c>
      <c r="I21" s="20">
        <f t="shared" si="3"/>
        <v>-43</v>
      </c>
      <c r="J21" s="20">
        <f t="shared" si="3"/>
        <v>60</v>
      </c>
    </row>
    <row r="22" spans="1:10" ht="13.7" customHeight="1" x14ac:dyDescent="0.2">
      <c r="A22" s="6"/>
      <c r="B22" s="20"/>
      <c r="C22" s="20"/>
      <c r="D22" s="20"/>
      <c r="E22" s="20"/>
      <c r="F22" s="20"/>
      <c r="G22" s="20"/>
      <c r="H22" s="20"/>
      <c r="I22" s="20"/>
      <c r="J22" s="20"/>
    </row>
    <row r="23" spans="1:10" ht="13.7" customHeight="1" x14ac:dyDescent="0.2">
      <c r="A23" s="8" t="s">
        <v>29</v>
      </c>
      <c r="B23" s="20">
        <f>SUM(B10:B21)</f>
        <v>5457</v>
      </c>
      <c r="C23" s="20">
        <f>SUM(C10:C21)</f>
        <v>4321</v>
      </c>
      <c r="D23" s="20">
        <f>SUM(D10:D21)</f>
        <v>1136</v>
      </c>
      <c r="E23" s="20">
        <f>F23+G23</f>
        <v>5308</v>
      </c>
      <c r="F23" s="20">
        <f>SUM(F10:F21)</f>
        <v>4848</v>
      </c>
      <c r="G23" s="20">
        <f>SUM(G10:G21)</f>
        <v>460</v>
      </c>
      <c r="H23" s="20">
        <f>I23+J23</f>
        <v>149</v>
      </c>
      <c r="I23" s="20">
        <f>SUM(I10:I21)</f>
        <v>-527</v>
      </c>
      <c r="J23" s="20">
        <f>SUM(J10:J21)</f>
        <v>676</v>
      </c>
    </row>
    <row r="27" spans="1:10" x14ac:dyDescent="0.2">
      <c r="E27" s="37"/>
      <c r="G27" s="37"/>
    </row>
  </sheetData>
  <mergeCells count="1">
    <mergeCell ref="A6:A8"/>
  </mergeCells>
  <phoneticPr fontId="5" type="noConversion"/>
  <pageMargins left="0.78740157499999996" right="0.78740157499999996" top="1.03" bottom="0.984251969" header="0.51181102300000003" footer="0.51181102300000003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E1" sqref="E1"/>
    </sheetView>
  </sheetViews>
  <sheetFormatPr baseColWidth="10" defaultRowHeight="12.75" x14ac:dyDescent="0.2"/>
  <cols>
    <col min="1" max="1" width="9.7109375" customWidth="1"/>
    <col min="2" max="4" width="8.42578125" customWidth="1"/>
    <col min="5" max="5" width="9.7109375" customWidth="1"/>
    <col min="6" max="10" width="8.42578125" customWidth="1"/>
  </cols>
  <sheetData>
    <row r="1" spans="1:10" ht="13.7" customHeight="1" x14ac:dyDescent="0.2">
      <c r="A1" s="1" t="s">
        <v>30</v>
      </c>
      <c r="B1" s="1"/>
      <c r="C1" s="1"/>
      <c r="D1" s="1"/>
      <c r="E1" s="1"/>
      <c r="F1" s="1"/>
      <c r="G1" s="1"/>
      <c r="H1" s="5"/>
      <c r="I1" s="5"/>
      <c r="J1" s="5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0" ht="13.7" customHeight="1" x14ac:dyDescent="0.2">
      <c r="A3" s="4" t="s">
        <v>36</v>
      </c>
      <c r="B3" s="4"/>
      <c r="C3" s="1"/>
      <c r="D3" s="4"/>
      <c r="E3" s="4"/>
      <c r="F3" s="4"/>
      <c r="G3" s="4"/>
      <c r="H3" s="5"/>
      <c r="I3" s="5"/>
      <c r="J3" s="5"/>
    </row>
    <row r="4" spans="1:10" ht="13.7" customHeight="1" x14ac:dyDescent="0.2">
      <c r="A4" s="19" t="s">
        <v>1</v>
      </c>
      <c r="B4" s="4"/>
      <c r="C4" s="4"/>
      <c r="D4" s="4"/>
      <c r="E4" s="4"/>
      <c r="F4" s="4"/>
      <c r="G4" s="4"/>
      <c r="H4" s="5"/>
      <c r="I4" s="5"/>
      <c r="J4" s="5"/>
    </row>
    <row r="5" spans="1:10" ht="13.7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22.7" customHeight="1" x14ac:dyDescent="0.2">
      <c r="A6" s="39" t="s">
        <v>10</v>
      </c>
      <c r="B6" s="9" t="s">
        <v>11</v>
      </c>
      <c r="C6" s="9"/>
      <c r="D6" s="10"/>
      <c r="E6" s="9" t="s">
        <v>12</v>
      </c>
      <c r="F6" s="9"/>
      <c r="G6" s="10"/>
      <c r="H6" s="11" t="s">
        <v>13</v>
      </c>
      <c r="I6" s="11"/>
      <c r="J6" s="11"/>
    </row>
    <row r="7" spans="1:10" ht="13.7" customHeight="1" x14ac:dyDescent="0.2">
      <c r="A7" s="40"/>
      <c r="B7" s="12"/>
      <c r="C7" s="12"/>
      <c r="D7" s="13"/>
      <c r="E7" s="12"/>
      <c r="F7" s="12"/>
      <c r="G7" s="13"/>
      <c r="H7" s="14"/>
      <c r="I7" s="14"/>
      <c r="J7" s="15"/>
    </row>
    <row r="8" spans="1:10" ht="13.7" customHeight="1" x14ac:dyDescent="0.2">
      <c r="A8" s="41"/>
      <c r="B8" s="16" t="s">
        <v>14</v>
      </c>
      <c r="C8" s="16" t="s">
        <v>15</v>
      </c>
      <c r="D8" s="16" t="s">
        <v>16</v>
      </c>
      <c r="E8" s="16" t="s">
        <v>14</v>
      </c>
      <c r="F8" s="16" t="s">
        <v>15</v>
      </c>
      <c r="G8" s="16" t="s">
        <v>16</v>
      </c>
      <c r="H8" s="16" t="s">
        <v>14</v>
      </c>
      <c r="I8" s="16" t="s">
        <v>15</v>
      </c>
      <c r="J8" s="17" t="s">
        <v>16</v>
      </c>
    </row>
    <row r="9" spans="1:10" ht="13.7" customHeight="1" x14ac:dyDescent="0.2">
      <c r="A9" s="18"/>
      <c r="B9" s="18"/>
      <c r="C9" s="18"/>
      <c r="D9" s="18"/>
      <c r="E9" s="18"/>
      <c r="F9" s="18"/>
      <c r="G9" s="18"/>
      <c r="H9" s="18"/>
      <c r="I9" s="18"/>
    </row>
    <row r="10" spans="1:10" ht="13.7" customHeight="1" x14ac:dyDescent="0.2">
      <c r="A10" s="6" t="s">
        <v>17</v>
      </c>
      <c r="B10" s="20">
        <f t="shared" ref="B10:B21" si="0">C10+D10</f>
        <v>535</v>
      </c>
      <c r="C10" s="20">
        <v>419</v>
      </c>
      <c r="D10" s="20">
        <v>116</v>
      </c>
      <c r="E10" s="20">
        <f t="shared" ref="E10:E21" si="1">F10+G:G</f>
        <v>582</v>
      </c>
      <c r="F10" s="20">
        <v>545</v>
      </c>
      <c r="G10" s="20">
        <v>37</v>
      </c>
      <c r="H10" s="21">
        <f t="shared" ref="H10:H21" si="2">I10+J10</f>
        <v>-47</v>
      </c>
      <c r="I10" s="20">
        <f t="shared" ref="I10:I21" si="3">C10-F10</f>
        <v>-126</v>
      </c>
      <c r="J10" s="20">
        <f t="shared" ref="J10:J21" si="4">D10-G10</f>
        <v>79</v>
      </c>
    </row>
    <row r="11" spans="1:10" ht="13.7" customHeight="1" x14ac:dyDescent="0.2">
      <c r="A11" s="6" t="s">
        <v>18</v>
      </c>
      <c r="B11" s="20">
        <f t="shared" si="0"/>
        <v>422</v>
      </c>
      <c r="C11" s="20">
        <v>322</v>
      </c>
      <c r="D11" s="20">
        <v>100</v>
      </c>
      <c r="E11" s="20">
        <f t="shared" si="1"/>
        <v>503</v>
      </c>
      <c r="F11" s="20">
        <v>460</v>
      </c>
      <c r="G11" s="20">
        <v>43</v>
      </c>
      <c r="H11" s="21">
        <f t="shared" si="2"/>
        <v>-81</v>
      </c>
      <c r="I11" s="20">
        <f t="shared" si="3"/>
        <v>-138</v>
      </c>
      <c r="J11" s="20">
        <f t="shared" si="4"/>
        <v>57</v>
      </c>
    </row>
    <row r="12" spans="1:10" ht="13.7" customHeight="1" x14ac:dyDescent="0.2">
      <c r="A12" s="6" t="s">
        <v>19</v>
      </c>
      <c r="B12" s="20">
        <f t="shared" si="0"/>
        <v>441</v>
      </c>
      <c r="C12" s="20">
        <v>334</v>
      </c>
      <c r="D12" s="20">
        <v>107</v>
      </c>
      <c r="E12" s="20">
        <f t="shared" si="1"/>
        <v>429</v>
      </c>
      <c r="F12" s="20">
        <v>404</v>
      </c>
      <c r="G12" s="20">
        <v>25</v>
      </c>
      <c r="H12" s="21">
        <f t="shared" si="2"/>
        <v>12</v>
      </c>
      <c r="I12" s="20">
        <f t="shared" si="3"/>
        <v>-70</v>
      </c>
      <c r="J12" s="20">
        <f t="shared" si="4"/>
        <v>82</v>
      </c>
    </row>
    <row r="13" spans="1:10" ht="13.7" customHeight="1" x14ac:dyDescent="0.2">
      <c r="A13" s="6" t="s">
        <v>20</v>
      </c>
      <c r="B13" s="20">
        <f t="shared" si="0"/>
        <v>430</v>
      </c>
      <c r="C13" s="20">
        <v>333</v>
      </c>
      <c r="D13" s="20">
        <v>97</v>
      </c>
      <c r="E13" s="20">
        <f t="shared" si="1"/>
        <v>534</v>
      </c>
      <c r="F13" s="20">
        <v>480</v>
      </c>
      <c r="G13" s="20">
        <v>54</v>
      </c>
      <c r="H13" s="21">
        <f t="shared" si="2"/>
        <v>-104</v>
      </c>
      <c r="I13" s="20">
        <f t="shared" si="3"/>
        <v>-147</v>
      </c>
      <c r="J13" s="20">
        <f t="shared" si="4"/>
        <v>43</v>
      </c>
    </row>
    <row r="14" spans="1:10" ht="13.7" customHeight="1" x14ac:dyDescent="0.2">
      <c r="A14" s="6" t="s">
        <v>21</v>
      </c>
      <c r="B14" s="20">
        <f t="shared" si="0"/>
        <v>432</v>
      </c>
      <c r="C14" s="20">
        <v>370</v>
      </c>
      <c r="D14" s="20">
        <v>62</v>
      </c>
      <c r="E14" s="20">
        <f t="shared" si="1"/>
        <v>371</v>
      </c>
      <c r="F14" s="20">
        <v>335</v>
      </c>
      <c r="G14" s="20">
        <v>36</v>
      </c>
      <c r="H14" s="21">
        <f t="shared" si="2"/>
        <v>61</v>
      </c>
      <c r="I14" s="20">
        <f t="shared" si="3"/>
        <v>35</v>
      </c>
      <c r="J14" s="20">
        <f t="shared" si="4"/>
        <v>26</v>
      </c>
    </row>
    <row r="15" spans="1:10" ht="13.7" customHeight="1" x14ac:dyDescent="0.2">
      <c r="A15" s="6" t="s">
        <v>22</v>
      </c>
      <c r="B15" s="20">
        <f t="shared" si="0"/>
        <v>496</v>
      </c>
      <c r="C15" s="20">
        <v>419</v>
      </c>
      <c r="D15" s="20">
        <v>77</v>
      </c>
      <c r="E15" s="20">
        <f t="shared" si="1"/>
        <v>432</v>
      </c>
      <c r="F15" s="20">
        <v>396</v>
      </c>
      <c r="G15" s="20">
        <v>36</v>
      </c>
      <c r="H15" s="21">
        <f t="shared" si="2"/>
        <v>64</v>
      </c>
      <c r="I15" s="20">
        <f t="shared" si="3"/>
        <v>23</v>
      </c>
      <c r="J15" s="20">
        <f t="shared" si="4"/>
        <v>41</v>
      </c>
    </row>
    <row r="16" spans="1:10" ht="13.7" customHeight="1" x14ac:dyDescent="0.2">
      <c r="A16" s="6" t="s">
        <v>23</v>
      </c>
      <c r="B16" s="20">
        <f t="shared" si="0"/>
        <v>579</v>
      </c>
      <c r="C16" s="20">
        <v>451</v>
      </c>
      <c r="D16" s="20">
        <v>128</v>
      </c>
      <c r="E16" s="20">
        <f t="shared" si="1"/>
        <v>434</v>
      </c>
      <c r="F16" s="20">
        <v>395</v>
      </c>
      <c r="G16" s="20">
        <v>39</v>
      </c>
      <c r="H16" s="21">
        <f t="shared" si="2"/>
        <v>145</v>
      </c>
      <c r="I16" s="20">
        <f t="shared" si="3"/>
        <v>56</v>
      </c>
      <c r="J16" s="20">
        <f t="shared" si="4"/>
        <v>89</v>
      </c>
    </row>
    <row r="17" spans="1:10" ht="13.7" customHeight="1" x14ac:dyDescent="0.2">
      <c r="A17" s="6" t="s">
        <v>24</v>
      </c>
      <c r="B17" s="20">
        <f t="shared" si="0"/>
        <v>485</v>
      </c>
      <c r="C17" s="20">
        <v>392</v>
      </c>
      <c r="D17" s="20">
        <v>93</v>
      </c>
      <c r="E17" s="20">
        <f t="shared" si="1"/>
        <v>376</v>
      </c>
      <c r="F17" s="20">
        <v>340</v>
      </c>
      <c r="G17" s="20">
        <v>36</v>
      </c>
      <c r="H17" s="21">
        <f t="shared" si="2"/>
        <v>109</v>
      </c>
      <c r="I17" s="20">
        <f t="shared" si="3"/>
        <v>52</v>
      </c>
      <c r="J17" s="20">
        <f t="shared" si="4"/>
        <v>57</v>
      </c>
    </row>
    <row r="18" spans="1:10" ht="13.7" customHeight="1" x14ac:dyDescent="0.2">
      <c r="A18" s="6" t="s">
        <v>25</v>
      </c>
      <c r="B18" s="20">
        <f t="shared" si="0"/>
        <v>467</v>
      </c>
      <c r="C18" s="20">
        <v>367</v>
      </c>
      <c r="D18" s="20">
        <v>100</v>
      </c>
      <c r="E18" s="20">
        <f t="shared" si="1"/>
        <v>440</v>
      </c>
      <c r="F18" s="20">
        <v>403</v>
      </c>
      <c r="G18" s="20">
        <v>37</v>
      </c>
      <c r="H18" s="21">
        <f t="shared" si="2"/>
        <v>27</v>
      </c>
      <c r="I18" s="20">
        <f t="shared" si="3"/>
        <v>-36</v>
      </c>
      <c r="J18" s="20">
        <f t="shared" si="4"/>
        <v>63</v>
      </c>
    </row>
    <row r="19" spans="1:10" ht="13.7" customHeight="1" x14ac:dyDescent="0.2">
      <c r="A19" s="6" t="s">
        <v>26</v>
      </c>
      <c r="B19" s="20">
        <f t="shared" si="0"/>
        <v>494</v>
      </c>
      <c r="C19" s="20">
        <v>383</v>
      </c>
      <c r="D19" s="20">
        <v>111</v>
      </c>
      <c r="E19" s="20">
        <f t="shared" si="1"/>
        <v>448</v>
      </c>
      <c r="F19" s="20">
        <v>412</v>
      </c>
      <c r="G19" s="20">
        <v>36</v>
      </c>
      <c r="H19" s="21">
        <f t="shared" si="2"/>
        <v>46</v>
      </c>
      <c r="I19" s="20">
        <f t="shared" si="3"/>
        <v>-29</v>
      </c>
      <c r="J19" s="20">
        <f t="shared" si="4"/>
        <v>75</v>
      </c>
    </row>
    <row r="20" spans="1:10" ht="13.7" customHeight="1" x14ac:dyDescent="0.2">
      <c r="A20" s="6" t="s">
        <v>27</v>
      </c>
      <c r="B20" s="20">
        <f t="shared" si="0"/>
        <v>460</v>
      </c>
      <c r="C20" s="20">
        <v>356</v>
      </c>
      <c r="D20" s="20">
        <v>104</v>
      </c>
      <c r="E20" s="20">
        <f t="shared" si="1"/>
        <v>453</v>
      </c>
      <c r="F20" s="20">
        <v>417</v>
      </c>
      <c r="G20" s="20">
        <v>36</v>
      </c>
      <c r="H20" s="21">
        <f t="shared" si="2"/>
        <v>7</v>
      </c>
      <c r="I20" s="20">
        <f t="shared" si="3"/>
        <v>-61</v>
      </c>
      <c r="J20" s="20">
        <f t="shared" si="4"/>
        <v>68</v>
      </c>
    </row>
    <row r="21" spans="1:10" ht="13.7" customHeight="1" x14ac:dyDescent="0.2">
      <c r="A21" s="6" t="s">
        <v>28</v>
      </c>
      <c r="B21" s="20">
        <f t="shared" si="0"/>
        <v>384</v>
      </c>
      <c r="C21" s="20">
        <v>277</v>
      </c>
      <c r="D21" s="20">
        <v>107</v>
      </c>
      <c r="E21" s="20">
        <f t="shared" si="1"/>
        <v>415</v>
      </c>
      <c r="F21" s="20">
        <v>376</v>
      </c>
      <c r="G21" s="20">
        <v>39</v>
      </c>
      <c r="H21" s="21">
        <f t="shared" si="2"/>
        <v>-31</v>
      </c>
      <c r="I21" s="20">
        <f t="shared" si="3"/>
        <v>-99</v>
      </c>
      <c r="J21" s="20">
        <f t="shared" si="4"/>
        <v>68</v>
      </c>
    </row>
    <row r="22" spans="1:10" ht="13.7" customHeight="1" x14ac:dyDescent="0.2">
      <c r="A22" s="6"/>
      <c r="B22" s="20"/>
      <c r="C22" s="20"/>
      <c r="D22" s="20"/>
      <c r="E22" s="20"/>
      <c r="F22" s="20"/>
      <c r="G22" s="20"/>
      <c r="H22" s="20"/>
      <c r="I22" s="20"/>
      <c r="J22" s="20"/>
    </row>
    <row r="23" spans="1:10" ht="13.7" customHeight="1" x14ac:dyDescent="0.2">
      <c r="A23" s="8" t="s">
        <v>29</v>
      </c>
      <c r="B23" s="20">
        <f>SUM(B10:B21)</f>
        <v>5625</v>
      </c>
      <c r="C23" s="20">
        <f>SUM(C10:C21)</f>
        <v>4423</v>
      </c>
      <c r="D23" s="20">
        <f>SUM(D10:D21)</f>
        <v>1202</v>
      </c>
      <c r="E23" s="20">
        <f>F23+G23</f>
        <v>5417</v>
      </c>
      <c r="F23" s="20">
        <f>SUM(F10:F21)</f>
        <v>4963</v>
      </c>
      <c r="G23" s="20">
        <f>SUM(G10:G21)</f>
        <v>454</v>
      </c>
      <c r="H23" s="20">
        <f>I23+J23</f>
        <v>208</v>
      </c>
      <c r="I23" s="20">
        <f>SUM(I10:I21)</f>
        <v>-540</v>
      </c>
      <c r="J23" s="20">
        <f>SUM(J10:J21)</f>
        <v>748</v>
      </c>
    </row>
    <row r="27" spans="1:10" x14ac:dyDescent="0.2">
      <c r="E27" s="37"/>
      <c r="G27" s="37"/>
    </row>
  </sheetData>
  <mergeCells count="1">
    <mergeCell ref="A6:A8"/>
  </mergeCells>
  <phoneticPr fontId="5" type="noConversion"/>
  <pageMargins left="0.78740157499999996" right="0.78740157499999996" top="1.03" bottom="0.984251969" header="0.51181102300000003" footer="0.51181102300000003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E1" sqref="E1"/>
    </sheetView>
  </sheetViews>
  <sheetFormatPr baseColWidth="10" defaultRowHeight="12.75" x14ac:dyDescent="0.2"/>
  <cols>
    <col min="1" max="1" width="9.7109375" customWidth="1"/>
    <col min="2" max="4" width="8.42578125" customWidth="1"/>
    <col min="5" max="5" width="9.7109375" customWidth="1"/>
    <col min="6" max="10" width="8.42578125" customWidth="1"/>
  </cols>
  <sheetData>
    <row r="1" spans="1:10" ht="13.7" customHeight="1" x14ac:dyDescent="0.2">
      <c r="A1" s="1" t="s">
        <v>30</v>
      </c>
      <c r="B1" s="1"/>
      <c r="C1" s="1"/>
      <c r="D1" s="1"/>
      <c r="E1" s="1"/>
      <c r="F1" s="1"/>
      <c r="G1" s="1"/>
      <c r="H1" s="5"/>
      <c r="I1" s="5"/>
      <c r="J1" s="5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0" ht="13.7" customHeight="1" x14ac:dyDescent="0.2">
      <c r="A3" s="4" t="s">
        <v>35</v>
      </c>
      <c r="B3" s="4"/>
      <c r="C3" s="1"/>
      <c r="D3" s="4"/>
      <c r="E3" s="4"/>
      <c r="F3" s="4"/>
      <c r="G3" s="4"/>
      <c r="H3" s="5"/>
      <c r="I3" s="5"/>
      <c r="J3" s="5"/>
    </row>
    <row r="4" spans="1:10" ht="13.7" customHeight="1" x14ac:dyDescent="0.2">
      <c r="A4" s="19" t="s">
        <v>1</v>
      </c>
      <c r="B4" s="4"/>
      <c r="C4" s="4"/>
      <c r="D4" s="4"/>
      <c r="E4" s="4"/>
      <c r="F4" s="4"/>
      <c r="G4" s="4"/>
      <c r="H4" s="5"/>
      <c r="I4" s="5"/>
      <c r="J4" s="5"/>
    </row>
    <row r="5" spans="1:10" ht="13.7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22.7" customHeight="1" x14ac:dyDescent="0.2">
      <c r="A6" s="39" t="s">
        <v>10</v>
      </c>
      <c r="B6" s="9" t="s">
        <v>11</v>
      </c>
      <c r="C6" s="9"/>
      <c r="D6" s="10"/>
      <c r="E6" s="9" t="s">
        <v>12</v>
      </c>
      <c r="F6" s="9"/>
      <c r="G6" s="10"/>
      <c r="H6" s="11" t="s">
        <v>13</v>
      </c>
      <c r="I6" s="11"/>
      <c r="J6" s="11"/>
    </row>
    <row r="7" spans="1:10" ht="13.7" customHeight="1" x14ac:dyDescent="0.2">
      <c r="A7" s="40"/>
      <c r="B7" s="12"/>
      <c r="C7" s="12"/>
      <c r="D7" s="13"/>
      <c r="E7" s="12"/>
      <c r="F7" s="12"/>
      <c r="G7" s="13"/>
      <c r="H7" s="14"/>
      <c r="I7" s="14"/>
      <c r="J7" s="15"/>
    </row>
    <row r="8" spans="1:10" ht="13.7" customHeight="1" x14ac:dyDescent="0.2">
      <c r="A8" s="41"/>
      <c r="B8" s="16" t="s">
        <v>14</v>
      </c>
      <c r="C8" s="16" t="s">
        <v>15</v>
      </c>
      <c r="D8" s="16" t="s">
        <v>16</v>
      </c>
      <c r="E8" s="16" t="s">
        <v>14</v>
      </c>
      <c r="F8" s="16" t="s">
        <v>15</v>
      </c>
      <c r="G8" s="16" t="s">
        <v>16</v>
      </c>
      <c r="H8" s="16" t="s">
        <v>14</v>
      </c>
      <c r="I8" s="16" t="s">
        <v>15</v>
      </c>
      <c r="J8" s="17" t="s">
        <v>16</v>
      </c>
    </row>
    <row r="9" spans="1:10" ht="13.7" customHeight="1" x14ac:dyDescent="0.2">
      <c r="A9" s="18"/>
      <c r="B9" s="18"/>
      <c r="C9" s="18"/>
      <c r="D9" s="18"/>
      <c r="E9" s="18"/>
      <c r="F9" s="18"/>
      <c r="G9" s="18"/>
      <c r="H9" s="18"/>
      <c r="I9" s="18"/>
    </row>
    <row r="10" spans="1:10" ht="13.7" customHeight="1" x14ac:dyDescent="0.2">
      <c r="A10" s="6" t="s">
        <v>17</v>
      </c>
      <c r="B10" s="20">
        <f t="shared" ref="B10:B21" si="0">C10+D10</f>
        <v>477</v>
      </c>
      <c r="C10" s="20">
        <v>358</v>
      </c>
      <c r="D10" s="20">
        <v>119</v>
      </c>
      <c r="E10" s="20">
        <f t="shared" ref="E10:E21" si="1">F10+G:G</f>
        <v>526</v>
      </c>
      <c r="F10" s="20">
        <v>479</v>
      </c>
      <c r="G10" s="20">
        <v>47</v>
      </c>
      <c r="H10" s="21">
        <f t="shared" ref="H10:H21" si="2">I10+J10</f>
        <v>-49</v>
      </c>
      <c r="I10" s="20">
        <f t="shared" ref="I10:J21" si="3">C10-F10</f>
        <v>-121</v>
      </c>
      <c r="J10" s="20">
        <f t="shared" si="3"/>
        <v>72</v>
      </c>
    </row>
    <row r="11" spans="1:10" ht="13.7" customHeight="1" x14ac:dyDescent="0.2">
      <c r="A11" s="6" t="s">
        <v>18</v>
      </c>
      <c r="B11" s="20">
        <f t="shared" si="0"/>
        <v>445</v>
      </c>
      <c r="C11" s="20">
        <v>352</v>
      </c>
      <c r="D11" s="20">
        <v>93</v>
      </c>
      <c r="E11" s="20">
        <f t="shared" si="1"/>
        <v>413</v>
      </c>
      <c r="F11" s="20">
        <v>376</v>
      </c>
      <c r="G11" s="20">
        <v>37</v>
      </c>
      <c r="H11" s="21">
        <f t="shared" si="2"/>
        <v>32</v>
      </c>
      <c r="I11" s="20">
        <f t="shared" si="3"/>
        <v>-24</v>
      </c>
      <c r="J11" s="20">
        <f t="shared" si="3"/>
        <v>56</v>
      </c>
    </row>
    <row r="12" spans="1:10" ht="13.7" customHeight="1" x14ac:dyDescent="0.2">
      <c r="A12" s="6" t="s">
        <v>19</v>
      </c>
      <c r="B12" s="20">
        <f t="shared" si="0"/>
        <v>469</v>
      </c>
      <c r="C12" s="20">
        <v>367</v>
      </c>
      <c r="D12" s="20">
        <v>102</v>
      </c>
      <c r="E12" s="20">
        <f t="shared" si="1"/>
        <v>484</v>
      </c>
      <c r="F12" s="20">
        <v>437</v>
      </c>
      <c r="G12" s="20">
        <v>47</v>
      </c>
      <c r="H12" s="21">
        <f t="shared" si="2"/>
        <v>-15</v>
      </c>
      <c r="I12" s="20">
        <f t="shared" si="3"/>
        <v>-70</v>
      </c>
      <c r="J12" s="20">
        <f t="shared" si="3"/>
        <v>55</v>
      </c>
    </row>
    <row r="13" spans="1:10" ht="13.7" customHeight="1" x14ac:dyDescent="0.2">
      <c r="A13" s="6" t="s">
        <v>20</v>
      </c>
      <c r="B13" s="20">
        <f t="shared" si="0"/>
        <v>414</v>
      </c>
      <c r="C13" s="20">
        <v>303</v>
      </c>
      <c r="D13" s="20">
        <v>111</v>
      </c>
      <c r="E13" s="20">
        <f t="shared" si="1"/>
        <v>427</v>
      </c>
      <c r="F13" s="20">
        <v>394</v>
      </c>
      <c r="G13" s="20">
        <v>33</v>
      </c>
      <c r="H13" s="21">
        <f t="shared" si="2"/>
        <v>-13</v>
      </c>
      <c r="I13" s="20">
        <f t="shared" si="3"/>
        <v>-91</v>
      </c>
      <c r="J13" s="20">
        <f t="shared" si="3"/>
        <v>78</v>
      </c>
    </row>
    <row r="14" spans="1:10" ht="13.7" customHeight="1" x14ac:dyDescent="0.2">
      <c r="A14" s="6" t="s">
        <v>21</v>
      </c>
      <c r="B14" s="20">
        <f t="shared" si="0"/>
        <v>432</v>
      </c>
      <c r="C14" s="20">
        <v>370</v>
      </c>
      <c r="D14" s="20">
        <v>62</v>
      </c>
      <c r="E14" s="20">
        <f t="shared" si="1"/>
        <v>371</v>
      </c>
      <c r="F14" s="20">
        <v>335</v>
      </c>
      <c r="G14" s="20">
        <v>36</v>
      </c>
      <c r="H14" s="21">
        <f t="shared" si="2"/>
        <v>61</v>
      </c>
      <c r="I14" s="20">
        <f t="shared" si="3"/>
        <v>35</v>
      </c>
      <c r="J14" s="20">
        <f t="shared" si="3"/>
        <v>26</v>
      </c>
    </row>
    <row r="15" spans="1:10" ht="13.7" customHeight="1" x14ac:dyDescent="0.2">
      <c r="A15" s="6" t="s">
        <v>22</v>
      </c>
      <c r="B15" s="20">
        <f t="shared" si="0"/>
        <v>496</v>
      </c>
      <c r="C15" s="20">
        <v>419</v>
      </c>
      <c r="D15" s="20">
        <v>77</v>
      </c>
      <c r="E15" s="20">
        <f t="shared" si="1"/>
        <v>432</v>
      </c>
      <c r="F15" s="20">
        <v>396</v>
      </c>
      <c r="G15" s="20">
        <v>36</v>
      </c>
      <c r="H15" s="21">
        <f t="shared" si="2"/>
        <v>64</v>
      </c>
      <c r="I15" s="20">
        <f t="shared" si="3"/>
        <v>23</v>
      </c>
      <c r="J15" s="20">
        <f t="shared" si="3"/>
        <v>41</v>
      </c>
    </row>
    <row r="16" spans="1:10" ht="13.7" customHeight="1" x14ac:dyDescent="0.2">
      <c r="A16" s="6" t="s">
        <v>23</v>
      </c>
      <c r="B16" s="20">
        <f t="shared" si="0"/>
        <v>458</v>
      </c>
      <c r="C16" s="20">
        <v>352</v>
      </c>
      <c r="D16" s="20">
        <v>106</v>
      </c>
      <c r="E16" s="20">
        <f t="shared" si="1"/>
        <v>427</v>
      </c>
      <c r="F16" s="20">
        <v>390</v>
      </c>
      <c r="G16" s="20">
        <v>37</v>
      </c>
      <c r="H16" s="21">
        <f t="shared" si="2"/>
        <v>31</v>
      </c>
      <c r="I16" s="20">
        <f t="shared" si="3"/>
        <v>-38</v>
      </c>
      <c r="J16" s="20">
        <f t="shared" si="3"/>
        <v>69</v>
      </c>
    </row>
    <row r="17" spans="1:10" ht="13.7" customHeight="1" x14ac:dyDescent="0.2">
      <c r="A17" s="6" t="s">
        <v>24</v>
      </c>
      <c r="B17" s="20">
        <f t="shared" si="0"/>
        <v>542</v>
      </c>
      <c r="C17" s="20">
        <v>414</v>
      </c>
      <c r="D17" s="20">
        <v>128</v>
      </c>
      <c r="E17" s="20">
        <f t="shared" si="1"/>
        <v>444</v>
      </c>
      <c r="F17" s="20">
        <v>410</v>
      </c>
      <c r="G17" s="20">
        <v>34</v>
      </c>
      <c r="H17" s="21">
        <f t="shared" si="2"/>
        <v>98</v>
      </c>
      <c r="I17" s="20">
        <f t="shared" si="3"/>
        <v>4</v>
      </c>
      <c r="J17" s="20">
        <f t="shared" si="3"/>
        <v>94</v>
      </c>
    </row>
    <row r="18" spans="1:10" ht="13.7" customHeight="1" x14ac:dyDescent="0.2">
      <c r="A18" s="6" t="s">
        <v>25</v>
      </c>
      <c r="B18" s="20">
        <f t="shared" si="0"/>
        <v>424</v>
      </c>
      <c r="C18" s="20">
        <v>326</v>
      </c>
      <c r="D18" s="20">
        <v>98</v>
      </c>
      <c r="E18" s="20">
        <f t="shared" si="1"/>
        <v>350</v>
      </c>
      <c r="F18" s="20">
        <v>319</v>
      </c>
      <c r="G18" s="20">
        <v>31</v>
      </c>
      <c r="H18" s="21">
        <f t="shared" si="2"/>
        <v>74</v>
      </c>
      <c r="I18" s="20">
        <f t="shared" si="3"/>
        <v>7</v>
      </c>
      <c r="J18" s="20">
        <f t="shared" si="3"/>
        <v>67</v>
      </c>
    </row>
    <row r="19" spans="1:10" ht="13.7" customHeight="1" x14ac:dyDescent="0.2">
      <c r="A19" s="6" t="s">
        <v>26</v>
      </c>
      <c r="B19" s="20">
        <f t="shared" si="0"/>
        <v>563</v>
      </c>
      <c r="C19" s="20">
        <v>443</v>
      </c>
      <c r="D19" s="20">
        <v>120</v>
      </c>
      <c r="E19" s="20">
        <f t="shared" si="1"/>
        <v>484</v>
      </c>
      <c r="F19" s="20">
        <v>438</v>
      </c>
      <c r="G19" s="20">
        <v>46</v>
      </c>
      <c r="H19" s="21">
        <f t="shared" si="2"/>
        <v>79</v>
      </c>
      <c r="I19" s="20">
        <f t="shared" si="3"/>
        <v>5</v>
      </c>
      <c r="J19" s="20">
        <f t="shared" si="3"/>
        <v>74</v>
      </c>
    </row>
    <row r="20" spans="1:10" ht="13.7" customHeight="1" x14ac:dyDescent="0.2">
      <c r="A20" s="6" t="s">
        <v>27</v>
      </c>
      <c r="B20" s="20">
        <f t="shared" si="0"/>
        <v>454</v>
      </c>
      <c r="C20" s="20">
        <v>343</v>
      </c>
      <c r="D20" s="20">
        <v>111</v>
      </c>
      <c r="E20" s="20">
        <f t="shared" si="1"/>
        <v>452</v>
      </c>
      <c r="F20" s="20">
        <v>418</v>
      </c>
      <c r="G20" s="20">
        <v>34</v>
      </c>
      <c r="H20" s="21">
        <f t="shared" si="2"/>
        <v>2</v>
      </c>
      <c r="I20" s="20">
        <f t="shared" si="3"/>
        <v>-75</v>
      </c>
      <c r="J20" s="20">
        <f t="shared" si="3"/>
        <v>77</v>
      </c>
    </row>
    <row r="21" spans="1:10" ht="13.7" customHeight="1" x14ac:dyDescent="0.2">
      <c r="A21" s="6" t="s">
        <v>28</v>
      </c>
      <c r="B21" s="20">
        <f t="shared" si="0"/>
        <v>340</v>
      </c>
      <c r="C21" s="20">
        <v>271</v>
      </c>
      <c r="D21" s="20">
        <v>69</v>
      </c>
      <c r="E21" s="20">
        <f t="shared" si="1"/>
        <v>383</v>
      </c>
      <c r="F21" s="20">
        <v>360</v>
      </c>
      <c r="G21" s="20">
        <v>23</v>
      </c>
      <c r="H21" s="21">
        <f t="shared" si="2"/>
        <v>-43</v>
      </c>
      <c r="I21" s="20">
        <f t="shared" si="3"/>
        <v>-89</v>
      </c>
      <c r="J21" s="20">
        <f t="shared" si="3"/>
        <v>46</v>
      </c>
    </row>
    <row r="22" spans="1:10" ht="13.7" customHeight="1" x14ac:dyDescent="0.2">
      <c r="A22" s="6"/>
      <c r="B22" s="20"/>
      <c r="C22" s="20"/>
      <c r="D22" s="20"/>
      <c r="E22" s="20"/>
      <c r="F22" s="20"/>
      <c r="G22" s="20"/>
      <c r="H22" s="20"/>
      <c r="I22" s="20"/>
      <c r="J22" s="20"/>
    </row>
    <row r="23" spans="1:10" ht="13.7" customHeight="1" x14ac:dyDescent="0.2">
      <c r="A23" s="8" t="s">
        <v>29</v>
      </c>
      <c r="B23" s="20">
        <f>SUM(B10:B21)</f>
        <v>5514</v>
      </c>
      <c r="C23" s="20">
        <f>SUM(C10:C21)</f>
        <v>4318</v>
      </c>
      <c r="D23" s="20">
        <f>SUM(D10:D21)</f>
        <v>1196</v>
      </c>
      <c r="E23" s="20">
        <f>F23+G23</f>
        <v>5193</v>
      </c>
      <c r="F23" s="20">
        <f>SUM(F10:F21)</f>
        <v>4752</v>
      </c>
      <c r="G23" s="20">
        <f>SUM(G10:G21)</f>
        <v>441</v>
      </c>
      <c r="H23" s="20">
        <f>I23+J23</f>
        <v>321</v>
      </c>
      <c r="I23" s="20">
        <f>SUM(I10:I21)</f>
        <v>-434</v>
      </c>
      <c r="J23" s="20">
        <f>SUM(J10:J21)</f>
        <v>755</v>
      </c>
    </row>
    <row r="27" spans="1:10" x14ac:dyDescent="0.2">
      <c r="E27" s="37"/>
      <c r="G27" s="37"/>
    </row>
  </sheetData>
  <mergeCells count="1">
    <mergeCell ref="A6:A8"/>
  </mergeCells>
  <phoneticPr fontId="5" type="noConversion"/>
  <pageMargins left="0.78740157499999996" right="0.78740157499999996" top="1.03" bottom="0.984251969" header="0.51181102300000003" footer="0.51181102300000003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16" sqref="M16"/>
    </sheetView>
  </sheetViews>
  <sheetFormatPr baseColWidth="10" defaultRowHeight="12.75" x14ac:dyDescent="0.2"/>
  <cols>
    <col min="1" max="1" width="9.7109375" customWidth="1"/>
    <col min="2" max="4" width="8.42578125" customWidth="1"/>
    <col min="5" max="5" width="9.7109375" customWidth="1"/>
    <col min="6" max="10" width="8.42578125" customWidth="1"/>
    <col min="12" max="12" width="16" customWidth="1"/>
  </cols>
  <sheetData>
    <row r="1" spans="1:10" ht="13.7" customHeight="1" x14ac:dyDescent="0.2">
      <c r="A1" s="1" t="s">
        <v>30</v>
      </c>
      <c r="B1" s="1"/>
      <c r="C1" s="1"/>
      <c r="D1" s="1"/>
      <c r="E1" s="1"/>
      <c r="F1" s="1"/>
      <c r="G1" s="1"/>
      <c r="H1" s="5"/>
      <c r="I1" s="5"/>
      <c r="J1" s="5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0" ht="13.7" customHeight="1" x14ac:dyDescent="0.2">
      <c r="A3" s="4" t="s">
        <v>65</v>
      </c>
      <c r="B3" s="4"/>
      <c r="C3" s="1"/>
      <c r="D3" s="4"/>
      <c r="E3" s="4"/>
      <c r="F3" s="4"/>
      <c r="G3" s="4"/>
      <c r="H3" s="5"/>
      <c r="I3" s="5"/>
      <c r="J3" s="5"/>
    </row>
    <row r="4" spans="1:10" ht="13.7" customHeight="1" x14ac:dyDescent="0.2">
      <c r="A4" s="19" t="s">
        <v>1</v>
      </c>
      <c r="B4" s="4"/>
      <c r="C4" s="4"/>
      <c r="D4" s="4"/>
      <c r="E4" s="4"/>
      <c r="F4" s="4"/>
      <c r="G4" s="4"/>
      <c r="H4" s="5"/>
      <c r="I4" s="5"/>
      <c r="J4" s="5"/>
    </row>
    <row r="5" spans="1:10" ht="13.7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22.7" customHeight="1" x14ac:dyDescent="0.2">
      <c r="A6" s="39" t="s">
        <v>10</v>
      </c>
      <c r="B6" s="9" t="s">
        <v>11</v>
      </c>
      <c r="C6" s="9"/>
      <c r="D6" s="10"/>
      <c r="E6" s="9" t="s">
        <v>12</v>
      </c>
      <c r="F6" s="9"/>
      <c r="G6" s="10"/>
      <c r="H6" s="11" t="s">
        <v>13</v>
      </c>
      <c r="I6" s="11"/>
      <c r="J6" s="11"/>
    </row>
    <row r="7" spans="1:10" ht="13.7" customHeight="1" x14ac:dyDescent="0.2">
      <c r="A7" s="40"/>
      <c r="B7" s="12"/>
      <c r="C7" s="12"/>
      <c r="D7" s="13"/>
      <c r="E7" s="12"/>
      <c r="F7" s="12"/>
      <c r="G7" s="13"/>
      <c r="H7" s="14"/>
      <c r="I7" s="14"/>
      <c r="J7" s="15"/>
    </row>
    <row r="8" spans="1:10" ht="13.7" customHeight="1" x14ac:dyDescent="0.2">
      <c r="A8" s="41"/>
      <c r="B8" s="16" t="s">
        <v>14</v>
      </c>
      <c r="C8" s="16" t="s">
        <v>15</v>
      </c>
      <c r="D8" s="16" t="s">
        <v>16</v>
      </c>
      <c r="E8" s="16" t="s">
        <v>14</v>
      </c>
      <c r="F8" s="16" t="s">
        <v>15</v>
      </c>
      <c r="G8" s="16" t="s">
        <v>16</v>
      </c>
      <c r="H8" s="16" t="s">
        <v>14</v>
      </c>
      <c r="I8" s="16" t="s">
        <v>15</v>
      </c>
      <c r="J8" s="17" t="s">
        <v>16</v>
      </c>
    </row>
    <row r="9" spans="1:10" ht="13.7" customHeight="1" x14ac:dyDescent="0.2">
      <c r="A9" s="18"/>
      <c r="B9" s="18"/>
      <c r="C9" s="18"/>
      <c r="D9" s="18"/>
      <c r="E9" s="18"/>
      <c r="F9" s="18"/>
      <c r="G9" s="18"/>
      <c r="H9" s="18"/>
      <c r="I9" s="18"/>
    </row>
    <row r="10" spans="1:10" ht="13.7" customHeight="1" x14ac:dyDescent="0.2">
      <c r="A10" s="6" t="s">
        <v>17</v>
      </c>
      <c r="B10" s="20">
        <v>464</v>
      </c>
      <c r="C10" s="20">
        <v>374</v>
      </c>
      <c r="D10" s="20">
        <v>90</v>
      </c>
      <c r="E10" s="20">
        <v>640</v>
      </c>
      <c r="F10" s="20">
        <v>565</v>
      </c>
      <c r="G10" s="20">
        <v>75</v>
      </c>
      <c r="H10" s="21">
        <v>-176</v>
      </c>
      <c r="I10" s="20">
        <v>-191</v>
      </c>
      <c r="J10" s="20">
        <v>15</v>
      </c>
    </row>
    <row r="11" spans="1:10" ht="13.7" customHeight="1" x14ac:dyDescent="0.2">
      <c r="A11" s="6" t="s">
        <v>18</v>
      </c>
      <c r="B11" s="20">
        <v>438</v>
      </c>
      <c r="C11" s="20">
        <v>355</v>
      </c>
      <c r="D11" s="20">
        <v>83</v>
      </c>
      <c r="E11" s="20">
        <v>495</v>
      </c>
      <c r="F11" s="20">
        <v>436</v>
      </c>
      <c r="G11" s="20">
        <v>59</v>
      </c>
      <c r="H11" s="21">
        <v>-57</v>
      </c>
      <c r="I11" s="20">
        <v>-81</v>
      </c>
      <c r="J11" s="20">
        <v>24</v>
      </c>
    </row>
    <row r="12" spans="1:10" ht="13.7" customHeight="1" x14ac:dyDescent="0.2">
      <c r="A12" s="6" t="s">
        <v>19</v>
      </c>
      <c r="B12" s="20">
        <v>403</v>
      </c>
      <c r="C12" s="20">
        <v>339</v>
      </c>
      <c r="D12" s="20">
        <v>64</v>
      </c>
      <c r="E12" s="20">
        <v>517</v>
      </c>
      <c r="F12" s="20">
        <v>442</v>
      </c>
      <c r="G12" s="20">
        <v>75</v>
      </c>
      <c r="H12" s="21">
        <v>-114</v>
      </c>
      <c r="I12" s="20">
        <v>-103</v>
      </c>
      <c r="J12" s="20">
        <v>-11</v>
      </c>
    </row>
    <row r="13" spans="1:10" ht="13.7" customHeight="1" x14ac:dyDescent="0.2">
      <c r="A13" s="6" t="s">
        <v>20</v>
      </c>
      <c r="B13" s="20"/>
      <c r="C13" s="20"/>
      <c r="D13" s="20"/>
      <c r="E13" s="20"/>
      <c r="F13" s="20"/>
      <c r="G13" s="20"/>
      <c r="H13" s="21"/>
      <c r="I13" s="20"/>
      <c r="J13" s="20"/>
    </row>
    <row r="14" spans="1:10" ht="13.7" customHeight="1" x14ac:dyDescent="0.2">
      <c r="A14" s="6" t="s">
        <v>21</v>
      </c>
      <c r="B14" s="20"/>
      <c r="C14" s="20"/>
      <c r="D14" s="20"/>
      <c r="E14" s="20"/>
      <c r="F14" s="20"/>
      <c r="G14" s="20"/>
      <c r="H14" s="21"/>
      <c r="I14" s="20"/>
      <c r="J14" s="20"/>
    </row>
    <row r="15" spans="1:10" ht="13.7" customHeight="1" x14ac:dyDescent="0.2">
      <c r="A15" s="6" t="s">
        <v>22</v>
      </c>
      <c r="B15" s="20"/>
      <c r="C15" s="20"/>
      <c r="D15" s="20"/>
      <c r="E15" s="20"/>
      <c r="F15" s="20"/>
      <c r="G15" s="20"/>
      <c r="H15" s="21"/>
      <c r="I15" s="20"/>
      <c r="J15" s="20"/>
    </row>
    <row r="16" spans="1:10" ht="13.7" customHeight="1" x14ac:dyDescent="0.2">
      <c r="A16" s="6" t="s">
        <v>23</v>
      </c>
      <c r="B16" s="20"/>
      <c r="C16" s="20"/>
      <c r="D16" s="20"/>
      <c r="E16" s="20"/>
      <c r="F16" s="20"/>
      <c r="G16" s="20"/>
      <c r="H16" s="21"/>
      <c r="I16" s="20"/>
      <c r="J16" s="20"/>
    </row>
    <row r="17" spans="1:10" ht="13.7" customHeight="1" x14ac:dyDescent="0.2">
      <c r="A17" s="6" t="s">
        <v>24</v>
      </c>
      <c r="B17" s="20"/>
      <c r="C17" s="20"/>
      <c r="D17" s="20"/>
      <c r="E17" s="20"/>
      <c r="F17" s="20"/>
      <c r="G17" s="20"/>
      <c r="H17" s="21"/>
      <c r="I17" s="20"/>
      <c r="J17" s="20"/>
    </row>
    <row r="18" spans="1:10" ht="13.7" customHeight="1" x14ac:dyDescent="0.2">
      <c r="A18" s="6" t="s">
        <v>25</v>
      </c>
      <c r="B18" s="20"/>
      <c r="C18" s="20"/>
      <c r="D18" s="20"/>
      <c r="E18" s="20"/>
      <c r="F18" s="20"/>
      <c r="G18" s="20"/>
      <c r="H18" s="21"/>
      <c r="I18" s="20"/>
      <c r="J18" s="20"/>
    </row>
    <row r="19" spans="1:10" ht="13.7" customHeight="1" x14ac:dyDescent="0.2">
      <c r="A19" s="6" t="s">
        <v>26</v>
      </c>
      <c r="B19" s="20"/>
      <c r="C19" s="20"/>
      <c r="D19" s="20"/>
      <c r="E19" s="20"/>
      <c r="F19" s="20"/>
      <c r="G19" s="20"/>
      <c r="H19" s="21"/>
      <c r="I19" s="20"/>
      <c r="J19" s="20"/>
    </row>
    <row r="20" spans="1:10" ht="13.7" customHeight="1" x14ac:dyDescent="0.2">
      <c r="A20" s="6" t="s">
        <v>27</v>
      </c>
      <c r="B20" s="20"/>
      <c r="C20" s="20"/>
      <c r="D20" s="20"/>
      <c r="E20" s="20"/>
      <c r="F20" s="20"/>
      <c r="G20" s="20"/>
      <c r="H20" s="21"/>
      <c r="I20" s="20"/>
      <c r="J20" s="20"/>
    </row>
    <row r="21" spans="1:10" ht="13.7" customHeight="1" x14ac:dyDescent="0.2">
      <c r="A21" s="6" t="s">
        <v>28</v>
      </c>
      <c r="B21" s="20"/>
      <c r="C21" s="20"/>
      <c r="D21" s="20"/>
      <c r="E21" s="20"/>
      <c r="F21" s="20"/>
      <c r="G21" s="20"/>
      <c r="H21" s="21"/>
      <c r="I21" s="20"/>
      <c r="J21" s="20"/>
    </row>
    <row r="22" spans="1:10" ht="13.7" customHeight="1" x14ac:dyDescent="0.2">
      <c r="A22" s="6"/>
      <c r="B22" s="20"/>
      <c r="C22" s="20"/>
      <c r="D22" s="20"/>
      <c r="E22" s="20"/>
      <c r="F22" s="20"/>
      <c r="G22" s="20"/>
      <c r="H22" s="20"/>
      <c r="I22" s="20"/>
      <c r="J22" s="20"/>
    </row>
    <row r="23" spans="1:10" ht="13.7" customHeight="1" x14ac:dyDescent="0.2">
      <c r="A23" s="8" t="s">
        <v>29</v>
      </c>
      <c r="B23" s="20">
        <f>SUM(B10:B21)</f>
        <v>1305</v>
      </c>
      <c r="C23" s="20">
        <f>SUM(C10:C21)</f>
        <v>1068</v>
      </c>
      <c r="D23" s="20">
        <f>SUM(D10:D21)</f>
        <v>237</v>
      </c>
      <c r="E23" s="20">
        <f>F23+G23</f>
        <v>1652</v>
      </c>
      <c r="F23" s="20">
        <f>SUM(F10:F21)</f>
        <v>1443</v>
      </c>
      <c r="G23" s="20">
        <f>SUM(G10:G21)</f>
        <v>209</v>
      </c>
      <c r="H23" s="20">
        <f>I23+J23</f>
        <v>-347</v>
      </c>
      <c r="I23" s="20">
        <f>SUM(I10:I21)</f>
        <v>-375</v>
      </c>
      <c r="J23" s="20">
        <f>SUM(J10:J21)</f>
        <v>28</v>
      </c>
    </row>
  </sheetData>
  <mergeCells count="1">
    <mergeCell ref="A6:A8"/>
  </mergeCells>
  <pageMargins left="0.7" right="0.7" top="0.78740157499999996" bottom="0.78740157499999996" header="0.3" footer="0.3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E1" sqref="E1"/>
    </sheetView>
  </sheetViews>
  <sheetFormatPr baseColWidth="10" defaultRowHeight="12.75" x14ac:dyDescent="0.2"/>
  <cols>
    <col min="1" max="1" width="9.7109375" customWidth="1"/>
    <col min="2" max="4" width="8.42578125" customWidth="1"/>
    <col min="5" max="5" width="9.7109375" customWidth="1"/>
    <col min="6" max="10" width="8.42578125" customWidth="1"/>
  </cols>
  <sheetData>
    <row r="1" spans="1:10" ht="13.7" customHeight="1" x14ac:dyDescent="0.2">
      <c r="A1" s="1" t="s">
        <v>30</v>
      </c>
      <c r="B1" s="1"/>
      <c r="C1" s="1"/>
      <c r="D1" s="1"/>
      <c r="E1" s="1"/>
      <c r="F1" s="1"/>
      <c r="G1" s="1"/>
      <c r="H1" s="5"/>
      <c r="I1" s="5"/>
      <c r="J1" s="5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0" ht="13.7" customHeight="1" x14ac:dyDescent="0.2">
      <c r="A3" s="4" t="s">
        <v>45</v>
      </c>
      <c r="B3" s="4"/>
      <c r="C3" s="1"/>
      <c r="D3" s="4"/>
      <c r="E3" s="4"/>
      <c r="F3" s="4"/>
      <c r="G3" s="4"/>
      <c r="H3" s="5"/>
      <c r="I3" s="5"/>
      <c r="J3" s="5"/>
    </row>
    <row r="4" spans="1:10" ht="13.7" customHeight="1" x14ac:dyDescent="0.2">
      <c r="A4" s="19" t="s">
        <v>1</v>
      </c>
      <c r="B4" s="4"/>
      <c r="C4" s="4"/>
      <c r="D4" s="4"/>
      <c r="E4" s="4"/>
      <c r="F4" s="4"/>
      <c r="G4" s="4"/>
      <c r="H4" s="5"/>
      <c r="I4" s="5"/>
      <c r="J4" s="5"/>
    </row>
    <row r="5" spans="1:10" ht="13.7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22.7" customHeight="1" x14ac:dyDescent="0.2">
      <c r="A6" s="39" t="s">
        <v>10</v>
      </c>
      <c r="B6" s="9" t="s">
        <v>11</v>
      </c>
      <c r="C6" s="9"/>
      <c r="D6" s="10"/>
      <c r="E6" s="9" t="s">
        <v>12</v>
      </c>
      <c r="F6" s="9"/>
      <c r="G6" s="10"/>
      <c r="H6" s="11" t="s">
        <v>13</v>
      </c>
      <c r="I6" s="11"/>
      <c r="J6" s="11"/>
    </row>
    <row r="7" spans="1:10" ht="13.7" customHeight="1" x14ac:dyDescent="0.2">
      <c r="A7" s="40"/>
      <c r="B7" s="12"/>
      <c r="C7" s="12"/>
      <c r="D7" s="13"/>
      <c r="E7" s="12"/>
      <c r="F7" s="12"/>
      <c r="G7" s="13"/>
      <c r="H7" s="14"/>
      <c r="I7" s="14"/>
      <c r="J7" s="15"/>
    </row>
    <row r="8" spans="1:10" ht="13.7" customHeight="1" x14ac:dyDescent="0.2">
      <c r="A8" s="41"/>
      <c r="B8" s="16" t="s">
        <v>14</v>
      </c>
      <c r="C8" s="16" t="s">
        <v>15</v>
      </c>
      <c r="D8" s="16" t="s">
        <v>16</v>
      </c>
      <c r="E8" s="16" t="s">
        <v>14</v>
      </c>
      <c r="F8" s="16" t="s">
        <v>15</v>
      </c>
      <c r="G8" s="16" t="s">
        <v>16</v>
      </c>
      <c r="H8" s="16" t="s">
        <v>14</v>
      </c>
      <c r="I8" s="16" t="s">
        <v>15</v>
      </c>
      <c r="J8" s="17" t="s">
        <v>16</v>
      </c>
    </row>
    <row r="9" spans="1:10" ht="13.7" customHeight="1" x14ac:dyDescent="0.2">
      <c r="A9" s="18"/>
      <c r="B9" s="18"/>
      <c r="C9" s="18"/>
      <c r="D9" s="18"/>
      <c r="E9" s="18"/>
      <c r="F9" s="18"/>
      <c r="G9" s="18"/>
      <c r="H9" s="18"/>
      <c r="I9" s="18"/>
    </row>
    <row r="10" spans="1:10" ht="13.7" customHeight="1" x14ac:dyDescent="0.2">
      <c r="A10" s="6" t="s">
        <v>17</v>
      </c>
      <c r="B10" s="20">
        <f t="shared" ref="B10:B21" si="0">C10+D10</f>
        <v>447</v>
      </c>
      <c r="C10" s="20">
        <v>328</v>
      </c>
      <c r="D10" s="20">
        <v>119</v>
      </c>
      <c r="E10" s="20">
        <f t="shared" ref="E10:E21" si="1">F10+G:G</f>
        <v>470</v>
      </c>
      <c r="F10" s="20">
        <v>431</v>
      </c>
      <c r="G10" s="20">
        <v>39</v>
      </c>
      <c r="H10" s="21">
        <f t="shared" ref="H10:H21" si="2">I10+J10</f>
        <v>-23</v>
      </c>
      <c r="I10" s="20">
        <f t="shared" ref="I10:J21" si="3">C10-F10</f>
        <v>-103</v>
      </c>
      <c r="J10" s="20">
        <f t="shared" si="3"/>
        <v>80</v>
      </c>
    </row>
    <row r="11" spans="1:10" ht="13.7" customHeight="1" x14ac:dyDescent="0.2">
      <c r="A11" s="6" t="s">
        <v>18</v>
      </c>
      <c r="B11" s="20">
        <f t="shared" si="0"/>
        <v>400</v>
      </c>
      <c r="C11" s="20">
        <v>302</v>
      </c>
      <c r="D11" s="20">
        <v>98</v>
      </c>
      <c r="E11" s="20">
        <f t="shared" si="1"/>
        <v>430</v>
      </c>
      <c r="F11" s="20">
        <v>397</v>
      </c>
      <c r="G11" s="20">
        <v>33</v>
      </c>
      <c r="H11" s="21">
        <f t="shared" si="2"/>
        <v>-30</v>
      </c>
      <c r="I11" s="20">
        <f t="shared" si="3"/>
        <v>-95</v>
      </c>
      <c r="J11" s="20">
        <f t="shared" si="3"/>
        <v>65</v>
      </c>
    </row>
    <row r="12" spans="1:10" ht="13.7" customHeight="1" x14ac:dyDescent="0.2">
      <c r="A12" s="6" t="s">
        <v>19</v>
      </c>
      <c r="B12" s="20">
        <f t="shared" si="0"/>
        <v>463</v>
      </c>
      <c r="C12" s="20">
        <v>333</v>
      </c>
      <c r="D12" s="20">
        <v>130</v>
      </c>
      <c r="E12" s="20">
        <f t="shared" si="1"/>
        <v>497</v>
      </c>
      <c r="F12" s="20">
        <v>465</v>
      </c>
      <c r="G12" s="20">
        <v>32</v>
      </c>
      <c r="H12" s="21">
        <f t="shared" si="2"/>
        <v>-34</v>
      </c>
      <c r="I12" s="20">
        <f t="shared" si="3"/>
        <v>-132</v>
      </c>
      <c r="J12" s="20">
        <f t="shared" si="3"/>
        <v>98</v>
      </c>
    </row>
    <row r="13" spans="1:10" ht="13.7" customHeight="1" x14ac:dyDescent="0.2">
      <c r="A13" s="6" t="s">
        <v>20</v>
      </c>
      <c r="B13" s="20">
        <f t="shared" si="0"/>
        <v>432</v>
      </c>
      <c r="C13" s="20">
        <v>370</v>
      </c>
      <c r="D13" s="20">
        <v>62</v>
      </c>
      <c r="E13" s="20">
        <f t="shared" si="1"/>
        <v>371</v>
      </c>
      <c r="F13" s="20">
        <v>335</v>
      </c>
      <c r="G13" s="20">
        <v>36</v>
      </c>
      <c r="H13" s="21">
        <f t="shared" si="2"/>
        <v>61</v>
      </c>
      <c r="I13" s="20">
        <f t="shared" si="3"/>
        <v>35</v>
      </c>
      <c r="J13" s="20">
        <f t="shared" si="3"/>
        <v>26</v>
      </c>
    </row>
    <row r="14" spans="1:10" ht="13.7" customHeight="1" x14ac:dyDescent="0.2">
      <c r="A14" s="6" t="s">
        <v>21</v>
      </c>
      <c r="B14" s="20">
        <f t="shared" si="0"/>
        <v>496</v>
      </c>
      <c r="C14" s="20">
        <v>419</v>
      </c>
      <c r="D14" s="20">
        <v>77</v>
      </c>
      <c r="E14" s="20">
        <f t="shared" si="1"/>
        <v>432</v>
      </c>
      <c r="F14" s="20">
        <v>396</v>
      </c>
      <c r="G14" s="20">
        <v>36</v>
      </c>
      <c r="H14" s="21">
        <f t="shared" si="2"/>
        <v>64</v>
      </c>
      <c r="I14" s="20">
        <f t="shared" si="3"/>
        <v>23</v>
      </c>
      <c r="J14" s="20">
        <f t="shared" si="3"/>
        <v>41</v>
      </c>
    </row>
    <row r="15" spans="1:10" ht="13.7" customHeight="1" x14ac:dyDescent="0.2">
      <c r="A15" s="6" t="s">
        <v>22</v>
      </c>
      <c r="B15" s="20">
        <f t="shared" si="0"/>
        <v>469</v>
      </c>
      <c r="C15" s="20">
        <v>359</v>
      </c>
      <c r="D15" s="20">
        <v>110</v>
      </c>
      <c r="E15" s="20">
        <f t="shared" si="1"/>
        <v>451</v>
      </c>
      <c r="F15" s="20">
        <v>420</v>
      </c>
      <c r="G15" s="20">
        <v>31</v>
      </c>
      <c r="H15" s="21">
        <f t="shared" si="2"/>
        <v>18</v>
      </c>
      <c r="I15" s="20">
        <f t="shared" si="3"/>
        <v>-61</v>
      </c>
      <c r="J15" s="20">
        <f t="shared" si="3"/>
        <v>79</v>
      </c>
    </row>
    <row r="16" spans="1:10" ht="13.7" customHeight="1" x14ac:dyDescent="0.2">
      <c r="A16" s="6" t="s">
        <v>23</v>
      </c>
      <c r="B16" s="20">
        <f t="shared" si="0"/>
        <v>481</v>
      </c>
      <c r="C16" s="20">
        <v>372</v>
      </c>
      <c r="D16" s="20">
        <v>109</v>
      </c>
      <c r="E16" s="20">
        <f t="shared" si="1"/>
        <v>411</v>
      </c>
      <c r="F16" s="20">
        <v>373</v>
      </c>
      <c r="G16" s="20">
        <v>38</v>
      </c>
      <c r="H16" s="21">
        <f t="shared" si="2"/>
        <v>70</v>
      </c>
      <c r="I16" s="20">
        <f t="shared" si="3"/>
        <v>-1</v>
      </c>
      <c r="J16" s="20">
        <f t="shared" si="3"/>
        <v>71</v>
      </c>
    </row>
    <row r="17" spans="1:10" ht="13.7" customHeight="1" x14ac:dyDescent="0.2">
      <c r="A17" s="6" t="s">
        <v>24</v>
      </c>
      <c r="B17" s="20">
        <f t="shared" si="0"/>
        <v>504</v>
      </c>
      <c r="C17" s="20">
        <v>390</v>
      </c>
      <c r="D17" s="20">
        <v>114</v>
      </c>
      <c r="E17" s="20">
        <f t="shared" si="1"/>
        <v>470</v>
      </c>
      <c r="F17" s="20">
        <v>434</v>
      </c>
      <c r="G17" s="20">
        <v>36</v>
      </c>
      <c r="H17" s="21">
        <f t="shared" si="2"/>
        <v>34</v>
      </c>
      <c r="I17" s="20">
        <f t="shared" si="3"/>
        <v>-44</v>
      </c>
      <c r="J17" s="20">
        <f t="shared" si="3"/>
        <v>78</v>
      </c>
    </row>
    <row r="18" spans="1:10" ht="13.7" customHeight="1" x14ac:dyDescent="0.2">
      <c r="A18" s="6" t="s">
        <v>25</v>
      </c>
      <c r="B18" s="20">
        <f t="shared" si="0"/>
        <v>490</v>
      </c>
      <c r="C18" s="20">
        <v>360</v>
      </c>
      <c r="D18" s="20">
        <v>130</v>
      </c>
      <c r="E18" s="20">
        <f t="shared" si="1"/>
        <v>448</v>
      </c>
      <c r="F18" s="20">
        <v>421</v>
      </c>
      <c r="G18" s="20">
        <v>27</v>
      </c>
      <c r="H18" s="21">
        <f t="shared" si="2"/>
        <v>42</v>
      </c>
      <c r="I18" s="20">
        <f t="shared" si="3"/>
        <v>-61</v>
      </c>
      <c r="J18" s="20">
        <f t="shared" si="3"/>
        <v>103</v>
      </c>
    </row>
    <row r="19" spans="1:10" ht="13.7" customHeight="1" x14ac:dyDescent="0.2">
      <c r="A19" s="6" t="s">
        <v>26</v>
      </c>
      <c r="B19" s="20">
        <f t="shared" si="0"/>
        <v>506</v>
      </c>
      <c r="C19" s="20">
        <v>387</v>
      </c>
      <c r="D19" s="20">
        <v>119</v>
      </c>
      <c r="E19" s="20">
        <f t="shared" si="1"/>
        <v>428</v>
      </c>
      <c r="F19" s="20">
        <v>387</v>
      </c>
      <c r="G19" s="20">
        <v>41</v>
      </c>
      <c r="H19" s="21">
        <f t="shared" si="2"/>
        <v>78</v>
      </c>
      <c r="I19" s="20">
        <f t="shared" si="3"/>
        <v>0</v>
      </c>
      <c r="J19" s="20">
        <f t="shared" si="3"/>
        <v>78</v>
      </c>
    </row>
    <row r="20" spans="1:10" ht="13.7" customHeight="1" x14ac:dyDescent="0.2">
      <c r="A20" s="6" t="s">
        <v>27</v>
      </c>
      <c r="B20" s="20">
        <f t="shared" si="0"/>
        <v>441</v>
      </c>
      <c r="C20" s="20">
        <v>335</v>
      </c>
      <c r="D20" s="20">
        <v>106</v>
      </c>
      <c r="E20" s="20">
        <f t="shared" si="1"/>
        <v>440</v>
      </c>
      <c r="F20" s="20">
        <v>403</v>
      </c>
      <c r="G20" s="20">
        <v>37</v>
      </c>
      <c r="H20" s="21">
        <f t="shared" si="2"/>
        <v>1</v>
      </c>
      <c r="I20" s="20">
        <f t="shared" si="3"/>
        <v>-68</v>
      </c>
      <c r="J20" s="20">
        <f t="shared" si="3"/>
        <v>69</v>
      </c>
    </row>
    <row r="21" spans="1:10" ht="13.7" customHeight="1" x14ac:dyDescent="0.2">
      <c r="A21" s="6" t="s">
        <v>28</v>
      </c>
      <c r="B21" s="20">
        <f t="shared" si="0"/>
        <v>394</v>
      </c>
      <c r="C21" s="20">
        <v>292</v>
      </c>
      <c r="D21" s="20">
        <v>102</v>
      </c>
      <c r="E21" s="20">
        <f t="shared" si="1"/>
        <v>417</v>
      </c>
      <c r="F21" s="20">
        <v>380</v>
      </c>
      <c r="G21" s="20">
        <v>37</v>
      </c>
      <c r="H21" s="21">
        <f t="shared" si="2"/>
        <v>-23</v>
      </c>
      <c r="I21" s="20">
        <f t="shared" si="3"/>
        <v>-88</v>
      </c>
      <c r="J21" s="20">
        <f t="shared" si="3"/>
        <v>65</v>
      </c>
    </row>
    <row r="22" spans="1:10" ht="13.7" customHeight="1" x14ac:dyDescent="0.2">
      <c r="A22" s="6"/>
      <c r="B22" s="20"/>
      <c r="C22" s="20"/>
      <c r="D22" s="20"/>
      <c r="E22" s="20"/>
      <c r="F22" s="20"/>
      <c r="G22" s="20"/>
      <c r="H22" s="20"/>
      <c r="I22" s="20"/>
      <c r="J22" s="20"/>
    </row>
    <row r="23" spans="1:10" ht="13.7" customHeight="1" x14ac:dyDescent="0.2">
      <c r="A23" s="8" t="s">
        <v>29</v>
      </c>
      <c r="B23" s="20">
        <f>SUM(B10:B21)</f>
        <v>5523</v>
      </c>
      <c r="C23" s="20">
        <f>SUM(C10:C21)</f>
        <v>4247</v>
      </c>
      <c r="D23" s="20">
        <f>SUM(D10:D21)</f>
        <v>1276</v>
      </c>
      <c r="E23" s="20">
        <f>F23+G23</f>
        <v>5265</v>
      </c>
      <c r="F23" s="20">
        <f>SUM(F10:F21)</f>
        <v>4842</v>
      </c>
      <c r="G23" s="20">
        <f>SUM(G10:G21)</f>
        <v>423</v>
      </c>
      <c r="H23" s="20">
        <f>I23+J23</f>
        <v>258</v>
      </c>
      <c r="I23" s="20">
        <f>SUM(I10:I21)</f>
        <v>-595</v>
      </c>
      <c r="J23" s="20">
        <f>SUM(J10:J21)</f>
        <v>853</v>
      </c>
    </row>
    <row r="27" spans="1:10" x14ac:dyDescent="0.2">
      <c r="E27" s="37"/>
      <c r="G27" s="37"/>
    </row>
  </sheetData>
  <mergeCells count="1">
    <mergeCell ref="A6:A8"/>
  </mergeCells>
  <pageMargins left="0.7" right="0.7" top="0.78740157499999996" bottom="0.78740157499999996" header="0.3" footer="0.3"/>
  <drawing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F1" sqref="F1"/>
    </sheetView>
  </sheetViews>
  <sheetFormatPr baseColWidth="10" defaultRowHeight="12.75" x14ac:dyDescent="0.2"/>
  <cols>
    <col min="1" max="1" width="9.7109375" customWidth="1"/>
    <col min="2" max="4" width="8.42578125" customWidth="1"/>
    <col min="5" max="5" width="9.7109375" customWidth="1"/>
    <col min="6" max="10" width="8.42578125" customWidth="1"/>
  </cols>
  <sheetData>
    <row r="1" spans="1:10" ht="13.7" customHeight="1" x14ac:dyDescent="0.2">
      <c r="A1" s="1" t="s">
        <v>30</v>
      </c>
      <c r="B1" s="1"/>
      <c r="C1" s="1"/>
      <c r="D1" s="1"/>
      <c r="E1" s="1"/>
      <c r="F1" s="1"/>
      <c r="G1" s="1"/>
      <c r="H1" s="5"/>
      <c r="I1" s="5"/>
      <c r="J1" s="5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0" ht="13.7" customHeight="1" x14ac:dyDescent="0.2">
      <c r="A3" s="4" t="s">
        <v>46</v>
      </c>
      <c r="B3" s="4"/>
      <c r="C3" s="1"/>
      <c r="D3" s="4"/>
      <c r="E3" s="4"/>
      <c r="F3" s="4"/>
      <c r="G3" s="4"/>
      <c r="H3" s="5"/>
      <c r="I3" s="5"/>
      <c r="J3" s="5"/>
    </row>
    <row r="4" spans="1:10" ht="13.7" customHeight="1" x14ac:dyDescent="0.2">
      <c r="A4" s="19" t="s">
        <v>1</v>
      </c>
      <c r="B4" s="4"/>
      <c r="C4" s="4"/>
      <c r="D4" s="4"/>
      <c r="E4" s="4"/>
      <c r="F4" s="4"/>
      <c r="G4" s="4"/>
      <c r="H4" s="5"/>
      <c r="I4" s="5"/>
      <c r="J4" s="5"/>
    </row>
    <row r="5" spans="1:10" ht="13.7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22.7" customHeight="1" x14ac:dyDescent="0.2">
      <c r="A6" s="39" t="s">
        <v>10</v>
      </c>
      <c r="B6" s="9" t="s">
        <v>11</v>
      </c>
      <c r="C6" s="9"/>
      <c r="D6" s="10"/>
      <c r="E6" s="9" t="s">
        <v>12</v>
      </c>
      <c r="F6" s="9"/>
      <c r="G6" s="10"/>
      <c r="H6" s="11" t="s">
        <v>13</v>
      </c>
      <c r="I6" s="11"/>
      <c r="J6" s="11"/>
    </row>
    <row r="7" spans="1:10" ht="13.7" customHeight="1" x14ac:dyDescent="0.2">
      <c r="A7" s="40"/>
      <c r="B7" s="12"/>
      <c r="C7" s="12"/>
      <c r="D7" s="13"/>
      <c r="E7" s="12"/>
      <c r="F7" s="12"/>
      <c r="G7" s="13"/>
      <c r="H7" s="14"/>
      <c r="I7" s="14"/>
      <c r="J7" s="15"/>
    </row>
    <row r="8" spans="1:10" ht="13.7" customHeight="1" x14ac:dyDescent="0.2">
      <c r="A8" s="41"/>
      <c r="B8" s="16" t="s">
        <v>14</v>
      </c>
      <c r="C8" s="16" t="s">
        <v>15</v>
      </c>
      <c r="D8" s="16" t="s">
        <v>16</v>
      </c>
      <c r="E8" s="16" t="s">
        <v>14</v>
      </c>
      <c r="F8" s="16" t="s">
        <v>15</v>
      </c>
      <c r="G8" s="16" t="s">
        <v>16</v>
      </c>
      <c r="H8" s="16" t="s">
        <v>14</v>
      </c>
      <c r="I8" s="16" t="s">
        <v>15</v>
      </c>
      <c r="J8" s="17" t="s">
        <v>16</v>
      </c>
    </row>
    <row r="9" spans="1:10" ht="13.7" customHeight="1" x14ac:dyDescent="0.2">
      <c r="A9" s="18"/>
      <c r="B9" s="18"/>
      <c r="C9" s="18"/>
      <c r="D9" s="18"/>
      <c r="E9" s="18"/>
      <c r="F9" s="18"/>
      <c r="G9" s="18"/>
      <c r="H9" s="18"/>
      <c r="I9" s="18"/>
    </row>
    <row r="10" spans="1:10" ht="13.7" customHeight="1" x14ac:dyDescent="0.2">
      <c r="A10" s="6" t="s">
        <v>17</v>
      </c>
      <c r="B10" s="20">
        <f t="shared" ref="B10:B21" si="0">C10+D10</f>
        <v>476</v>
      </c>
      <c r="C10" s="20">
        <v>355</v>
      </c>
      <c r="D10" s="20">
        <v>121</v>
      </c>
      <c r="E10" s="20">
        <f t="shared" ref="E10:E21" si="1">F10+G:G</f>
        <v>484</v>
      </c>
      <c r="F10" s="20">
        <v>446</v>
      </c>
      <c r="G10" s="20">
        <v>38</v>
      </c>
      <c r="H10" s="21">
        <f t="shared" ref="H10:H21" si="2">I10+J10</f>
        <v>-8</v>
      </c>
      <c r="I10" s="20">
        <f t="shared" ref="I10:J21" si="3">C10-F10</f>
        <v>-91</v>
      </c>
      <c r="J10" s="20">
        <f t="shared" si="3"/>
        <v>83</v>
      </c>
    </row>
    <row r="11" spans="1:10" ht="13.7" customHeight="1" x14ac:dyDescent="0.2">
      <c r="A11" s="6" t="s">
        <v>18</v>
      </c>
      <c r="B11" s="20">
        <f t="shared" si="0"/>
        <v>445</v>
      </c>
      <c r="C11" s="20">
        <v>336</v>
      </c>
      <c r="D11" s="20">
        <v>109</v>
      </c>
      <c r="E11" s="20">
        <f t="shared" si="1"/>
        <v>454</v>
      </c>
      <c r="F11" s="20">
        <v>428</v>
      </c>
      <c r="G11" s="20">
        <v>26</v>
      </c>
      <c r="H11" s="21">
        <f t="shared" si="2"/>
        <v>-9</v>
      </c>
      <c r="I11" s="20">
        <f t="shared" si="3"/>
        <v>-92</v>
      </c>
      <c r="J11" s="20">
        <f t="shared" si="3"/>
        <v>83</v>
      </c>
    </row>
    <row r="12" spans="1:10" ht="13.7" customHeight="1" x14ac:dyDescent="0.2">
      <c r="A12" s="6" t="s">
        <v>19</v>
      </c>
      <c r="B12" s="20">
        <f t="shared" si="0"/>
        <v>415</v>
      </c>
      <c r="C12" s="20">
        <v>318</v>
      </c>
      <c r="D12" s="20">
        <v>97</v>
      </c>
      <c r="E12" s="20">
        <f t="shared" si="1"/>
        <v>531</v>
      </c>
      <c r="F12" s="20">
        <v>493</v>
      </c>
      <c r="G12" s="20">
        <v>38</v>
      </c>
      <c r="H12" s="21">
        <f t="shared" si="2"/>
        <v>-116</v>
      </c>
      <c r="I12" s="20">
        <f t="shared" si="3"/>
        <v>-175</v>
      </c>
      <c r="J12" s="20">
        <f t="shared" si="3"/>
        <v>59</v>
      </c>
    </row>
    <row r="13" spans="1:10" ht="13.7" customHeight="1" x14ac:dyDescent="0.2">
      <c r="A13" s="6" t="s">
        <v>20</v>
      </c>
      <c r="B13" s="20">
        <f t="shared" si="0"/>
        <v>432</v>
      </c>
      <c r="C13" s="20">
        <v>370</v>
      </c>
      <c r="D13" s="20">
        <v>62</v>
      </c>
      <c r="E13" s="20">
        <f t="shared" si="1"/>
        <v>371</v>
      </c>
      <c r="F13" s="20">
        <v>335</v>
      </c>
      <c r="G13" s="20">
        <v>36</v>
      </c>
      <c r="H13" s="21">
        <f t="shared" si="2"/>
        <v>61</v>
      </c>
      <c r="I13" s="20">
        <f t="shared" si="3"/>
        <v>35</v>
      </c>
      <c r="J13" s="20">
        <f t="shared" si="3"/>
        <v>26</v>
      </c>
    </row>
    <row r="14" spans="1:10" ht="13.7" customHeight="1" x14ac:dyDescent="0.2">
      <c r="A14" s="6" t="s">
        <v>21</v>
      </c>
      <c r="B14" s="20">
        <f t="shared" si="0"/>
        <v>496</v>
      </c>
      <c r="C14" s="20">
        <v>419</v>
      </c>
      <c r="D14" s="20">
        <v>77</v>
      </c>
      <c r="E14" s="20">
        <f t="shared" si="1"/>
        <v>432</v>
      </c>
      <c r="F14" s="20">
        <v>396</v>
      </c>
      <c r="G14" s="20">
        <v>36</v>
      </c>
      <c r="H14" s="21">
        <f t="shared" si="2"/>
        <v>64</v>
      </c>
      <c r="I14" s="20">
        <f t="shared" si="3"/>
        <v>23</v>
      </c>
      <c r="J14" s="20">
        <f t="shared" si="3"/>
        <v>41</v>
      </c>
    </row>
    <row r="15" spans="1:10" ht="13.7" customHeight="1" x14ac:dyDescent="0.2">
      <c r="A15" s="6" t="s">
        <v>22</v>
      </c>
      <c r="B15" s="20">
        <f t="shared" si="0"/>
        <v>495</v>
      </c>
      <c r="C15" s="20">
        <v>357</v>
      </c>
      <c r="D15" s="20">
        <v>138</v>
      </c>
      <c r="E15" s="20">
        <f t="shared" si="1"/>
        <v>491</v>
      </c>
      <c r="F15" s="20">
        <v>455</v>
      </c>
      <c r="G15" s="20">
        <v>36</v>
      </c>
      <c r="H15" s="21">
        <f t="shared" si="2"/>
        <v>4</v>
      </c>
      <c r="I15" s="20">
        <f t="shared" si="3"/>
        <v>-98</v>
      </c>
      <c r="J15" s="20">
        <f t="shared" si="3"/>
        <v>102</v>
      </c>
    </row>
    <row r="16" spans="1:10" ht="13.7" customHeight="1" x14ac:dyDescent="0.2">
      <c r="A16" s="6" t="s">
        <v>23</v>
      </c>
      <c r="B16" s="20">
        <f t="shared" si="0"/>
        <v>507</v>
      </c>
      <c r="C16" s="20">
        <v>388</v>
      </c>
      <c r="D16" s="20">
        <v>119</v>
      </c>
      <c r="E16" s="20">
        <f t="shared" si="1"/>
        <v>435</v>
      </c>
      <c r="F16" s="20">
        <v>411</v>
      </c>
      <c r="G16" s="20">
        <v>24</v>
      </c>
      <c r="H16" s="21">
        <f t="shared" si="2"/>
        <v>72</v>
      </c>
      <c r="I16" s="20">
        <f t="shared" si="3"/>
        <v>-23</v>
      </c>
      <c r="J16" s="20">
        <f t="shared" si="3"/>
        <v>95</v>
      </c>
    </row>
    <row r="17" spans="1:10" ht="13.7" customHeight="1" x14ac:dyDescent="0.2">
      <c r="A17" s="6" t="s">
        <v>24</v>
      </c>
      <c r="B17" s="20">
        <f t="shared" si="0"/>
        <v>517</v>
      </c>
      <c r="C17" s="20">
        <v>400</v>
      </c>
      <c r="D17" s="20">
        <v>117</v>
      </c>
      <c r="E17" s="20">
        <f t="shared" si="1"/>
        <v>426</v>
      </c>
      <c r="F17" s="20">
        <v>397</v>
      </c>
      <c r="G17" s="20">
        <v>29</v>
      </c>
      <c r="H17" s="21">
        <f t="shared" si="2"/>
        <v>91</v>
      </c>
      <c r="I17" s="20">
        <f t="shared" si="3"/>
        <v>3</v>
      </c>
      <c r="J17" s="20">
        <f t="shared" si="3"/>
        <v>88</v>
      </c>
    </row>
    <row r="18" spans="1:10" ht="13.7" customHeight="1" x14ac:dyDescent="0.2">
      <c r="A18" s="6" t="s">
        <v>25</v>
      </c>
      <c r="B18" s="20">
        <f t="shared" si="0"/>
        <v>471</v>
      </c>
      <c r="C18" s="20">
        <v>340</v>
      </c>
      <c r="D18" s="20">
        <v>131</v>
      </c>
      <c r="E18" s="20">
        <f t="shared" si="1"/>
        <v>424</v>
      </c>
      <c r="F18" s="20">
        <v>388</v>
      </c>
      <c r="G18" s="20">
        <v>36</v>
      </c>
      <c r="H18" s="21">
        <f t="shared" si="2"/>
        <v>47</v>
      </c>
      <c r="I18" s="20">
        <f t="shared" si="3"/>
        <v>-48</v>
      </c>
      <c r="J18" s="20">
        <f t="shared" si="3"/>
        <v>95</v>
      </c>
    </row>
    <row r="19" spans="1:10" ht="13.7" customHeight="1" x14ac:dyDescent="0.2">
      <c r="A19" s="6" t="s">
        <v>26</v>
      </c>
      <c r="B19" s="20">
        <f t="shared" si="0"/>
        <v>444</v>
      </c>
      <c r="C19" s="20">
        <v>333</v>
      </c>
      <c r="D19" s="20">
        <v>111</v>
      </c>
      <c r="E19" s="20">
        <f t="shared" si="1"/>
        <v>418</v>
      </c>
      <c r="F19" s="20">
        <v>391</v>
      </c>
      <c r="G19" s="20">
        <v>27</v>
      </c>
      <c r="H19" s="21">
        <f t="shared" si="2"/>
        <v>26</v>
      </c>
      <c r="I19" s="20">
        <f t="shared" si="3"/>
        <v>-58</v>
      </c>
      <c r="J19" s="20">
        <f t="shared" si="3"/>
        <v>84</v>
      </c>
    </row>
    <row r="20" spans="1:10" ht="13.7" customHeight="1" x14ac:dyDescent="0.2">
      <c r="A20" s="6" t="s">
        <v>27</v>
      </c>
      <c r="B20" s="20">
        <f t="shared" si="0"/>
        <v>423</v>
      </c>
      <c r="C20" s="20">
        <v>310</v>
      </c>
      <c r="D20" s="20">
        <v>113</v>
      </c>
      <c r="E20" s="20">
        <f t="shared" si="1"/>
        <v>452</v>
      </c>
      <c r="F20" s="20">
        <v>428</v>
      </c>
      <c r="G20" s="20">
        <v>24</v>
      </c>
      <c r="H20" s="21">
        <f t="shared" si="2"/>
        <v>-29</v>
      </c>
      <c r="I20" s="20">
        <f t="shared" si="3"/>
        <v>-118</v>
      </c>
      <c r="J20" s="20">
        <f t="shared" si="3"/>
        <v>89</v>
      </c>
    </row>
    <row r="21" spans="1:10" ht="13.7" customHeight="1" x14ac:dyDescent="0.2">
      <c r="A21" s="6" t="s">
        <v>28</v>
      </c>
      <c r="B21" s="20">
        <f t="shared" si="0"/>
        <v>452</v>
      </c>
      <c r="C21" s="20">
        <v>330</v>
      </c>
      <c r="D21" s="20">
        <v>122</v>
      </c>
      <c r="E21" s="20">
        <f t="shared" si="1"/>
        <v>498</v>
      </c>
      <c r="F21" s="20">
        <v>465</v>
      </c>
      <c r="G21" s="20">
        <v>33</v>
      </c>
      <c r="H21" s="21">
        <f t="shared" si="2"/>
        <v>-46</v>
      </c>
      <c r="I21" s="20">
        <f t="shared" si="3"/>
        <v>-135</v>
      </c>
      <c r="J21" s="20">
        <f t="shared" si="3"/>
        <v>89</v>
      </c>
    </row>
    <row r="22" spans="1:10" ht="13.7" customHeight="1" x14ac:dyDescent="0.2">
      <c r="A22" s="6"/>
      <c r="B22" s="20"/>
      <c r="C22" s="20"/>
      <c r="D22" s="20"/>
      <c r="E22" s="20"/>
      <c r="F22" s="20"/>
      <c r="G22" s="20"/>
      <c r="H22" s="20"/>
      <c r="I22" s="20"/>
      <c r="J22" s="20"/>
    </row>
    <row r="23" spans="1:10" ht="13.7" customHeight="1" x14ac:dyDescent="0.2">
      <c r="A23" s="8" t="s">
        <v>29</v>
      </c>
      <c r="B23" s="20">
        <f>SUM(B10:B21)</f>
        <v>5573</v>
      </c>
      <c r="C23" s="20">
        <f>SUM(C10:C21)</f>
        <v>4256</v>
      </c>
      <c r="D23" s="20">
        <f>SUM(D10:D21)</f>
        <v>1317</v>
      </c>
      <c r="E23" s="20">
        <f>F23+G23</f>
        <v>5416</v>
      </c>
      <c r="F23" s="20">
        <f>SUM(F10:F21)</f>
        <v>5033</v>
      </c>
      <c r="G23" s="20">
        <f>SUM(G10:G21)</f>
        <v>383</v>
      </c>
      <c r="H23" s="20">
        <f>I23+J23</f>
        <v>157</v>
      </c>
      <c r="I23" s="20">
        <f>SUM(I10:I21)</f>
        <v>-777</v>
      </c>
      <c r="J23" s="20">
        <f>SUM(J10:J21)</f>
        <v>934</v>
      </c>
    </row>
    <row r="27" spans="1:10" x14ac:dyDescent="0.2">
      <c r="E27" s="37"/>
      <c r="G27" s="37"/>
    </row>
  </sheetData>
  <mergeCells count="1">
    <mergeCell ref="A6:A8"/>
  </mergeCells>
  <pageMargins left="0.7" right="0.7" top="0.78740157499999996" bottom="0.78740157499999996" header="0.3" footer="0.3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E1" sqref="E1"/>
    </sheetView>
  </sheetViews>
  <sheetFormatPr baseColWidth="10" defaultRowHeight="12.75" x14ac:dyDescent="0.2"/>
  <cols>
    <col min="1" max="1" width="9.7109375" customWidth="1"/>
    <col min="2" max="4" width="8.42578125" customWidth="1"/>
    <col min="5" max="5" width="9.7109375" customWidth="1"/>
    <col min="6" max="10" width="8.42578125" customWidth="1"/>
  </cols>
  <sheetData>
    <row r="1" spans="1:10" ht="13.7" customHeight="1" x14ac:dyDescent="0.2">
      <c r="A1" s="1" t="s">
        <v>30</v>
      </c>
      <c r="B1" s="1"/>
      <c r="C1" s="1"/>
      <c r="D1" s="1"/>
      <c r="E1" s="1"/>
      <c r="F1" s="1"/>
      <c r="G1" s="1"/>
      <c r="H1" s="5"/>
      <c r="I1" s="5"/>
      <c r="J1" s="5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0" ht="13.7" customHeight="1" x14ac:dyDescent="0.2">
      <c r="A3" s="4" t="s">
        <v>47</v>
      </c>
      <c r="B3" s="4"/>
      <c r="C3" s="1"/>
      <c r="D3" s="4"/>
      <c r="E3" s="4"/>
      <c r="F3" s="4"/>
      <c r="G3" s="4"/>
      <c r="H3" s="5"/>
      <c r="I3" s="5"/>
      <c r="J3" s="5"/>
    </row>
    <row r="4" spans="1:10" ht="13.7" customHeight="1" x14ac:dyDescent="0.2">
      <c r="A4" s="19" t="s">
        <v>1</v>
      </c>
      <c r="B4" s="4"/>
      <c r="C4" s="4"/>
      <c r="D4" s="4"/>
      <c r="E4" s="4"/>
      <c r="F4" s="4"/>
      <c r="G4" s="4"/>
      <c r="H4" s="5"/>
      <c r="I4" s="5"/>
      <c r="J4" s="5"/>
    </row>
    <row r="5" spans="1:10" ht="13.7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22.7" customHeight="1" x14ac:dyDescent="0.2">
      <c r="A6" s="39" t="s">
        <v>10</v>
      </c>
      <c r="B6" s="9" t="s">
        <v>11</v>
      </c>
      <c r="C6" s="9"/>
      <c r="D6" s="10"/>
      <c r="E6" s="9" t="s">
        <v>12</v>
      </c>
      <c r="F6" s="9"/>
      <c r="G6" s="10"/>
      <c r="H6" s="11" t="s">
        <v>13</v>
      </c>
      <c r="I6" s="11"/>
      <c r="J6" s="11"/>
    </row>
    <row r="7" spans="1:10" ht="13.7" customHeight="1" x14ac:dyDescent="0.2">
      <c r="A7" s="40"/>
      <c r="B7" s="12"/>
      <c r="C7" s="12"/>
      <c r="D7" s="13"/>
      <c r="E7" s="12"/>
      <c r="F7" s="12"/>
      <c r="G7" s="13"/>
      <c r="H7" s="14"/>
      <c r="I7" s="14"/>
      <c r="J7" s="15"/>
    </row>
    <row r="8" spans="1:10" ht="13.7" customHeight="1" x14ac:dyDescent="0.2">
      <c r="A8" s="41"/>
      <c r="B8" s="16" t="s">
        <v>14</v>
      </c>
      <c r="C8" s="16" t="s">
        <v>15</v>
      </c>
      <c r="D8" s="16" t="s">
        <v>16</v>
      </c>
      <c r="E8" s="16" t="s">
        <v>14</v>
      </c>
      <c r="F8" s="16" t="s">
        <v>15</v>
      </c>
      <c r="G8" s="16" t="s">
        <v>16</v>
      </c>
      <c r="H8" s="16" t="s">
        <v>14</v>
      </c>
      <c r="I8" s="16" t="s">
        <v>15</v>
      </c>
      <c r="J8" s="17" t="s">
        <v>16</v>
      </c>
    </row>
    <row r="9" spans="1:10" ht="13.7" customHeight="1" x14ac:dyDescent="0.2">
      <c r="A9" s="18"/>
      <c r="B9" s="18"/>
      <c r="C9" s="18"/>
      <c r="D9" s="18"/>
      <c r="E9" s="18"/>
      <c r="F9" s="18"/>
      <c r="G9" s="18"/>
      <c r="H9" s="18"/>
      <c r="I9" s="18"/>
    </row>
    <row r="10" spans="1:10" ht="13.7" customHeight="1" x14ac:dyDescent="0.2">
      <c r="A10" s="6" t="s">
        <v>17</v>
      </c>
      <c r="B10" s="20">
        <f t="shared" ref="B10:B21" si="0">C10+D10</f>
        <v>455</v>
      </c>
      <c r="C10" s="20">
        <v>315</v>
      </c>
      <c r="D10" s="20">
        <v>140</v>
      </c>
      <c r="E10" s="20">
        <f t="shared" ref="E10:E21" si="1">F10+G:G</f>
        <v>503</v>
      </c>
      <c r="F10" s="20">
        <v>468</v>
      </c>
      <c r="G10" s="20">
        <v>35</v>
      </c>
      <c r="H10" s="21">
        <f t="shared" ref="H10:H21" si="2">I10+J10</f>
        <v>-48</v>
      </c>
      <c r="I10" s="20">
        <f t="shared" ref="I10:J21" si="3">C10-F10</f>
        <v>-153</v>
      </c>
      <c r="J10" s="20">
        <f t="shared" si="3"/>
        <v>105</v>
      </c>
    </row>
    <row r="11" spans="1:10" ht="13.7" customHeight="1" x14ac:dyDescent="0.2">
      <c r="A11" s="6" t="s">
        <v>18</v>
      </c>
      <c r="B11" s="20">
        <f t="shared" si="0"/>
        <v>402</v>
      </c>
      <c r="C11" s="20">
        <v>294</v>
      </c>
      <c r="D11" s="20">
        <v>108</v>
      </c>
      <c r="E11" s="20">
        <f t="shared" si="1"/>
        <v>407</v>
      </c>
      <c r="F11" s="20">
        <v>378</v>
      </c>
      <c r="G11" s="20">
        <v>29</v>
      </c>
      <c r="H11" s="21">
        <f t="shared" si="2"/>
        <v>-5</v>
      </c>
      <c r="I11" s="20">
        <f t="shared" si="3"/>
        <v>-84</v>
      </c>
      <c r="J11" s="20">
        <f t="shared" si="3"/>
        <v>79</v>
      </c>
    </row>
    <row r="12" spans="1:10" ht="13.7" customHeight="1" x14ac:dyDescent="0.2">
      <c r="A12" s="6" t="s">
        <v>19</v>
      </c>
      <c r="B12" s="20">
        <f t="shared" si="0"/>
        <v>463</v>
      </c>
      <c r="C12" s="20">
        <v>349</v>
      </c>
      <c r="D12" s="20">
        <v>114</v>
      </c>
      <c r="E12" s="20">
        <f t="shared" si="1"/>
        <v>501</v>
      </c>
      <c r="F12" s="20">
        <v>465</v>
      </c>
      <c r="G12" s="20">
        <v>36</v>
      </c>
      <c r="H12" s="21">
        <f t="shared" si="2"/>
        <v>-38</v>
      </c>
      <c r="I12" s="20">
        <f t="shared" si="3"/>
        <v>-116</v>
      </c>
      <c r="J12" s="20">
        <f t="shared" si="3"/>
        <v>78</v>
      </c>
    </row>
    <row r="13" spans="1:10" ht="13.7" customHeight="1" x14ac:dyDescent="0.2">
      <c r="A13" s="6" t="s">
        <v>20</v>
      </c>
      <c r="B13" s="20">
        <f t="shared" si="0"/>
        <v>432</v>
      </c>
      <c r="C13" s="20">
        <v>370</v>
      </c>
      <c r="D13" s="20">
        <v>62</v>
      </c>
      <c r="E13" s="20">
        <f t="shared" si="1"/>
        <v>371</v>
      </c>
      <c r="F13" s="20">
        <v>335</v>
      </c>
      <c r="G13" s="20">
        <v>36</v>
      </c>
      <c r="H13" s="21">
        <f t="shared" si="2"/>
        <v>61</v>
      </c>
      <c r="I13" s="20">
        <f t="shared" si="3"/>
        <v>35</v>
      </c>
      <c r="J13" s="20">
        <f t="shared" si="3"/>
        <v>26</v>
      </c>
    </row>
    <row r="14" spans="1:10" ht="13.7" customHeight="1" x14ac:dyDescent="0.2">
      <c r="A14" s="6" t="s">
        <v>21</v>
      </c>
      <c r="B14" s="20">
        <f t="shared" si="0"/>
        <v>496</v>
      </c>
      <c r="C14" s="20">
        <v>419</v>
      </c>
      <c r="D14" s="20">
        <v>77</v>
      </c>
      <c r="E14" s="20">
        <f t="shared" si="1"/>
        <v>432</v>
      </c>
      <c r="F14" s="20">
        <v>396</v>
      </c>
      <c r="G14" s="20">
        <v>36</v>
      </c>
      <c r="H14" s="21">
        <f t="shared" si="2"/>
        <v>64</v>
      </c>
      <c r="I14" s="20">
        <f t="shared" si="3"/>
        <v>23</v>
      </c>
      <c r="J14" s="20">
        <f t="shared" si="3"/>
        <v>41</v>
      </c>
    </row>
    <row r="15" spans="1:10" ht="13.7" customHeight="1" x14ac:dyDescent="0.2">
      <c r="A15" s="6" t="s">
        <v>22</v>
      </c>
      <c r="B15" s="20">
        <f t="shared" si="0"/>
        <v>478</v>
      </c>
      <c r="C15" s="20">
        <v>351</v>
      </c>
      <c r="D15" s="20">
        <v>127</v>
      </c>
      <c r="E15" s="20">
        <f t="shared" si="1"/>
        <v>454</v>
      </c>
      <c r="F15" s="20">
        <v>421</v>
      </c>
      <c r="G15" s="20">
        <v>33</v>
      </c>
      <c r="H15" s="21">
        <f t="shared" si="2"/>
        <v>24</v>
      </c>
      <c r="I15" s="20">
        <f t="shared" si="3"/>
        <v>-70</v>
      </c>
      <c r="J15" s="20">
        <f t="shared" si="3"/>
        <v>94</v>
      </c>
    </row>
    <row r="16" spans="1:10" ht="13.7" customHeight="1" x14ac:dyDescent="0.2">
      <c r="A16" s="6" t="s">
        <v>23</v>
      </c>
      <c r="B16" s="20">
        <f t="shared" si="0"/>
        <v>488</v>
      </c>
      <c r="C16" s="20">
        <v>365</v>
      </c>
      <c r="D16" s="20">
        <v>123</v>
      </c>
      <c r="E16" s="20">
        <f t="shared" si="1"/>
        <v>459</v>
      </c>
      <c r="F16" s="20">
        <v>427</v>
      </c>
      <c r="G16" s="20">
        <v>32</v>
      </c>
      <c r="H16" s="21">
        <f t="shared" si="2"/>
        <v>29</v>
      </c>
      <c r="I16" s="20">
        <f t="shared" si="3"/>
        <v>-62</v>
      </c>
      <c r="J16" s="20">
        <f t="shared" si="3"/>
        <v>91</v>
      </c>
    </row>
    <row r="17" spans="1:10" ht="13.7" customHeight="1" x14ac:dyDescent="0.2">
      <c r="A17" s="6" t="s">
        <v>24</v>
      </c>
      <c r="B17" s="20">
        <f t="shared" si="0"/>
        <v>503</v>
      </c>
      <c r="C17" s="20">
        <v>379</v>
      </c>
      <c r="D17" s="20">
        <v>124</v>
      </c>
      <c r="E17" s="20">
        <f t="shared" si="1"/>
        <v>415</v>
      </c>
      <c r="F17" s="20">
        <v>387</v>
      </c>
      <c r="G17" s="20">
        <v>28</v>
      </c>
      <c r="H17" s="21">
        <f t="shared" si="2"/>
        <v>88</v>
      </c>
      <c r="I17" s="20">
        <f t="shared" si="3"/>
        <v>-8</v>
      </c>
      <c r="J17" s="20">
        <f t="shared" si="3"/>
        <v>96</v>
      </c>
    </row>
    <row r="18" spans="1:10" ht="13.7" customHeight="1" x14ac:dyDescent="0.2">
      <c r="A18" s="6" t="s">
        <v>25</v>
      </c>
      <c r="B18" s="20">
        <f t="shared" si="0"/>
        <v>474</v>
      </c>
      <c r="C18" s="20">
        <v>364</v>
      </c>
      <c r="D18" s="20">
        <v>110</v>
      </c>
      <c r="E18" s="20">
        <f t="shared" si="1"/>
        <v>495</v>
      </c>
      <c r="F18" s="20">
        <v>446</v>
      </c>
      <c r="G18" s="20">
        <v>49</v>
      </c>
      <c r="H18" s="21">
        <f t="shared" si="2"/>
        <v>-21</v>
      </c>
      <c r="I18" s="20">
        <f t="shared" si="3"/>
        <v>-82</v>
      </c>
      <c r="J18" s="20">
        <f t="shared" si="3"/>
        <v>61</v>
      </c>
    </row>
    <row r="19" spans="1:10" ht="13.7" customHeight="1" x14ac:dyDescent="0.2">
      <c r="A19" s="6" t="s">
        <v>26</v>
      </c>
      <c r="B19" s="20">
        <f t="shared" si="0"/>
        <v>468</v>
      </c>
      <c r="C19" s="20">
        <v>348</v>
      </c>
      <c r="D19" s="20">
        <v>120</v>
      </c>
      <c r="E19" s="20">
        <f t="shared" si="1"/>
        <v>415</v>
      </c>
      <c r="F19" s="20">
        <v>373</v>
      </c>
      <c r="G19" s="20">
        <v>42</v>
      </c>
      <c r="H19" s="21">
        <f t="shared" si="2"/>
        <v>53</v>
      </c>
      <c r="I19" s="20">
        <f t="shared" si="3"/>
        <v>-25</v>
      </c>
      <c r="J19" s="20">
        <f t="shared" si="3"/>
        <v>78</v>
      </c>
    </row>
    <row r="20" spans="1:10" ht="13.7" customHeight="1" x14ac:dyDescent="0.2">
      <c r="A20" s="6" t="s">
        <v>27</v>
      </c>
      <c r="B20" s="20">
        <f t="shared" si="0"/>
        <v>421</v>
      </c>
      <c r="C20" s="20">
        <v>293</v>
      </c>
      <c r="D20" s="20">
        <v>128</v>
      </c>
      <c r="E20" s="20">
        <f t="shared" si="1"/>
        <v>458</v>
      </c>
      <c r="F20" s="20">
        <v>431</v>
      </c>
      <c r="G20" s="20">
        <v>27</v>
      </c>
      <c r="H20" s="21">
        <f t="shared" si="2"/>
        <v>-37</v>
      </c>
      <c r="I20" s="20">
        <f t="shared" si="3"/>
        <v>-138</v>
      </c>
      <c r="J20" s="20">
        <f t="shared" si="3"/>
        <v>101</v>
      </c>
    </row>
    <row r="21" spans="1:10" ht="13.7" customHeight="1" x14ac:dyDescent="0.2">
      <c r="A21" s="6" t="s">
        <v>28</v>
      </c>
      <c r="B21" s="20">
        <f t="shared" si="0"/>
        <v>462</v>
      </c>
      <c r="C21" s="20">
        <v>350</v>
      </c>
      <c r="D21" s="20">
        <v>112</v>
      </c>
      <c r="E21" s="20">
        <f t="shared" si="1"/>
        <v>442</v>
      </c>
      <c r="F21" s="20">
        <v>403</v>
      </c>
      <c r="G21" s="20">
        <v>39</v>
      </c>
      <c r="H21" s="21">
        <f t="shared" si="2"/>
        <v>20</v>
      </c>
      <c r="I21" s="20">
        <f t="shared" si="3"/>
        <v>-53</v>
      </c>
      <c r="J21" s="20">
        <f t="shared" si="3"/>
        <v>73</v>
      </c>
    </row>
    <row r="22" spans="1:10" ht="13.7" customHeight="1" x14ac:dyDescent="0.2">
      <c r="A22" s="6"/>
      <c r="B22" s="20"/>
      <c r="C22" s="20"/>
      <c r="D22" s="20"/>
      <c r="E22" s="20"/>
      <c r="F22" s="20"/>
      <c r="G22" s="20"/>
      <c r="H22" s="20"/>
      <c r="I22" s="20"/>
      <c r="J22" s="20"/>
    </row>
    <row r="23" spans="1:10" ht="13.7" customHeight="1" x14ac:dyDescent="0.2">
      <c r="A23" s="8" t="s">
        <v>29</v>
      </c>
      <c r="B23" s="20">
        <f>SUM(B10:B21)</f>
        <v>5542</v>
      </c>
      <c r="C23" s="20">
        <f>SUM(C10:C21)</f>
        <v>4197</v>
      </c>
      <c r="D23" s="20">
        <f>SUM(D10:D21)</f>
        <v>1345</v>
      </c>
      <c r="E23" s="20">
        <f>F23+G23</f>
        <v>5352</v>
      </c>
      <c r="F23" s="20">
        <f>SUM(F10:F21)</f>
        <v>4930</v>
      </c>
      <c r="G23" s="20">
        <f>SUM(G10:G21)</f>
        <v>422</v>
      </c>
      <c r="H23" s="20">
        <f>I23+J23</f>
        <v>190</v>
      </c>
      <c r="I23" s="20">
        <f>SUM(I10:I21)</f>
        <v>-733</v>
      </c>
      <c r="J23" s="20">
        <f>SUM(J10:J21)</f>
        <v>923</v>
      </c>
    </row>
    <row r="27" spans="1:10" x14ac:dyDescent="0.2">
      <c r="E27" s="37"/>
      <c r="G27" s="37"/>
    </row>
  </sheetData>
  <mergeCells count="1">
    <mergeCell ref="A6:A8"/>
  </mergeCells>
  <pageMargins left="0.7" right="0.7" top="0.78740157499999996" bottom="0.78740157499999996" header="0.3" footer="0.3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E1" sqref="E1"/>
    </sheetView>
  </sheetViews>
  <sheetFormatPr baseColWidth="10" defaultRowHeight="12.75" x14ac:dyDescent="0.2"/>
  <cols>
    <col min="1" max="1" width="9.7109375" customWidth="1"/>
    <col min="2" max="4" width="8.42578125" customWidth="1"/>
    <col min="5" max="5" width="9.7109375" customWidth="1"/>
    <col min="6" max="10" width="8.42578125" customWidth="1"/>
  </cols>
  <sheetData>
    <row r="1" spans="1:10" ht="13.7" customHeight="1" x14ac:dyDescent="0.2">
      <c r="A1" s="1" t="s">
        <v>30</v>
      </c>
      <c r="B1" s="1"/>
      <c r="C1" s="1"/>
      <c r="D1" s="1"/>
      <c r="E1" s="1"/>
      <c r="F1" s="1"/>
      <c r="G1" s="1"/>
      <c r="H1" s="5"/>
      <c r="I1" s="5"/>
      <c r="J1" s="5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0" ht="13.7" customHeight="1" x14ac:dyDescent="0.2">
      <c r="A3" s="4" t="s">
        <v>48</v>
      </c>
      <c r="B3" s="4"/>
      <c r="C3" s="1"/>
      <c r="D3" s="4"/>
      <c r="E3" s="4"/>
      <c r="F3" s="4"/>
      <c r="G3" s="4"/>
      <c r="H3" s="5"/>
      <c r="I3" s="5"/>
      <c r="J3" s="5"/>
    </row>
    <row r="4" spans="1:10" ht="13.7" customHeight="1" x14ac:dyDescent="0.2">
      <c r="A4" s="19" t="s">
        <v>1</v>
      </c>
      <c r="B4" s="4"/>
      <c r="C4" s="4"/>
      <c r="D4" s="4"/>
      <c r="E4" s="4"/>
      <c r="F4" s="4"/>
      <c r="G4" s="4"/>
      <c r="H4" s="5"/>
      <c r="I4" s="5"/>
      <c r="J4" s="5"/>
    </row>
    <row r="5" spans="1:10" ht="13.7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22.7" customHeight="1" x14ac:dyDescent="0.2">
      <c r="A6" s="39" t="s">
        <v>10</v>
      </c>
      <c r="B6" s="9" t="s">
        <v>11</v>
      </c>
      <c r="C6" s="9"/>
      <c r="D6" s="10"/>
      <c r="E6" s="9" t="s">
        <v>12</v>
      </c>
      <c r="F6" s="9"/>
      <c r="G6" s="10"/>
      <c r="H6" s="11" t="s">
        <v>13</v>
      </c>
      <c r="I6" s="11"/>
      <c r="J6" s="11"/>
    </row>
    <row r="7" spans="1:10" ht="13.7" customHeight="1" x14ac:dyDescent="0.2">
      <c r="A7" s="40"/>
      <c r="B7" s="12"/>
      <c r="C7" s="12"/>
      <c r="D7" s="13"/>
      <c r="E7" s="12"/>
      <c r="F7" s="12"/>
      <c r="G7" s="13"/>
      <c r="H7" s="14"/>
      <c r="I7" s="14"/>
      <c r="J7" s="15"/>
    </row>
    <row r="8" spans="1:10" ht="13.7" customHeight="1" x14ac:dyDescent="0.2">
      <c r="A8" s="41"/>
      <c r="B8" s="16" t="s">
        <v>14</v>
      </c>
      <c r="C8" s="16" t="s">
        <v>15</v>
      </c>
      <c r="D8" s="16" t="s">
        <v>16</v>
      </c>
      <c r="E8" s="16" t="s">
        <v>14</v>
      </c>
      <c r="F8" s="16" t="s">
        <v>15</v>
      </c>
      <c r="G8" s="16" t="s">
        <v>16</v>
      </c>
      <c r="H8" s="16" t="s">
        <v>14</v>
      </c>
      <c r="I8" s="16" t="s">
        <v>15</v>
      </c>
      <c r="J8" s="17" t="s">
        <v>16</v>
      </c>
    </row>
    <row r="9" spans="1:10" ht="13.7" customHeight="1" x14ac:dyDescent="0.2">
      <c r="A9" s="18"/>
      <c r="B9" s="18"/>
      <c r="C9" s="18"/>
      <c r="D9" s="18"/>
      <c r="E9" s="18"/>
      <c r="F9" s="18"/>
      <c r="G9" s="18"/>
      <c r="H9" s="18"/>
      <c r="I9" s="18"/>
    </row>
    <row r="10" spans="1:10" ht="13.7" customHeight="1" x14ac:dyDescent="0.2">
      <c r="A10" s="6" t="s">
        <v>17</v>
      </c>
      <c r="B10" s="20">
        <f t="shared" ref="B10:B21" si="0">C10+D10</f>
        <v>513</v>
      </c>
      <c r="C10" s="20">
        <v>373</v>
      </c>
      <c r="D10" s="20">
        <v>140</v>
      </c>
      <c r="E10" s="20">
        <f t="shared" ref="E10:E21" si="1">F10+G:G</f>
        <v>613</v>
      </c>
      <c r="F10" s="20">
        <v>576</v>
      </c>
      <c r="G10" s="20">
        <v>37</v>
      </c>
      <c r="H10" s="21">
        <f t="shared" ref="H10:H21" si="2">I10+J10</f>
        <v>-100</v>
      </c>
      <c r="I10" s="20">
        <f t="shared" ref="I10:J21" si="3">C10-F10</f>
        <v>-203</v>
      </c>
      <c r="J10" s="20">
        <f t="shared" si="3"/>
        <v>103</v>
      </c>
    </row>
    <row r="11" spans="1:10" ht="13.7" customHeight="1" x14ac:dyDescent="0.2">
      <c r="A11" s="6" t="s">
        <v>18</v>
      </c>
      <c r="B11" s="20">
        <f t="shared" si="0"/>
        <v>345</v>
      </c>
      <c r="C11" s="20">
        <v>242</v>
      </c>
      <c r="D11" s="20">
        <v>103</v>
      </c>
      <c r="E11" s="20">
        <f t="shared" si="1"/>
        <v>477</v>
      </c>
      <c r="F11" s="20">
        <v>439</v>
      </c>
      <c r="G11" s="20">
        <v>38</v>
      </c>
      <c r="H11" s="21">
        <f t="shared" si="2"/>
        <v>-132</v>
      </c>
      <c r="I11" s="20">
        <f t="shared" si="3"/>
        <v>-197</v>
      </c>
      <c r="J11" s="20">
        <f t="shared" si="3"/>
        <v>65</v>
      </c>
    </row>
    <row r="12" spans="1:10" ht="13.7" customHeight="1" x14ac:dyDescent="0.2">
      <c r="A12" s="6" t="s">
        <v>19</v>
      </c>
      <c r="B12" s="20">
        <f t="shared" si="0"/>
        <v>401</v>
      </c>
      <c r="C12" s="20">
        <v>288</v>
      </c>
      <c r="D12" s="20">
        <v>113</v>
      </c>
      <c r="E12" s="20">
        <f t="shared" si="1"/>
        <v>556</v>
      </c>
      <c r="F12" s="20">
        <v>519</v>
      </c>
      <c r="G12" s="20">
        <v>37</v>
      </c>
      <c r="H12" s="21">
        <f t="shared" si="2"/>
        <v>-155</v>
      </c>
      <c r="I12" s="20">
        <f t="shared" si="3"/>
        <v>-231</v>
      </c>
      <c r="J12" s="20">
        <f t="shared" si="3"/>
        <v>76</v>
      </c>
    </row>
    <row r="13" spans="1:10" ht="13.7" customHeight="1" x14ac:dyDescent="0.2">
      <c r="A13" s="6" t="s">
        <v>20</v>
      </c>
      <c r="B13" s="20">
        <f t="shared" si="0"/>
        <v>432</v>
      </c>
      <c r="C13" s="20">
        <v>370</v>
      </c>
      <c r="D13" s="20">
        <v>62</v>
      </c>
      <c r="E13" s="20">
        <f t="shared" si="1"/>
        <v>371</v>
      </c>
      <c r="F13" s="20">
        <v>335</v>
      </c>
      <c r="G13" s="20">
        <v>36</v>
      </c>
      <c r="H13" s="21">
        <f t="shared" si="2"/>
        <v>61</v>
      </c>
      <c r="I13" s="20">
        <f t="shared" si="3"/>
        <v>35</v>
      </c>
      <c r="J13" s="20">
        <f t="shared" si="3"/>
        <v>26</v>
      </c>
    </row>
    <row r="14" spans="1:10" ht="13.7" customHeight="1" x14ac:dyDescent="0.2">
      <c r="A14" s="6" t="s">
        <v>21</v>
      </c>
      <c r="B14" s="20">
        <f t="shared" si="0"/>
        <v>496</v>
      </c>
      <c r="C14" s="20">
        <v>419</v>
      </c>
      <c r="D14" s="20">
        <v>77</v>
      </c>
      <c r="E14" s="20">
        <f t="shared" si="1"/>
        <v>432</v>
      </c>
      <c r="F14" s="20">
        <v>396</v>
      </c>
      <c r="G14" s="20">
        <v>36</v>
      </c>
      <c r="H14" s="21">
        <f t="shared" si="2"/>
        <v>64</v>
      </c>
      <c r="I14" s="20">
        <f t="shared" si="3"/>
        <v>23</v>
      </c>
      <c r="J14" s="20">
        <f t="shared" si="3"/>
        <v>41</v>
      </c>
    </row>
    <row r="15" spans="1:10" ht="13.7" customHeight="1" x14ac:dyDescent="0.2">
      <c r="A15" s="6" t="s">
        <v>22</v>
      </c>
      <c r="B15" s="20">
        <f t="shared" si="0"/>
        <v>475</v>
      </c>
      <c r="C15" s="20">
        <v>344</v>
      </c>
      <c r="D15" s="20">
        <v>131</v>
      </c>
      <c r="E15" s="20">
        <f t="shared" si="1"/>
        <v>472</v>
      </c>
      <c r="F15" s="20">
        <v>442</v>
      </c>
      <c r="G15" s="20">
        <v>30</v>
      </c>
      <c r="H15" s="21">
        <f t="shared" si="2"/>
        <v>3</v>
      </c>
      <c r="I15" s="20">
        <f t="shared" si="3"/>
        <v>-98</v>
      </c>
      <c r="J15" s="20">
        <f t="shared" si="3"/>
        <v>101</v>
      </c>
    </row>
    <row r="16" spans="1:10" ht="13.7" customHeight="1" x14ac:dyDescent="0.2">
      <c r="A16" s="6" t="s">
        <v>23</v>
      </c>
      <c r="B16" s="20">
        <f t="shared" si="0"/>
        <v>538</v>
      </c>
      <c r="C16" s="20">
        <v>402</v>
      </c>
      <c r="D16" s="20">
        <v>136</v>
      </c>
      <c r="E16" s="20">
        <f t="shared" si="1"/>
        <v>497</v>
      </c>
      <c r="F16" s="20">
        <v>474</v>
      </c>
      <c r="G16" s="20">
        <v>23</v>
      </c>
      <c r="H16" s="21">
        <f t="shared" si="2"/>
        <v>41</v>
      </c>
      <c r="I16" s="20">
        <f t="shared" si="3"/>
        <v>-72</v>
      </c>
      <c r="J16" s="20">
        <f t="shared" si="3"/>
        <v>113</v>
      </c>
    </row>
    <row r="17" spans="1:10" ht="13.7" customHeight="1" x14ac:dyDescent="0.2">
      <c r="A17" s="6" t="s">
        <v>24</v>
      </c>
      <c r="B17" s="20">
        <f t="shared" si="0"/>
        <v>493</v>
      </c>
      <c r="C17" s="20">
        <v>364</v>
      </c>
      <c r="D17" s="20">
        <v>129</v>
      </c>
      <c r="E17" s="20">
        <f t="shared" si="1"/>
        <v>540</v>
      </c>
      <c r="F17" s="20">
        <v>512</v>
      </c>
      <c r="G17" s="20">
        <v>28</v>
      </c>
      <c r="H17" s="21">
        <f t="shared" si="2"/>
        <v>-47</v>
      </c>
      <c r="I17" s="20">
        <f t="shared" si="3"/>
        <v>-148</v>
      </c>
      <c r="J17" s="20">
        <f t="shared" si="3"/>
        <v>101</v>
      </c>
    </row>
    <row r="18" spans="1:10" ht="13.7" customHeight="1" x14ac:dyDescent="0.2">
      <c r="A18" s="6" t="s">
        <v>25</v>
      </c>
      <c r="B18" s="20">
        <f t="shared" si="0"/>
        <v>431</v>
      </c>
      <c r="C18" s="20">
        <v>319</v>
      </c>
      <c r="D18" s="20">
        <v>112</v>
      </c>
      <c r="E18" s="20">
        <f t="shared" si="1"/>
        <v>412</v>
      </c>
      <c r="F18" s="20">
        <v>377</v>
      </c>
      <c r="G18" s="20">
        <v>35</v>
      </c>
      <c r="H18" s="21">
        <f t="shared" si="2"/>
        <v>19</v>
      </c>
      <c r="I18" s="20">
        <f t="shared" si="3"/>
        <v>-58</v>
      </c>
      <c r="J18" s="20">
        <f t="shared" si="3"/>
        <v>77</v>
      </c>
    </row>
    <row r="19" spans="1:10" ht="13.7" customHeight="1" x14ac:dyDescent="0.2">
      <c r="A19" s="6" t="s">
        <v>26</v>
      </c>
      <c r="B19" s="20">
        <f t="shared" si="0"/>
        <v>463</v>
      </c>
      <c r="C19" s="20">
        <v>321</v>
      </c>
      <c r="D19" s="20">
        <v>142</v>
      </c>
      <c r="E19" s="20">
        <f t="shared" si="1"/>
        <v>468</v>
      </c>
      <c r="F19" s="20">
        <v>435</v>
      </c>
      <c r="G19" s="20">
        <v>33</v>
      </c>
      <c r="H19" s="21">
        <f t="shared" si="2"/>
        <v>-5</v>
      </c>
      <c r="I19" s="20">
        <f t="shared" si="3"/>
        <v>-114</v>
      </c>
      <c r="J19" s="20">
        <f t="shared" si="3"/>
        <v>109</v>
      </c>
    </row>
    <row r="20" spans="1:10" ht="13.7" customHeight="1" x14ac:dyDescent="0.2">
      <c r="A20" s="6" t="s">
        <v>27</v>
      </c>
      <c r="B20" s="20">
        <f t="shared" si="0"/>
        <v>402</v>
      </c>
      <c r="C20" s="20">
        <v>297</v>
      </c>
      <c r="D20" s="20">
        <v>105</v>
      </c>
      <c r="E20" s="20">
        <f t="shared" si="1"/>
        <v>446</v>
      </c>
      <c r="F20" s="20">
        <v>416</v>
      </c>
      <c r="G20" s="20">
        <v>30</v>
      </c>
      <c r="H20" s="21">
        <f t="shared" si="2"/>
        <v>-44</v>
      </c>
      <c r="I20" s="20">
        <f t="shared" si="3"/>
        <v>-119</v>
      </c>
      <c r="J20" s="20">
        <f t="shared" si="3"/>
        <v>75</v>
      </c>
    </row>
    <row r="21" spans="1:10" ht="13.7" customHeight="1" x14ac:dyDescent="0.2">
      <c r="A21" s="6" t="s">
        <v>28</v>
      </c>
      <c r="B21" s="20">
        <f t="shared" si="0"/>
        <v>407</v>
      </c>
      <c r="C21" s="20">
        <v>316</v>
      </c>
      <c r="D21" s="20">
        <v>91</v>
      </c>
      <c r="E21" s="20">
        <f t="shared" si="1"/>
        <v>469</v>
      </c>
      <c r="F21" s="20">
        <v>438</v>
      </c>
      <c r="G21" s="20">
        <v>31</v>
      </c>
      <c r="H21" s="21">
        <f t="shared" si="2"/>
        <v>-62</v>
      </c>
      <c r="I21" s="20">
        <f t="shared" si="3"/>
        <v>-122</v>
      </c>
      <c r="J21" s="20">
        <f t="shared" si="3"/>
        <v>60</v>
      </c>
    </row>
    <row r="22" spans="1:10" ht="13.7" customHeight="1" x14ac:dyDescent="0.2">
      <c r="A22" s="6"/>
      <c r="B22" s="20"/>
      <c r="C22" s="20"/>
      <c r="D22" s="20"/>
      <c r="E22" s="20"/>
      <c r="F22" s="20"/>
      <c r="G22" s="20"/>
      <c r="H22" s="20"/>
      <c r="I22" s="20"/>
      <c r="J22" s="20"/>
    </row>
    <row r="23" spans="1:10" ht="13.7" customHeight="1" x14ac:dyDescent="0.2">
      <c r="A23" s="8" t="s">
        <v>29</v>
      </c>
      <c r="B23" s="20">
        <f>SUM(B10:B21)</f>
        <v>5396</v>
      </c>
      <c r="C23" s="20">
        <f>SUM(C10:C21)</f>
        <v>4055</v>
      </c>
      <c r="D23" s="20">
        <f>SUM(D10:D21)</f>
        <v>1341</v>
      </c>
      <c r="E23" s="20">
        <f>F23+G23</f>
        <v>5753</v>
      </c>
      <c r="F23" s="20">
        <f>SUM(F10:F21)</f>
        <v>5359</v>
      </c>
      <c r="G23" s="20">
        <f>SUM(G10:G21)</f>
        <v>394</v>
      </c>
      <c r="H23" s="20">
        <f>I23+J23</f>
        <v>-357</v>
      </c>
      <c r="I23" s="20">
        <f>SUM(I10:I21)</f>
        <v>-1304</v>
      </c>
      <c r="J23" s="20">
        <f>SUM(J10:J21)</f>
        <v>947</v>
      </c>
    </row>
    <row r="27" spans="1:10" x14ac:dyDescent="0.2">
      <c r="E27" s="37"/>
      <c r="G27" s="37"/>
    </row>
  </sheetData>
  <mergeCells count="1">
    <mergeCell ref="A6:A8"/>
  </mergeCells>
  <pageMargins left="0.7" right="0.7" top="0.78740157499999996" bottom="0.78740157499999996" header="0.3" footer="0.3"/>
  <drawing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F1" sqref="F1"/>
    </sheetView>
  </sheetViews>
  <sheetFormatPr baseColWidth="10" defaultRowHeight="12.75" x14ac:dyDescent="0.2"/>
  <cols>
    <col min="1" max="1" width="9.7109375" customWidth="1"/>
    <col min="2" max="4" width="8.42578125" customWidth="1"/>
    <col min="5" max="5" width="9.7109375" customWidth="1"/>
    <col min="6" max="10" width="8.42578125" customWidth="1"/>
  </cols>
  <sheetData>
    <row r="1" spans="1:10" ht="13.7" customHeight="1" x14ac:dyDescent="0.2">
      <c r="A1" s="1" t="s">
        <v>30</v>
      </c>
      <c r="B1" s="1"/>
      <c r="C1" s="1"/>
      <c r="D1" s="1"/>
      <c r="E1" s="1"/>
      <c r="F1" s="1"/>
      <c r="G1" s="1"/>
      <c r="H1" s="5"/>
      <c r="I1" s="5"/>
      <c r="J1" s="5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0" ht="13.7" customHeight="1" x14ac:dyDescent="0.2">
      <c r="A3" s="4" t="s">
        <v>49</v>
      </c>
      <c r="B3" s="4"/>
      <c r="C3" s="1"/>
      <c r="D3" s="4"/>
      <c r="E3" s="4"/>
      <c r="F3" s="4"/>
      <c r="G3" s="4"/>
      <c r="H3" s="5"/>
      <c r="I3" s="5"/>
      <c r="J3" s="5"/>
    </row>
    <row r="4" spans="1:10" ht="13.7" customHeight="1" x14ac:dyDescent="0.2">
      <c r="A4" s="19" t="s">
        <v>1</v>
      </c>
      <c r="B4" s="4"/>
      <c r="C4" s="4"/>
      <c r="D4" s="4"/>
      <c r="E4" s="4"/>
      <c r="F4" s="4"/>
      <c r="G4" s="4"/>
      <c r="H4" s="5"/>
      <c r="I4" s="5"/>
      <c r="J4" s="5"/>
    </row>
    <row r="5" spans="1:10" ht="13.7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22.7" customHeight="1" x14ac:dyDescent="0.2">
      <c r="A6" s="39" t="s">
        <v>10</v>
      </c>
      <c r="B6" s="9" t="s">
        <v>11</v>
      </c>
      <c r="C6" s="9"/>
      <c r="D6" s="10"/>
      <c r="E6" s="9" t="s">
        <v>12</v>
      </c>
      <c r="F6" s="9"/>
      <c r="G6" s="10"/>
      <c r="H6" s="11" t="s">
        <v>13</v>
      </c>
      <c r="I6" s="11"/>
      <c r="J6" s="11"/>
    </row>
    <row r="7" spans="1:10" ht="13.7" customHeight="1" x14ac:dyDescent="0.2">
      <c r="A7" s="40"/>
      <c r="B7" s="12"/>
      <c r="C7" s="12"/>
      <c r="D7" s="13"/>
      <c r="E7" s="12"/>
      <c r="F7" s="12"/>
      <c r="G7" s="13"/>
      <c r="H7" s="14"/>
      <c r="I7" s="14"/>
      <c r="J7" s="15"/>
    </row>
    <row r="8" spans="1:10" ht="13.7" customHeight="1" x14ac:dyDescent="0.2">
      <c r="A8" s="41"/>
      <c r="B8" s="16" t="s">
        <v>14</v>
      </c>
      <c r="C8" s="16" t="s">
        <v>15</v>
      </c>
      <c r="D8" s="16" t="s">
        <v>16</v>
      </c>
      <c r="E8" s="16" t="s">
        <v>14</v>
      </c>
      <c r="F8" s="16" t="s">
        <v>15</v>
      </c>
      <c r="G8" s="16" t="s">
        <v>16</v>
      </c>
      <c r="H8" s="16" t="s">
        <v>14</v>
      </c>
      <c r="I8" s="16" t="s">
        <v>15</v>
      </c>
      <c r="J8" s="17" t="s">
        <v>16</v>
      </c>
    </row>
    <row r="9" spans="1:10" ht="13.7" customHeight="1" x14ac:dyDescent="0.2">
      <c r="A9" s="18"/>
      <c r="B9" s="18"/>
      <c r="C9" s="18"/>
      <c r="D9" s="18"/>
      <c r="E9" s="18"/>
      <c r="F9" s="18"/>
      <c r="G9" s="18"/>
      <c r="H9" s="18"/>
      <c r="I9" s="18"/>
    </row>
    <row r="10" spans="1:10" ht="13.7" customHeight="1" x14ac:dyDescent="0.2">
      <c r="A10" s="6" t="s">
        <v>17</v>
      </c>
      <c r="B10" s="20">
        <f t="shared" ref="B10:B21" si="0">C10+D10</f>
        <v>513</v>
      </c>
      <c r="C10" s="20">
        <v>351</v>
      </c>
      <c r="D10" s="20">
        <v>162</v>
      </c>
      <c r="E10" s="20">
        <f t="shared" ref="E10:E21" si="1">F10+G:G</f>
        <v>602</v>
      </c>
      <c r="F10" s="20">
        <v>564</v>
      </c>
      <c r="G10" s="20">
        <v>38</v>
      </c>
      <c r="H10" s="21">
        <f t="shared" ref="H10:H21" si="2">I10+J10</f>
        <v>-89</v>
      </c>
      <c r="I10" s="20">
        <f t="shared" ref="I10:J21" si="3">C10-F10</f>
        <v>-213</v>
      </c>
      <c r="J10" s="20">
        <f t="shared" si="3"/>
        <v>124</v>
      </c>
    </row>
    <row r="11" spans="1:10" ht="13.7" customHeight="1" x14ac:dyDescent="0.2">
      <c r="A11" s="6" t="s">
        <v>18</v>
      </c>
      <c r="B11" s="20">
        <f t="shared" si="0"/>
        <v>397</v>
      </c>
      <c r="C11" s="20">
        <v>278</v>
      </c>
      <c r="D11" s="20">
        <v>119</v>
      </c>
      <c r="E11" s="20">
        <f t="shared" si="1"/>
        <v>432</v>
      </c>
      <c r="F11" s="20">
        <v>407</v>
      </c>
      <c r="G11" s="20">
        <v>25</v>
      </c>
      <c r="H11" s="21">
        <f t="shared" si="2"/>
        <v>-35</v>
      </c>
      <c r="I11" s="20">
        <f t="shared" si="3"/>
        <v>-129</v>
      </c>
      <c r="J11" s="20">
        <f t="shared" si="3"/>
        <v>94</v>
      </c>
    </row>
    <row r="12" spans="1:10" ht="13.7" customHeight="1" x14ac:dyDescent="0.2">
      <c r="A12" s="6" t="s">
        <v>19</v>
      </c>
      <c r="B12" s="20">
        <f t="shared" si="0"/>
        <v>386</v>
      </c>
      <c r="C12" s="20">
        <v>264</v>
      </c>
      <c r="D12" s="20">
        <v>122</v>
      </c>
      <c r="E12" s="20">
        <f t="shared" si="1"/>
        <v>450</v>
      </c>
      <c r="F12" s="20">
        <v>423</v>
      </c>
      <c r="G12" s="20">
        <v>27</v>
      </c>
      <c r="H12" s="21">
        <f t="shared" si="2"/>
        <v>-64</v>
      </c>
      <c r="I12" s="20">
        <f t="shared" si="3"/>
        <v>-159</v>
      </c>
      <c r="J12" s="20">
        <f t="shared" si="3"/>
        <v>95</v>
      </c>
    </row>
    <row r="13" spans="1:10" ht="13.7" customHeight="1" x14ac:dyDescent="0.2">
      <c r="A13" s="6" t="s">
        <v>20</v>
      </c>
      <c r="B13" s="20">
        <f t="shared" si="0"/>
        <v>432</v>
      </c>
      <c r="C13" s="20">
        <v>370</v>
      </c>
      <c r="D13" s="20">
        <v>62</v>
      </c>
      <c r="E13" s="20">
        <f t="shared" si="1"/>
        <v>371</v>
      </c>
      <c r="F13" s="20">
        <v>335</v>
      </c>
      <c r="G13" s="20">
        <v>36</v>
      </c>
      <c r="H13" s="21">
        <f t="shared" si="2"/>
        <v>61</v>
      </c>
      <c r="I13" s="20">
        <f t="shared" si="3"/>
        <v>35</v>
      </c>
      <c r="J13" s="20">
        <f t="shared" si="3"/>
        <v>26</v>
      </c>
    </row>
    <row r="14" spans="1:10" ht="13.7" customHeight="1" x14ac:dyDescent="0.2">
      <c r="A14" s="6" t="s">
        <v>21</v>
      </c>
      <c r="B14" s="20">
        <f t="shared" si="0"/>
        <v>496</v>
      </c>
      <c r="C14" s="20">
        <v>419</v>
      </c>
      <c r="D14" s="20">
        <v>77</v>
      </c>
      <c r="E14" s="20">
        <f t="shared" si="1"/>
        <v>432</v>
      </c>
      <c r="F14" s="20">
        <v>396</v>
      </c>
      <c r="G14" s="20">
        <v>36</v>
      </c>
      <c r="H14" s="21">
        <f t="shared" si="2"/>
        <v>64</v>
      </c>
      <c r="I14" s="20">
        <f t="shared" si="3"/>
        <v>23</v>
      </c>
      <c r="J14" s="20">
        <f t="shared" si="3"/>
        <v>41</v>
      </c>
    </row>
    <row r="15" spans="1:10" ht="13.7" customHeight="1" x14ac:dyDescent="0.2">
      <c r="A15" s="6" t="s">
        <v>22</v>
      </c>
      <c r="B15" s="20">
        <f t="shared" si="0"/>
        <v>417</v>
      </c>
      <c r="C15" s="20">
        <v>293</v>
      </c>
      <c r="D15" s="20">
        <v>124</v>
      </c>
      <c r="E15" s="20">
        <f t="shared" si="1"/>
        <v>439</v>
      </c>
      <c r="F15" s="20">
        <v>414</v>
      </c>
      <c r="G15" s="20">
        <v>25</v>
      </c>
      <c r="H15" s="21">
        <f t="shared" si="2"/>
        <v>-22</v>
      </c>
      <c r="I15" s="20">
        <f t="shared" si="3"/>
        <v>-121</v>
      </c>
      <c r="J15" s="20">
        <f t="shared" si="3"/>
        <v>99</v>
      </c>
    </row>
    <row r="16" spans="1:10" ht="13.7" customHeight="1" x14ac:dyDescent="0.2">
      <c r="A16" s="6" t="s">
        <v>23</v>
      </c>
      <c r="B16" s="20">
        <f t="shared" si="0"/>
        <v>466</v>
      </c>
      <c r="C16" s="20">
        <v>334</v>
      </c>
      <c r="D16" s="20">
        <v>132</v>
      </c>
      <c r="E16" s="20">
        <f t="shared" si="1"/>
        <v>474</v>
      </c>
      <c r="F16" s="20">
        <v>433</v>
      </c>
      <c r="G16" s="20">
        <v>41</v>
      </c>
      <c r="H16" s="21">
        <f t="shared" si="2"/>
        <v>-8</v>
      </c>
      <c r="I16" s="20">
        <f t="shared" si="3"/>
        <v>-99</v>
      </c>
      <c r="J16" s="20">
        <f t="shared" si="3"/>
        <v>91</v>
      </c>
    </row>
    <row r="17" spans="1:10" ht="13.7" customHeight="1" x14ac:dyDescent="0.2">
      <c r="A17" s="6" t="s">
        <v>24</v>
      </c>
      <c r="B17" s="20">
        <f t="shared" si="0"/>
        <v>507</v>
      </c>
      <c r="C17" s="20">
        <v>392</v>
      </c>
      <c r="D17" s="20">
        <v>115</v>
      </c>
      <c r="E17" s="20">
        <f t="shared" si="1"/>
        <v>419</v>
      </c>
      <c r="F17" s="20">
        <v>397</v>
      </c>
      <c r="G17" s="20">
        <v>22</v>
      </c>
      <c r="H17" s="21">
        <f t="shared" si="2"/>
        <v>88</v>
      </c>
      <c r="I17" s="20">
        <f t="shared" si="3"/>
        <v>-5</v>
      </c>
      <c r="J17" s="20">
        <f t="shared" si="3"/>
        <v>93</v>
      </c>
    </row>
    <row r="18" spans="1:10" ht="13.7" customHeight="1" x14ac:dyDescent="0.2">
      <c r="A18" s="6" t="s">
        <v>25</v>
      </c>
      <c r="B18" s="20">
        <f t="shared" si="0"/>
        <v>474</v>
      </c>
      <c r="C18" s="20">
        <v>336</v>
      </c>
      <c r="D18" s="20">
        <v>138</v>
      </c>
      <c r="E18" s="20">
        <f t="shared" si="1"/>
        <v>375</v>
      </c>
      <c r="F18" s="20">
        <v>355</v>
      </c>
      <c r="G18" s="20">
        <v>20</v>
      </c>
      <c r="H18" s="21">
        <f t="shared" si="2"/>
        <v>99</v>
      </c>
      <c r="I18" s="20">
        <f t="shared" si="3"/>
        <v>-19</v>
      </c>
      <c r="J18" s="20">
        <f t="shared" si="3"/>
        <v>118</v>
      </c>
    </row>
    <row r="19" spans="1:10" ht="13.7" customHeight="1" x14ac:dyDescent="0.2">
      <c r="A19" s="6" t="s">
        <v>26</v>
      </c>
      <c r="B19" s="20">
        <f t="shared" si="0"/>
        <v>489</v>
      </c>
      <c r="C19" s="20">
        <v>365</v>
      </c>
      <c r="D19" s="20">
        <v>124</v>
      </c>
      <c r="E19" s="20">
        <f t="shared" si="1"/>
        <v>579</v>
      </c>
      <c r="F19" s="20">
        <v>544</v>
      </c>
      <c r="G19" s="20">
        <v>35</v>
      </c>
      <c r="H19" s="21">
        <f t="shared" si="2"/>
        <v>-90</v>
      </c>
      <c r="I19" s="20">
        <f t="shared" si="3"/>
        <v>-179</v>
      </c>
      <c r="J19" s="20">
        <f t="shared" si="3"/>
        <v>89</v>
      </c>
    </row>
    <row r="20" spans="1:10" ht="13.7" customHeight="1" x14ac:dyDescent="0.2">
      <c r="A20" s="6" t="s">
        <v>27</v>
      </c>
      <c r="B20" s="20">
        <f t="shared" si="0"/>
        <v>450</v>
      </c>
      <c r="C20" s="20">
        <v>332</v>
      </c>
      <c r="D20" s="20">
        <v>118</v>
      </c>
      <c r="E20" s="20">
        <f t="shared" si="1"/>
        <v>433</v>
      </c>
      <c r="F20" s="20">
        <v>405</v>
      </c>
      <c r="G20" s="20">
        <v>28</v>
      </c>
      <c r="H20" s="21">
        <f t="shared" si="2"/>
        <v>17</v>
      </c>
      <c r="I20" s="20">
        <f t="shared" si="3"/>
        <v>-73</v>
      </c>
      <c r="J20" s="20">
        <f t="shared" si="3"/>
        <v>90</v>
      </c>
    </row>
    <row r="21" spans="1:10" ht="13.7" customHeight="1" x14ac:dyDescent="0.2">
      <c r="A21" s="6" t="s">
        <v>28</v>
      </c>
      <c r="B21" s="20">
        <f t="shared" si="0"/>
        <v>332</v>
      </c>
      <c r="C21" s="20">
        <v>233</v>
      </c>
      <c r="D21" s="20">
        <v>99</v>
      </c>
      <c r="E21" s="20">
        <f t="shared" si="1"/>
        <v>411</v>
      </c>
      <c r="F21" s="20">
        <v>385</v>
      </c>
      <c r="G21" s="20">
        <v>26</v>
      </c>
      <c r="H21" s="21">
        <f t="shared" si="2"/>
        <v>-79</v>
      </c>
      <c r="I21" s="20">
        <f t="shared" si="3"/>
        <v>-152</v>
      </c>
      <c r="J21" s="20">
        <f t="shared" si="3"/>
        <v>73</v>
      </c>
    </row>
    <row r="22" spans="1:10" ht="13.7" customHeight="1" x14ac:dyDescent="0.2">
      <c r="A22" s="6"/>
      <c r="B22" s="20"/>
      <c r="C22" s="20"/>
      <c r="D22" s="20"/>
      <c r="E22" s="20"/>
      <c r="F22" s="20"/>
      <c r="G22" s="20"/>
      <c r="H22" s="20"/>
      <c r="I22" s="20"/>
      <c r="J22" s="20"/>
    </row>
    <row r="23" spans="1:10" ht="13.7" customHeight="1" x14ac:dyDescent="0.2">
      <c r="A23" s="8" t="s">
        <v>29</v>
      </c>
      <c r="B23" s="20">
        <f>SUM(B10:B21)</f>
        <v>5359</v>
      </c>
      <c r="C23" s="20">
        <f>SUM(C10:C21)</f>
        <v>3967</v>
      </c>
      <c r="D23" s="20">
        <f>SUM(D10:D21)</f>
        <v>1392</v>
      </c>
      <c r="E23" s="20">
        <f>F23+G23</f>
        <v>5417</v>
      </c>
      <c r="F23" s="20">
        <f>SUM(F10:F21)</f>
        <v>5058</v>
      </c>
      <c r="G23" s="20">
        <f>SUM(G10:G21)</f>
        <v>359</v>
      </c>
      <c r="H23" s="20">
        <f>I23+J23</f>
        <v>-58</v>
      </c>
      <c r="I23" s="20">
        <f>SUM(I10:I21)</f>
        <v>-1091</v>
      </c>
      <c r="J23" s="20">
        <f>SUM(J10:J21)</f>
        <v>1033</v>
      </c>
    </row>
    <row r="27" spans="1:10" x14ac:dyDescent="0.2">
      <c r="E27" s="37"/>
      <c r="G27" s="37"/>
    </row>
  </sheetData>
  <mergeCells count="1">
    <mergeCell ref="A6:A8"/>
  </mergeCells>
  <pageMargins left="0.7" right="0.7" top="0.78740157499999996" bottom="0.78740157499999996" header="0.3" footer="0.3"/>
  <drawing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E1" sqref="E1"/>
    </sheetView>
  </sheetViews>
  <sheetFormatPr baseColWidth="10" defaultRowHeight="12.75" x14ac:dyDescent="0.2"/>
  <cols>
    <col min="1" max="1" width="9.7109375" customWidth="1"/>
    <col min="2" max="4" width="8.42578125" customWidth="1"/>
    <col min="5" max="5" width="9.7109375" customWidth="1"/>
    <col min="6" max="10" width="8.42578125" customWidth="1"/>
  </cols>
  <sheetData>
    <row r="1" spans="1:10" ht="13.7" customHeight="1" x14ac:dyDescent="0.2">
      <c r="A1" s="1" t="s">
        <v>30</v>
      </c>
      <c r="B1" s="1"/>
      <c r="C1" s="1"/>
      <c r="D1" s="1"/>
      <c r="E1" s="1"/>
      <c r="F1" s="1"/>
      <c r="G1" s="1"/>
      <c r="H1" s="5"/>
      <c r="I1" s="5"/>
      <c r="J1" s="5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0" ht="13.7" customHeight="1" x14ac:dyDescent="0.2">
      <c r="A3" s="4" t="s">
        <v>50</v>
      </c>
      <c r="B3" s="4"/>
      <c r="C3" s="1"/>
      <c r="D3" s="4"/>
      <c r="E3" s="4"/>
      <c r="F3" s="4"/>
      <c r="G3" s="4"/>
      <c r="H3" s="5"/>
      <c r="I3" s="5"/>
      <c r="J3" s="5"/>
    </row>
    <row r="4" spans="1:10" ht="13.7" customHeight="1" x14ac:dyDescent="0.2">
      <c r="A4" s="19" t="s">
        <v>1</v>
      </c>
      <c r="B4" s="4"/>
      <c r="C4" s="4"/>
      <c r="D4" s="4"/>
      <c r="E4" s="4"/>
      <c r="F4" s="4"/>
      <c r="G4" s="4"/>
      <c r="H4" s="5"/>
      <c r="I4" s="5"/>
      <c r="J4" s="5"/>
    </row>
    <row r="5" spans="1:10" ht="13.7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22.7" customHeight="1" x14ac:dyDescent="0.2">
      <c r="A6" s="39" t="s">
        <v>10</v>
      </c>
      <c r="B6" s="9" t="s">
        <v>11</v>
      </c>
      <c r="C6" s="9"/>
      <c r="D6" s="10"/>
      <c r="E6" s="9" t="s">
        <v>12</v>
      </c>
      <c r="F6" s="9"/>
      <c r="G6" s="10"/>
      <c r="H6" s="11" t="s">
        <v>13</v>
      </c>
      <c r="I6" s="11"/>
      <c r="J6" s="11"/>
    </row>
    <row r="7" spans="1:10" ht="13.7" customHeight="1" x14ac:dyDescent="0.2">
      <c r="A7" s="40"/>
      <c r="B7" s="12"/>
      <c r="C7" s="12"/>
      <c r="D7" s="13"/>
      <c r="E7" s="12"/>
      <c r="F7" s="12"/>
      <c r="G7" s="13"/>
      <c r="H7" s="14"/>
      <c r="I7" s="14"/>
      <c r="J7" s="15"/>
    </row>
    <row r="8" spans="1:10" ht="13.7" customHeight="1" x14ac:dyDescent="0.2">
      <c r="A8" s="41"/>
      <c r="B8" s="16" t="s">
        <v>14</v>
      </c>
      <c r="C8" s="16" t="s">
        <v>15</v>
      </c>
      <c r="D8" s="16" t="s">
        <v>16</v>
      </c>
      <c r="E8" s="16" t="s">
        <v>14</v>
      </c>
      <c r="F8" s="16" t="s">
        <v>15</v>
      </c>
      <c r="G8" s="16" t="s">
        <v>16</v>
      </c>
      <c r="H8" s="16" t="s">
        <v>14</v>
      </c>
      <c r="I8" s="16" t="s">
        <v>15</v>
      </c>
      <c r="J8" s="17" t="s">
        <v>16</v>
      </c>
    </row>
    <row r="9" spans="1:10" ht="13.7" customHeight="1" x14ac:dyDescent="0.2">
      <c r="A9" s="18"/>
      <c r="B9" s="18"/>
      <c r="C9" s="18"/>
      <c r="D9" s="18"/>
      <c r="E9" s="18"/>
      <c r="F9" s="18"/>
      <c r="G9" s="18"/>
      <c r="H9" s="18"/>
      <c r="I9" s="18"/>
    </row>
    <row r="10" spans="1:10" ht="13.7" customHeight="1" x14ac:dyDescent="0.2">
      <c r="A10" s="6" t="s">
        <v>17</v>
      </c>
      <c r="B10" s="20">
        <f t="shared" ref="B10:B21" si="0">C10+D10</f>
        <v>490</v>
      </c>
      <c r="C10" s="20">
        <v>351</v>
      </c>
      <c r="D10" s="20">
        <v>139</v>
      </c>
      <c r="E10" s="20">
        <f t="shared" ref="E10:E21" si="1">F10+G:G</f>
        <v>595</v>
      </c>
      <c r="F10" s="20">
        <v>553</v>
      </c>
      <c r="G10" s="20">
        <v>42</v>
      </c>
      <c r="H10" s="21">
        <f t="shared" ref="H10:H21" si="2">I10+J10</f>
        <v>-105</v>
      </c>
      <c r="I10" s="20">
        <f t="shared" ref="I10:J21" si="3">C10-F10</f>
        <v>-202</v>
      </c>
      <c r="J10" s="20">
        <f t="shared" si="3"/>
        <v>97</v>
      </c>
    </row>
    <row r="11" spans="1:10" ht="13.7" customHeight="1" x14ac:dyDescent="0.2">
      <c r="A11" s="6" t="s">
        <v>18</v>
      </c>
      <c r="B11" s="20">
        <f t="shared" si="0"/>
        <v>374</v>
      </c>
      <c r="C11" s="20">
        <v>279</v>
      </c>
      <c r="D11" s="20">
        <v>95</v>
      </c>
      <c r="E11" s="20">
        <f t="shared" si="1"/>
        <v>450</v>
      </c>
      <c r="F11" s="20">
        <v>430</v>
      </c>
      <c r="G11" s="20">
        <v>20</v>
      </c>
      <c r="H11" s="21">
        <f t="shared" si="2"/>
        <v>-76</v>
      </c>
      <c r="I11" s="20">
        <f t="shared" si="3"/>
        <v>-151</v>
      </c>
      <c r="J11" s="20">
        <f t="shared" si="3"/>
        <v>75</v>
      </c>
    </row>
    <row r="12" spans="1:10" ht="13.7" customHeight="1" x14ac:dyDescent="0.2">
      <c r="A12" s="6" t="s">
        <v>19</v>
      </c>
      <c r="B12" s="20">
        <f t="shared" si="0"/>
        <v>445</v>
      </c>
      <c r="C12" s="20">
        <v>319</v>
      </c>
      <c r="D12" s="20">
        <v>126</v>
      </c>
      <c r="E12" s="20">
        <f t="shared" si="1"/>
        <v>558</v>
      </c>
      <c r="F12" s="20">
        <v>521</v>
      </c>
      <c r="G12" s="20">
        <v>37</v>
      </c>
      <c r="H12" s="21">
        <f t="shared" si="2"/>
        <v>-113</v>
      </c>
      <c r="I12" s="20">
        <f t="shared" si="3"/>
        <v>-202</v>
      </c>
      <c r="J12" s="20">
        <f t="shared" si="3"/>
        <v>89</v>
      </c>
    </row>
    <row r="13" spans="1:10" ht="13.7" customHeight="1" x14ac:dyDescent="0.2">
      <c r="A13" s="6" t="s">
        <v>20</v>
      </c>
      <c r="B13" s="20">
        <f t="shared" si="0"/>
        <v>432</v>
      </c>
      <c r="C13" s="20">
        <v>370</v>
      </c>
      <c r="D13" s="20">
        <v>62</v>
      </c>
      <c r="E13" s="20">
        <f t="shared" si="1"/>
        <v>371</v>
      </c>
      <c r="F13" s="20">
        <v>335</v>
      </c>
      <c r="G13" s="20">
        <v>36</v>
      </c>
      <c r="H13" s="21">
        <f t="shared" si="2"/>
        <v>61</v>
      </c>
      <c r="I13" s="20">
        <f t="shared" si="3"/>
        <v>35</v>
      </c>
      <c r="J13" s="20">
        <f t="shared" si="3"/>
        <v>26</v>
      </c>
    </row>
    <row r="14" spans="1:10" ht="13.7" customHeight="1" x14ac:dyDescent="0.2">
      <c r="A14" s="6" t="s">
        <v>21</v>
      </c>
      <c r="B14" s="20">
        <f t="shared" si="0"/>
        <v>496</v>
      </c>
      <c r="C14" s="20">
        <v>419</v>
      </c>
      <c r="D14" s="20">
        <v>77</v>
      </c>
      <c r="E14" s="20">
        <f t="shared" si="1"/>
        <v>432</v>
      </c>
      <c r="F14" s="20">
        <v>396</v>
      </c>
      <c r="G14" s="20">
        <v>36</v>
      </c>
      <c r="H14" s="21">
        <f t="shared" si="2"/>
        <v>64</v>
      </c>
      <c r="I14" s="20">
        <f t="shared" si="3"/>
        <v>23</v>
      </c>
      <c r="J14" s="20">
        <f t="shared" si="3"/>
        <v>41</v>
      </c>
    </row>
    <row r="15" spans="1:10" ht="13.7" customHeight="1" x14ac:dyDescent="0.2">
      <c r="A15" s="6" t="s">
        <v>22</v>
      </c>
      <c r="B15" s="20">
        <f t="shared" si="0"/>
        <v>427</v>
      </c>
      <c r="C15" s="20">
        <v>294</v>
      </c>
      <c r="D15" s="20">
        <v>133</v>
      </c>
      <c r="E15" s="20">
        <f t="shared" si="1"/>
        <v>401</v>
      </c>
      <c r="F15" s="20">
        <v>377</v>
      </c>
      <c r="G15" s="20">
        <v>24</v>
      </c>
      <c r="H15" s="21">
        <f t="shared" si="2"/>
        <v>26</v>
      </c>
      <c r="I15" s="20">
        <f t="shared" si="3"/>
        <v>-83</v>
      </c>
      <c r="J15" s="20">
        <f t="shared" si="3"/>
        <v>109</v>
      </c>
    </row>
    <row r="16" spans="1:10" ht="13.7" customHeight="1" x14ac:dyDescent="0.2">
      <c r="A16" s="6" t="s">
        <v>23</v>
      </c>
      <c r="B16" s="20">
        <f t="shared" si="0"/>
        <v>506</v>
      </c>
      <c r="C16" s="20">
        <v>349</v>
      </c>
      <c r="D16" s="20">
        <v>157</v>
      </c>
      <c r="E16" s="20">
        <f t="shared" si="1"/>
        <v>519</v>
      </c>
      <c r="F16" s="20">
        <v>487</v>
      </c>
      <c r="G16" s="20">
        <v>32</v>
      </c>
      <c r="H16" s="21">
        <f t="shared" si="2"/>
        <v>-13</v>
      </c>
      <c r="I16" s="20">
        <f t="shared" si="3"/>
        <v>-138</v>
      </c>
      <c r="J16" s="20">
        <f t="shared" si="3"/>
        <v>125</v>
      </c>
    </row>
    <row r="17" spans="1:10" ht="13.7" customHeight="1" x14ac:dyDescent="0.2">
      <c r="A17" s="6" t="s">
        <v>24</v>
      </c>
      <c r="B17" s="20">
        <f t="shared" si="0"/>
        <v>471</v>
      </c>
      <c r="C17" s="20">
        <v>343</v>
      </c>
      <c r="D17" s="20">
        <v>128</v>
      </c>
      <c r="E17" s="20">
        <f t="shared" si="1"/>
        <v>505</v>
      </c>
      <c r="F17" s="20">
        <v>470</v>
      </c>
      <c r="G17" s="20">
        <v>35</v>
      </c>
      <c r="H17" s="21">
        <f t="shared" si="2"/>
        <v>-34</v>
      </c>
      <c r="I17" s="20">
        <f t="shared" si="3"/>
        <v>-127</v>
      </c>
      <c r="J17" s="20">
        <f t="shared" si="3"/>
        <v>93</v>
      </c>
    </row>
    <row r="18" spans="1:10" ht="13.7" customHeight="1" x14ac:dyDescent="0.2">
      <c r="A18" s="6" t="s">
        <v>25</v>
      </c>
      <c r="B18" s="20">
        <f t="shared" si="0"/>
        <v>424</v>
      </c>
      <c r="C18" s="20">
        <v>300</v>
      </c>
      <c r="D18" s="20">
        <v>124</v>
      </c>
      <c r="E18" s="20">
        <f t="shared" si="1"/>
        <v>360</v>
      </c>
      <c r="F18" s="20">
        <v>333</v>
      </c>
      <c r="G18" s="20">
        <v>27</v>
      </c>
      <c r="H18" s="21">
        <f t="shared" si="2"/>
        <v>64</v>
      </c>
      <c r="I18" s="20">
        <f t="shared" si="3"/>
        <v>-33</v>
      </c>
      <c r="J18" s="20">
        <f t="shared" si="3"/>
        <v>97</v>
      </c>
    </row>
    <row r="19" spans="1:10" ht="13.7" customHeight="1" x14ac:dyDescent="0.2">
      <c r="A19" s="6" t="s">
        <v>26</v>
      </c>
      <c r="B19" s="20">
        <f t="shared" si="0"/>
        <v>511</v>
      </c>
      <c r="C19" s="20">
        <v>362</v>
      </c>
      <c r="D19" s="20">
        <v>149</v>
      </c>
      <c r="E19" s="20">
        <f t="shared" si="1"/>
        <v>501</v>
      </c>
      <c r="F19" s="20">
        <v>463</v>
      </c>
      <c r="G19" s="20">
        <v>38</v>
      </c>
      <c r="H19" s="21">
        <f t="shared" si="2"/>
        <v>10</v>
      </c>
      <c r="I19" s="20">
        <f t="shared" si="3"/>
        <v>-101</v>
      </c>
      <c r="J19" s="20">
        <f t="shared" si="3"/>
        <v>111</v>
      </c>
    </row>
    <row r="20" spans="1:10" ht="13.7" customHeight="1" x14ac:dyDescent="0.2">
      <c r="A20" s="6" t="s">
        <v>27</v>
      </c>
      <c r="B20" s="20">
        <f t="shared" si="0"/>
        <v>386</v>
      </c>
      <c r="C20" s="20">
        <v>260</v>
      </c>
      <c r="D20" s="20">
        <v>126</v>
      </c>
      <c r="E20" s="20">
        <f t="shared" si="1"/>
        <v>481</v>
      </c>
      <c r="F20" s="20">
        <v>444</v>
      </c>
      <c r="G20" s="20">
        <v>37</v>
      </c>
      <c r="H20" s="21">
        <f t="shared" si="2"/>
        <v>-95</v>
      </c>
      <c r="I20" s="20">
        <f t="shared" si="3"/>
        <v>-184</v>
      </c>
      <c r="J20" s="20">
        <f t="shared" si="3"/>
        <v>89</v>
      </c>
    </row>
    <row r="21" spans="1:10" ht="13.7" customHeight="1" x14ac:dyDescent="0.2">
      <c r="A21" s="6" t="s">
        <v>28</v>
      </c>
      <c r="B21" s="20">
        <f t="shared" si="0"/>
        <v>327</v>
      </c>
      <c r="C21" s="20">
        <v>229</v>
      </c>
      <c r="D21" s="20">
        <v>98</v>
      </c>
      <c r="E21" s="20">
        <f t="shared" si="1"/>
        <v>391</v>
      </c>
      <c r="F21" s="20">
        <v>372</v>
      </c>
      <c r="G21" s="20">
        <v>19</v>
      </c>
      <c r="H21" s="21">
        <f t="shared" si="2"/>
        <v>-64</v>
      </c>
      <c r="I21" s="20">
        <f t="shared" si="3"/>
        <v>-143</v>
      </c>
      <c r="J21" s="20">
        <f t="shared" si="3"/>
        <v>79</v>
      </c>
    </row>
    <row r="22" spans="1:10" ht="13.7" customHeight="1" x14ac:dyDescent="0.2">
      <c r="A22" s="6"/>
      <c r="B22" s="20"/>
      <c r="C22" s="20"/>
      <c r="D22" s="20"/>
      <c r="E22" s="20"/>
      <c r="F22" s="20"/>
      <c r="G22" s="20"/>
      <c r="H22" s="20"/>
      <c r="I22" s="20"/>
      <c r="J22" s="20"/>
    </row>
    <row r="23" spans="1:10" ht="13.7" customHeight="1" x14ac:dyDescent="0.2">
      <c r="A23" s="8" t="s">
        <v>29</v>
      </c>
      <c r="B23" s="20">
        <f>SUM(B10:B21)</f>
        <v>5289</v>
      </c>
      <c r="C23" s="20">
        <f>SUM(C10:C21)</f>
        <v>3875</v>
      </c>
      <c r="D23" s="20">
        <f>SUM(D10:D21)</f>
        <v>1414</v>
      </c>
      <c r="E23" s="20">
        <f>F23+G23</f>
        <v>5564</v>
      </c>
      <c r="F23" s="20">
        <f>SUM(F10:F21)</f>
        <v>5181</v>
      </c>
      <c r="G23" s="20">
        <f>SUM(G10:G21)</f>
        <v>383</v>
      </c>
      <c r="H23" s="20">
        <f>I23+J23</f>
        <v>-275</v>
      </c>
      <c r="I23" s="20">
        <f>SUM(I10:I21)</f>
        <v>-1306</v>
      </c>
      <c r="J23" s="20">
        <f>SUM(J10:J21)</f>
        <v>1031</v>
      </c>
    </row>
    <row r="27" spans="1:10" x14ac:dyDescent="0.2">
      <c r="E27" s="37"/>
      <c r="G27" s="37"/>
    </row>
  </sheetData>
  <mergeCells count="1">
    <mergeCell ref="A6:A8"/>
  </mergeCells>
  <pageMargins left="0.7" right="0.7" top="0.78740157499999996" bottom="0.78740157499999996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F1" sqref="F1"/>
    </sheetView>
  </sheetViews>
  <sheetFormatPr baseColWidth="10" defaultRowHeight="12.75" x14ac:dyDescent="0.2"/>
  <cols>
    <col min="1" max="1" width="9.7109375" customWidth="1"/>
    <col min="2" max="4" width="8.42578125" customWidth="1"/>
    <col min="5" max="5" width="9.7109375" customWidth="1"/>
    <col min="6" max="10" width="8.42578125" customWidth="1"/>
  </cols>
  <sheetData>
    <row r="1" spans="1:10" ht="13.7" customHeight="1" x14ac:dyDescent="0.2">
      <c r="A1" s="1" t="s">
        <v>30</v>
      </c>
      <c r="B1" s="1"/>
      <c r="C1" s="1"/>
      <c r="D1" s="1"/>
      <c r="E1" s="1"/>
      <c r="F1" s="1"/>
      <c r="G1" s="1"/>
      <c r="H1" s="5"/>
      <c r="I1" s="5"/>
      <c r="J1" s="5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0" ht="13.7" customHeight="1" x14ac:dyDescent="0.2">
      <c r="A3" s="4" t="s">
        <v>51</v>
      </c>
      <c r="B3" s="4"/>
      <c r="C3" s="1"/>
      <c r="D3" s="4"/>
      <c r="E3" s="4"/>
      <c r="F3" s="4"/>
      <c r="G3" s="4"/>
      <c r="H3" s="5"/>
      <c r="I3" s="5"/>
      <c r="J3" s="5"/>
    </row>
    <row r="4" spans="1:10" ht="13.7" customHeight="1" x14ac:dyDescent="0.2">
      <c r="A4" s="19" t="s">
        <v>1</v>
      </c>
      <c r="B4" s="4"/>
      <c r="C4" s="4"/>
      <c r="D4" s="4"/>
      <c r="E4" s="4"/>
      <c r="F4" s="4"/>
      <c r="G4" s="4"/>
      <c r="H4" s="5"/>
      <c r="I4" s="5"/>
      <c r="J4" s="5"/>
    </row>
    <row r="5" spans="1:10" ht="13.7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22.7" customHeight="1" x14ac:dyDescent="0.2">
      <c r="A6" s="39" t="s">
        <v>10</v>
      </c>
      <c r="B6" s="9" t="s">
        <v>11</v>
      </c>
      <c r="C6" s="9"/>
      <c r="D6" s="10"/>
      <c r="E6" s="9" t="s">
        <v>12</v>
      </c>
      <c r="F6" s="9"/>
      <c r="G6" s="10"/>
      <c r="H6" s="11" t="s">
        <v>13</v>
      </c>
      <c r="I6" s="11"/>
      <c r="J6" s="11"/>
    </row>
    <row r="7" spans="1:10" ht="13.7" customHeight="1" x14ac:dyDescent="0.2">
      <c r="A7" s="40"/>
      <c r="B7" s="12"/>
      <c r="C7" s="12"/>
      <c r="D7" s="13"/>
      <c r="E7" s="12"/>
      <c r="F7" s="12"/>
      <c r="G7" s="13"/>
      <c r="H7" s="14"/>
      <c r="I7" s="14"/>
      <c r="J7" s="15"/>
    </row>
    <row r="8" spans="1:10" ht="13.7" customHeight="1" x14ac:dyDescent="0.2">
      <c r="A8" s="41"/>
      <c r="B8" s="16" t="s">
        <v>14</v>
      </c>
      <c r="C8" s="16" t="s">
        <v>15</v>
      </c>
      <c r="D8" s="16" t="s">
        <v>16</v>
      </c>
      <c r="E8" s="16" t="s">
        <v>14</v>
      </c>
      <c r="F8" s="16" t="s">
        <v>15</v>
      </c>
      <c r="G8" s="16" t="s">
        <v>16</v>
      </c>
      <c r="H8" s="16" t="s">
        <v>14</v>
      </c>
      <c r="I8" s="16" t="s">
        <v>15</v>
      </c>
      <c r="J8" s="17" t="s">
        <v>16</v>
      </c>
    </row>
    <row r="9" spans="1:10" ht="13.7" customHeight="1" x14ac:dyDescent="0.2">
      <c r="A9" s="18"/>
      <c r="B9" s="18"/>
      <c r="C9" s="18"/>
      <c r="D9" s="18"/>
      <c r="E9" s="18"/>
      <c r="F9" s="18"/>
      <c r="G9" s="18"/>
      <c r="H9" s="18"/>
      <c r="I9" s="18"/>
    </row>
    <row r="10" spans="1:10" ht="13.7" customHeight="1" x14ac:dyDescent="0.2">
      <c r="A10" s="6" t="s">
        <v>17</v>
      </c>
      <c r="B10" s="20">
        <f t="shared" ref="B10:B21" si="0">C10+D10</f>
        <v>483</v>
      </c>
      <c r="C10" s="20">
        <v>331</v>
      </c>
      <c r="D10" s="20">
        <v>152</v>
      </c>
      <c r="E10" s="20">
        <f t="shared" ref="E10:E21" si="1">F10+G:G</f>
        <v>657</v>
      </c>
      <c r="F10" s="20">
        <v>625</v>
      </c>
      <c r="G10" s="20">
        <v>32</v>
      </c>
      <c r="H10" s="21">
        <f t="shared" ref="H10:H21" si="2">I10+J10</f>
        <v>-174</v>
      </c>
      <c r="I10" s="20">
        <f t="shared" ref="I10:J21" si="3">C10-F10</f>
        <v>-294</v>
      </c>
      <c r="J10" s="20">
        <f t="shared" si="3"/>
        <v>120</v>
      </c>
    </row>
    <row r="11" spans="1:10" ht="13.7" customHeight="1" x14ac:dyDescent="0.2">
      <c r="A11" s="6" t="s">
        <v>18</v>
      </c>
      <c r="B11" s="20">
        <f t="shared" si="0"/>
        <v>425</v>
      </c>
      <c r="C11" s="20">
        <v>285</v>
      </c>
      <c r="D11" s="20">
        <v>140</v>
      </c>
      <c r="E11" s="20">
        <f t="shared" si="1"/>
        <v>538</v>
      </c>
      <c r="F11" s="20">
        <v>508</v>
      </c>
      <c r="G11" s="20">
        <v>30</v>
      </c>
      <c r="H11" s="21">
        <f t="shared" si="2"/>
        <v>-113</v>
      </c>
      <c r="I11" s="20">
        <f t="shared" si="3"/>
        <v>-223</v>
      </c>
      <c r="J11" s="20">
        <f t="shared" si="3"/>
        <v>110</v>
      </c>
    </row>
    <row r="12" spans="1:10" ht="13.7" customHeight="1" x14ac:dyDescent="0.2">
      <c r="A12" s="6" t="s">
        <v>19</v>
      </c>
      <c r="B12" s="20">
        <f t="shared" si="0"/>
        <v>497</v>
      </c>
      <c r="C12" s="20">
        <v>354</v>
      </c>
      <c r="D12" s="20">
        <v>143</v>
      </c>
      <c r="E12" s="20">
        <f t="shared" si="1"/>
        <v>463</v>
      </c>
      <c r="F12" s="20">
        <v>432</v>
      </c>
      <c r="G12" s="20">
        <v>31</v>
      </c>
      <c r="H12" s="21">
        <f t="shared" si="2"/>
        <v>34</v>
      </c>
      <c r="I12" s="20">
        <f t="shared" si="3"/>
        <v>-78</v>
      </c>
      <c r="J12" s="20">
        <f t="shared" si="3"/>
        <v>112</v>
      </c>
    </row>
    <row r="13" spans="1:10" ht="13.7" customHeight="1" x14ac:dyDescent="0.2">
      <c r="A13" s="6" t="s">
        <v>20</v>
      </c>
      <c r="B13" s="20">
        <f t="shared" si="0"/>
        <v>432</v>
      </c>
      <c r="C13" s="20">
        <v>370</v>
      </c>
      <c r="D13" s="20">
        <v>62</v>
      </c>
      <c r="E13" s="20">
        <f t="shared" si="1"/>
        <v>371</v>
      </c>
      <c r="F13" s="20">
        <v>335</v>
      </c>
      <c r="G13" s="20">
        <v>36</v>
      </c>
      <c r="H13" s="21">
        <f t="shared" si="2"/>
        <v>61</v>
      </c>
      <c r="I13" s="20">
        <f t="shared" si="3"/>
        <v>35</v>
      </c>
      <c r="J13" s="20">
        <f t="shared" si="3"/>
        <v>26</v>
      </c>
    </row>
    <row r="14" spans="1:10" ht="13.7" customHeight="1" x14ac:dyDescent="0.2">
      <c r="A14" s="6" t="s">
        <v>21</v>
      </c>
      <c r="B14" s="20">
        <f t="shared" si="0"/>
        <v>496</v>
      </c>
      <c r="C14" s="20">
        <v>419</v>
      </c>
      <c r="D14" s="20">
        <v>77</v>
      </c>
      <c r="E14" s="20">
        <f t="shared" si="1"/>
        <v>432</v>
      </c>
      <c r="F14" s="20">
        <v>396</v>
      </c>
      <c r="G14" s="20">
        <v>36</v>
      </c>
      <c r="H14" s="21">
        <f t="shared" si="2"/>
        <v>64</v>
      </c>
      <c r="I14" s="20">
        <f t="shared" si="3"/>
        <v>23</v>
      </c>
      <c r="J14" s="20">
        <f t="shared" si="3"/>
        <v>41</v>
      </c>
    </row>
    <row r="15" spans="1:10" ht="13.7" customHeight="1" x14ac:dyDescent="0.2">
      <c r="A15" s="6" t="s">
        <v>22</v>
      </c>
      <c r="B15" s="20">
        <f t="shared" si="0"/>
        <v>470</v>
      </c>
      <c r="C15" s="20">
        <v>337</v>
      </c>
      <c r="D15" s="20">
        <v>133</v>
      </c>
      <c r="E15" s="20">
        <f t="shared" si="1"/>
        <v>393</v>
      </c>
      <c r="F15" s="20">
        <v>356</v>
      </c>
      <c r="G15" s="20">
        <v>37</v>
      </c>
      <c r="H15" s="21">
        <f t="shared" si="2"/>
        <v>77</v>
      </c>
      <c r="I15" s="20">
        <f t="shared" si="3"/>
        <v>-19</v>
      </c>
      <c r="J15" s="20">
        <f t="shared" si="3"/>
        <v>96</v>
      </c>
    </row>
    <row r="16" spans="1:10" ht="13.7" customHeight="1" x14ac:dyDescent="0.2">
      <c r="A16" s="6" t="s">
        <v>23</v>
      </c>
      <c r="B16" s="20">
        <f t="shared" si="0"/>
        <v>476</v>
      </c>
      <c r="C16" s="20">
        <v>332</v>
      </c>
      <c r="D16" s="20">
        <v>144</v>
      </c>
      <c r="E16" s="20">
        <f t="shared" si="1"/>
        <v>451</v>
      </c>
      <c r="F16" s="20">
        <v>403</v>
      </c>
      <c r="G16" s="20">
        <v>48</v>
      </c>
      <c r="H16" s="21">
        <f t="shared" si="2"/>
        <v>25</v>
      </c>
      <c r="I16" s="20">
        <f t="shared" si="3"/>
        <v>-71</v>
      </c>
      <c r="J16" s="20">
        <f t="shared" si="3"/>
        <v>96</v>
      </c>
    </row>
    <row r="17" spans="1:10" ht="13.7" customHeight="1" x14ac:dyDescent="0.2">
      <c r="A17" s="6" t="s">
        <v>24</v>
      </c>
      <c r="B17" s="20">
        <f t="shared" si="0"/>
        <v>550</v>
      </c>
      <c r="C17" s="20">
        <v>392</v>
      </c>
      <c r="D17" s="20">
        <v>158</v>
      </c>
      <c r="E17" s="20">
        <f t="shared" si="1"/>
        <v>452</v>
      </c>
      <c r="F17" s="20">
        <v>426</v>
      </c>
      <c r="G17" s="20">
        <v>26</v>
      </c>
      <c r="H17" s="21">
        <f t="shared" si="2"/>
        <v>98</v>
      </c>
      <c r="I17" s="20">
        <f t="shared" si="3"/>
        <v>-34</v>
      </c>
      <c r="J17" s="20">
        <f t="shared" si="3"/>
        <v>132</v>
      </c>
    </row>
    <row r="18" spans="1:10" ht="13.7" customHeight="1" x14ac:dyDescent="0.2">
      <c r="A18" s="6" t="s">
        <v>25</v>
      </c>
      <c r="B18" s="20">
        <f t="shared" si="0"/>
        <v>469</v>
      </c>
      <c r="C18" s="20">
        <v>326</v>
      </c>
      <c r="D18" s="20">
        <v>143</v>
      </c>
      <c r="E18" s="20">
        <f t="shared" si="1"/>
        <v>449</v>
      </c>
      <c r="F18" s="20">
        <v>416</v>
      </c>
      <c r="G18" s="20">
        <v>33</v>
      </c>
      <c r="H18" s="21">
        <f t="shared" si="2"/>
        <v>20</v>
      </c>
      <c r="I18" s="20">
        <f t="shared" si="3"/>
        <v>-90</v>
      </c>
      <c r="J18" s="20">
        <f t="shared" si="3"/>
        <v>110</v>
      </c>
    </row>
    <row r="19" spans="1:10" ht="13.7" customHeight="1" x14ac:dyDescent="0.2">
      <c r="A19" s="6" t="s">
        <v>26</v>
      </c>
      <c r="B19" s="20">
        <f t="shared" si="0"/>
        <v>291</v>
      </c>
      <c r="C19" s="20">
        <v>224</v>
      </c>
      <c r="D19" s="20">
        <v>67</v>
      </c>
      <c r="E19" s="20">
        <f t="shared" si="1"/>
        <v>373</v>
      </c>
      <c r="F19" s="20">
        <v>352</v>
      </c>
      <c r="G19" s="20">
        <v>21</v>
      </c>
      <c r="H19" s="21">
        <f t="shared" si="2"/>
        <v>-82</v>
      </c>
      <c r="I19" s="20">
        <f t="shared" si="3"/>
        <v>-128</v>
      </c>
      <c r="J19" s="20">
        <f t="shared" si="3"/>
        <v>46</v>
      </c>
    </row>
    <row r="20" spans="1:10" ht="13.7" customHeight="1" x14ac:dyDescent="0.2">
      <c r="A20" s="6" t="s">
        <v>27</v>
      </c>
      <c r="B20" s="20">
        <f t="shared" si="0"/>
        <v>458</v>
      </c>
      <c r="C20" s="20">
        <v>328</v>
      </c>
      <c r="D20" s="20">
        <v>130</v>
      </c>
      <c r="E20" s="20">
        <f t="shared" si="1"/>
        <v>485</v>
      </c>
      <c r="F20" s="20">
        <v>456</v>
      </c>
      <c r="G20" s="20">
        <v>29</v>
      </c>
      <c r="H20" s="21">
        <f t="shared" si="2"/>
        <v>-27</v>
      </c>
      <c r="I20" s="20">
        <f t="shared" si="3"/>
        <v>-128</v>
      </c>
      <c r="J20" s="20">
        <f t="shared" si="3"/>
        <v>101</v>
      </c>
    </row>
    <row r="21" spans="1:10" ht="13.7" customHeight="1" x14ac:dyDescent="0.2">
      <c r="A21" s="6" t="s">
        <v>28</v>
      </c>
      <c r="B21" s="20">
        <f t="shared" si="0"/>
        <v>396</v>
      </c>
      <c r="C21" s="20">
        <v>280</v>
      </c>
      <c r="D21" s="20">
        <v>116</v>
      </c>
      <c r="E21" s="20">
        <f t="shared" si="1"/>
        <v>374</v>
      </c>
      <c r="F21" s="20">
        <v>356</v>
      </c>
      <c r="G21" s="20">
        <v>18</v>
      </c>
      <c r="H21" s="21">
        <f t="shared" si="2"/>
        <v>22</v>
      </c>
      <c r="I21" s="20">
        <f t="shared" si="3"/>
        <v>-76</v>
      </c>
      <c r="J21" s="20">
        <f t="shared" si="3"/>
        <v>98</v>
      </c>
    </row>
    <row r="22" spans="1:10" ht="13.7" customHeight="1" x14ac:dyDescent="0.2">
      <c r="A22" s="6"/>
      <c r="B22" s="20"/>
      <c r="C22" s="20"/>
      <c r="D22" s="20"/>
      <c r="E22" s="20"/>
      <c r="F22" s="20"/>
      <c r="G22" s="20"/>
      <c r="H22" s="20"/>
      <c r="I22" s="20"/>
      <c r="J22" s="20"/>
    </row>
    <row r="23" spans="1:10" ht="13.7" customHeight="1" x14ac:dyDescent="0.2">
      <c r="A23" s="8" t="s">
        <v>29</v>
      </c>
      <c r="B23" s="20">
        <f>SUM(B10:B21)</f>
        <v>5443</v>
      </c>
      <c r="C23" s="20">
        <f>SUM(C10:C21)</f>
        <v>3978</v>
      </c>
      <c r="D23" s="20">
        <f>SUM(D10:D21)</f>
        <v>1465</v>
      </c>
      <c r="E23" s="20">
        <f>F23+G23</f>
        <v>5438</v>
      </c>
      <c r="F23" s="20">
        <f>SUM(F10:F21)</f>
        <v>5061</v>
      </c>
      <c r="G23" s="20">
        <f>SUM(G10:G21)</f>
        <v>377</v>
      </c>
      <c r="H23" s="20">
        <f>I23+J23</f>
        <v>5</v>
      </c>
      <c r="I23" s="20">
        <f>SUM(I10:I21)</f>
        <v>-1083</v>
      </c>
      <c r="J23" s="20">
        <f>SUM(J10:J21)</f>
        <v>1088</v>
      </c>
    </row>
    <row r="27" spans="1:10" x14ac:dyDescent="0.2">
      <c r="E27" s="37"/>
      <c r="G27" s="37"/>
    </row>
  </sheetData>
  <mergeCells count="1">
    <mergeCell ref="A6:A8"/>
  </mergeCells>
  <pageMargins left="0.7" right="0.7" top="0.78740157499999996" bottom="0.78740157499999996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E1" sqref="E1"/>
    </sheetView>
  </sheetViews>
  <sheetFormatPr baseColWidth="10" defaultRowHeight="12.75" x14ac:dyDescent="0.2"/>
  <cols>
    <col min="1" max="1" width="9.7109375" customWidth="1"/>
    <col min="2" max="4" width="8.42578125" customWidth="1"/>
    <col min="5" max="5" width="9.7109375" customWidth="1"/>
    <col min="6" max="10" width="8.42578125" customWidth="1"/>
  </cols>
  <sheetData>
    <row r="1" spans="1:10" ht="13.7" customHeight="1" x14ac:dyDescent="0.2">
      <c r="A1" s="1" t="s">
        <v>30</v>
      </c>
      <c r="B1" s="1"/>
      <c r="C1" s="1"/>
      <c r="D1" s="1"/>
      <c r="E1" s="1"/>
      <c r="F1" s="1"/>
      <c r="G1" s="1"/>
      <c r="H1" s="5"/>
      <c r="I1" s="5"/>
      <c r="J1" s="5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0" ht="13.7" customHeight="1" x14ac:dyDescent="0.2">
      <c r="A3" s="4" t="s">
        <v>52</v>
      </c>
      <c r="B3" s="4"/>
      <c r="C3" s="1"/>
      <c r="D3" s="4"/>
      <c r="E3" s="4"/>
      <c r="F3" s="4"/>
      <c r="G3" s="4"/>
      <c r="H3" s="5"/>
      <c r="I3" s="5"/>
      <c r="J3" s="5"/>
    </row>
    <row r="4" spans="1:10" ht="13.7" customHeight="1" x14ac:dyDescent="0.2">
      <c r="A4" s="19" t="s">
        <v>1</v>
      </c>
      <c r="B4" s="4"/>
      <c r="C4" s="4"/>
      <c r="D4" s="4"/>
      <c r="E4" s="4"/>
      <c r="F4" s="4"/>
      <c r="G4" s="4"/>
      <c r="H4" s="5"/>
      <c r="I4" s="5"/>
      <c r="J4" s="5"/>
    </row>
    <row r="5" spans="1:10" ht="13.7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22.7" customHeight="1" x14ac:dyDescent="0.2">
      <c r="A6" s="39" t="s">
        <v>10</v>
      </c>
      <c r="B6" s="9" t="s">
        <v>11</v>
      </c>
      <c r="C6" s="9"/>
      <c r="D6" s="10"/>
      <c r="E6" s="9" t="s">
        <v>12</v>
      </c>
      <c r="F6" s="9"/>
      <c r="G6" s="10"/>
      <c r="H6" s="11" t="s">
        <v>13</v>
      </c>
      <c r="I6" s="11"/>
      <c r="J6" s="11"/>
    </row>
    <row r="7" spans="1:10" ht="13.7" customHeight="1" x14ac:dyDescent="0.2">
      <c r="A7" s="40"/>
      <c r="B7" s="12"/>
      <c r="C7" s="12"/>
      <c r="D7" s="13"/>
      <c r="E7" s="12"/>
      <c r="F7" s="12"/>
      <c r="G7" s="13"/>
      <c r="H7" s="14"/>
      <c r="I7" s="14"/>
      <c r="J7" s="15"/>
    </row>
    <row r="8" spans="1:10" ht="13.7" customHeight="1" x14ac:dyDescent="0.2">
      <c r="A8" s="41"/>
      <c r="B8" s="16" t="s">
        <v>14</v>
      </c>
      <c r="C8" s="16" t="s">
        <v>15</v>
      </c>
      <c r="D8" s="16" t="s">
        <v>16</v>
      </c>
      <c r="E8" s="16" t="s">
        <v>14</v>
      </c>
      <c r="F8" s="16" t="s">
        <v>15</v>
      </c>
      <c r="G8" s="16" t="s">
        <v>16</v>
      </c>
      <c r="H8" s="16" t="s">
        <v>14</v>
      </c>
      <c r="I8" s="16" t="s">
        <v>15</v>
      </c>
      <c r="J8" s="17" t="s">
        <v>16</v>
      </c>
    </row>
    <row r="9" spans="1:10" ht="13.7" customHeight="1" x14ac:dyDescent="0.2">
      <c r="A9" s="18"/>
      <c r="B9" s="18"/>
      <c r="C9" s="18"/>
      <c r="D9" s="18"/>
      <c r="E9" s="18"/>
      <c r="F9" s="18"/>
      <c r="G9" s="18"/>
      <c r="H9" s="18"/>
      <c r="I9" s="18"/>
    </row>
    <row r="10" spans="1:10" ht="13.7" customHeight="1" x14ac:dyDescent="0.2">
      <c r="A10" s="6" t="s">
        <v>17</v>
      </c>
      <c r="B10" s="20">
        <f t="shared" ref="B10:B21" si="0">C10+D10</f>
        <v>447</v>
      </c>
      <c r="C10" s="20">
        <v>305</v>
      </c>
      <c r="D10" s="20">
        <v>142</v>
      </c>
      <c r="E10" s="20">
        <f t="shared" ref="E10:E21" si="1">F10+G:G</f>
        <v>563</v>
      </c>
      <c r="F10" s="20">
        <v>529</v>
      </c>
      <c r="G10" s="20">
        <v>34</v>
      </c>
      <c r="H10" s="21">
        <f t="shared" ref="H10:H21" si="2">I10+J10</f>
        <v>-116</v>
      </c>
      <c r="I10" s="20">
        <f t="shared" ref="I10:J21" si="3">C10-F10</f>
        <v>-224</v>
      </c>
      <c r="J10" s="20">
        <f t="shared" si="3"/>
        <v>108</v>
      </c>
    </row>
    <row r="11" spans="1:10" ht="13.7" customHeight="1" x14ac:dyDescent="0.2">
      <c r="A11" s="6" t="s">
        <v>18</v>
      </c>
      <c r="B11" s="20">
        <f t="shared" si="0"/>
        <v>424</v>
      </c>
      <c r="C11" s="20">
        <v>302</v>
      </c>
      <c r="D11" s="20">
        <v>122</v>
      </c>
      <c r="E11" s="20">
        <f t="shared" si="1"/>
        <v>507</v>
      </c>
      <c r="F11" s="20">
        <v>467</v>
      </c>
      <c r="G11" s="20">
        <v>40</v>
      </c>
      <c r="H11" s="21">
        <f t="shared" si="2"/>
        <v>-83</v>
      </c>
      <c r="I11" s="20">
        <f t="shared" si="3"/>
        <v>-165</v>
      </c>
      <c r="J11" s="20">
        <f t="shared" si="3"/>
        <v>82</v>
      </c>
    </row>
    <row r="12" spans="1:10" ht="13.7" customHeight="1" x14ac:dyDescent="0.2">
      <c r="A12" s="6" t="s">
        <v>19</v>
      </c>
      <c r="B12" s="20">
        <f t="shared" si="0"/>
        <v>444</v>
      </c>
      <c r="C12" s="20">
        <v>311</v>
      </c>
      <c r="D12" s="20">
        <v>133</v>
      </c>
      <c r="E12" s="20">
        <f t="shared" si="1"/>
        <v>619</v>
      </c>
      <c r="F12" s="20">
        <v>582</v>
      </c>
      <c r="G12" s="20">
        <v>37</v>
      </c>
      <c r="H12" s="21">
        <f t="shared" si="2"/>
        <v>-175</v>
      </c>
      <c r="I12" s="20">
        <f t="shared" si="3"/>
        <v>-271</v>
      </c>
      <c r="J12" s="20">
        <f t="shared" si="3"/>
        <v>96</v>
      </c>
    </row>
    <row r="13" spans="1:10" ht="13.7" customHeight="1" x14ac:dyDescent="0.2">
      <c r="A13" s="6" t="s">
        <v>20</v>
      </c>
      <c r="B13" s="20">
        <f t="shared" si="0"/>
        <v>432</v>
      </c>
      <c r="C13" s="20">
        <v>370</v>
      </c>
      <c r="D13" s="20">
        <v>62</v>
      </c>
      <c r="E13" s="20">
        <f t="shared" si="1"/>
        <v>371</v>
      </c>
      <c r="F13" s="20">
        <v>335</v>
      </c>
      <c r="G13" s="20">
        <v>36</v>
      </c>
      <c r="H13" s="21">
        <f t="shared" si="2"/>
        <v>61</v>
      </c>
      <c r="I13" s="20">
        <f t="shared" si="3"/>
        <v>35</v>
      </c>
      <c r="J13" s="20">
        <f t="shared" si="3"/>
        <v>26</v>
      </c>
    </row>
    <row r="14" spans="1:10" ht="13.7" customHeight="1" x14ac:dyDescent="0.2">
      <c r="A14" s="6" t="s">
        <v>21</v>
      </c>
      <c r="B14" s="20">
        <f t="shared" si="0"/>
        <v>496</v>
      </c>
      <c r="C14" s="20">
        <v>419</v>
      </c>
      <c r="D14" s="20">
        <v>77</v>
      </c>
      <c r="E14" s="20">
        <f t="shared" si="1"/>
        <v>432</v>
      </c>
      <c r="F14" s="20">
        <v>396</v>
      </c>
      <c r="G14" s="20">
        <v>36</v>
      </c>
      <c r="H14" s="21">
        <f t="shared" si="2"/>
        <v>64</v>
      </c>
      <c r="I14" s="20">
        <f t="shared" si="3"/>
        <v>23</v>
      </c>
      <c r="J14" s="20">
        <f t="shared" si="3"/>
        <v>41</v>
      </c>
    </row>
    <row r="15" spans="1:10" ht="13.7" customHeight="1" x14ac:dyDescent="0.2">
      <c r="A15" s="6" t="s">
        <v>22</v>
      </c>
      <c r="B15" s="20">
        <f t="shared" si="0"/>
        <v>495</v>
      </c>
      <c r="C15" s="20">
        <v>346</v>
      </c>
      <c r="D15" s="20">
        <v>149</v>
      </c>
      <c r="E15" s="20">
        <f t="shared" si="1"/>
        <v>460</v>
      </c>
      <c r="F15" s="20">
        <v>438</v>
      </c>
      <c r="G15" s="20">
        <v>22</v>
      </c>
      <c r="H15" s="21">
        <f t="shared" si="2"/>
        <v>35</v>
      </c>
      <c r="I15" s="20">
        <f t="shared" si="3"/>
        <v>-92</v>
      </c>
      <c r="J15" s="20">
        <f t="shared" si="3"/>
        <v>127</v>
      </c>
    </row>
    <row r="16" spans="1:10" ht="13.7" customHeight="1" x14ac:dyDescent="0.2">
      <c r="A16" s="6" t="s">
        <v>23</v>
      </c>
      <c r="B16" s="20">
        <f t="shared" si="0"/>
        <v>464</v>
      </c>
      <c r="C16" s="20">
        <v>318</v>
      </c>
      <c r="D16" s="20">
        <v>146</v>
      </c>
      <c r="E16" s="20">
        <f t="shared" si="1"/>
        <v>424</v>
      </c>
      <c r="F16" s="20">
        <v>396</v>
      </c>
      <c r="G16" s="20">
        <v>28</v>
      </c>
      <c r="H16" s="21">
        <f t="shared" si="2"/>
        <v>40</v>
      </c>
      <c r="I16" s="20">
        <f t="shared" si="3"/>
        <v>-78</v>
      </c>
      <c r="J16" s="20">
        <f t="shared" si="3"/>
        <v>118</v>
      </c>
    </row>
    <row r="17" spans="1:10" ht="13.7" customHeight="1" x14ac:dyDescent="0.2">
      <c r="A17" s="6" t="s">
        <v>24</v>
      </c>
      <c r="B17" s="20">
        <f t="shared" si="0"/>
        <v>507</v>
      </c>
      <c r="C17" s="20">
        <v>339</v>
      </c>
      <c r="D17" s="20">
        <v>168</v>
      </c>
      <c r="E17" s="20">
        <f t="shared" si="1"/>
        <v>448</v>
      </c>
      <c r="F17" s="20">
        <v>421</v>
      </c>
      <c r="G17" s="20">
        <v>27</v>
      </c>
      <c r="H17" s="21">
        <f t="shared" si="2"/>
        <v>59</v>
      </c>
      <c r="I17" s="20">
        <f t="shared" si="3"/>
        <v>-82</v>
      </c>
      <c r="J17" s="20">
        <f t="shared" si="3"/>
        <v>141</v>
      </c>
    </row>
    <row r="18" spans="1:10" ht="13.7" customHeight="1" x14ac:dyDescent="0.2">
      <c r="A18" s="6" t="s">
        <v>25</v>
      </c>
      <c r="B18" s="20">
        <f t="shared" si="0"/>
        <v>495</v>
      </c>
      <c r="C18" s="20">
        <v>348</v>
      </c>
      <c r="D18" s="20">
        <v>147</v>
      </c>
      <c r="E18" s="20">
        <f t="shared" si="1"/>
        <v>456</v>
      </c>
      <c r="F18" s="20">
        <v>429</v>
      </c>
      <c r="G18" s="20">
        <v>27</v>
      </c>
      <c r="H18" s="21">
        <f t="shared" si="2"/>
        <v>39</v>
      </c>
      <c r="I18" s="20">
        <f t="shared" si="3"/>
        <v>-81</v>
      </c>
      <c r="J18" s="20">
        <f t="shared" si="3"/>
        <v>120</v>
      </c>
    </row>
    <row r="19" spans="1:10" ht="13.7" customHeight="1" x14ac:dyDescent="0.2">
      <c r="A19" s="6" t="s">
        <v>26</v>
      </c>
      <c r="B19" s="20">
        <f t="shared" si="0"/>
        <v>477</v>
      </c>
      <c r="C19" s="20">
        <v>344</v>
      </c>
      <c r="D19" s="20">
        <v>133</v>
      </c>
      <c r="E19" s="20">
        <f t="shared" si="1"/>
        <v>445</v>
      </c>
      <c r="F19" s="20">
        <v>415</v>
      </c>
      <c r="G19" s="20">
        <v>30</v>
      </c>
      <c r="H19" s="21">
        <f t="shared" si="2"/>
        <v>32</v>
      </c>
      <c r="I19" s="20">
        <f t="shared" si="3"/>
        <v>-71</v>
      </c>
      <c r="J19" s="20">
        <f t="shared" si="3"/>
        <v>103</v>
      </c>
    </row>
    <row r="20" spans="1:10" ht="13.7" customHeight="1" x14ac:dyDescent="0.2">
      <c r="A20" s="6" t="s">
        <v>27</v>
      </c>
      <c r="B20" s="20">
        <f t="shared" si="0"/>
        <v>411</v>
      </c>
      <c r="C20" s="20">
        <v>283</v>
      </c>
      <c r="D20" s="20">
        <v>128</v>
      </c>
      <c r="E20" s="20">
        <f t="shared" si="1"/>
        <v>464</v>
      </c>
      <c r="F20" s="20">
        <v>430</v>
      </c>
      <c r="G20" s="20">
        <v>34</v>
      </c>
      <c r="H20" s="21">
        <f t="shared" si="2"/>
        <v>-53</v>
      </c>
      <c r="I20" s="20">
        <f t="shared" si="3"/>
        <v>-147</v>
      </c>
      <c r="J20" s="20">
        <f t="shared" si="3"/>
        <v>94</v>
      </c>
    </row>
    <row r="21" spans="1:10" ht="13.7" customHeight="1" x14ac:dyDescent="0.2">
      <c r="A21" s="6" t="s">
        <v>28</v>
      </c>
      <c r="B21" s="20">
        <f t="shared" si="0"/>
        <v>448</v>
      </c>
      <c r="C21" s="20">
        <v>308</v>
      </c>
      <c r="D21" s="20">
        <v>140</v>
      </c>
      <c r="E21" s="20">
        <f t="shared" si="1"/>
        <v>514</v>
      </c>
      <c r="F21" s="20">
        <v>478</v>
      </c>
      <c r="G21" s="20">
        <v>36</v>
      </c>
      <c r="H21" s="21">
        <f t="shared" si="2"/>
        <v>-66</v>
      </c>
      <c r="I21" s="20">
        <f t="shared" si="3"/>
        <v>-170</v>
      </c>
      <c r="J21" s="20">
        <f t="shared" si="3"/>
        <v>104</v>
      </c>
    </row>
    <row r="22" spans="1:10" ht="13.7" customHeight="1" x14ac:dyDescent="0.2">
      <c r="A22" s="6"/>
      <c r="B22" s="20"/>
      <c r="C22" s="20"/>
      <c r="D22" s="20"/>
      <c r="E22" s="20"/>
      <c r="F22" s="20"/>
      <c r="G22" s="20"/>
      <c r="H22" s="20"/>
      <c r="I22" s="20"/>
      <c r="J22" s="20"/>
    </row>
    <row r="23" spans="1:10" ht="13.7" customHeight="1" x14ac:dyDescent="0.2">
      <c r="A23" s="8" t="s">
        <v>29</v>
      </c>
      <c r="B23" s="20">
        <f>SUM(B10:B21)</f>
        <v>5540</v>
      </c>
      <c r="C23" s="20">
        <f>SUM(C10:C21)</f>
        <v>3993</v>
      </c>
      <c r="D23" s="20">
        <f>SUM(D10:D21)</f>
        <v>1547</v>
      </c>
      <c r="E23" s="20">
        <f>F23+G23</f>
        <v>5703</v>
      </c>
      <c r="F23" s="20">
        <f>SUM(F10:F21)</f>
        <v>5316</v>
      </c>
      <c r="G23" s="20">
        <f>SUM(G10:G21)</f>
        <v>387</v>
      </c>
      <c r="H23" s="20">
        <f>I23+J23</f>
        <v>-163</v>
      </c>
      <c r="I23" s="20">
        <f>SUM(I10:I21)</f>
        <v>-1323</v>
      </c>
      <c r="J23" s="20">
        <f>SUM(J10:J21)</f>
        <v>1160</v>
      </c>
    </row>
    <row r="27" spans="1:10" x14ac:dyDescent="0.2">
      <c r="E27" s="37"/>
      <c r="G27" s="37"/>
    </row>
  </sheetData>
  <mergeCells count="1">
    <mergeCell ref="A6:A8"/>
  </mergeCells>
  <pageMargins left="0.7" right="0.7" top="0.78740157499999996" bottom="0.78740157499999996" header="0.3" footer="0.3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E1" sqref="E1"/>
    </sheetView>
  </sheetViews>
  <sheetFormatPr baseColWidth="10" defaultRowHeight="12.75" x14ac:dyDescent="0.2"/>
  <cols>
    <col min="1" max="1" width="9.7109375" customWidth="1"/>
    <col min="2" max="4" width="8.42578125" customWidth="1"/>
    <col min="5" max="5" width="9.7109375" customWidth="1"/>
    <col min="6" max="10" width="8.42578125" customWidth="1"/>
  </cols>
  <sheetData>
    <row r="1" spans="1:10" ht="13.7" customHeight="1" x14ac:dyDescent="0.2">
      <c r="A1" s="1" t="s">
        <v>30</v>
      </c>
      <c r="B1" s="1"/>
      <c r="C1" s="1"/>
      <c r="D1" s="1"/>
      <c r="E1" s="1"/>
      <c r="F1" s="1"/>
      <c r="G1" s="1"/>
      <c r="H1" s="5"/>
      <c r="I1" s="5"/>
      <c r="J1" s="5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0" ht="13.7" customHeight="1" x14ac:dyDescent="0.2">
      <c r="A3" s="4" t="s">
        <v>53</v>
      </c>
      <c r="B3" s="4"/>
      <c r="C3" s="1"/>
      <c r="D3" s="4"/>
      <c r="E3" s="4"/>
      <c r="F3" s="4"/>
      <c r="G3" s="4"/>
      <c r="H3" s="5"/>
      <c r="I3" s="5"/>
      <c r="J3" s="5"/>
    </row>
    <row r="4" spans="1:10" ht="13.7" customHeight="1" x14ac:dyDescent="0.2">
      <c r="A4" s="19" t="s">
        <v>1</v>
      </c>
      <c r="B4" s="4"/>
      <c r="C4" s="4"/>
      <c r="D4" s="4"/>
      <c r="E4" s="4"/>
      <c r="F4" s="4"/>
      <c r="G4" s="4"/>
      <c r="H4" s="5"/>
      <c r="I4" s="5"/>
      <c r="J4" s="5"/>
    </row>
    <row r="5" spans="1:10" ht="13.7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22.7" customHeight="1" x14ac:dyDescent="0.2">
      <c r="A6" s="39" t="s">
        <v>10</v>
      </c>
      <c r="B6" s="9" t="s">
        <v>11</v>
      </c>
      <c r="C6" s="9"/>
      <c r="D6" s="10"/>
      <c r="E6" s="9" t="s">
        <v>12</v>
      </c>
      <c r="F6" s="9"/>
      <c r="G6" s="10"/>
      <c r="H6" s="11" t="s">
        <v>13</v>
      </c>
      <c r="I6" s="11"/>
      <c r="J6" s="11"/>
    </row>
    <row r="7" spans="1:10" ht="13.7" customHeight="1" x14ac:dyDescent="0.2">
      <c r="A7" s="40"/>
      <c r="B7" s="12"/>
      <c r="C7" s="12"/>
      <c r="D7" s="13"/>
      <c r="E7" s="12"/>
      <c r="F7" s="12"/>
      <c r="G7" s="13"/>
      <c r="H7" s="14"/>
      <c r="I7" s="14"/>
      <c r="J7" s="15"/>
    </row>
    <row r="8" spans="1:10" ht="13.7" customHeight="1" x14ac:dyDescent="0.2">
      <c r="A8" s="41"/>
      <c r="B8" s="16" t="s">
        <v>14</v>
      </c>
      <c r="C8" s="16" t="s">
        <v>15</v>
      </c>
      <c r="D8" s="16" t="s">
        <v>16</v>
      </c>
      <c r="E8" s="16" t="s">
        <v>14</v>
      </c>
      <c r="F8" s="16" t="s">
        <v>15</v>
      </c>
      <c r="G8" s="16" t="s">
        <v>16</v>
      </c>
      <c r="H8" s="16" t="s">
        <v>14</v>
      </c>
      <c r="I8" s="16" t="s">
        <v>15</v>
      </c>
      <c r="J8" s="17" t="s">
        <v>16</v>
      </c>
    </row>
    <row r="9" spans="1:10" ht="13.7" customHeight="1" x14ac:dyDescent="0.2">
      <c r="A9" s="18"/>
      <c r="B9" s="18"/>
      <c r="C9" s="18"/>
      <c r="D9" s="18"/>
      <c r="E9" s="18"/>
      <c r="F9" s="18"/>
      <c r="G9" s="18"/>
      <c r="H9" s="18"/>
      <c r="I9" s="18"/>
    </row>
    <row r="10" spans="1:10" ht="13.7" customHeight="1" x14ac:dyDescent="0.2">
      <c r="A10" s="6" t="s">
        <v>17</v>
      </c>
      <c r="B10" s="20">
        <f t="shared" ref="B10:B21" si="0">C10+D10</f>
        <v>548</v>
      </c>
      <c r="C10" s="6">
        <v>371</v>
      </c>
      <c r="D10" s="6">
        <v>177</v>
      </c>
      <c r="E10" s="20">
        <f t="shared" ref="E10:E21" si="1">F10+G:G</f>
        <v>569</v>
      </c>
      <c r="F10" s="6">
        <v>528</v>
      </c>
      <c r="G10" s="6">
        <v>41</v>
      </c>
      <c r="H10" s="21">
        <f t="shared" ref="H10:H21" si="2">I10+J10</f>
        <v>-21</v>
      </c>
      <c r="I10" s="20">
        <f t="shared" ref="I10:J21" si="3">C10-F10</f>
        <v>-157</v>
      </c>
      <c r="J10" s="20">
        <f t="shared" si="3"/>
        <v>136</v>
      </c>
    </row>
    <row r="11" spans="1:10" ht="13.7" customHeight="1" x14ac:dyDescent="0.2">
      <c r="A11" s="6" t="s">
        <v>18</v>
      </c>
      <c r="B11" s="20">
        <f t="shared" si="0"/>
        <v>424</v>
      </c>
      <c r="C11" s="6">
        <v>299</v>
      </c>
      <c r="D11" s="6">
        <v>125</v>
      </c>
      <c r="E11" s="20">
        <f t="shared" si="1"/>
        <v>533</v>
      </c>
      <c r="F11" s="6">
        <v>496</v>
      </c>
      <c r="G11" s="6">
        <v>37</v>
      </c>
      <c r="H11" s="21">
        <f t="shared" si="2"/>
        <v>-109</v>
      </c>
      <c r="I11" s="20">
        <f t="shared" si="3"/>
        <v>-197</v>
      </c>
      <c r="J11" s="20">
        <f t="shared" si="3"/>
        <v>88</v>
      </c>
    </row>
    <row r="12" spans="1:10" ht="13.7" customHeight="1" x14ac:dyDescent="0.2">
      <c r="A12" s="6" t="s">
        <v>19</v>
      </c>
      <c r="B12" s="20">
        <f t="shared" si="0"/>
        <v>491</v>
      </c>
      <c r="C12" s="6">
        <v>321</v>
      </c>
      <c r="D12" s="6">
        <v>170</v>
      </c>
      <c r="E12" s="20">
        <f t="shared" si="1"/>
        <v>505</v>
      </c>
      <c r="F12" s="6">
        <v>464</v>
      </c>
      <c r="G12" s="6">
        <v>41</v>
      </c>
      <c r="H12" s="21">
        <f t="shared" si="2"/>
        <v>-14</v>
      </c>
      <c r="I12" s="20">
        <f t="shared" si="3"/>
        <v>-143</v>
      </c>
      <c r="J12" s="20">
        <f t="shared" si="3"/>
        <v>129</v>
      </c>
    </row>
    <row r="13" spans="1:10" ht="13.7" customHeight="1" x14ac:dyDescent="0.2">
      <c r="A13" s="6" t="s">
        <v>20</v>
      </c>
      <c r="B13" s="20">
        <f t="shared" si="0"/>
        <v>432</v>
      </c>
      <c r="C13" s="6">
        <v>370</v>
      </c>
      <c r="D13" s="6">
        <v>62</v>
      </c>
      <c r="E13" s="20">
        <f t="shared" si="1"/>
        <v>371</v>
      </c>
      <c r="F13" s="6">
        <v>335</v>
      </c>
      <c r="G13" s="6">
        <v>36</v>
      </c>
      <c r="H13" s="21">
        <f t="shared" si="2"/>
        <v>61</v>
      </c>
      <c r="I13" s="20">
        <f t="shared" si="3"/>
        <v>35</v>
      </c>
      <c r="J13" s="20">
        <f t="shared" si="3"/>
        <v>26</v>
      </c>
    </row>
    <row r="14" spans="1:10" ht="13.7" customHeight="1" x14ac:dyDescent="0.2">
      <c r="A14" s="6" t="s">
        <v>21</v>
      </c>
      <c r="B14" s="20">
        <f t="shared" si="0"/>
        <v>496</v>
      </c>
      <c r="C14" s="6">
        <v>419</v>
      </c>
      <c r="D14" s="6">
        <v>77</v>
      </c>
      <c r="E14" s="20">
        <f t="shared" si="1"/>
        <v>432</v>
      </c>
      <c r="F14" s="6">
        <v>396</v>
      </c>
      <c r="G14" s="6">
        <v>36</v>
      </c>
      <c r="H14" s="21">
        <f t="shared" si="2"/>
        <v>64</v>
      </c>
      <c r="I14" s="20">
        <f t="shared" si="3"/>
        <v>23</v>
      </c>
      <c r="J14" s="20">
        <f t="shared" si="3"/>
        <v>41</v>
      </c>
    </row>
    <row r="15" spans="1:10" ht="13.7" customHeight="1" x14ac:dyDescent="0.2">
      <c r="A15" s="6" t="s">
        <v>22</v>
      </c>
      <c r="B15" s="20">
        <f t="shared" si="0"/>
        <v>463</v>
      </c>
      <c r="C15" s="6">
        <v>314</v>
      </c>
      <c r="D15" s="6">
        <v>149</v>
      </c>
      <c r="E15" s="20">
        <f t="shared" si="1"/>
        <v>439</v>
      </c>
      <c r="F15" s="6">
        <v>413</v>
      </c>
      <c r="G15" s="6">
        <v>26</v>
      </c>
      <c r="H15" s="21">
        <f t="shared" si="2"/>
        <v>24</v>
      </c>
      <c r="I15" s="20">
        <f t="shared" si="3"/>
        <v>-99</v>
      </c>
      <c r="J15" s="20">
        <f t="shared" si="3"/>
        <v>123</v>
      </c>
    </row>
    <row r="16" spans="1:10" ht="13.7" customHeight="1" x14ac:dyDescent="0.2">
      <c r="A16" s="6" t="s">
        <v>23</v>
      </c>
      <c r="B16" s="20">
        <f t="shared" si="0"/>
        <v>516</v>
      </c>
      <c r="C16" s="6">
        <v>363</v>
      </c>
      <c r="D16" s="6">
        <v>153</v>
      </c>
      <c r="E16" s="20">
        <f t="shared" si="1"/>
        <v>475</v>
      </c>
      <c r="F16" s="6">
        <v>439</v>
      </c>
      <c r="G16" s="6">
        <v>36</v>
      </c>
      <c r="H16" s="21">
        <f t="shared" si="2"/>
        <v>41</v>
      </c>
      <c r="I16" s="20">
        <f t="shared" si="3"/>
        <v>-76</v>
      </c>
      <c r="J16" s="20">
        <f t="shared" si="3"/>
        <v>117</v>
      </c>
    </row>
    <row r="17" spans="1:10" ht="13.7" customHeight="1" x14ac:dyDescent="0.2">
      <c r="A17" s="6" t="s">
        <v>24</v>
      </c>
      <c r="B17" s="20">
        <f t="shared" si="0"/>
        <v>446</v>
      </c>
      <c r="C17" s="6">
        <v>317</v>
      </c>
      <c r="D17" s="6">
        <v>129</v>
      </c>
      <c r="E17" s="20">
        <f t="shared" si="1"/>
        <v>454</v>
      </c>
      <c r="F17" s="6">
        <v>431</v>
      </c>
      <c r="G17" s="6">
        <v>23</v>
      </c>
      <c r="H17" s="21">
        <f t="shared" si="2"/>
        <v>-8</v>
      </c>
      <c r="I17" s="20">
        <f t="shared" si="3"/>
        <v>-114</v>
      </c>
      <c r="J17" s="20">
        <f t="shared" si="3"/>
        <v>106</v>
      </c>
    </row>
    <row r="18" spans="1:10" ht="13.7" customHeight="1" x14ac:dyDescent="0.2">
      <c r="A18" s="6" t="s">
        <v>25</v>
      </c>
      <c r="B18" s="20">
        <f t="shared" si="0"/>
        <v>501</v>
      </c>
      <c r="C18" s="6">
        <v>354</v>
      </c>
      <c r="D18" s="6">
        <v>147</v>
      </c>
      <c r="E18" s="20">
        <f t="shared" si="1"/>
        <v>483</v>
      </c>
      <c r="F18" s="6">
        <v>451</v>
      </c>
      <c r="G18" s="6">
        <v>32</v>
      </c>
      <c r="H18" s="21">
        <f t="shared" si="2"/>
        <v>18</v>
      </c>
      <c r="I18" s="20">
        <f t="shared" si="3"/>
        <v>-97</v>
      </c>
      <c r="J18" s="20">
        <f t="shared" si="3"/>
        <v>115</v>
      </c>
    </row>
    <row r="19" spans="1:10" ht="13.7" customHeight="1" x14ac:dyDescent="0.2">
      <c r="A19" s="6" t="s">
        <v>26</v>
      </c>
      <c r="B19" s="20">
        <f t="shared" si="0"/>
        <v>491</v>
      </c>
      <c r="C19" s="6">
        <v>327</v>
      </c>
      <c r="D19" s="6">
        <v>164</v>
      </c>
      <c r="E19" s="20">
        <f t="shared" si="1"/>
        <v>445</v>
      </c>
      <c r="F19" s="6">
        <v>418</v>
      </c>
      <c r="G19" s="6">
        <v>27</v>
      </c>
      <c r="H19" s="21">
        <f t="shared" si="2"/>
        <v>46</v>
      </c>
      <c r="I19" s="20">
        <f t="shared" si="3"/>
        <v>-91</v>
      </c>
      <c r="J19" s="20">
        <f t="shared" si="3"/>
        <v>137</v>
      </c>
    </row>
    <row r="20" spans="1:10" ht="13.7" customHeight="1" x14ac:dyDescent="0.2">
      <c r="A20" s="6" t="s">
        <v>27</v>
      </c>
      <c r="B20" s="20">
        <f t="shared" si="0"/>
        <v>400</v>
      </c>
      <c r="C20" s="6">
        <v>292</v>
      </c>
      <c r="D20" s="6">
        <v>108</v>
      </c>
      <c r="E20" s="20">
        <f t="shared" si="1"/>
        <v>445</v>
      </c>
      <c r="F20" s="6">
        <v>425</v>
      </c>
      <c r="G20" s="6">
        <v>20</v>
      </c>
      <c r="H20" s="21">
        <f t="shared" si="2"/>
        <v>-45</v>
      </c>
      <c r="I20" s="20">
        <f t="shared" si="3"/>
        <v>-133</v>
      </c>
      <c r="J20" s="20">
        <f t="shared" si="3"/>
        <v>88</v>
      </c>
    </row>
    <row r="21" spans="1:10" ht="13.7" customHeight="1" x14ac:dyDescent="0.2">
      <c r="A21" s="6" t="s">
        <v>28</v>
      </c>
      <c r="B21" s="20">
        <f t="shared" si="0"/>
        <v>423</v>
      </c>
      <c r="C21" s="6">
        <v>288</v>
      </c>
      <c r="D21" s="6">
        <v>135</v>
      </c>
      <c r="E21" s="20">
        <f t="shared" si="1"/>
        <v>531</v>
      </c>
      <c r="F21" s="6">
        <v>495</v>
      </c>
      <c r="G21" s="6">
        <v>36</v>
      </c>
      <c r="H21" s="21">
        <f t="shared" si="2"/>
        <v>-108</v>
      </c>
      <c r="I21" s="20">
        <f t="shared" si="3"/>
        <v>-207</v>
      </c>
      <c r="J21" s="20">
        <f t="shared" si="3"/>
        <v>99</v>
      </c>
    </row>
    <row r="22" spans="1:10" ht="13.7" customHeight="1" x14ac:dyDescent="0.2">
      <c r="A22" s="6"/>
      <c r="B22" s="20"/>
      <c r="C22" s="20"/>
      <c r="D22" s="20"/>
      <c r="E22" s="20"/>
      <c r="F22" s="20"/>
      <c r="G22" s="20"/>
      <c r="H22" s="20"/>
      <c r="I22" s="20"/>
      <c r="J22" s="20"/>
    </row>
    <row r="23" spans="1:10" ht="13.7" customHeight="1" x14ac:dyDescent="0.2">
      <c r="A23" s="8" t="s">
        <v>29</v>
      </c>
      <c r="B23" s="20">
        <f>SUM(B10:B21)</f>
        <v>5631</v>
      </c>
      <c r="C23" s="20">
        <f>SUM(C10:C21)</f>
        <v>4035</v>
      </c>
      <c r="D23" s="20">
        <f>SUM(D10:D21)</f>
        <v>1596</v>
      </c>
      <c r="E23" s="20">
        <f>F23+G23</f>
        <v>5682</v>
      </c>
      <c r="F23" s="20">
        <f>SUM(F10:F21)</f>
        <v>5291</v>
      </c>
      <c r="G23" s="20">
        <f>SUM(G10:G21)</f>
        <v>391</v>
      </c>
      <c r="H23" s="20">
        <f>I23+J23</f>
        <v>-51</v>
      </c>
      <c r="I23" s="20">
        <f>SUM(I10:I21)</f>
        <v>-1256</v>
      </c>
      <c r="J23" s="20">
        <f>SUM(J10:J21)</f>
        <v>1205</v>
      </c>
    </row>
    <row r="27" spans="1:10" x14ac:dyDescent="0.2">
      <c r="E27" s="37"/>
      <c r="G27" s="37"/>
    </row>
  </sheetData>
  <mergeCells count="1">
    <mergeCell ref="A6:A8"/>
  </mergeCells>
  <pageMargins left="0.7" right="0.7" top="0.78740157499999996" bottom="0.78740157499999996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E1" sqref="E1"/>
    </sheetView>
  </sheetViews>
  <sheetFormatPr baseColWidth="10" defaultRowHeight="12.75" x14ac:dyDescent="0.2"/>
  <cols>
    <col min="1" max="1" width="9.7109375" customWidth="1"/>
    <col min="2" max="4" width="8.42578125" customWidth="1"/>
    <col min="5" max="5" width="9.7109375" customWidth="1"/>
    <col min="6" max="10" width="8.42578125" customWidth="1"/>
  </cols>
  <sheetData>
    <row r="1" spans="1:10" ht="13.7" customHeight="1" x14ac:dyDescent="0.2">
      <c r="A1" s="1" t="s">
        <v>30</v>
      </c>
      <c r="B1" s="1"/>
      <c r="C1" s="1"/>
      <c r="D1" s="1"/>
      <c r="E1" s="1"/>
      <c r="F1" s="1"/>
      <c r="G1" s="1"/>
      <c r="H1" s="5"/>
      <c r="I1" s="5"/>
      <c r="J1" s="5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0" ht="13.7" customHeight="1" x14ac:dyDescent="0.2">
      <c r="A3" s="4" t="s">
        <v>54</v>
      </c>
      <c r="B3" s="4"/>
      <c r="C3" s="1"/>
      <c r="D3" s="4"/>
      <c r="E3" s="4"/>
      <c r="F3" s="4"/>
      <c r="G3" s="4"/>
      <c r="H3" s="5"/>
      <c r="I3" s="5"/>
      <c r="J3" s="5"/>
    </row>
    <row r="4" spans="1:10" ht="13.7" customHeight="1" x14ac:dyDescent="0.2">
      <c r="A4" s="19" t="s">
        <v>1</v>
      </c>
      <c r="B4" s="4"/>
      <c r="C4" s="4"/>
      <c r="D4" s="4"/>
      <c r="E4" s="4"/>
      <c r="F4" s="4"/>
      <c r="G4" s="4"/>
      <c r="H4" s="5"/>
      <c r="I4" s="5"/>
      <c r="J4" s="5"/>
    </row>
    <row r="5" spans="1:10" ht="13.7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22.7" customHeight="1" x14ac:dyDescent="0.2">
      <c r="A6" s="39" t="s">
        <v>10</v>
      </c>
      <c r="B6" s="9" t="s">
        <v>11</v>
      </c>
      <c r="C6" s="9"/>
      <c r="D6" s="10"/>
      <c r="E6" s="9" t="s">
        <v>12</v>
      </c>
      <c r="F6" s="9"/>
      <c r="G6" s="10"/>
      <c r="H6" s="11" t="s">
        <v>13</v>
      </c>
      <c r="I6" s="11"/>
      <c r="J6" s="11"/>
    </row>
    <row r="7" spans="1:10" ht="13.7" customHeight="1" x14ac:dyDescent="0.2">
      <c r="A7" s="40"/>
      <c r="B7" s="12"/>
      <c r="C7" s="12"/>
      <c r="D7" s="13"/>
      <c r="E7" s="12"/>
      <c r="F7" s="12"/>
      <c r="G7" s="13"/>
      <c r="H7" s="14"/>
      <c r="I7" s="14"/>
      <c r="J7" s="15"/>
    </row>
    <row r="8" spans="1:10" ht="13.7" customHeight="1" x14ac:dyDescent="0.2">
      <c r="A8" s="41"/>
      <c r="B8" s="16" t="s">
        <v>14</v>
      </c>
      <c r="C8" s="16" t="s">
        <v>15</v>
      </c>
      <c r="D8" s="16" t="s">
        <v>16</v>
      </c>
      <c r="E8" s="16" t="s">
        <v>14</v>
      </c>
      <c r="F8" s="16" t="s">
        <v>15</v>
      </c>
      <c r="G8" s="16" t="s">
        <v>16</v>
      </c>
      <c r="H8" s="16" t="s">
        <v>14</v>
      </c>
      <c r="I8" s="16" t="s">
        <v>15</v>
      </c>
      <c r="J8" s="17" t="s">
        <v>16</v>
      </c>
    </row>
    <row r="9" spans="1:10" ht="13.7" customHeight="1" x14ac:dyDescent="0.2">
      <c r="A9" s="18"/>
      <c r="B9" s="18"/>
      <c r="C9" s="18"/>
      <c r="D9" s="18"/>
      <c r="E9" s="18"/>
      <c r="F9" s="18"/>
      <c r="G9" s="18"/>
      <c r="H9" s="18"/>
      <c r="I9" s="18"/>
    </row>
    <row r="10" spans="1:10" ht="13.7" customHeight="1" x14ac:dyDescent="0.2">
      <c r="A10" s="6" t="s">
        <v>17</v>
      </c>
      <c r="B10" s="20">
        <f t="shared" ref="B10:B21" si="0">C10+D10</f>
        <v>563</v>
      </c>
      <c r="C10" s="38">
        <v>368</v>
      </c>
      <c r="D10" s="38">
        <v>195</v>
      </c>
      <c r="E10" s="20">
        <f t="shared" ref="E10:E21" si="1">F10+G:G</f>
        <v>677</v>
      </c>
      <c r="F10" s="38">
        <v>646</v>
      </c>
      <c r="G10" s="38">
        <v>31</v>
      </c>
      <c r="H10" s="21">
        <f t="shared" ref="H10:H21" si="2">I10+J10</f>
        <v>-114</v>
      </c>
      <c r="I10" s="20">
        <f t="shared" ref="I10:J21" si="3">C10-F10</f>
        <v>-278</v>
      </c>
      <c r="J10" s="20">
        <f t="shared" si="3"/>
        <v>164</v>
      </c>
    </row>
    <row r="11" spans="1:10" ht="13.7" customHeight="1" x14ac:dyDescent="0.2">
      <c r="A11" s="6" t="s">
        <v>18</v>
      </c>
      <c r="B11" s="20">
        <f t="shared" si="0"/>
        <v>398</v>
      </c>
      <c r="C11" s="38">
        <v>275</v>
      </c>
      <c r="D11" s="38">
        <v>123</v>
      </c>
      <c r="E11" s="20">
        <f t="shared" si="1"/>
        <v>522</v>
      </c>
      <c r="F11" s="38">
        <v>490</v>
      </c>
      <c r="G11" s="38">
        <v>32</v>
      </c>
      <c r="H11" s="21">
        <f t="shared" si="2"/>
        <v>-124</v>
      </c>
      <c r="I11" s="20">
        <f t="shared" si="3"/>
        <v>-215</v>
      </c>
      <c r="J11" s="20">
        <f t="shared" si="3"/>
        <v>91</v>
      </c>
    </row>
    <row r="12" spans="1:10" ht="13.7" customHeight="1" x14ac:dyDescent="0.2">
      <c r="A12" s="6" t="s">
        <v>19</v>
      </c>
      <c r="B12" s="20">
        <f t="shared" si="0"/>
        <v>441</v>
      </c>
      <c r="C12" s="38">
        <v>288</v>
      </c>
      <c r="D12" s="38">
        <v>153</v>
      </c>
      <c r="E12" s="20">
        <f t="shared" si="1"/>
        <v>475</v>
      </c>
      <c r="F12" s="38">
        <v>449</v>
      </c>
      <c r="G12" s="38">
        <v>26</v>
      </c>
      <c r="H12" s="21">
        <f t="shared" si="2"/>
        <v>-34</v>
      </c>
      <c r="I12" s="20">
        <f t="shared" si="3"/>
        <v>-161</v>
      </c>
      <c r="J12" s="20">
        <f t="shared" si="3"/>
        <v>127</v>
      </c>
    </row>
    <row r="13" spans="1:10" ht="13.7" customHeight="1" x14ac:dyDescent="0.2">
      <c r="A13" s="6" t="s">
        <v>20</v>
      </c>
      <c r="B13" s="20">
        <f t="shared" si="0"/>
        <v>432</v>
      </c>
      <c r="C13" s="38">
        <v>370</v>
      </c>
      <c r="D13" s="38">
        <v>62</v>
      </c>
      <c r="E13" s="20">
        <f t="shared" si="1"/>
        <v>371</v>
      </c>
      <c r="F13" s="38">
        <v>335</v>
      </c>
      <c r="G13" s="38">
        <v>36</v>
      </c>
      <c r="H13" s="21">
        <f t="shared" si="2"/>
        <v>61</v>
      </c>
      <c r="I13" s="20">
        <f t="shared" si="3"/>
        <v>35</v>
      </c>
      <c r="J13" s="20">
        <f t="shared" si="3"/>
        <v>26</v>
      </c>
    </row>
    <row r="14" spans="1:10" ht="13.7" customHeight="1" x14ac:dyDescent="0.2">
      <c r="A14" s="6" t="s">
        <v>21</v>
      </c>
      <c r="B14" s="20">
        <f t="shared" si="0"/>
        <v>496</v>
      </c>
      <c r="C14" s="38">
        <v>419</v>
      </c>
      <c r="D14" s="38">
        <v>77</v>
      </c>
      <c r="E14" s="20">
        <f t="shared" si="1"/>
        <v>432</v>
      </c>
      <c r="F14" s="38">
        <v>396</v>
      </c>
      <c r="G14" s="38">
        <v>36</v>
      </c>
      <c r="H14" s="21">
        <f t="shared" si="2"/>
        <v>64</v>
      </c>
      <c r="I14" s="20">
        <f t="shared" si="3"/>
        <v>23</v>
      </c>
      <c r="J14" s="20">
        <f t="shared" si="3"/>
        <v>41</v>
      </c>
    </row>
    <row r="15" spans="1:10" ht="13.7" customHeight="1" x14ac:dyDescent="0.2">
      <c r="A15" s="6" t="s">
        <v>22</v>
      </c>
      <c r="B15" s="20">
        <f t="shared" si="0"/>
        <v>535</v>
      </c>
      <c r="C15" s="38">
        <v>346</v>
      </c>
      <c r="D15" s="38">
        <v>189</v>
      </c>
      <c r="E15" s="20">
        <f t="shared" si="1"/>
        <v>484</v>
      </c>
      <c r="F15" s="38">
        <v>466</v>
      </c>
      <c r="G15" s="38">
        <v>18</v>
      </c>
      <c r="H15" s="21">
        <f t="shared" si="2"/>
        <v>51</v>
      </c>
      <c r="I15" s="20">
        <f t="shared" si="3"/>
        <v>-120</v>
      </c>
      <c r="J15" s="20">
        <f t="shared" si="3"/>
        <v>171</v>
      </c>
    </row>
    <row r="16" spans="1:10" ht="13.7" customHeight="1" x14ac:dyDescent="0.2">
      <c r="A16" s="6" t="s">
        <v>23</v>
      </c>
      <c r="B16" s="20">
        <f t="shared" si="0"/>
        <v>564</v>
      </c>
      <c r="C16" s="38">
        <v>401</v>
      </c>
      <c r="D16" s="38">
        <v>163</v>
      </c>
      <c r="E16" s="20">
        <f t="shared" si="1"/>
        <v>500</v>
      </c>
      <c r="F16" s="38">
        <v>465</v>
      </c>
      <c r="G16" s="38">
        <v>35</v>
      </c>
      <c r="H16" s="21">
        <f t="shared" si="2"/>
        <v>64</v>
      </c>
      <c r="I16" s="20">
        <f t="shared" si="3"/>
        <v>-64</v>
      </c>
      <c r="J16" s="20">
        <f t="shared" si="3"/>
        <v>128</v>
      </c>
    </row>
    <row r="17" spans="1:10" ht="13.7" customHeight="1" x14ac:dyDescent="0.2">
      <c r="A17" s="6" t="s">
        <v>24</v>
      </c>
      <c r="B17" s="20">
        <f t="shared" si="0"/>
        <v>534</v>
      </c>
      <c r="C17" s="38">
        <v>358</v>
      </c>
      <c r="D17" s="38">
        <v>176</v>
      </c>
      <c r="E17" s="20">
        <f t="shared" si="1"/>
        <v>438</v>
      </c>
      <c r="F17" s="38">
        <v>417</v>
      </c>
      <c r="G17" s="38">
        <v>21</v>
      </c>
      <c r="H17" s="21">
        <f t="shared" si="2"/>
        <v>96</v>
      </c>
      <c r="I17" s="20">
        <f t="shared" si="3"/>
        <v>-59</v>
      </c>
      <c r="J17" s="20">
        <f t="shared" si="3"/>
        <v>155</v>
      </c>
    </row>
    <row r="18" spans="1:10" ht="13.7" customHeight="1" x14ac:dyDescent="0.2">
      <c r="A18" s="6" t="s">
        <v>25</v>
      </c>
      <c r="B18" s="20">
        <f t="shared" si="0"/>
        <v>524</v>
      </c>
      <c r="C18" s="38">
        <v>368</v>
      </c>
      <c r="D18" s="38">
        <v>156</v>
      </c>
      <c r="E18" s="20">
        <f t="shared" si="1"/>
        <v>496</v>
      </c>
      <c r="F18" s="38">
        <v>460</v>
      </c>
      <c r="G18" s="38">
        <v>36</v>
      </c>
      <c r="H18" s="21">
        <f t="shared" si="2"/>
        <v>28</v>
      </c>
      <c r="I18" s="20">
        <f t="shared" si="3"/>
        <v>-92</v>
      </c>
      <c r="J18" s="20">
        <f t="shared" si="3"/>
        <v>120</v>
      </c>
    </row>
    <row r="19" spans="1:10" ht="13.7" customHeight="1" x14ac:dyDescent="0.2">
      <c r="A19" s="6" t="s">
        <v>26</v>
      </c>
      <c r="B19" s="20">
        <f t="shared" si="0"/>
        <v>515</v>
      </c>
      <c r="C19" s="38">
        <v>360</v>
      </c>
      <c r="D19" s="38">
        <v>155</v>
      </c>
      <c r="E19" s="20">
        <f t="shared" si="1"/>
        <v>497</v>
      </c>
      <c r="F19" s="38">
        <v>467</v>
      </c>
      <c r="G19" s="38">
        <v>30</v>
      </c>
      <c r="H19" s="21">
        <f t="shared" si="2"/>
        <v>18</v>
      </c>
      <c r="I19" s="20">
        <f t="shared" si="3"/>
        <v>-107</v>
      </c>
      <c r="J19" s="20">
        <f t="shared" si="3"/>
        <v>125</v>
      </c>
    </row>
    <row r="20" spans="1:10" ht="13.7" customHeight="1" x14ac:dyDescent="0.2">
      <c r="A20" s="6" t="s">
        <v>27</v>
      </c>
      <c r="B20" s="20">
        <f t="shared" si="0"/>
        <v>413</v>
      </c>
      <c r="C20" s="38">
        <v>288</v>
      </c>
      <c r="D20" s="38">
        <v>125</v>
      </c>
      <c r="E20" s="20">
        <f t="shared" si="1"/>
        <v>440</v>
      </c>
      <c r="F20" s="38">
        <v>409</v>
      </c>
      <c r="G20" s="38">
        <v>31</v>
      </c>
      <c r="H20" s="21">
        <f t="shared" si="2"/>
        <v>-27</v>
      </c>
      <c r="I20" s="20">
        <f t="shared" si="3"/>
        <v>-121</v>
      </c>
      <c r="J20" s="20">
        <f t="shared" si="3"/>
        <v>94</v>
      </c>
    </row>
    <row r="21" spans="1:10" ht="13.7" customHeight="1" x14ac:dyDescent="0.2">
      <c r="A21" s="6" t="s">
        <v>28</v>
      </c>
      <c r="B21" s="20">
        <f t="shared" si="0"/>
        <v>438</v>
      </c>
      <c r="C21" s="38">
        <v>287</v>
      </c>
      <c r="D21" s="38">
        <v>151</v>
      </c>
      <c r="E21" s="20">
        <f t="shared" si="1"/>
        <v>475</v>
      </c>
      <c r="F21" s="38">
        <v>445</v>
      </c>
      <c r="G21" s="38">
        <v>30</v>
      </c>
      <c r="H21" s="21">
        <f t="shared" si="2"/>
        <v>-37</v>
      </c>
      <c r="I21" s="20">
        <f t="shared" si="3"/>
        <v>-158</v>
      </c>
      <c r="J21" s="20">
        <f t="shared" si="3"/>
        <v>121</v>
      </c>
    </row>
    <row r="22" spans="1:10" ht="13.7" customHeight="1" x14ac:dyDescent="0.2">
      <c r="A22" s="6"/>
      <c r="B22" s="20"/>
      <c r="C22" s="20"/>
      <c r="D22" s="20"/>
      <c r="E22" s="20"/>
      <c r="F22" s="20"/>
      <c r="G22" s="20"/>
      <c r="H22" s="20"/>
      <c r="I22" s="20"/>
      <c r="J22" s="20"/>
    </row>
    <row r="23" spans="1:10" ht="13.7" customHeight="1" x14ac:dyDescent="0.2">
      <c r="A23" s="8" t="s">
        <v>29</v>
      </c>
      <c r="B23" s="20">
        <f>SUM(B10:B21)</f>
        <v>5853</v>
      </c>
      <c r="C23" s="20">
        <f>SUM(C10:C21)</f>
        <v>4128</v>
      </c>
      <c r="D23" s="20">
        <f>SUM(D10:D21)</f>
        <v>1725</v>
      </c>
      <c r="E23" s="20">
        <f>F23+G23</f>
        <v>5807</v>
      </c>
      <c r="F23" s="20">
        <f>SUM(F10:F21)</f>
        <v>5445</v>
      </c>
      <c r="G23" s="20">
        <f>SUM(G10:G21)</f>
        <v>362</v>
      </c>
      <c r="H23" s="20">
        <f>I23+J23</f>
        <v>46</v>
      </c>
      <c r="I23" s="20">
        <f>SUM(I10:I21)</f>
        <v>-1317</v>
      </c>
      <c r="J23" s="20">
        <f>SUM(J10:J21)</f>
        <v>1363</v>
      </c>
    </row>
    <row r="27" spans="1:10" x14ac:dyDescent="0.2">
      <c r="E27" s="37"/>
      <c r="G27" s="37"/>
    </row>
  </sheetData>
  <mergeCells count="1">
    <mergeCell ref="A6:A8"/>
  </mergeCell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G25" sqref="G25"/>
    </sheetView>
  </sheetViews>
  <sheetFormatPr baseColWidth="10" defaultRowHeight="12.75" x14ac:dyDescent="0.2"/>
  <cols>
    <col min="1" max="1" width="9.7109375" customWidth="1"/>
    <col min="2" max="4" width="8.42578125" customWidth="1"/>
    <col min="5" max="5" width="9.7109375" customWidth="1"/>
    <col min="6" max="10" width="8.42578125" customWidth="1"/>
    <col min="12" max="12" width="16" customWidth="1"/>
  </cols>
  <sheetData>
    <row r="1" spans="1:10" ht="13.7" customHeight="1" x14ac:dyDescent="0.2">
      <c r="A1" s="1" t="s">
        <v>30</v>
      </c>
      <c r="B1" s="1"/>
      <c r="C1" s="1"/>
      <c r="D1" s="1"/>
      <c r="E1" s="1"/>
      <c r="F1" s="1"/>
      <c r="G1" s="1"/>
      <c r="H1" s="5"/>
      <c r="I1" s="5"/>
      <c r="J1" s="5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0" ht="13.7" customHeight="1" x14ac:dyDescent="0.2">
      <c r="A3" s="4" t="s">
        <v>64</v>
      </c>
      <c r="B3" s="4"/>
      <c r="C3" s="1"/>
      <c r="D3" s="4"/>
      <c r="E3" s="4"/>
      <c r="F3" s="4"/>
      <c r="G3" s="4"/>
      <c r="H3" s="5"/>
      <c r="I3" s="5"/>
      <c r="J3" s="5"/>
    </row>
    <row r="4" spans="1:10" ht="13.7" customHeight="1" x14ac:dyDescent="0.2">
      <c r="A4" s="19" t="s">
        <v>1</v>
      </c>
      <c r="B4" s="4"/>
      <c r="C4" s="4"/>
      <c r="D4" s="4"/>
      <c r="E4" s="4"/>
      <c r="F4" s="4"/>
      <c r="G4" s="4"/>
      <c r="H4" s="5"/>
      <c r="I4" s="5"/>
      <c r="J4" s="5"/>
    </row>
    <row r="5" spans="1:10" ht="13.7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22.7" customHeight="1" x14ac:dyDescent="0.2">
      <c r="A6" s="39" t="s">
        <v>10</v>
      </c>
      <c r="B6" s="9" t="s">
        <v>11</v>
      </c>
      <c r="C6" s="9"/>
      <c r="D6" s="10"/>
      <c r="E6" s="9" t="s">
        <v>12</v>
      </c>
      <c r="F6" s="9"/>
      <c r="G6" s="10"/>
      <c r="H6" s="11" t="s">
        <v>13</v>
      </c>
      <c r="I6" s="11"/>
      <c r="J6" s="11"/>
    </row>
    <row r="7" spans="1:10" ht="13.7" customHeight="1" x14ac:dyDescent="0.2">
      <c r="A7" s="40"/>
      <c r="B7" s="12"/>
      <c r="C7" s="12"/>
      <c r="D7" s="13"/>
      <c r="E7" s="12"/>
      <c r="F7" s="12"/>
      <c r="G7" s="13"/>
      <c r="H7" s="14"/>
      <c r="I7" s="14"/>
      <c r="J7" s="15"/>
    </row>
    <row r="8" spans="1:10" ht="13.7" customHeight="1" x14ac:dyDescent="0.2">
      <c r="A8" s="41"/>
      <c r="B8" s="16" t="s">
        <v>14</v>
      </c>
      <c r="C8" s="16" t="s">
        <v>15</v>
      </c>
      <c r="D8" s="16" t="s">
        <v>16</v>
      </c>
      <c r="E8" s="16" t="s">
        <v>14</v>
      </c>
      <c r="F8" s="16" t="s">
        <v>15</v>
      </c>
      <c r="G8" s="16" t="s">
        <v>16</v>
      </c>
      <c r="H8" s="16" t="s">
        <v>14</v>
      </c>
      <c r="I8" s="16" t="s">
        <v>15</v>
      </c>
      <c r="J8" s="17" t="s">
        <v>16</v>
      </c>
    </row>
    <row r="9" spans="1:10" ht="13.7" customHeight="1" x14ac:dyDescent="0.2">
      <c r="A9" s="18"/>
      <c r="B9" s="18"/>
      <c r="C9" s="18"/>
      <c r="D9" s="18"/>
      <c r="E9" s="18"/>
      <c r="F9" s="18"/>
      <c r="G9" s="18"/>
      <c r="H9" s="18"/>
      <c r="I9" s="18"/>
    </row>
    <row r="10" spans="1:10" ht="13.7" customHeight="1" x14ac:dyDescent="0.2">
      <c r="A10" s="6" t="s">
        <v>17</v>
      </c>
      <c r="B10" s="20">
        <v>465</v>
      </c>
      <c r="C10" s="20">
        <v>370</v>
      </c>
      <c r="D10" s="20">
        <v>95</v>
      </c>
      <c r="E10" s="20">
        <v>597</v>
      </c>
      <c r="F10" s="20">
        <v>533</v>
      </c>
      <c r="G10" s="20">
        <v>64</v>
      </c>
      <c r="H10" s="21">
        <v>-132</v>
      </c>
      <c r="I10" s="20">
        <v>-163</v>
      </c>
      <c r="J10" s="20">
        <v>31</v>
      </c>
    </row>
    <row r="11" spans="1:10" ht="13.7" customHeight="1" x14ac:dyDescent="0.2">
      <c r="A11" s="6" t="s">
        <v>18</v>
      </c>
      <c r="B11" s="20">
        <v>459</v>
      </c>
      <c r="C11" s="20">
        <v>378</v>
      </c>
      <c r="D11" s="20">
        <v>81</v>
      </c>
      <c r="E11" s="20">
        <v>485</v>
      </c>
      <c r="F11" s="20">
        <v>412</v>
      </c>
      <c r="G11" s="20">
        <v>73</v>
      </c>
      <c r="H11" s="21">
        <v>-26</v>
      </c>
      <c r="I11" s="20">
        <v>-34</v>
      </c>
      <c r="J11" s="20">
        <v>8</v>
      </c>
    </row>
    <row r="12" spans="1:10" ht="13.7" customHeight="1" x14ac:dyDescent="0.2">
      <c r="A12" s="6" t="s">
        <v>19</v>
      </c>
      <c r="B12" s="20">
        <v>451</v>
      </c>
      <c r="C12" s="20">
        <v>368</v>
      </c>
      <c r="D12" s="20">
        <v>83</v>
      </c>
      <c r="E12" s="20">
        <v>602</v>
      </c>
      <c r="F12" s="20">
        <v>515</v>
      </c>
      <c r="G12" s="20">
        <v>87</v>
      </c>
      <c r="H12" s="21">
        <v>-151</v>
      </c>
      <c r="I12" s="20">
        <v>-147</v>
      </c>
      <c r="J12" s="20">
        <v>-4</v>
      </c>
    </row>
    <row r="13" spans="1:10" ht="13.7" customHeight="1" x14ac:dyDescent="0.2">
      <c r="A13" s="6" t="s">
        <v>20</v>
      </c>
      <c r="B13" s="20">
        <v>412</v>
      </c>
      <c r="C13" s="20">
        <v>325</v>
      </c>
      <c r="D13" s="20">
        <v>87</v>
      </c>
      <c r="E13" s="20">
        <v>431</v>
      </c>
      <c r="F13" s="20">
        <v>372</v>
      </c>
      <c r="G13" s="20">
        <v>59</v>
      </c>
      <c r="H13" s="21">
        <v>-19</v>
      </c>
      <c r="I13" s="20">
        <v>-47</v>
      </c>
      <c r="J13" s="20">
        <v>28</v>
      </c>
    </row>
    <row r="14" spans="1:10" ht="13.7" customHeight="1" x14ac:dyDescent="0.2">
      <c r="A14" s="6" t="s">
        <v>21</v>
      </c>
      <c r="B14" s="20">
        <v>428</v>
      </c>
      <c r="C14" s="20">
        <v>330</v>
      </c>
      <c r="D14" s="20">
        <v>98</v>
      </c>
      <c r="E14" s="20">
        <v>452</v>
      </c>
      <c r="F14" s="20">
        <v>387</v>
      </c>
      <c r="G14" s="20">
        <v>65</v>
      </c>
      <c r="H14" s="21">
        <v>-24</v>
      </c>
      <c r="I14" s="20">
        <v>-57</v>
      </c>
      <c r="J14" s="20">
        <v>33</v>
      </c>
    </row>
    <row r="15" spans="1:10" ht="13.7" customHeight="1" x14ac:dyDescent="0.2">
      <c r="A15" s="6" t="s">
        <v>22</v>
      </c>
      <c r="B15" s="20">
        <v>451</v>
      </c>
      <c r="C15" s="20">
        <v>356</v>
      </c>
      <c r="D15" s="20">
        <v>95</v>
      </c>
      <c r="E15" s="20">
        <v>536</v>
      </c>
      <c r="F15" s="20">
        <v>461</v>
      </c>
      <c r="G15" s="20">
        <v>75</v>
      </c>
      <c r="H15" s="21">
        <v>-85</v>
      </c>
      <c r="I15" s="20">
        <v>-105</v>
      </c>
      <c r="J15" s="20">
        <v>20</v>
      </c>
    </row>
    <row r="16" spans="1:10" ht="13.7" customHeight="1" x14ac:dyDescent="0.2">
      <c r="A16" s="6" t="s">
        <v>23</v>
      </c>
      <c r="B16" s="20">
        <v>454</v>
      </c>
      <c r="C16" s="20">
        <v>373</v>
      </c>
      <c r="D16" s="20">
        <v>81</v>
      </c>
      <c r="E16" s="20">
        <v>466</v>
      </c>
      <c r="F16" s="20">
        <v>403</v>
      </c>
      <c r="G16" s="20">
        <v>63</v>
      </c>
      <c r="H16" s="21">
        <v>-12</v>
      </c>
      <c r="I16" s="20">
        <v>-30</v>
      </c>
      <c r="J16" s="20">
        <v>18</v>
      </c>
    </row>
    <row r="17" spans="1:10" ht="13.7" customHeight="1" x14ac:dyDescent="0.2">
      <c r="A17" s="6" t="s">
        <v>24</v>
      </c>
      <c r="B17" s="20">
        <v>444</v>
      </c>
      <c r="C17" s="20">
        <v>362</v>
      </c>
      <c r="D17" s="20">
        <v>82</v>
      </c>
      <c r="E17" s="20">
        <v>484</v>
      </c>
      <c r="F17" s="20">
        <v>440</v>
      </c>
      <c r="G17" s="20">
        <v>44</v>
      </c>
      <c r="H17" s="21">
        <v>-40</v>
      </c>
      <c r="I17" s="20">
        <v>-78</v>
      </c>
      <c r="J17" s="20">
        <v>38</v>
      </c>
    </row>
    <row r="18" spans="1:10" ht="13.7" customHeight="1" x14ac:dyDescent="0.2">
      <c r="A18" s="6" t="s">
        <v>25</v>
      </c>
      <c r="B18" s="20">
        <v>403</v>
      </c>
      <c r="C18" s="20">
        <v>324</v>
      </c>
      <c r="D18" s="20">
        <v>79</v>
      </c>
      <c r="E18" s="20">
        <v>376</v>
      </c>
      <c r="F18" s="20">
        <v>315</v>
      </c>
      <c r="G18" s="20">
        <v>61</v>
      </c>
      <c r="H18" s="21">
        <v>27</v>
      </c>
      <c r="I18" s="20">
        <v>9</v>
      </c>
      <c r="J18" s="20">
        <v>18</v>
      </c>
    </row>
    <row r="19" spans="1:10" ht="13.7" customHeight="1" x14ac:dyDescent="0.2">
      <c r="A19" s="6" t="s">
        <v>26</v>
      </c>
      <c r="B19" s="20">
        <v>502</v>
      </c>
      <c r="C19" s="20">
        <v>423</v>
      </c>
      <c r="D19" s="20">
        <v>79</v>
      </c>
      <c r="E19" s="20">
        <v>508</v>
      </c>
      <c r="F19" s="20">
        <v>441</v>
      </c>
      <c r="G19" s="20">
        <v>67</v>
      </c>
      <c r="H19" s="21">
        <v>-6</v>
      </c>
      <c r="I19" s="20">
        <v>-18</v>
      </c>
      <c r="J19" s="20">
        <v>12</v>
      </c>
    </row>
    <row r="20" spans="1:10" ht="13.7" customHeight="1" x14ac:dyDescent="0.2">
      <c r="A20" s="6" t="s">
        <v>27</v>
      </c>
      <c r="B20" s="20">
        <v>425</v>
      </c>
      <c r="C20" s="20">
        <v>339</v>
      </c>
      <c r="D20" s="20">
        <v>86</v>
      </c>
      <c r="E20" s="20">
        <v>547</v>
      </c>
      <c r="F20" s="20">
        <v>456</v>
      </c>
      <c r="G20" s="20">
        <v>91</v>
      </c>
      <c r="H20" s="21">
        <v>-122</v>
      </c>
      <c r="I20" s="20">
        <v>-117</v>
      </c>
      <c r="J20" s="20">
        <v>-5</v>
      </c>
    </row>
    <row r="21" spans="1:10" ht="13.7" customHeight="1" x14ac:dyDescent="0.2">
      <c r="A21" s="6" t="s">
        <v>28</v>
      </c>
      <c r="B21" s="20">
        <v>378</v>
      </c>
      <c r="C21" s="20">
        <v>302</v>
      </c>
      <c r="D21" s="20">
        <v>76</v>
      </c>
      <c r="E21" s="20">
        <v>476</v>
      </c>
      <c r="F21" s="20">
        <v>419</v>
      </c>
      <c r="G21" s="20">
        <v>57</v>
      </c>
      <c r="H21" s="21">
        <v>-98</v>
      </c>
      <c r="I21" s="20">
        <v>-117</v>
      </c>
      <c r="J21" s="20">
        <v>19</v>
      </c>
    </row>
    <row r="22" spans="1:10" ht="13.7" customHeight="1" x14ac:dyDescent="0.2">
      <c r="A22" s="6"/>
      <c r="B22" s="20"/>
      <c r="C22" s="20"/>
      <c r="D22" s="20"/>
      <c r="E22" s="20"/>
      <c r="F22" s="20"/>
      <c r="G22" s="20"/>
      <c r="H22" s="20"/>
      <c r="I22" s="20"/>
      <c r="J22" s="20"/>
    </row>
    <row r="23" spans="1:10" ht="13.7" customHeight="1" x14ac:dyDescent="0.2">
      <c r="A23" s="8" t="s">
        <v>29</v>
      </c>
      <c r="B23" s="20">
        <f>SUM(B10:B21)</f>
        <v>5272</v>
      </c>
      <c r="C23" s="20">
        <f>SUM(C10:C21)</f>
        <v>4250</v>
      </c>
      <c r="D23" s="20">
        <f>SUM(D10:D21)</f>
        <v>1022</v>
      </c>
      <c r="E23" s="20">
        <f>F23+G23</f>
        <v>5960</v>
      </c>
      <c r="F23" s="20">
        <f>SUM(F10:F21)</f>
        <v>5154</v>
      </c>
      <c r="G23" s="20">
        <f>SUM(G10:G21)</f>
        <v>806</v>
      </c>
      <c r="H23" s="20">
        <f>I23+J23</f>
        <v>-688</v>
      </c>
      <c r="I23" s="20">
        <f>SUM(I10:I21)</f>
        <v>-904</v>
      </c>
      <c r="J23" s="20">
        <f>SUM(J10:J21)</f>
        <v>216</v>
      </c>
    </row>
  </sheetData>
  <mergeCells count="1">
    <mergeCell ref="A6:A8"/>
  </mergeCells>
  <pageMargins left="0.7" right="0.7" top="0.78740157499999996" bottom="0.78740157499999996" header="0.3" footer="0.3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workbookViewId="0">
      <selection activeCell="F1" sqref="F1"/>
    </sheetView>
  </sheetViews>
  <sheetFormatPr baseColWidth="10" defaultRowHeight="12.75" x14ac:dyDescent="0.2"/>
  <cols>
    <col min="1" max="1" width="9.7109375" customWidth="1"/>
    <col min="2" max="4" width="8.42578125" customWidth="1"/>
    <col min="5" max="5" width="9.7109375" customWidth="1"/>
    <col min="6" max="10" width="8.42578125" customWidth="1"/>
  </cols>
  <sheetData>
    <row r="1" spans="1:10" ht="13.7" customHeight="1" x14ac:dyDescent="0.2">
      <c r="A1" s="1" t="s">
        <v>30</v>
      </c>
      <c r="B1" s="1"/>
      <c r="C1" s="1"/>
      <c r="D1" s="1"/>
      <c r="E1" s="1"/>
      <c r="F1" s="1"/>
      <c r="G1" s="1"/>
      <c r="H1" s="5"/>
      <c r="I1" s="5"/>
      <c r="J1" s="5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0" ht="13.7" customHeight="1" x14ac:dyDescent="0.2">
      <c r="A3" s="4" t="s">
        <v>55</v>
      </c>
      <c r="B3" s="4"/>
      <c r="C3" s="1"/>
      <c r="D3" s="4"/>
      <c r="E3" s="4"/>
      <c r="F3" s="4"/>
      <c r="G3" s="4"/>
      <c r="H3" s="5"/>
      <c r="I3" s="5"/>
      <c r="J3" s="5"/>
    </row>
    <row r="4" spans="1:10" ht="13.7" customHeight="1" x14ac:dyDescent="0.2">
      <c r="A4" s="19" t="s">
        <v>1</v>
      </c>
      <c r="B4" s="4"/>
      <c r="C4" s="4"/>
      <c r="D4" s="4"/>
      <c r="E4" s="4"/>
      <c r="F4" s="4"/>
      <c r="G4" s="4"/>
      <c r="H4" s="5"/>
      <c r="I4" s="5"/>
      <c r="J4" s="5"/>
    </row>
    <row r="5" spans="1:10" ht="13.7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22.7" customHeight="1" x14ac:dyDescent="0.2">
      <c r="A6" s="39" t="s">
        <v>10</v>
      </c>
      <c r="B6" s="9" t="s">
        <v>11</v>
      </c>
      <c r="C6" s="9"/>
      <c r="D6" s="10"/>
      <c r="E6" s="9" t="s">
        <v>12</v>
      </c>
      <c r="F6" s="9"/>
      <c r="G6" s="10"/>
      <c r="H6" s="11" t="s">
        <v>13</v>
      </c>
      <c r="I6" s="11"/>
      <c r="J6" s="11"/>
    </row>
    <row r="7" spans="1:10" ht="13.7" customHeight="1" x14ac:dyDescent="0.2">
      <c r="A7" s="40"/>
      <c r="B7" s="12"/>
      <c r="C7" s="12"/>
      <c r="D7" s="13"/>
      <c r="E7" s="12"/>
      <c r="F7" s="12"/>
      <c r="G7" s="13"/>
      <c r="H7" s="14"/>
      <c r="I7" s="14"/>
      <c r="J7" s="15"/>
    </row>
    <row r="8" spans="1:10" ht="13.7" customHeight="1" x14ac:dyDescent="0.2">
      <c r="A8" s="41"/>
      <c r="B8" s="16" t="s">
        <v>14</v>
      </c>
      <c r="C8" s="16" t="s">
        <v>15</v>
      </c>
      <c r="D8" s="16" t="s">
        <v>16</v>
      </c>
      <c r="E8" s="16" t="s">
        <v>14</v>
      </c>
      <c r="F8" s="16" t="s">
        <v>15</v>
      </c>
      <c r="G8" s="16" t="s">
        <v>16</v>
      </c>
      <c r="H8" s="16" t="s">
        <v>14</v>
      </c>
      <c r="I8" s="16" t="s">
        <v>15</v>
      </c>
      <c r="J8" s="17" t="s">
        <v>16</v>
      </c>
    </row>
    <row r="9" spans="1:10" ht="13.7" customHeight="1" x14ac:dyDescent="0.2">
      <c r="A9" s="18"/>
      <c r="B9" s="18"/>
      <c r="C9" s="18"/>
      <c r="D9" s="18"/>
      <c r="E9" s="18"/>
      <c r="F9" s="18"/>
      <c r="G9" s="18"/>
      <c r="H9" s="18"/>
      <c r="I9" s="18"/>
    </row>
    <row r="10" spans="1:10" ht="13.7" customHeight="1" x14ac:dyDescent="0.2">
      <c r="A10" s="6" t="s">
        <v>17</v>
      </c>
      <c r="B10" s="20">
        <f t="shared" ref="B10:B21" si="0">C10+D10</f>
        <v>504</v>
      </c>
      <c r="C10" s="6">
        <v>318</v>
      </c>
      <c r="D10" s="6">
        <v>186</v>
      </c>
      <c r="E10" s="20">
        <f t="shared" ref="E10:E21" si="1">F10+G:G</f>
        <v>785</v>
      </c>
      <c r="F10" s="6">
        <v>741</v>
      </c>
      <c r="G10" s="6">
        <v>44</v>
      </c>
      <c r="H10" s="21">
        <f t="shared" ref="H10:H21" si="2">I10+J10</f>
        <v>-281</v>
      </c>
      <c r="I10" s="20">
        <f t="shared" ref="I10:J21" si="3">C10-F10</f>
        <v>-423</v>
      </c>
      <c r="J10" s="20">
        <f t="shared" si="3"/>
        <v>142</v>
      </c>
    </row>
    <row r="11" spans="1:10" ht="13.7" customHeight="1" x14ac:dyDescent="0.2">
      <c r="A11" s="6" t="s">
        <v>18</v>
      </c>
      <c r="B11" s="20">
        <f t="shared" si="0"/>
        <v>429</v>
      </c>
      <c r="C11" s="6">
        <v>283</v>
      </c>
      <c r="D11" s="6">
        <v>146</v>
      </c>
      <c r="E11" s="20">
        <f t="shared" si="1"/>
        <v>552</v>
      </c>
      <c r="F11" s="6">
        <v>524</v>
      </c>
      <c r="G11" s="6">
        <v>28</v>
      </c>
      <c r="H11" s="21">
        <f t="shared" si="2"/>
        <v>-123</v>
      </c>
      <c r="I11" s="20">
        <f t="shared" si="3"/>
        <v>-241</v>
      </c>
      <c r="J11" s="20">
        <f t="shared" si="3"/>
        <v>118</v>
      </c>
    </row>
    <row r="12" spans="1:10" ht="13.7" customHeight="1" x14ac:dyDescent="0.2">
      <c r="A12" s="6" t="s">
        <v>19</v>
      </c>
      <c r="B12" s="20">
        <f t="shared" si="0"/>
        <v>513</v>
      </c>
      <c r="C12" s="6">
        <v>350</v>
      </c>
      <c r="D12" s="6">
        <v>163</v>
      </c>
      <c r="E12" s="20">
        <f t="shared" si="1"/>
        <v>487</v>
      </c>
      <c r="F12" s="6">
        <v>459</v>
      </c>
      <c r="G12" s="6">
        <v>28</v>
      </c>
      <c r="H12" s="21">
        <f t="shared" si="2"/>
        <v>26</v>
      </c>
      <c r="I12" s="20">
        <f t="shared" si="3"/>
        <v>-109</v>
      </c>
      <c r="J12" s="20">
        <f t="shared" si="3"/>
        <v>135</v>
      </c>
    </row>
    <row r="13" spans="1:10" ht="13.7" customHeight="1" x14ac:dyDescent="0.2">
      <c r="A13" s="6" t="s">
        <v>20</v>
      </c>
      <c r="B13" s="20">
        <f t="shared" si="0"/>
        <v>432</v>
      </c>
      <c r="C13" s="6">
        <v>370</v>
      </c>
      <c r="D13" s="6">
        <v>62</v>
      </c>
      <c r="E13" s="20">
        <f t="shared" si="1"/>
        <v>371</v>
      </c>
      <c r="F13" s="6">
        <v>335</v>
      </c>
      <c r="G13" s="6">
        <v>36</v>
      </c>
      <c r="H13" s="21">
        <f t="shared" si="2"/>
        <v>61</v>
      </c>
      <c r="I13" s="20">
        <f t="shared" si="3"/>
        <v>35</v>
      </c>
      <c r="J13" s="20">
        <f t="shared" si="3"/>
        <v>26</v>
      </c>
    </row>
    <row r="14" spans="1:10" ht="13.7" customHeight="1" x14ac:dyDescent="0.2">
      <c r="A14" s="6" t="s">
        <v>21</v>
      </c>
      <c r="B14" s="20">
        <f t="shared" si="0"/>
        <v>496</v>
      </c>
      <c r="C14" s="6">
        <v>419</v>
      </c>
      <c r="D14" s="6">
        <v>77</v>
      </c>
      <c r="E14" s="20">
        <f t="shared" si="1"/>
        <v>432</v>
      </c>
      <c r="F14" s="6">
        <v>396</v>
      </c>
      <c r="G14" s="6">
        <v>36</v>
      </c>
      <c r="H14" s="21">
        <f t="shared" si="2"/>
        <v>64</v>
      </c>
      <c r="I14" s="20">
        <f t="shared" si="3"/>
        <v>23</v>
      </c>
      <c r="J14" s="20">
        <f t="shared" si="3"/>
        <v>41</v>
      </c>
    </row>
    <row r="15" spans="1:10" ht="13.7" customHeight="1" x14ac:dyDescent="0.2">
      <c r="A15" s="6" t="s">
        <v>22</v>
      </c>
      <c r="B15" s="20">
        <f t="shared" si="0"/>
        <v>439</v>
      </c>
      <c r="C15" s="6">
        <v>298</v>
      </c>
      <c r="D15" s="6">
        <v>141</v>
      </c>
      <c r="E15" s="20">
        <f t="shared" si="1"/>
        <v>424</v>
      </c>
      <c r="F15" s="6">
        <v>388</v>
      </c>
      <c r="G15" s="6">
        <v>36</v>
      </c>
      <c r="H15" s="21">
        <f t="shared" si="2"/>
        <v>15</v>
      </c>
      <c r="I15" s="20">
        <f t="shared" si="3"/>
        <v>-90</v>
      </c>
      <c r="J15" s="20">
        <f t="shared" si="3"/>
        <v>105</v>
      </c>
    </row>
    <row r="16" spans="1:10" ht="13.7" customHeight="1" x14ac:dyDescent="0.2">
      <c r="A16" s="6" t="s">
        <v>23</v>
      </c>
      <c r="B16" s="20">
        <f t="shared" si="0"/>
        <v>541</v>
      </c>
      <c r="C16" s="6">
        <v>363</v>
      </c>
      <c r="D16" s="6">
        <v>178</v>
      </c>
      <c r="E16" s="20">
        <f t="shared" si="1"/>
        <v>570</v>
      </c>
      <c r="F16" s="6">
        <v>534</v>
      </c>
      <c r="G16" s="6">
        <v>36</v>
      </c>
      <c r="H16" s="21">
        <f t="shared" si="2"/>
        <v>-29</v>
      </c>
      <c r="I16" s="20">
        <f t="shared" si="3"/>
        <v>-171</v>
      </c>
      <c r="J16" s="20">
        <f t="shared" si="3"/>
        <v>142</v>
      </c>
    </row>
    <row r="17" spans="1:10" ht="13.7" customHeight="1" x14ac:dyDescent="0.2">
      <c r="A17" s="6" t="s">
        <v>24</v>
      </c>
      <c r="B17" s="20">
        <f t="shared" si="0"/>
        <v>506</v>
      </c>
      <c r="C17" s="6">
        <v>335</v>
      </c>
      <c r="D17" s="6">
        <v>171</v>
      </c>
      <c r="E17" s="20">
        <f t="shared" si="1"/>
        <v>429</v>
      </c>
      <c r="F17" s="6">
        <v>411</v>
      </c>
      <c r="G17" s="6">
        <v>18</v>
      </c>
      <c r="H17" s="21">
        <f t="shared" si="2"/>
        <v>77</v>
      </c>
      <c r="I17" s="20">
        <f t="shared" si="3"/>
        <v>-76</v>
      </c>
      <c r="J17" s="20">
        <f t="shared" si="3"/>
        <v>153</v>
      </c>
    </row>
    <row r="18" spans="1:10" ht="13.7" customHeight="1" x14ac:dyDescent="0.2">
      <c r="A18" s="6" t="s">
        <v>25</v>
      </c>
      <c r="B18" s="20">
        <f t="shared" si="0"/>
        <v>487</v>
      </c>
      <c r="C18" s="6">
        <v>353</v>
      </c>
      <c r="D18" s="6">
        <v>134</v>
      </c>
      <c r="E18" s="20">
        <f t="shared" si="1"/>
        <v>440</v>
      </c>
      <c r="F18" s="6">
        <v>400</v>
      </c>
      <c r="G18" s="6">
        <v>40</v>
      </c>
      <c r="H18" s="21">
        <f t="shared" si="2"/>
        <v>47</v>
      </c>
      <c r="I18" s="20">
        <f t="shared" si="3"/>
        <v>-47</v>
      </c>
      <c r="J18" s="20">
        <f t="shared" si="3"/>
        <v>94</v>
      </c>
    </row>
    <row r="19" spans="1:10" ht="13.7" customHeight="1" x14ac:dyDescent="0.2">
      <c r="A19" s="6" t="s">
        <v>26</v>
      </c>
      <c r="B19" s="20">
        <f t="shared" si="0"/>
        <v>549</v>
      </c>
      <c r="C19" s="6">
        <v>384</v>
      </c>
      <c r="D19" s="6">
        <v>165</v>
      </c>
      <c r="E19" s="20">
        <f t="shared" si="1"/>
        <v>497</v>
      </c>
      <c r="F19" s="6">
        <v>469</v>
      </c>
      <c r="G19" s="6">
        <v>28</v>
      </c>
      <c r="H19" s="21">
        <f t="shared" si="2"/>
        <v>52</v>
      </c>
      <c r="I19" s="20">
        <f t="shared" si="3"/>
        <v>-85</v>
      </c>
      <c r="J19" s="20">
        <f t="shared" si="3"/>
        <v>137</v>
      </c>
    </row>
    <row r="20" spans="1:10" ht="13.7" customHeight="1" x14ac:dyDescent="0.2">
      <c r="A20" s="6" t="s">
        <v>27</v>
      </c>
      <c r="B20" s="20">
        <f t="shared" si="0"/>
        <v>459</v>
      </c>
      <c r="C20" s="6">
        <v>309</v>
      </c>
      <c r="D20" s="6">
        <v>150</v>
      </c>
      <c r="E20" s="20">
        <f t="shared" si="1"/>
        <v>470</v>
      </c>
      <c r="F20" s="6">
        <v>441</v>
      </c>
      <c r="G20" s="6">
        <v>29</v>
      </c>
      <c r="H20" s="21">
        <f t="shared" si="2"/>
        <v>-11</v>
      </c>
      <c r="I20" s="20">
        <f t="shared" si="3"/>
        <v>-132</v>
      </c>
      <c r="J20" s="20">
        <f t="shared" si="3"/>
        <v>121</v>
      </c>
    </row>
    <row r="21" spans="1:10" ht="13.7" customHeight="1" x14ac:dyDescent="0.2">
      <c r="A21" s="6" t="s">
        <v>28</v>
      </c>
      <c r="B21" s="20">
        <f t="shared" si="0"/>
        <v>342</v>
      </c>
      <c r="C21" s="6">
        <v>238</v>
      </c>
      <c r="D21" s="6">
        <v>104</v>
      </c>
      <c r="E21" s="20">
        <f t="shared" si="1"/>
        <v>452</v>
      </c>
      <c r="F21" s="6">
        <v>422</v>
      </c>
      <c r="G21" s="6">
        <v>30</v>
      </c>
      <c r="H21" s="21">
        <f t="shared" si="2"/>
        <v>-110</v>
      </c>
      <c r="I21" s="20">
        <f t="shared" si="3"/>
        <v>-184</v>
      </c>
      <c r="J21" s="20">
        <f t="shared" si="3"/>
        <v>74</v>
      </c>
    </row>
    <row r="22" spans="1:10" ht="13.7" customHeight="1" x14ac:dyDescent="0.2">
      <c r="A22" s="6"/>
      <c r="B22" s="20"/>
      <c r="C22" s="20"/>
      <c r="D22" s="20"/>
      <c r="E22" s="20"/>
      <c r="F22" s="20"/>
      <c r="G22" s="20"/>
      <c r="H22" s="20"/>
      <c r="I22" s="20"/>
      <c r="J22" s="20"/>
    </row>
    <row r="23" spans="1:10" ht="13.7" customHeight="1" x14ac:dyDescent="0.2">
      <c r="A23" s="8" t="s">
        <v>29</v>
      </c>
      <c r="B23" s="20">
        <f>SUM(B10:B21)</f>
        <v>5697</v>
      </c>
      <c r="C23" s="20">
        <f>SUM(C10:C21)</f>
        <v>4020</v>
      </c>
      <c r="D23" s="20">
        <f>SUM(D10:D21)</f>
        <v>1677</v>
      </c>
      <c r="E23" s="20">
        <f>F23+G23</f>
        <v>5909</v>
      </c>
      <c r="F23" s="20">
        <f>SUM(F10:F21)</f>
        <v>5520</v>
      </c>
      <c r="G23" s="20">
        <f>SUM(G10:G21)</f>
        <v>389</v>
      </c>
      <c r="H23" s="20">
        <f>I23+J23</f>
        <v>-212</v>
      </c>
      <c r="I23" s="20">
        <f>SUM(I10:I21)</f>
        <v>-1500</v>
      </c>
      <c r="J23" s="20">
        <f>SUM(J10:J21)</f>
        <v>1288</v>
      </c>
    </row>
    <row r="27" spans="1:10" x14ac:dyDescent="0.2">
      <c r="E27" s="37"/>
      <c r="G27" s="37"/>
    </row>
  </sheetData>
  <mergeCells count="1">
    <mergeCell ref="A6:A8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sqref="A1:XFD1048576"/>
    </sheetView>
  </sheetViews>
  <sheetFormatPr baseColWidth="10" defaultRowHeight="12.75" x14ac:dyDescent="0.2"/>
  <cols>
    <col min="1" max="1" width="9.7109375" customWidth="1"/>
    <col min="2" max="4" width="8.42578125" customWidth="1"/>
    <col min="5" max="5" width="9.7109375" customWidth="1"/>
    <col min="6" max="10" width="8.42578125" customWidth="1"/>
    <col min="12" max="12" width="16" customWidth="1"/>
  </cols>
  <sheetData>
    <row r="1" spans="1:10" ht="13.7" customHeight="1" x14ac:dyDescent="0.2">
      <c r="A1" s="1" t="s">
        <v>30</v>
      </c>
      <c r="B1" s="1"/>
      <c r="C1" s="1"/>
      <c r="D1" s="1"/>
      <c r="E1" s="1"/>
      <c r="F1" s="1"/>
      <c r="G1" s="1"/>
      <c r="H1" s="5"/>
      <c r="I1" s="5"/>
      <c r="J1" s="5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0" ht="13.7" customHeight="1" x14ac:dyDescent="0.2">
      <c r="A3" s="4" t="s">
        <v>63</v>
      </c>
      <c r="B3" s="4"/>
      <c r="C3" s="1"/>
      <c r="D3" s="4"/>
      <c r="E3" s="4"/>
      <c r="F3" s="4"/>
      <c r="G3" s="4"/>
      <c r="H3" s="5"/>
      <c r="I3" s="5"/>
      <c r="J3" s="5"/>
    </row>
    <row r="4" spans="1:10" ht="13.7" customHeight="1" x14ac:dyDescent="0.2">
      <c r="A4" s="19" t="s">
        <v>1</v>
      </c>
      <c r="B4" s="4"/>
      <c r="C4" s="4"/>
      <c r="D4" s="4"/>
      <c r="E4" s="4"/>
      <c r="F4" s="4"/>
      <c r="G4" s="4"/>
      <c r="H4" s="5"/>
      <c r="I4" s="5"/>
      <c r="J4" s="5"/>
    </row>
    <row r="5" spans="1:10" ht="13.7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22.7" customHeight="1" x14ac:dyDescent="0.2">
      <c r="A6" s="39" t="s">
        <v>10</v>
      </c>
      <c r="B6" s="9" t="s">
        <v>11</v>
      </c>
      <c r="C6" s="9"/>
      <c r="D6" s="10"/>
      <c r="E6" s="9" t="s">
        <v>12</v>
      </c>
      <c r="F6" s="9"/>
      <c r="G6" s="10"/>
      <c r="H6" s="11" t="s">
        <v>13</v>
      </c>
      <c r="I6" s="11"/>
      <c r="J6" s="11"/>
    </row>
    <row r="7" spans="1:10" ht="13.7" customHeight="1" x14ac:dyDescent="0.2">
      <c r="A7" s="40"/>
      <c r="B7" s="12"/>
      <c r="C7" s="12"/>
      <c r="D7" s="13"/>
      <c r="E7" s="12"/>
      <c r="F7" s="12"/>
      <c r="G7" s="13"/>
      <c r="H7" s="14"/>
      <c r="I7" s="14"/>
      <c r="J7" s="15"/>
    </row>
    <row r="8" spans="1:10" ht="13.7" customHeight="1" x14ac:dyDescent="0.2">
      <c r="A8" s="41"/>
      <c r="B8" s="16" t="s">
        <v>14</v>
      </c>
      <c r="C8" s="16" t="s">
        <v>15</v>
      </c>
      <c r="D8" s="16" t="s">
        <v>16</v>
      </c>
      <c r="E8" s="16" t="s">
        <v>14</v>
      </c>
      <c r="F8" s="16" t="s">
        <v>15</v>
      </c>
      <c r="G8" s="16" t="s">
        <v>16</v>
      </c>
      <c r="H8" s="16" t="s">
        <v>14</v>
      </c>
      <c r="I8" s="16" t="s">
        <v>15</v>
      </c>
      <c r="J8" s="17" t="s">
        <v>16</v>
      </c>
    </row>
    <row r="9" spans="1:10" ht="13.7" customHeight="1" x14ac:dyDescent="0.2">
      <c r="A9" s="18"/>
      <c r="B9" s="18"/>
      <c r="C9" s="18"/>
      <c r="D9" s="18"/>
      <c r="E9" s="18"/>
      <c r="F9" s="18"/>
      <c r="G9" s="18"/>
      <c r="H9" s="18"/>
      <c r="I9" s="18"/>
    </row>
    <row r="10" spans="1:10" ht="13.7" customHeight="1" x14ac:dyDescent="0.2">
      <c r="A10" s="6" t="s">
        <v>17</v>
      </c>
      <c r="B10" s="20">
        <v>447</v>
      </c>
      <c r="C10" s="20">
        <v>361</v>
      </c>
      <c r="D10" s="20">
        <v>86</v>
      </c>
      <c r="E10" s="20">
        <v>458</v>
      </c>
      <c r="F10" s="20">
        <v>378</v>
      </c>
      <c r="G10" s="20">
        <v>80</v>
      </c>
      <c r="H10" s="21">
        <v>-11</v>
      </c>
      <c r="I10" s="20">
        <v>-17</v>
      </c>
      <c r="J10" s="20">
        <v>6</v>
      </c>
    </row>
    <row r="11" spans="1:10" ht="13.7" customHeight="1" x14ac:dyDescent="0.2">
      <c r="A11" s="6" t="s">
        <v>18</v>
      </c>
      <c r="B11" s="20">
        <v>420</v>
      </c>
      <c r="C11" s="20">
        <v>331</v>
      </c>
      <c r="D11" s="20">
        <v>89</v>
      </c>
      <c r="E11" s="20">
        <v>504</v>
      </c>
      <c r="F11" s="20">
        <v>442</v>
      </c>
      <c r="G11" s="20">
        <v>62</v>
      </c>
      <c r="H11" s="21">
        <v>-84</v>
      </c>
      <c r="I11" s="20">
        <v>-111</v>
      </c>
      <c r="J11" s="20">
        <v>27</v>
      </c>
    </row>
    <row r="12" spans="1:10" ht="13.7" customHeight="1" x14ac:dyDescent="0.2">
      <c r="A12" s="6" t="s">
        <v>19</v>
      </c>
      <c r="B12" s="20">
        <v>534</v>
      </c>
      <c r="C12" s="20">
        <v>439</v>
      </c>
      <c r="D12" s="20">
        <v>95</v>
      </c>
      <c r="E12" s="20">
        <v>578</v>
      </c>
      <c r="F12" s="20">
        <v>474</v>
      </c>
      <c r="G12" s="20">
        <v>104</v>
      </c>
      <c r="H12" s="21">
        <v>-44</v>
      </c>
      <c r="I12" s="20">
        <v>-35</v>
      </c>
      <c r="J12" s="20">
        <v>-9</v>
      </c>
    </row>
    <row r="13" spans="1:10" ht="13.7" customHeight="1" x14ac:dyDescent="0.2">
      <c r="A13" s="6" t="s">
        <v>20</v>
      </c>
      <c r="B13" s="20">
        <v>417</v>
      </c>
      <c r="C13" s="20">
        <v>322</v>
      </c>
      <c r="D13" s="20">
        <v>95</v>
      </c>
      <c r="E13" s="20">
        <v>505</v>
      </c>
      <c r="F13" s="20">
        <v>429</v>
      </c>
      <c r="G13" s="20">
        <v>76</v>
      </c>
      <c r="H13" s="21">
        <v>-88</v>
      </c>
      <c r="I13" s="20">
        <v>-107</v>
      </c>
      <c r="J13" s="20">
        <v>19</v>
      </c>
    </row>
    <row r="14" spans="1:10" ht="13.7" customHeight="1" x14ac:dyDescent="0.2">
      <c r="A14" s="6" t="s">
        <v>21</v>
      </c>
      <c r="B14" s="20">
        <v>534</v>
      </c>
      <c r="C14" s="20">
        <v>429</v>
      </c>
      <c r="D14" s="20">
        <v>105</v>
      </c>
      <c r="E14" s="20">
        <v>477</v>
      </c>
      <c r="F14" s="20">
        <v>401</v>
      </c>
      <c r="G14" s="20">
        <v>76</v>
      </c>
      <c r="H14" s="21">
        <v>57</v>
      </c>
      <c r="I14" s="20">
        <v>28</v>
      </c>
      <c r="J14" s="20">
        <v>29</v>
      </c>
    </row>
    <row r="15" spans="1:10" ht="13.7" customHeight="1" x14ac:dyDescent="0.2">
      <c r="A15" s="6" t="s">
        <v>22</v>
      </c>
      <c r="B15" s="20">
        <v>535</v>
      </c>
      <c r="C15" s="20">
        <v>424</v>
      </c>
      <c r="D15" s="20">
        <v>111</v>
      </c>
      <c r="E15" s="20">
        <v>503</v>
      </c>
      <c r="F15" s="20">
        <v>438</v>
      </c>
      <c r="G15" s="20">
        <v>65</v>
      </c>
      <c r="H15" s="21">
        <v>32</v>
      </c>
      <c r="I15" s="20">
        <v>-14</v>
      </c>
      <c r="J15" s="20">
        <v>46</v>
      </c>
    </row>
    <row r="16" spans="1:10" ht="13.7" customHeight="1" x14ac:dyDescent="0.2">
      <c r="A16" s="6" t="s">
        <v>23</v>
      </c>
      <c r="B16" s="20">
        <v>504</v>
      </c>
      <c r="C16" s="20">
        <v>416</v>
      </c>
      <c r="D16" s="20">
        <v>88</v>
      </c>
      <c r="E16" s="20">
        <v>390</v>
      </c>
      <c r="F16" s="20">
        <v>332</v>
      </c>
      <c r="G16" s="20">
        <v>58</v>
      </c>
      <c r="H16" s="21">
        <v>114</v>
      </c>
      <c r="I16" s="20">
        <v>84</v>
      </c>
      <c r="J16" s="20">
        <v>30</v>
      </c>
    </row>
    <row r="17" spans="1:10" ht="13.7" customHeight="1" x14ac:dyDescent="0.2">
      <c r="A17" s="6" t="s">
        <v>24</v>
      </c>
      <c r="B17" s="20">
        <v>529</v>
      </c>
      <c r="C17" s="20">
        <v>422</v>
      </c>
      <c r="D17" s="20">
        <v>107</v>
      </c>
      <c r="E17" s="20">
        <v>624</v>
      </c>
      <c r="F17" s="20">
        <v>552</v>
      </c>
      <c r="G17" s="20">
        <v>72</v>
      </c>
      <c r="H17" s="21">
        <v>-95</v>
      </c>
      <c r="I17" s="20">
        <v>-130</v>
      </c>
      <c r="J17" s="20">
        <v>35</v>
      </c>
    </row>
    <row r="18" spans="1:10" ht="13.7" customHeight="1" x14ac:dyDescent="0.2">
      <c r="A18" s="6" t="s">
        <v>25</v>
      </c>
      <c r="B18" s="20">
        <v>576</v>
      </c>
      <c r="C18" s="20">
        <v>468</v>
      </c>
      <c r="D18" s="20">
        <v>108</v>
      </c>
      <c r="E18" s="20">
        <v>510</v>
      </c>
      <c r="F18" s="20">
        <v>427</v>
      </c>
      <c r="G18" s="20">
        <v>83</v>
      </c>
      <c r="H18" s="21">
        <v>66</v>
      </c>
      <c r="I18" s="20">
        <v>41</v>
      </c>
      <c r="J18" s="20">
        <v>25</v>
      </c>
    </row>
    <row r="19" spans="1:10" ht="13.7" customHeight="1" x14ac:dyDescent="0.2">
      <c r="A19" s="6" t="s">
        <v>26</v>
      </c>
      <c r="B19" s="20">
        <v>500</v>
      </c>
      <c r="C19" s="20">
        <v>405</v>
      </c>
      <c r="D19" s="20">
        <v>95</v>
      </c>
      <c r="E19" s="20">
        <v>483</v>
      </c>
      <c r="F19" s="20">
        <v>423</v>
      </c>
      <c r="G19" s="20">
        <v>60</v>
      </c>
      <c r="H19" s="21">
        <v>17</v>
      </c>
      <c r="I19" s="20">
        <v>-18</v>
      </c>
      <c r="J19" s="20">
        <v>35</v>
      </c>
    </row>
    <row r="20" spans="1:10" ht="13.7" customHeight="1" x14ac:dyDescent="0.2">
      <c r="A20" s="6" t="s">
        <v>27</v>
      </c>
      <c r="B20" s="20">
        <v>493</v>
      </c>
      <c r="C20" s="20">
        <v>404</v>
      </c>
      <c r="D20" s="20">
        <v>89</v>
      </c>
      <c r="E20" s="20">
        <v>567</v>
      </c>
      <c r="F20" s="20">
        <v>479</v>
      </c>
      <c r="G20" s="20">
        <v>88</v>
      </c>
      <c r="H20" s="21">
        <v>-74</v>
      </c>
      <c r="I20" s="20">
        <v>-75</v>
      </c>
      <c r="J20" s="20">
        <v>1</v>
      </c>
    </row>
    <row r="21" spans="1:10" ht="13.7" customHeight="1" x14ac:dyDescent="0.2">
      <c r="A21" s="6" t="s">
        <v>28</v>
      </c>
      <c r="B21" s="20">
        <v>417</v>
      </c>
      <c r="C21" s="20">
        <v>326</v>
      </c>
      <c r="D21" s="20">
        <v>91</v>
      </c>
      <c r="E21" s="20">
        <v>632</v>
      </c>
      <c r="F21" s="20">
        <v>544</v>
      </c>
      <c r="G21" s="20">
        <v>88</v>
      </c>
      <c r="H21" s="21">
        <v>-215</v>
      </c>
      <c r="I21" s="20">
        <v>-218</v>
      </c>
      <c r="J21" s="20">
        <v>3</v>
      </c>
    </row>
    <row r="22" spans="1:10" ht="13.7" customHeight="1" x14ac:dyDescent="0.2">
      <c r="A22" s="6"/>
      <c r="B22" s="20"/>
      <c r="C22" s="20"/>
      <c r="D22" s="20"/>
      <c r="E22" s="20"/>
      <c r="F22" s="20"/>
      <c r="G22" s="20"/>
      <c r="H22" s="20"/>
      <c r="I22" s="20"/>
      <c r="J22" s="20"/>
    </row>
    <row r="23" spans="1:10" ht="13.7" customHeight="1" x14ac:dyDescent="0.2">
      <c r="A23" s="8" t="s">
        <v>29</v>
      </c>
      <c r="B23" s="20">
        <f>SUM(B10:B21)</f>
        <v>5906</v>
      </c>
      <c r="C23" s="20">
        <f>SUM(C10:C21)</f>
        <v>4747</v>
      </c>
      <c r="D23" s="20">
        <f>SUM(D10:D21)</f>
        <v>1159</v>
      </c>
      <c r="E23" s="20">
        <f>F23+G23</f>
        <v>6231</v>
      </c>
      <c r="F23" s="20">
        <f>SUM(F10:F21)</f>
        <v>5319</v>
      </c>
      <c r="G23" s="20">
        <f>SUM(G10:G21)</f>
        <v>912</v>
      </c>
      <c r="H23" s="20">
        <f>I23+J23</f>
        <v>-325</v>
      </c>
      <c r="I23" s="20">
        <f>SUM(I10:I21)</f>
        <v>-572</v>
      </c>
      <c r="J23" s="20">
        <f>SUM(J10:J21)</f>
        <v>247</v>
      </c>
    </row>
  </sheetData>
  <mergeCells count="1">
    <mergeCell ref="A6:A8"/>
  </mergeCell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sqref="A1:XFD1048576"/>
    </sheetView>
  </sheetViews>
  <sheetFormatPr baseColWidth="10" defaultRowHeight="12.75" x14ac:dyDescent="0.2"/>
  <cols>
    <col min="1" max="1" width="9.7109375" customWidth="1"/>
    <col min="2" max="4" width="8.42578125" customWidth="1"/>
    <col min="5" max="5" width="9.7109375" customWidth="1"/>
    <col min="6" max="10" width="8.42578125" customWidth="1"/>
    <col min="12" max="12" width="16" customWidth="1"/>
  </cols>
  <sheetData>
    <row r="1" spans="1:10" ht="13.7" customHeight="1" x14ac:dyDescent="0.2">
      <c r="A1" s="1" t="s">
        <v>30</v>
      </c>
      <c r="B1" s="1"/>
      <c r="C1" s="1"/>
      <c r="D1" s="1"/>
      <c r="E1" s="1"/>
      <c r="F1" s="1"/>
      <c r="G1" s="1"/>
      <c r="H1" s="5"/>
      <c r="I1" s="5"/>
      <c r="J1" s="5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0" ht="13.7" customHeight="1" x14ac:dyDescent="0.2">
      <c r="A3" s="4" t="s">
        <v>62</v>
      </c>
      <c r="B3" s="4"/>
      <c r="C3" s="1"/>
      <c r="D3" s="4"/>
      <c r="E3" s="4"/>
      <c r="F3" s="4"/>
      <c r="G3" s="4"/>
      <c r="H3" s="5"/>
      <c r="I3" s="5"/>
      <c r="J3" s="5"/>
    </row>
    <row r="4" spans="1:10" ht="13.7" customHeight="1" x14ac:dyDescent="0.2">
      <c r="A4" s="19" t="s">
        <v>1</v>
      </c>
      <c r="B4" s="4"/>
      <c r="C4" s="4"/>
      <c r="D4" s="4"/>
      <c r="E4" s="4"/>
      <c r="F4" s="4"/>
      <c r="G4" s="4"/>
      <c r="H4" s="5"/>
      <c r="I4" s="5"/>
      <c r="J4" s="5"/>
    </row>
    <row r="5" spans="1:10" ht="13.7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22.7" customHeight="1" x14ac:dyDescent="0.2">
      <c r="A6" s="39" t="s">
        <v>10</v>
      </c>
      <c r="B6" s="9" t="s">
        <v>11</v>
      </c>
      <c r="C6" s="9"/>
      <c r="D6" s="10"/>
      <c r="E6" s="9" t="s">
        <v>12</v>
      </c>
      <c r="F6" s="9"/>
      <c r="G6" s="10"/>
      <c r="H6" s="11" t="s">
        <v>13</v>
      </c>
      <c r="I6" s="11"/>
      <c r="J6" s="11"/>
    </row>
    <row r="7" spans="1:10" ht="13.7" customHeight="1" x14ac:dyDescent="0.2">
      <c r="A7" s="40"/>
      <c r="B7" s="12"/>
      <c r="C7" s="12"/>
      <c r="D7" s="13"/>
      <c r="E7" s="12"/>
      <c r="F7" s="12"/>
      <c r="G7" s="13"/>
      <c r="H7" s="14"/>
      <c r="I7" s="14"/>
      <c r="J7" s="15"/>
    </row>
    <row r="8" spans="1:10" ht="13.7" customHeight="1" x14ac:dyDescent="0.2">
      <c r="A8" s="41"/>
      <c r="B8" s="16" t="s">
        <v>14</v>
      </c>
      <c r="C8" s="16" t="s">
        <v>15</v>
      </c>
      <c r="D8" s="16" t="s">
        <v>16</v>
      </c>
      <c r="E8" s="16" t="s">
        <v>14</v>
      </c>
      <c r="F8" s="16" t="s">
        <v>15</v>
      </c>
      <c r="G8" s="16" t="s">
        <v>16</v>
      </c>
      <c r="H8" s="16" t="s">
        <v>14</v>
      </c>
      <c r="I8" s="16" t="s">
        <v>15</v>
      </c>
      <c r="J8" s="17" t="s">
        <v>16</v>
      </c>
    </row>
    <row r="9" spans="1:10" ht="13.7" customHeight="1" x14ac:dyDescent="0.2">
      <c r="A9" s="18"/>
      <c r="B9" s="18"/>
      <c r="C9" s="18"/>
      <c r="D9" s="18"/>
      <c r="E9" s="18"/>
      <c r="F9" s="18"/>
      <c r="G9" s="18"/>
      <c r="H9" s="18"/>
      <c r="I9" s="18"/>
    </row>
    <row r="10" spans="1:10" ht="13.7" customHeight="1" x14ac:dyDescent="0.2">
      <c r="A10" s="6" t="s">
        <v>17</v>
      </c>
      <c r="B10" s="20">
        <v>636</v>
      </c>
      <c r="C10" s="20">
        <v>511</v>
      </c>
      <c r="D10" s="20">
        <v>125</v>
      </c>
      <c r="E10" s="20">
        <v>750</v>
      </c>
      <c r="F10" s="20">
        <v>666</v>
      </c>
      <c r="G10" s="20">
        <v>84</v>
      </c>
      <c r="H10" s="21">
        <v>-114</v>
      </c>
      <c r="I10" s="20">
        <v>-155</v>
      </c>
      <c r="J10" s="20">
        <v>41</v>
      </c>
    </row>
    <row r="11" spans="1:10" ht="13.7" customHeight="1" x14ac:dyDescent="0.2">
      <c r="A11" s="6" t="s">
        <v>18</v>
      </c>
      <c r="B11" s="20">
        <v>525</v>
      </c>
      <c r="C11" s="20">
        <v>422</v>
      </c>
      <c r="D11" s="20">
        <v>103</v>
      </c>
      <c r="E11" s="20">
        <v>461</v>
      </c>
      <c r="F11" s="20">
        <v>395</v>
      </c>
      <c r="G11" s="20">
        <v>66</v>
      </c>
      <c r="H11" s="21">
        <v>64</v>
      </c>
      <c r="I11" s="20">
        <v>27</v>
      </c>
      <c r="J11" s="20">
        <v>37</v>
      </c>
    </row>
    <row r="12" spans="1:10" ht="13.7" customHeight="1" x14ac:dyDescent="0.2">
      <c r="A12" s="6" t="s">
        <v>19</v>
      </c>
      <c r="B12" s="20">
        <v>558</v>
      </c>
      <c r="C12" s="20">
        <v>442</v>
      </c>
      <c r="D12" s="20">
        <v>116</v>
      </c>
      <c r="E12" s="20">
        <v>453</v>
      </c>
      <c r="F12" s="20">
        <v>384</v>
      </c>
      <c r="G12" s="20">
        <v>69</v>
      </c>
      <c r="H12" s="21">
        <v>105</v>
      </c>
      <c r="I12" s="20">
        <v>58</v>
      </c>
      <c r="J12" s="20">
        <v>47</v>
      </c>
    </row>
    <row r="13" spans="1:10" ht="13.7" customHeight="1" x14ac:dyDescent="0.2">
      <c r="A13" s="6" t="s">
        <v>20</v>
      </c>
      <c r="B13" s="20">
        <v>550</v>
      </c>
      <c r="C13" s="20">
        <v>445</v>
      </c>
      <c r="D13" s="20">
        <v>105</v>
      </c>
      <c r="E13" s="20">
        <v>456</v>
      </c>
      <c r="F13" s="20">
        <v>389</v>
      </c>
      <c r="G13" s="20">
        <v>67</v>
      </c>
      <c r="H13" s="21">
        <v>94</v>
      </c>
      <c r="I13" s="20">
        <v>56</v>
      </c>
      <c r="J13" s="20">
        <v>38</v>
      </c>
    </row>
    <row r="14" spans="1:10" ht="13.7" customHeight="1" x14ac:dyDescent="0.2">
      <c r="A14" s="6" t="s">
        <v>21</v>
      </c>
      <c r="B14" s="20">
        <v>511</v>
      </c>
      <c r="C14" s="20">
        <v>420</v>
      </c>
      <c r="D14" s="20">
        <v>91</v>
      </c>
      <c r="E14" s="20">
        <v>422</v>
      </c>
      <c r="F14" s="20">
        <v>358</v>
      </c>
      <c r="G14" s="20">
        <v>64</v>
      </c>
      <c r="H14" s="21">
        <v>89</v>
      </c>
      <c r="I14" s="20">
        <v>62</v>
      </c>
      <c r="J14" s="20">
        <v>27</v>
      </c>
    </row>
    <row r="15" spans="1:10" ht="13.7" customHeight="1" x14ac:dyDescent="0.2">
      <c r="A15" s="6" t="s">
        <v>22</v>
      </c>
      <c r="B15" s="20">
        <v>600</v>
      </c>
      <c r="C15" s="20">
        <v>490</v>
      </c>
      <c r="D15" s="20">
        <v>110</v>
      </c>
      <c r="E15" s="20">
        <v>490</v>
      </c>
      <c r="F15" s="20">
        <v>413</v>
      </c>
      <c r="G15" s="20">
        <v>77</v>
      </c>
      <c r="H15" s="21">
        <v>110</v>
      </c>
      <c r="I15" s="20">
        <v>77</v>
      </c>
      <c r="J15" s="20">
        <v>33</v>
      </c>
    </row>
    <row r="16" spans="1:10" ht="13.7" customHeight="1" x14ac:dyDescent="0.2">
      <c r="A16" s="6" t="s">
        <v>23</v>
      </c>
      <c r="B16" s="20">
        <v>582</v>
      </c>
      <c r="C16" s="20">
        <v>488</v>
      </c>
      <c r="D16" s="20">
        <v>94</v>
      </c>
      <c r="E16" s="20">
        <v>438</v>
      </c>
      <c r="F16" s="20">
        <v>382</v>
      </c>
      <c r="G16" s="20">
        <v>56</v>
      </c>
      <c r="H16" s="21">
        <v>144</v>
      </c>
      <c r="I16" s="20">
        <v>106</v>
      </c>
      <c r="J16" s="20">
        <v>38</v>
      </c>
    </row>
    <row r="17" spans="1:10" ht="13.7" customHeight="1" x14ac:dyDescent="0.2">
      <c r="A17" s="6" t="s">
        <v>24</v>
      </c>
      <c r="B17" s="20">
        <v>597</v>
      </c>
      <c r="C17" s="20">
        <v>496</v>
      </c>
      <c r="D17" s="20">
        <v>101</v>
      </c>
      <c r="E17" s="20">
        <v>426</v>
      </c>
      <c r="F17" s="20">
        <v>372</v>
      </c>
      <c r="G17" s="20">
        <v>54</v>
      </c>
      <c r="H17" s="21">
        <v>171</v>
      </c>
      <c r="I17" s="20">
        <v>124</v>
      </c>
      <c r="J17" s="20">
        <v>47</v>
      </c>
    </row>
    <row r="18" spans="1:10" ht="13.7" customHeight="1" x14ac:dyDescent="0.2">
      <c r="A18" s="6" t="s">
        <v>25</v>
      </c>
      <c r="B18" s="20">
        <v>544</v>
      </c>
      <c r="C18" s="20">
        <v>447</v>
      </c>
      <c r="D18" s="20">
        <v>97</v>
      </c>
      <c r="E18" s="20">
        <v>473</v>
      </c>
      <c r="F18" s="20">
        <v>407</v>
      </c>
      <c r="G18" s="20">
        <v>66</v>
      </c>
      <c r="H18" s="21">
        <v>71</v>
      </c>
      <c r="I18" s="20">
        <v>40</v>
      </c>
      <c r="J18" s="20">
        <v>31</v>
      </c>
    </row>
    <row r="19" spans="1:10" ht="13.7" customHeight="1" x14ac:dyDescent="0.2">
      <c r="A19" s="6" t="s">
        <v>26</v>
      </c>
      <c r="B19" s="20">
        <v>572</v>
      </c>
      <c r="C19" s="20">
        <v>473</v>
      </c>
      <c r="D19" s="20">
        <v>99</v>
      </c>
      <c r="E19" s="20">
        <v>468</v>
      </c>
      <c r="F19" s="20">
        <v>407</v>
      </c>
      <c r="G19" s="20">
        <v>61</v>
      </c>
      <c r="H19" s="21">
        <v>104</v>
      </c>
      <c r="I19" s="20">
        <v>66</v>
      </c>
      <c r="J19" s="20">
        <v>38</v>
      </c>
    </row>
    <row r="20" spans="1:10" ht="13.7" customHeight="1" x14ac:dyDescent="0.2">
      <c r="A20" s="6" t="s">
        <v>27</v>
      </c>
      <c r="B20" s="20">
        <v>566</v>
      </c>
      <c r="C20" s="20">
        <v>450</v>
      </c>
      <c r="D20" s="20">
        <v>116</v>
      </c>
      <c r="E20" s="20">
        <v>480</v>
      </c>
      <c r="F20" s="20">
        <v>426</v>
      </c>
      <c r="G20" s="20">
        <v>54</v>
      </c>
      <c r="H20" s="21">
        <v>86</v>
      </c>
      <c r="I20" s="20">
        <v>24</v>
      </c>
      <c r="J20" s="20">
        <v>62</v>
      </c>
    </row>
    <row r="21" spans="1:10" ht="13.7" customHeight="1" x14ac:dyDescent="0.2">
      <c r="A21" s="6" t="s">
        <v>28</v>
      </c>
      <c r="B21" s="20">
        <v>536</v>
      </c>
      <c r="C21" s="20">
        <v>424</v>
      </c>
      <c r="D21" s="20">
        <v>112</v>
      </c>
      <c r="E21" s="20">
        <v>571</v>
      </c>
      <c r="F21" s="20">
        <v>500</v>
      </c>
      <c r="G21" s="20">
        <v>71</v>
      </c>
      <c r="H21" s="21">
        <v>-35</v>
      </c>
      <c r="I21" s="20">
        <v>-76</v>
      </c>
      <c r="J21" s="20">
        <v>41</v>
      </c>
    </row>
    <row r="22" spans="1:10" ht="13.7" customHeight="1" x14ac:dyDescent="0.2">
      <c r="A22" s="6"/>
      <c r="B22" s="20"/>
      <c r="C22" s="20"/>
      <c r="D22" s="20"/>
      <c r="E22" s="20"/>
      <c r="F22" s="20"/>
      <c r="G22" s="20"/>
      <c r="H22" s="20"/>
      <c r="I22" s="20"/>
      <c r="J22" s="20"/>
    </row>
    <row r="23" spans="1:10" ht="13.7" customHeight="1" x14ac:dyDescent="0.2">
      <c r="A23" s="8" t="s">
        <v>29</v>
      </c>
      <c r="B23" s="20">
        <f>SUM(B10:B21)</f>
        <v>6777</v>
      </c>
      <c r="C23" s="20">
        <f>SUM(C10:C21)</f>
        <v>5508</v>
      </c>
      <c r="D23" s="20">
        <f>SUM(D10:D21)</f>
        <v>1269</v>
      </c>
      <c r="E23" s="20">
        <f>F23+G23</f>
        <v>5888</v>
      </c>
      <c r="F23" s="20">
        <f>SUM(F10:F21)</f>
        <v>5099</v>
      </c>
      <c r="G23" s="20">
        <f>SUM(G10:G21)</f>
        <v>789</v>
      </c>
      <c r="H23" s="20">
        <f>I23+J23</f>
        <v>889</v>
      </c>
      <c r="I23" s="20">
        <f>SUM(I10:I21)</f>
        <v>409</v>
      </c>
      <c r="J23" s="20">
        <f>SUM(J10:J21)</f>
        <v>480</v>
      </c>
    </row>
  </sheetData>
  <mergeCells count="1">
    <mergeCell ref="A6:A8"/>
  </mergeCells>
  <pageMargins left="0.78740157499999996" right="0.78740157499999996" top="1.03" bottom="0.984251969" header="0.51181102300000003" footer="0.51181102300000003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D26" sqref="D26"/>
    </sheetView>
  </sheetViews>
  <sheetFormatPr baseColWidth="10" defaultRowHeight="12.75" x14ac:dyDescent="0.2"/>
  <cols>
    <col min="1" max="1" width="9.7109375" customWidth="1"/>
    <col min="2" max="4" width="8.42578125" customWidth="1"/>
    <col min="5" max="5" width="9.7109375" customWidth="1"/>
    <col min="6" max="10" width="8.42578125" customWidth="1"/>
    <col min="12" max="12" width="16" customWidth="1"/>
  </cols>
  <sheetData>
    <row r="1" spans="1:10" ht="13.7" customHeight="1" x14ac:dyDescent="0.2">
      <c r="A1" s="1" t="s">
        <v>30</v>
      </c>
      <c r="B1" s="1"/>
      <c r="C1" s="1"/>
      <c r="D1" s="1"/>
      <c r="E1" s="1"/>
      <c r="F1" s="1"/>
      <c r="G1" s="1"/>
      <c r="H1" s="5"/>
      <c r="I1" s="5"/>
      <c r="J1" s="5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0" ht="13.7" customHeight="1" x14ac:dyDescent="0.2">
      <c r="A3" s="4" t="s">
        <v>61</v>
      </c>
      <c r="B3" s="4"/>
      <c r="C3" s="1"/>
      <c r="D3" s="4"/>
      <c r="E3" s="4"/>
      <c r="F3" s="4"/>
      <c r="G3" s="4"/>
      <c r="H3" s="5"/>
      <c r="I3" s="5"/>
      <c r="J3" s="5"/>
    </row>
    <row r="4" spans="1:10" ht="13.7" customHeight="1" x14ac:dyDescent="0.2">
      <c r="A4" s="19" t="s">
        <v>1</v>
      </c>
      <c r="B4" s="4"/>
      <c r="C4" s="4"/>
      <c r="D4" s="4"/>
      <c r="E4" s="4"/>
      <c r="F4" s="4"/>
      <c r="G4" s="4"/>
      <c r="H4" s="5"/>
      <c r="I4" s="5"/>
      <c r="J4" s="5"/>
    </row>
    <row r="5" spans="1:10" ht="13.7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22.7" customHeight="1" x14ac:dyDescent="0.2">
      <c r="A6" s="39" t="s">
        <v>10</v>
      </c>
      <c r="B6" s="9" t="s">
        <v>11</v>
      </c>
      <c r="C6" s="9"/>
      <c r="D6" s="10"/>
      <c r="E6" s="9" t="s">
        <v>12</v>
      </c>
      <c r="F6" s="9"/>
      <c r="G6" s="10"/>
      <c r="H6" s="11" t="s">
        <v>13</v>
      </c>
      <c r="I6" s="11"/>
      <c r="J6" s="11"/>
    </row>
    <row r="7" spans="1:10" ht="13.7" customHeight="1" x14ac:dyDescent="0.2">
      <c r="A7" s="40"/>
      <c r="B7" s="12"/>
      <c r="C7" s="12"/>
      <c r="D7" s="13"/>
      <c r="E7" s="12"/>
      <c r="F7" s="12"/>
      <c r="G7" s="13"/>
      <c r="H7" s="14"/>
      <c r="I7" s="14"/>
      <c r="J7" s="15"/>
    </row>
    <row r="8" spans="1:10" ht="13.7" customHeight="1" x14ac:dyDescent="0.2">
      <c r="A8" s="41"/>
      <c r="B8" s="16" t="s">
        <v>14</v>
      </c>
      <c r="C8" s="16" t="s">
        <v>15</v>
      </c>
      <c r="D8" s="16" t="s">
        <v>16</v>
      </c>
      <c r="E8" s="16" t="s">
        <v>14</v>
      </c>
      <c r="F8" s="16" t="s">
        <v>15</v>
      </c>
      <c r="G8" s="16" t="s">
        <v>16</v>
      </c>
      <c r="H8" s="16" t="s">
        <v>14</v>
      </c>
      <c r="I8" s="16" t="s">
        <v>15</v>
      </c>
      <c r="J8" s="17" t="s">
        <v>16</v>
      </c>
    </row>
    <row r="9" spans="1:10" ht="13.7" customHeight="1" x14ac:dyDescent="0.2">
      <c r="A9" s="18"/>
      <c r="B9" s="18"/>
      <c r="C9" s="18"/>
      <c r="D9" s="18"/>
      <c r="E9" s="18"/>
      <c r="F9" s="18"/>
      <c r="G9" s="18"/>
      <c r="H9" s="18"/>
      <c r="I9" s="18"/>
    </row>
    <row r="10" spans="1:10" ht="13.7" customHeight="1" x14ac:dyDescent="0.2">
      <c r="A10" s="6" t="s">
        <v>17</v>
      </c>
      <c r="B10" s="20">
        <v>599</v>
      </c>
      <c r="C10" s="20">
        <v>446</v>
      </c>
      <c r="D10" s="20">
        <v>153</v>
      </c>
      <c r="E10" s="20">
        <v>580</v>
      </c>
      <c r="F10" s="20">
        <v>514</v>
      </c>
      <c r="G10" s="20">
        <v>66</v>
      </c>
      <c r="H10" s="21">
        <v>19</v>
      </c>
      <c r="I10" s="20">
        <v>-68</v>
      </c>
      <c r="J10" s="20">
        <v>87</v>
      </c>
    </row>
    <row r="11" spans="1:10" ht="13.7" customHeight="1" x14ac:dyDescent="0.2">
      <c r="A11" s="6" t="s">
        <v>18</v>
      </c>
      <c r="B11" s="20">
        <v>454</v>
      </c>
      <c r="C11" s="20">
        <v>330</v>
      </c>
      <c r="D11" s="20">
        <v>124</v>
      </c>
      <c r="E11" s="20">
        <v>491</v>
      </c>
      <c r="F11" s="20">
        <v>421</v>
      </c>
      <c r="G11" s="20">
        <v>70</v>
      </c>
      <c r="H11" s="21">
        <v>-37</v>
      </c>
      <c r="I11" s="20">
        <v>-91</v>
      </c>
      <c r="J11" s="20">
        <v>54</v>
      </c>
    </row>
    <row r="12" spans="1:10" ht="13.7" customHeight="1" x14ac:dyDescent="0.2">
      <c r="A12" s="6" t="s">
        <v>19</v>
      </c>
      <c r="B12" s="20">
        <v>497</v>
      </c>
      <c r="C12" s="20">
        <v>374</v>
      </c>
      <c r="D12" s="20">
        <v>123</v>
      </c>
      <c r="E12" s="20">
        <v>479</v>
      </c>
      <c r="F12" s="20">
        <v>430</v>
      </c>
      <c r="G12" s="20">
        <v>49</v>
      </c>
      <c r="H12" s="21">
        <v>18</v>
      </c>
      <c r="I12" s="20">
        <v>-56</v>
      </c>
      <c r="J12" s="20">
        <v>74</v>
      </c>
    </row>
    <row r="13" spans="1:10" ht="13.7" customHeight="1" x14ac:dyDescent="0.2">
      <c r="A13" s="6" t="s">
        <v>20</v>
      </c>
      <c r="B13" s="20">
        <v>462</v>
      </c>
      <c r="C13" s="20">
        <v>363</v>
      </c>
      <c r="D13" s="20">
        <v>99</v>
      </c>
      <c r="E13" s="20">
        <v>509</v>
      </c>
      <c r="F13" s="20">
        <v>457</v>
      </c>
      <c r="G13" s="20">
        <v>52</v>
      </c>
      <c r="H13" s="21">
        <v>-47</v>
      </c>
      <c r="I13" s="20">
        <v>-94</v>
      </c>
      <c r="J13" s="20">
        <v>47</v>
      </c>
    </row>
    <row r="14" spans="1:10" ht="13.7" customHeight="1" x14ac:dyDescent="0.2">
      <c r="A14" s="6" t="s">
        <v>21</v>
      </c>
      <c r="B14" s="20">
        <v>517</v>
      </c>
      <c r="C14" s="20">
        <v>416</v>
      </c>
      <c r="D14" s="20">
        <v>101</v>
      </c>
      <c r="E14" s="20">
        <v>415</v>
      </c>
      <c r="F14" s="20">
        <v>360</v>
      </c>
      <c r="G14" s="20">
        <v>55</v>
      </c>
      <c r="H14" s="21">
        <v>102</v>
      </c>
      <c r="I14" s="20">
        <v>56</v>
      </c>
      <c r="J14" s="20">
        <v>46</v>
      </c>
    </row>
    <row r="15" spans="1:10" ht="13.7" customHeight="1" x14ac:dyDescent="0.2">
      <c r="A15" s="6" t="s">
        <v>22</v>
      </c>
      <c r="B15" s="20">
        <v>497</v>
      </c>
      <c r="C15" s="20">
        <v>403</v>
      </c>
      <c r="D15" s="20">
        <v>94</v>
      </c>
      <c r="E15" s="20">
        <v>388</v>
      </c>
      <c r="F15" s="20">
        <v>332</v>
      </c>
      <c r="G15" s="20">
        <v>56</v>
      </c>
      <c r="H15" s="21">
        <v>109</v>
      </c>
      <c r="I15" s="20">
        <v>71</v>
      </c>
      <c r="J15" s="20">
        <v>38</v>
      </c>
    </row>
    <row r="16" spans="1:10" ht="13.7" customHeight="1" x14ac:dyDescent="0.2">
      <c r="A16" s="6" t="s">
        <v>23</v>
      </c>
      <c r="B16" s="20">
        <v>639</v>
      </c>
      <c r="C16" s="20">
        <v>520</v>
      </c>
      <c r="D16" s="20">
        <v>119</v>
      </c>
      <c r="E16" s="20">
        <v>420</v>
      </c>
      <c r="F16" s="20">
        <v>364</v>
      </c>
      <c r="G16" s="20">
        <v>56</v>
      </c>
      <c r="H16" s="21">
        <v>219</v>
      </c>
      <c r="I16" s="20">
        <v>156</v>
      </c>
      <c r="J16" s="20">
        <v>63</v>
      </c>
    </row>
    <row r="17" spans="1:10" ht="13.7" customHeight="1" x14ac:dyDescent="0.2">
      <c r="A17" s="6" t="s">
        <v>24</v>
      </c>
      <c r="B17" s="20">
        <v>496</v>
      </c>
      <c r="C17" s="20">
        <v>388</v>
      </c>
      <c r="D17" s="20">
        <v>108</v>
      </c>
      <c r="E17" s="20">
        <v>438</v>
      </c>
      <c r="F17" s="20">
        <v>385</v>
      </c>
      <c r="G17" s="20">
        <v>53</v>
      </c>
      <c r="H17" s="21">
        <v>58</v>
      </c>
      <c r="I17" s="20">
        <v>3</v>
      </c>
      <c r="J17" s="20">
        <v>55</v>
      </c>
    </row>
    <row r="18" spans="1:10" ht="13.7" customHeight="1" x14ac:dyDescent="0.2">
      <c r="A18" s="6" t="s">
        <v>25</v>
      </c>
      <c r="B18" s="20">
        <v>580</v>
      </c>
      <c r="C18" s="20">
        <v>478</v>
      </c>
      <c r="D18" s="20">
        <v>102</v>
      </c>
      <c r="E18" s="20">
        <v>389</v>
      </c>
      <c r="F18" s="20">
        <v>340</v>
      </c>
      <c r="G18" s="20">
        <v>49</v>
      </c>
      <c r="H18" s="21">
        <v>191</v>
      </c>
      <c r="I18" s="20">
        <v>138</v>
      </c>
      <c r="J18" s="20">
        <v>53</v>
      </c>
    </row>
    <row r="19" spans="1:10" ht="13.7" customHeight="1" x14ac:dyDescent="0.2">
      <c r="A19" s="6" t="s">
        <v>26</v>
      </c>
      <c r="B19" s="20">
        <v>564</v>
      </c>
      <c r="C19" s="20">
        <v>462</v>
      </c>
      <c r="D19" s="20">
        <v>102</v>
      </c>
      <c r="E19" s="20">
        <v>434</v>
      </c>
      <c r="F19" s="20">
        <v>384</v>
      </c>
      <c r="G19" s="20">
        <v>50</v>
      </c>
      <c r="H19" s="21">
        <v>130</v>
      </c>
      <c r="I19" s="20">
        <v>78</v>
      </c>
      <c r="J19" s="20">
        <v>52</v>
      </c>
    </row>
    <row r="20" spans="1:10" ht="13.7" customHeight="1" x14ac:dyDescent="0.2">
      <c r="A20" s="6" t="s">
        <v>27</v>
      </c>
      <c r="B20" s="20">
        <v>510</v>
      </c>
      <c r="C20" s="20">
        <v>416</v>
      </c>
      <c r="D20" s="20">
        <v>94</v>
      </c>
      <c r="E20" s="20">
        <v>471</v>
      </c>
      <c r="F20" s="20">
        <v>412</v>
      </c>
      <c r="G20" s="20">
        <v>59</v>
      </c>
      <c r="H20" s="21">
        <v>39</v>
      </c>
      <c r="I20" s="20">
        <v>4</v>
      </c>
      <c r="J20" s="20">
        <v>35</v>
      </c>
    </row>
    <row r="21" spans="1:10" ht="13.7" customHeight="1" x14ac:dyDescent="0.2">
      <c r="A21" s="6" t="s">
        <v>28</v>
      </c>
      <c r="B21" s="20">
        <v>441</v>
      </c>
      <c r="C21" s="20">
        <v>348</v>
      </c>
      <c r="D21" s="20">
        <v>93</v>
      </c>
      <c r="E21" s="20">
        <v>435</v>
      </c>
      <c r="F21" s="20">
        <v>372</v>
      </c>
      <c r="G21" s="20">
        <v>63</v>
      </c>
      <c r="H21" s="21">
        <v>6</v>
      </c>
      <c r="I21" s="20">
        <v>-24</v>
      </c>
      <c r="J21" s="20">
        <v>30</v>
      </c>
    </row>
    <row r="22" spans="1:10" ht="13.7" customHeight="1" x14ac:dyDescent="0.2">
      <c r="A22" s="6"/>
      <c r="B22" s="20"/>
      <c r="C22" s="20"/>
      <c r="D22" s="20"/>
      <c r="E22" s="20"/>
      <c r="F22" s="20"/>
      <c r="G22" s="20"/>
      <c r="H22" s="20"/>
      <c r="I22" s="20"/>
      <c r="J22" s="20"/>
    </row>
    <row r="23" spans="1:10" ht="13.7" customHeight="1" x14ac:dyDescent="0.2">
      <c r="A23" s="8" t="s">
        <v>29</v>
      </c>
      <c r="B23" s="20">
        <f>SUM(B10:B21)</f>
        <v>6256</v>
      </c>
      <c r="C23" s="20">
        <f>SUM(C10:C21)</f>
        <v>4944</v>
      </c>
      <c r="D23" s="20">
        <f>SUM(D10:D21)</f>
        <v>1312</v>
      </c>
      <c r="E23" s="20">
        <f>F23+G23</f>
        <v>5449</v>
      </c>
      <c r="F23" s="20">
        <f>SUM(F10:F21)</f>
        <v>4771</v>
      </c>
      <c r="G23" s="20">
        <f>SUM(G10:G21)</f>
        <v>678</v>
      </c>
      <c r="H23" s="20">
        <f>I23+J23</f>
        <v>807</v>
      </c>
      <c r="I23" s="20">
        <f>SUM(I10:I21)</f>
        <v>173</v>
      </c>
      <c r="J23" s="20">
        <f>SUM(J10:J21)</f>
        <v>634</v>
      </c>
    </row>
  </sheetData>
  <mergeCells count="1">
    <mergeCell ref="A6:A8"/>
  </mergeCells>
  <pageMargins left="0.78740157499999996" right="0.78740157499999996" top="1.03" bottom="0.984251969" header="0.51181102300000003" footer="0.51181102300000003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N22" sqref="N22"/>
    </sheetView>
  </sheetViews>
  <sheetFormatPr baseColWidth="10" defaultRowHeight="12.75" x14ac:dyDescent="0.2"/>
  <cols>
    <col min="1" max="1" width="9.7109375" customWidth="1"/>
    <col min="2" max="4" width="8.42578125" customWidth="1"/>
    <col min="5" max="5" width="9.7109375" customWidth="1"/>
    <col min="6" max="10" width="8.42578125" customWidth="1"/>
    <col min="12" max="12" width="16" customWidth="1"/>
  </cols>
  <sheetData>
    <row r="1" spans="1:10" ht="13.7" customHeight="1" x14ac:dyDescent="0.2">
      <c r="A1" s="1" t="s">
        <v>30</v>
      </c>
      <c r="B1" s="1"/>
      <c r="C1" s="1"/>
      <c r="D1" s="1"/>
      <c r="E1" s="1"/>
      <c r="F1" s="1"/>
      <c r="G1" s="1"/>
      <c r="H1" s="5"/>
      <c r="I1" s="5"/>
      <c r="J1" s="5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0" ht="13.7" customHeight="1" x14ac:dyDescent="0.2">
      <c r="A3" s="4" t="s">
        <v>60</v>
      </c>
      <c r="B3" s="4"/>
      <c r="C3" s="1"/>
      <c r="D3" s="4"/>
      <c r="E3" s="4"/>
      <c r="F3" s="4"/>
      <c r="G3" s="4"/>
      <c r="H3" s="5"/>
      <c r="I3" s="5"/>
      <c r="J3" s="5"/>
    </row>
    <row r="4" spans="1:10" ht="13.7" customHeight="1" x14ac:dyDescent="0.2">
      <c r="A4" s="19" t="s">
        <v>1</v>
      </c>
      <c r="B4" s="4"/>
      <c r="C4" s="4"/>
      <c r="D4" s="4"/>
      <c r="E4" s="4"/>
      <c r="F4" s="4"/>
      <c r="G4" s="4"/>
      <c r="H4" s="5"/>
      <c r="I4" s="5"/>
      <c r="J4" s="5"/>
    </row>
    <row r="5" spans="1:10" ht="13.7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22.7" customHeight="1" x14ac:dyDescent="0.2">
      <c r="A6" s="39" t="s">
        <v>10</v>
      </c>
      <c r="B6" s="9" t="s">
        <v>11</v>
      </c>
      <c r="C6" s="9"/>
      <c r="D6" s="10"/>
      <c r="E6" s="9" t="s">
        <v>12</v>
      </c>
      <c r="F6" s="9"/>
      <c r="G6" s="10"/>
      <c r="H6" s="11" t="s">
        <v>13</v>
      </c>
      <c r="I6" s="11"/>
      <c r="J6" s="11"/>
    </row>
    <row r="7" spans="1:10" ht="13.7" customHeight="1" x14ac:dyDescent="0.2">
      <c r="A7" s="40"/>
      <c r="B7" s="12"/>
      <c r="C7" s="12"/>
      <c r="D7" s="13"/>
      <c r="E7" s="12"/>
      <c r="F7" s="12"/>
      <c r="G7" s="13"/>
      <c r="H7" s="14"/>
      <c r="I7" s="14"/>
      <c r="J7" s="15"/>
    </row>
    <row r="8" spans="1:10" ht="13.7" customHeight="1" x14ac:dyDescent="0.2">
      <c r="A8" s="41"/>
      <c r="B8" s="16" t="s">
        <v>14</v>
      </c>
      <c r="C8" s="16" t="s">
        <v>15</v>
      </c>
      <c r="D8" s="16" t="s">
        <v>16</v>
      </c>
      <c r="E8" s="16" t="s">
        <v>14</v>
      </c>
      <c r="F8" s="16" t="s">
        <v>15</v>
      </c>
      <c r="G8" s="16" t="s">
        <v>16</v>
      </c>
      <c r="H8" s="16" t="s">
        <v>14</v>
      </c>
      <c r="I8" s="16" t="s">
        <v>15</v>
      </c>
      <c r="J8" s="17" t="s">
        <v>16</v>
      </c>
    </row>
    <row r="9" spans="1:10" ht="13.7" customHeight="1" x14ac:dyDescent="0.2">
      <c r="A9" s="18"/>
      <c r="B9" s="18"/>
      <c r="C9" s="18"/>
      <c r="D9" s="18"/>
      <c r="E9" s="18"/>
      <c r="F9" s="18"/>
      <c r="G9" s="18"/>
      <c r="H9" s="18"/>
      <c r="I9" s="18"/>
    </row>
    <row r="10" spans="1:10" ht="13.7" customHeight="1" x14ac:dyDescent="0.2">
      <c r="A10" s="6" t="s">
        <v>17</v>
      </c>
      <c r="B10" s="20">
        <f t="shared" ref="B10:B21" si="0">C10+D10</f>
        <v>602</v>
      </c>
      <c r="C10" s="20">
        <v>438</v>
      </c>
      <c r="D10" s="20">
        <v>164</v>
      </c>
      <c r="E10" s="20">
        <f t="shared" ref="E10:E21" si="1">F10+G:G</f>
        <v>539</v>
      </c>
      <c r="F10" s="20">
        <v>480</v>
      </c>
      <c r="G10" s="20">
        <v>59</v>
      </c>
      <c r="H10" s="21">
        <f t="shared" ref="H10:H21" si="2">I10+J10</f>
        <v>63</v>
      </c>
      <c r="I10" s="20">
        <f t="shared" ref="I10:J19" si="3">C10-F10</f>
        <v>-42</v>
      </c>
      <c r="J10" s="20">
        <f t="shared" si="3"/>
        <v>105</v>
      </c>
    </row>
    <row r="11" spans="1:10" ht="13.7" customHeight="1" x14ac:dyDescent="0.2">
      <c r="A11" s="6" t="s">
        <v>18</v>
      </c>
      <c r="B11" s="20">
        <f t="shared" si="0"/>
        <v>515</v>
      </c>
      <c r="C11" s="20">
        <v>376</v>
      </c>
      <c r="D11" s="20">
        <v>139</v>
      </c>
      <c r="E11" s="20">
        <f t="shared" si="1"/>
        <v>449</v>
      </c>
      <c r="F11" s="20">
        <v>388</v>
      </c>
      <c r="G11" s="20">
        <v>61</v>
      </c>
      <c r="H11" s="21">
        <f t="shared" si="2"/>
        <v>66</v>
      </c>
      <c r="I11" s="20">
        <f t="shared" si="3"/>
        <v>-12</v>
      </c>
      <c r="J11" s="20">
        <f t="shared" si="3"/>
        <v>78</v>
      </c>
    </row>
    <row r="12" spans="1:10" ht="13.7" customHeight="1" x14ac:dyDescent="0.2">
      <c r="A12" s="6" t="s">
        <v>19</v>
      </c>
      <c r="B12" s="20">
        <f t="shared" si="0"/>
        <v>495</v>
      </c>
      <c r="C12" s="20">
        <v>372</v>
      </c>
      <c r="D12" s="20">
        <v>123</v>
      </c>
      <c r="E12" s="20">
        <f t="shared" si="1"/>
        <v>480</v>
      </c>
      <c r="F12" s="20">
        <v>422</v>
      </c>
      <c r="G12" s="20">
        <v>58</v>
      </c>
      <c r="H12" s="21">
        <f t="shared" si="2"/>
        <v>15</v>
      </c>
      <c r="I12" s="20">
        <f t="shared" si="3"/>
        <v>-50</v>
      </c>
      <c r="J12" s="20">
        <f t="shared" si="3"/>
        <v>65</v>
      </c>
    </row>
    <row r="13" spans="1:10" ht="13.7" customHeight="1" x14ac:dyDescent="0.2">
      <c r="A13" s="6" t="s">
        <v>20</v>
      </c>
      <c r="B13" s="20">
        <f t="shared" si="0"/>
        <v>551</v>
      </c>
      <c r="C13" s="20">
        <v>399</v>
      </c>
      <c r="D13" s="20">
        <v>152</v>
      </c>
      <c r="E13" s="20">
        <f t="shared" si="1"/>
        <v>445</v>
      </c>
      <c r="F13" s="20">
        <v>398</v>
      </c>
      <c r="G13" s="20">
        <v>47</v>
      </c>
      <c r="H13" s="21">
        <f t="shared" si="2"/>
        <v>106</v>
      </c>
      <c r="I13" s="20">
        <f t="shared" si="3"/>
        <v>1</v>
      </c>
      <c r="J13" s="20">
        <f t="shared" si="3"/>
        <v>105</v>
      </c>
    </row>
    <row r="14" spans="1:10" ht="13.7" customHeight="1" x14ac:dyDescent="0.2">
      <c r="A14" s="6" t="s">
        <v>21</v>
      </c>
      <c r="B14" s="20">
        <f t="shared" si="0"/>
        <v>548</v>
      </c>
      <c r="C14" s="20">
        <v>406</v>
      </c>
      <c r="D14" s="20">
        <v>142</v>
      </c>
      <c r="E14" s="20">
        <f t="shared" si="1"/>
        <v>409</v>
      </c>
      <c r="F14" s="20">
        <v>357</v>
      </c>
      <c r="G14" s="20">
        <v>52</v>
      </c>
      <c r="H14" s="21">
        <f t="shared" si="2"/>
        <v>139</v>
      </c>
      <c r="I14" s="20">
        <f t="shared" si="3"/>
        <v>49</v>
      </c>
      <c r="J14" s="20">
        <f t="shared" si="3"/>
        <v>90</v>
      </c>
    </row>
    <row r="15" spans="1:10" ht="13.7" customHeight="1" x14ac:dyDescent="0.2">
      <c r="A15" s="6" t="s">
        <v>22</v>
      </c>
      <c r="B15" s="20">
        <f t="shared" si="0"/>
        <v>541</v>
      </c>
      <c r="C15" s="20">
        <v>397</v>
      </c>
      <c r="D15" s="20">
        <v>144</v>
      </c>
      <c r="E15" s="20">
        <f t="shared" si="1"/>
        <v>394</v>
      </c>
      <c r="F15" s="20">
        <v>353</v>
      </c>
      <c r="G15" s="20">
        <v>41</v>
      </c>
      <c r="H15" s="21">
        <f t="shared" si="2"/>
        <v>147</v>
      </c>
      <c r="I15" s="20">
        <f t="shared" si="3"/>
        <v>44</v>
      </c>
      <c r="J15" s="20">
        <f t="shared" si="3"/>
        <v>103</v>
      </c>
    </row>
    <row r="16" spans="1:10" ht="13.7" customHeight="1" x14ac:dyDescent="0.2">
      <c r="A16" s="6" t="s">
        <v>23</v>
      </c>
      <c r="B16" s="20">
        <f t="shared" si="0"/>
        <v>641</v>
      </c>
      <c r="C16" s="20">
        <v>485</v>
      </c>
      <c r="D16" s="20">
        <v>156</v>
      </c>
      <c r="E16" s="20">
        <f t="shared" si="1"/>
        <v>466</v>
      </c>
      <c r="F16" s="20">
        <v>407</v>
      </c>
      <c r="G16" s="20">
        <v>59</v>
      </c>
      <c r="H16" s="21">
        <f t="shared" si="2"/>
        <v>175</v>
      </c>
      <c r="I16" s="20">
        <f t="shared" si="3"/>
        <v>78</v>
      </c>
      <c r="J16" s="20">
        <f t="shared" si="3"/>
        <v>97</v>
      </c>
    </row>
    <row r="17" spans="1:10" ht="13.7" customHeight="1" x14ac:dyDescent="0.2">
      <c r="A17" s="6" t="s">
        <v>24</v>
      </c>
      <c r="B17" s="20">
        <f t="shared" si="0"/>
        <v>630</v>
      </c>
      <c r="C17" s="20">
        <v>488</v>
      </c>
      <c r="D17" s="20">
        <v>142</v>
      </c>
      <c r="E17" s="20">
        <f t="shared" si="1"/>
        <v>417</v>
      </c>
      <c r="F17" s="20">
        <v>357</v>
      </c>
      <c r="G17" s="20">
        <v>60</v>
      </c>
      <c r="H17" s="21">
        <f t="shared" si="2"/>
        <v>213</v>
      </c>
      <c r="I17" s="20">
        <f t="shared" si="3"/>
        <v>131</v>
      </c>
      <c r="J17" s="20">
        <f t="shared" si="3"/>
        <v>82</v>
      </c>
    </row>
    <row r="18" spans="1:10" ht="13.7" customHeight="1" x14ac:dyDescent="0.2">
      <c r="A18" s="6" t="s">
        <v>25</v>
      </c>
      <c r="B18" s="20">
        <f t="shared" si="0"/>
        <v>547</v>
      </c>
      <c r="C18" s="20">
        <v>417</v>
      </c>
      <c r="D18" s="20">
        <v>130</v>
      </c>
      <c r="E18" s="20">
        <f t="shared" si="1"/>
        <v>421</v>
      </c>
      <c r="F18" s="20">
        <v>360</v>
      </c>
      <c r="G18" s="20">
        <v>61</v>
      </c>
      <c r="H18" s="21">
        <f t="shared" si="2"/>
        <v>126</v>
      </c>
      <c r="I18" s="20">
        <f t="shared" si="3"/>
        <v>57</v>
      </c>
      <c r="J18" s="20">
        <f t="shared" si="3"/>
        <v>69</v>
      </c>
    </row>
    <row r="19" spans="1:10" ht="13.7" customHeight="1" x14ac:dyDescent="0.2">
      <c r="A19" s="6" t="s">
        <v>26</v>
      </c>
      <c r="B19" s="20">
        <f t="shared" si="0"/>
        <v>586</v>
      </c>
      <c r="C19" s="20">
        <v>432</v>
      </c>
      <c r="D19" s="20">
        <v>154</v>
      </c>
      <c r="E19" s="20">
        <f t="shared" si="1"/>
        <v>433</v>
      </c>
      <c r="F19" s="20">
        <v>383</v>
      </c>
      <c r="G19" s="20">
        <v>50</v>
      </c>
      <c r="H19" s="21">
        <f t="shared" si="2"/>
        <v>153</v>
      </c>
      <c r="I19" s="20">
        <f t="shared" si="3"/>
        <v>49</v>
      </c>
      <c r="J19" s="20">
        <f t="shared" si="3"/>
        <v>104</v>
      </c>
    </row>
    <row r="20" spans="1:10" ht="13.7" customHeight="1" x14ac:dyDescent="0.2">
      <c r="A20" s="6" t="s">
        <v>27</v>
      </c>
      <c r="B20" s="20">
        <f t="shared" si="0"/>
        <v>515</v>
      </c>
      <c r="C20" s="20">
        <v>397</v>
      </c>
      <c r="D20" s="20">
        <v>118</v>
      </c>
      <c r="E20" s="20">
        <f t="shared" si="1"/>
        <v>432</v>
      </c>
      <c r="F20" s="20">
        <v>385</v>
      </c>
      <c r="G20" s="20">
        <v>47</v>
      </c>
      <c r="H20" s="21">
        <f t="shared" si="2"/>
        <v>83</v>
      </c>
      <c r="I20" s="20">
        <v>12</v>
      </c>
      <c r="J20" s="20">
        <v>71</v>
      </c>
    </row>
    <row r="21" spans="1:10" ht="13.7" customHeight="1" x14ac:dyDescent="0.2">
      <c r="A21" s="6" t="s">
        <v>28</v>
      </c>
      <c r="B21" s="20">
        <f t="shared" si="0"/>
        <v>442</v>
      </c>
      <c r="C21" s="20">
        <v>304</v>
      </c>
      <c r="D21" s="20">
        <v>138</v>
      </c>
      <c r="E21" s="20">
        <f t="shared" si="1"/>
        <v>395</v>
      </c>
      <c r="F21" s="20">
        <v>345</v>
      </c>
      <c r="G21" s="20">
        <v>50</v>
      </c>
      <c r="H21" s="21">
        <f t="shared" si="2"/>
        <v>47</v>
      </c>
      <c r="I21" s="20">
        <v>-41</v>
      </c>
      <c r="J21" s="20">
        <v>88</v>
      </c>
    </row>
    <row r="22" spans="1:10" ht="13.7" customHeight="1" x14ac:dyDescent="0.2">
      <c r="A22" s="6"/>
      <c r="B22" s="20"/>
      <c r="C22" s="20"/>
      <c r="D22" s="20"/>
      <c r="E22" s="20"/>
      <c r="F22" s="20"/>
      <c r="G22" s="20"/>
      <c r="H22" s="20"/>
      <c r="I22" s="20"/>
      <c r="J22" s="20"/>
    </row>
    <row r="23" spans="1:10" ht="13.7" customHeight="1" x14ac:dyDescent="0.2">
      <c r="A23" s="8" t="s">
        <v>29</v>
      </c>
      <c r="B23" s="20">
        <f>SUM(B10:B21)</f>
        <v>6613</v>
      </c>
      <c r="C23" s="20">
        <f>SUM(C10:C21)</f>
        <v>4911</v>
      </c>
      <c r="D23" s="20">
        <f>SUM(D10:D21)</f>
        <v>1702</v>
      </c>
      <c r="E23" s="20">
        <f>F23+G23</f>
        <v>5280</v>
      </c>
      <c r="F23" s="20">
        <f>SUM(F10:F21)</f>
        <v>4635</v>
      </c>
      <c r="G23" s="20">
        <f>SUM(G10:G21)</f>
        <v>645</v>
      </c>
      <c r="H23" s="20">
        <f>I23+J23</f>
        <v>1333</v>
      </c>
      <c r="I23" s="20">
        <f>SUM(I10:I21)</f>
        <v>276</v>
      </c>
      <c r="J23" s="20">
        <f>SUM(J10:J21)</f>
        <v>1057</v>
      </c>
    </row>
  </sheetData>
  <mergeCells count="1">
    <mergeCell ref="A6:A8"/>
  </mergeCells>
  <pageMargins left="0.78740157499999996" right="0.78740157499999996" top="1.03" bottom="0.984251969" header="0.51181102300000003" footer="0.51181102300000003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F21" sqref="F21"/>
    </sheetView>
  </sheetViews>
  <sheetFormatPr baseColWidth="10" defaultRowHeight="12.75" x14ac:dyDescent="0.2"/>
  <cols>
    <col min="1" max="1" width="9.7109375" customWidth="1"/>
    <col min="2" max="4" width="8.42578125" customWidth="1"/>
    <col min="5" max="5" width="9.7109375" customWidth="1"/>
    <col min="6" max="10" width="8.42578125" customWidth="1"/>
    <col min="12" max="12" width="16" customWidth="1"/>
  </cols>
  <sheetData>
    <row r="1" spans="1:10" ht="13.7" customHeight="1" x14ac:dyDescent="0.2">
      <c r="A1" s="1" t="s">
        <v>30</v>
      </c>
      <c r="B1" s="1"/>
      <c r="C1" s="1"/>
      <c r="D1" s="1"/>
      <c r="E1" s="1"/>
      <c r="F1" s="1"/>
      <c r="G1" s="1"/>
      <c r="H1" s="5"/>
      <c r="I1" s="5"/>
      <c r="J1" s="5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0" ht="13.7" customHeight="1" x14ac:dyDescent="0.2">
      <c r="A3" s="4" t="s">
        <v>59</v>
      </c>
      <c r="B3" s="4"/>
      <c r="C3" s="1"/>
      <c r="D3" s="4"/>
      <c r="E3" s="4"/>
      <c r="F3" s="4"/>
      <c r="G3" s="4"/>
      <c r="H3" s="5"/>
      <c r="I3" s="5"/>
      <c r="J3" s="5"/>
    </row>
    <row r="4" spans="1:10" ht="13.7" customHeight="1" x14ac:dyDescent="0.2">
      <c r="A4" s="19" t="s">
        <v>1</v>
      </c>
      <c r="B4" s="4"/>
      <c r="C4" s="4"/>
      <c r="D4" s="4"/>
      <c r="E4" s="4"/>
      <c r="F4" s="4"/>
      <c r="G4" s="4"/>
      <c r="H4" s="5"/>
      <c r="I4" s="5"/>
      <c r="J4" s="5"/>
    </row>
    <row r="5" spans="1:10" ht="13.7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22.7" customHeight="1" x14ac:dyDescent="0.2">
      <c r="A6" s="39" t="s">
        <v>10</v>
      </c>
      <c r="B6" s="9" t="s">
        <v>11</v>
      </c>
      <c r="C6" s="9"/>
      <c r="D6" s="10"/>
      <c r="E6" s="9" t="s">
        <v>12</v>
      </c>
      <c r="F6" s="9"/>
      <c r="G6" s="10"/>
      <c r="H6" s="11" t="s">
        <v>13</v>
      </c>
      <c r="I6" s="11"/>
      <c r="J6" s="11"/>
    </row>
    <row r="7" spans="1:10" ht="13.7" customHeight="1" x14ac:dyDescent="0.2">
      <c r="A7" s="40"/>
      <c r="B7" s="12"/>
      <c r="C7" s="12"/>
      <c r="D7" s="13"/>
      <c r="E7" s="12"/>
      <c r="F7" s="12"/>
      <c r="G7" s="13"/>
      <c r="H7" s="14"/>
      <c r="I7" s="14"/>
      <c r="J7" s="15"/>
    </row>
    <row r="8" spans="1:10" ht="13.7" customHeight="1" x14ac:dyDescent="0.2">
      <c r="A8" s="41"/>
      <c r="B8" s="16" t="s">
        <v>14</v>
      </c>
      <c r="C8" s="16" t="s">
        <v>15</v>
      </c>
      <c r="D8" s="16" t="s">
        <v>16</v>
      </c>
      <c r="E8" s="16" t="s">
        <v>14</v>
      </c>
      <c r="F8" s="16" t="s">
        <v>15</v>
      </c>
      <c r="G8" s="16" t="s">
        <v>16</v>
      </c>
      <c r="H8" s="16" t="s">
        <v>14</v>
      </c>
      <c r="I8" s="16" t="s">
        <v>15</v>
      </c>
      <c r="J8" s="17" t="s">
        <v>16</v>
      </c>
    </row>
    <row r="9" spans="1:10" ht="13.7" customHeight="1" x14ac:dyDescent="0.2">
      <c r="A9" s="18"/>
      <c r="B9" s="18"/>
      <c r="C9" s="18"/>
      <c r="D9" s="18"/>
      <c r="E9" s="18"/>
      <c r="F9" s="18"/>
      <c r="G9" s="18"/>
      <c r="H9" s="18"/>
      <c r="I9" s="18"/>
    </row>
    <row r="10" spans="1:10" ht="13.7" customHeight="1" x14ac:dyDescent="0.2">
      <c r="A10" s="6" t="s">
        <v>17</v>
      </c>
      <c r="B10" s="20">
        <f t="shared" ref="B10:B21" si="0">C10+D10</f>
        <v>571</v>
      </c>
      <c r="C10" s="20">
        <v>439</v>
      </c>
      <c r="D10" s="20">
        <v>132</v>
      </c>
      <c r="E10" s="20">
        <f t="shared" ref="E10:E21" si="1">F10+G:G</f>
        <v>502</v>
      </c>
      <c r="F10" s="20">
        <v>448</v>
      </c>
      <c r="G10" s="20">
        <v>54</v>
      </c>
      <c r="H10" s="21">
        <f t="shared" ref="H10:H19" si="2">I10+J10</f>
        <v>69</v>
      </c>
      <c r="I10" s="20">
        <f t="shared" ref="I10:J20" si="3">C10-F10</f>
        <v>-9</v>
      </c>
      <c r="J10" s="20">
        <f t="shared" si="3"/>
        <v>78</v>
      </c>
    </row>
    <row r="11" spans="1:10" ht="13.7" customHeight="1" x14ac:dyDescent="0.2">
      <c r="A11" s="6" t="s">
        <v>18</v>
      </c>
      <c r="B11" s="20">
        <f t="shared" si="0"/>
        <v>467</v>
      </c>
      <c r="C11" s="20">
        <v>359</v>
      </c>
      <c r="D11" s="20">
        <v>108</v>
      </c>
      <c r="E11" s="20">
        <f t="shared" si="1"/>
        <v>509</v>
      </c>
      <c r="F11" s="20">
        <v>451</v>
      </c>
      <c r="G11" s="20">
        <v>58</v>
      </c>
      <c r="H11" s="21">
        <f t="shared" si="2"/>
        <v>-42</v>
      </c>
      <c r="I11" s="20">
        <f t="shared" si="3"/>
        <v>-92</v>
      </c>
      <c r="J11" s="20">
        <f t="shared" si="3"/>
        <v>50</v>
      </c>
    </row>
    <row r="12" spans="1:10" ht="13.7" customHeight="1" x14ac:dyDescent="0.2">
      <c r="A12" s="6" t="s">
        <v>19</v>
      </c>
      <c r="B12" s="20">
        <f t="shared" si="0"/>
        <v>515</v>
      </c>
      <c r="C12" s="20">
        <v>390</v>
      </c>
      <c r="D12" s="20">
        <v>125</v>
      </c>
      <c r="E12" s="20">
        <f t="shared" si="1"/>
        <v>539</v>
      </c>
      <c r="F12" s="20">
        <v>489</v>
      </c>
      <c r="G12" s="20">
        <v>50</v>
      </c>
      <c r="H12" s="21">
        <f t="shared" si="2"/>
        <v>-24</v>
      </c>
      <c r="I12" s="20">
        <f t="shared" si="3"/>
        <v>-99</v>
      </c>
      <c r="J12" s="20">
        <f t="shared" si="3"/>
        <v>75</v>
      </c>
    </row>
    <row r="13" spans="1:10" ht="13.7" customHeight="1" x14ac:dyDescent="0.2">
      <c r="A13" s="6" t="s">
        <v>20</v>
      </c>
      <c r="B13" s="20">
        <f t="shared" si="0"/>
        <v>526</v>
      </c>
      <c r="C13" s="20">
        <v>378</v>
      </c>
      <c r="D13" s="20">
        <v>148</v>
      </c>
      <c r="E13" s="20">
        <f t="shared" si="1"/>
        <v>515</v>
      </c>
      <c r="F13" s="20">
        <v>454</v>
      </c>
      <c r="G13" s="20">
        <v>61</v>
      </c>
      <c r="H13" s="21">
        <f t="shared" si="2"/>
        <v>11</v>
      </c>
      <c r="I13" s="20">
        <f t="shared" si="3"/>
        <v>-76</v>
      </c>
      <c r="J13" s="20">
        <f t="shared" si="3"/>
        <v>87</v>
      </c>
    </row>
    <row r="14" spans="1:10" ht="13.7" customHeight="1" x14ac:dyDescent="0.2">
      <c r="A14" s="6" t="s">
        <v>21</v>
      </c>
      <c r="B14" s="20">
        <f t="shared" si="0"/>
        <v>516</v>
      </c>
      <c r="C14" s="20">
        <v>400</v>
      </c>
      <c r="D14" s="20">
        <v>116</v>
      </c>
      <c r="E14" s="20">
        <f t="shared" si="1"/>
        <v>420</v>
      </c>
      <c r="F14" s="20">
        <v>353</v>
      </c>
      <c r="G14" s="20">
        <v>67</v>
      </c>
      <c r="H14" s="21">
        <f t="shared" si="2"/>
        <v>96</v>
      </c>
      <c r="I14" s="20">
        <f t="shared" si="3"/>
        <v>47</v>
      </c>
      <c r="J14" s="20">
        <f t="shared" si="3"/>
        <v>49</v>
      </c>
    </row>
    <row r="15" spans="1:10" ht="13.7" customHeight="1" x14ac:dyDescent="0.2">
      <c r="A15" s="6" t="s">
        <v>22</v>
      </c>
      <c r="B15" s="20">
        <f t="shared" si="0"/>
        <v>609</v>
      </c>
      <c r="C15" s="20">
        <v>457</v>
      </c>
      <c r="D15" s="20">
        <v>152</v>
      </c>
      <c r="E15" s="20">
        <f t="shared" si="1"/>
        <v>413</v>
      </c>
      <c r="F15" s="20">
        <v>362</v>
      </c>
      <c r="G15" s="20">
        <v>51</v>
      </c>
      <c r="H15" s="21">
        <f t="shared" si="2"/>
        <v>196</v>
      </c>
      <c r="I15" s="20">
        <f t="shared" si="3"/>
        <v>95</v>
      </c>
      <c r="J15" s="20">
        <f t="shared" si="3"/>
        <v>101</v>
      </c>
    </row>
    <row r="16" spans="1:10" ht="13.7" customHeight="1" x14ac:dyDescent="0.2">
      <c r="A16" s="6" t="s">
        <v>23</v>
      </c>
      <c r="B16" s="20">
        <f t="shared" si="0"/>
        <v>650</v>
      </c>
      <c r="C16" s="20">
        <v>492</v>
      </c>
      <c r="D16" s="20">
        <v>158</v>
      </c>
      <c r="E16" s="20">
        <f t="shared" si="1"/>
        <v>446</v>
      </c>
      <c r="F16" s="20">
        <v>389</v>
      </c>
      <c r="G16" s="20">
        <v>57</v>
      </c>
      <c r="H16" s="21">
        <f t="shared" si="2"/>
        <v>204</v>
      </c>
      <c r="I16" s="20">
        <f t="shared" si="3"/>
        <v>103</v>
      </c>
      <c r="J16" s="20">
        <f t="shared" si="3"/>
        <v>101</v>
      </c>
    </row>
    <row r="17" spans="1:10" ht="13.7" customHeight="1" x14ac:dyDescent="0.2">
      <c r="A17" s="6" t="s">
        <v>24</v>
      </c>
      <c r="B17" s="20">
        <f t="shared" si="0"/>
        <v>585</v>
      </c>
      <c r="C17" s="20">
        <v>456</v>
      </c>
      <c r="D17" s="20">
        <v>129</v>
      </c>
      <c r="E17" s="20">
        <f t="shared" si="1"/>
        <v>460</v>
      </c>
      <c r="F17" s="20">
        <v>408</v>
      </c>
      <c r="G17" s="20">
        <v>52</v>
      </c>
      <c r="H17" s="21">
        <f t="shared" si="2"/>
        <v>125</v>
      </c>
      <c r="I17" s="20">
        <f t="shared" si="3"/>
        <v>48</v>
      </c>
      <c r="J17" s="20">
        <f t="shared" si="3"/>
        <v>77</v>
      </c>
    </row>
    <row r="18" spans="1:10" ht="13.7" customHeight="1" x14ac:dyDescent="0.2">
      <c r="A18" s="6" t="s">
        <v>25</v>
      </c>
      <c r="B18" s="20">
        <f t="shared" si="0"/>
        <v>480</v>
      </c>
      <c r="C18" s="20">
        <v>369</v>
      </c>
      <c r="D18" s="20">
        <v>111</v>
      </c>
      <c r="E18" s="20">
        <f t="shared" si="1"/>
        <v>376</v>
      </c>
      <c r="F18" s="20">
        <v>328</v>
      </c>
      <c r="G18" s="20">
        <v>48</v>
      </c>
      <c r="H18" s="21">
        <f t="shared" si="2"/>
        <v>104</v>
      </c>
      <c r="I18" s="20">
        <f t="shared" si="3"/>
        <v>41</v>
      </c>
      <c r="J18" s="20">
        <f t="shared" si="3"/>
        <v>63</v>
      </c>
    </row>
    <row r="19" spans="1:10" ht="13.7" customHeight="1" x14ac:dyDescent="0.2">
      <c r="A19" s="6" t="s">
        <v>26</v>
      </c>
      <c r="B19" s="20">
        <f t="shared" si="0"/>
        <v>615</v>
      </c>
      <c r="C19" s="20">
        <v>460</v>
      </c>
      <c r="D19" s="20">
        <v>155</v>
      </c>
      <c r="E19" s="20">
        <f t="shared" si="1"/>
        <v>439</v>
      </c>
      <c r="F19" s="20">
        <v>387</v>
      </c>
      <c r="G19" s="20">
        <v>52</v>
      </c>
      <c r="H19" s="21">
        <f t="shared" si="2"/>
        <v>176</v>
      </c>
      <c r="I19" s="20">
        <f t="shared" si="3"/>
        <v>73</v>
      </c>
      <c r="J19" s="20">
        <f t="shared" si="3"/>
        <v>103</v>
      </c>
    </row>
    <row r="20" spans="1:10" ht="13.7" customHeight="1" x14ac:dyDescent="0.2">
      <c r="A20" s="6" t="s">
        <v>27</v>
      </c>
      <c r="B20" s="20">
        <f t="shared" si="0"/>
        <v>559</v>
      </c>
      <c r="C20" s="20">
        <v>429</v>
      </c>
      <c r="D20" s="20">
        <v>130</v>
      </c>
      <c r="E20" s="20">
        <f t="shared" si="1"/>
        <v>424</v>
      </c>
      <c r="F20" s="20">
        <v>375</v>
      </c>
      <c r="G20" s="20">
        <v>49</v>
      </c>
      <c r="H20" s="21">
        <f>I20+J20</f>
        <v>135</v>
      </c>
      <c r="I20" s="20">
        <f t="shared" si="3"/>
        <v>54</v>
      </c>
      <c r="J20" s="20">
        <f t="shared" si="3"/>
        <v>81</v>
      </c>
    </row>
    <row r="21" spans="1:10" ht="13.7" customHeight="1" x14ac:dyDescent="0.2">
      <c r="A21" s="6" t="s">
        <v>28</v>
      </c>
      <c r="B21" s="20">
        <f t="shared" si="0"/>
        <v>441</v>
      </c>
      <c r="C21" s="20">
        <v>308</v>
      </c>
      <c r="D21" s="20">
        <v>133</v>
      </c>
      <c r="E21" s="20">
        <f t="shared" si="1"/>
        <v>428</v>
      </c>
      <c r="F21" s="20">
        <v>387</v>
      </c>
      <c r="G21" s="20">
        <v>41</v>
      </c>
      <c r="H21" s="21">
        <f>I21+J21</f>
        <v>13</v>
      </c>
      <c r="I21" s="20">
        <f>C21-F21</f>
        <v>-79</v>
      </c>
      <c r="J21" s="20">
        <f>D21-G21</f>
        <v>92</v>
      </c>
    </row>
    <row r="22" spans="1:10" ht="13.7" customHeight="1" x14ac:dyDescent="0.2">
      <c r="A22" s="6"/>
      <c r="B22" s="20"/>
      <c r="C22" s="20"/>
      <c r="D22" s="20"/>
      <c r="E22" s="20"/>
      <c r="F22" s="20"/>
      <c r="G22" s="20"/>
      <c r="H22" s="20"/>
      <c r="I22" s="20"/>
      <c r="J22" s="20"/>
    </row>
    <row r="23" spans="1:10" ht="13.7" customHeight="1" x14ac:dyDescent="0.2">
      <c r="A23" s="8" t="s">
        <v>29</v>
      </c>
      <c r="B23" s="20">
        <f>SUM(B10:B21)</f>
        <v>6534</v>
      </c>
      <c r="C23" s="20">
        <f>SUM(C10:C21)</f>
        <v>4937</v>
      </c>
      <c r="D23" s="20">
        <f>SUM(D10:D21)</f>
        <v>1597</v>
      </c>
      <c r="E23" s="20">
        <f>F23+G23</f>
        <v>5471</v>
      </c>
      <c r="F23" s="20">
        <f>SUM(F10:F21)</f>
        <v>4831</v>
      </c>
      <c r="G23" s="20">
        <f>SUM(G10:G21)</f>
        <v>640</v>
      </c>
      <c r="H23" s="20">
        <f>I23+J23</f>
        <v>1063</v>
      </c>
      <c r="I23" s="20">
        <f>SUM(I10:I21)</f>
        <v>106</v>
      </c>
      <c r="J23" s="20">
        <f>SUM(J10:J21)</f>
        <v>957</v>
      </c>
    </row>
  </sheetData>
  <mergeCells count="1">
    <mergeCell ref="A6:A8"/>
  </mergeCells>
  <pageMargins left="0.78740157499999996" right="0.78740157499999996" top="1.03" bottom="0.984251969" header="0.51181102300000003" footer="0.51181102300000003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E1" sqref="E1"/>
    </sheetView>
  </sheetViews>
  <sheetFormatPr baseColWidth="10" defaultRowHeight="12.75" x14ac:dyDescent="0.2"/>
  <cols>
    <col min="1" max="1" width="9.7109375" customWidth="1"/>
    <col min="2" max="4" width="8.42578125" customWidth="1"/>
    <col min="5" max="5" width="9.7109375" customWidth="1"/>
    <col min="6" max="10" width="8.42578125" customWidth="1"/>
    <col min="12" max="12" width="16" customWidth="1"/>
  </cols>
  <sheetData>
    <row r="1" spans="1:10" ht="13.7" customHeight="1" x14ac:dyDescent="0.2">
      <c r="A1" s="1" t="s">
        <v>30</v>
      </c>
      <c r="B1" s="1"/>
      <c r="C1" s="1"/>
      <c r="D1" s="1"/>
      <c r="E1" s="1"/>
      <c r="F1" s="1"/>
      <c r="G1" s="1"/>
      <c r="H1" s="5"/>
      <c r="I1" s="5"/>
      <c r="J1" s="5"/>
    </row>
    <row r="2" spans="1:10" ht="13.7" customHeight="1" x14ac:dyDescent="0.2">
      <c r="A2" s="3"/>
      <c r="B2" s="3"/>
      <c r="C2" s="3"/>
      <c r="D2" s="3"/>
      <c r="E2" s="3"/>
      <c r="F2" s="3"/>
      <c r="G2" s="3"/>
      <c r="H2" s="2"/>
      <c r="I2" s="2"/>
      <c r="J2" s="2"/>
    </row>
    <row r="3" spans="1:10" ht="13.7" customHeight="1" x14ac:dyDescent="0.2">
      <c r="A3" s="4" t="s">
        <v>56</v>
      </c>
      <c r="B3" s="4"/>
      <c r="C3" s="1"/>
      <c r="D3" s="4"/>
      <c r="E3" s="4"/>
      <c r="F3" s="4"/>
      <c r="G3" s="4"/>
      <c r="H3" s="5"/>
      <c r="I3" s="5"/>
      <c r="J3" s="5"/>
    </row>
    <row r="4" spans="1:10" ht="13.7" customHeight="1" x14ac:dyDescent="0.2">
      <c r="A4" s="19" t="s">
        <v>1</v>
      </c>
      <c r="B4" s="4"/>
      <c r="C4" s="4"/>
      <c r="D4" s="4"/>
      <c r="E4" s="4"/>
      <c r="F4" s="4"/>
      <c r="G4" s="4"/>
      <c r="H4" s="5"/>
      <c r="I4" s="5"/>
      <c r="J4" s="5"/>
    </row>
    <row r="5" spans="1:10" ht="13.7" customHeight="1" x14ac:dyDescent="0.2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ht="22.7" customHeight="1" x14ac:dyDescent="0.2">
      <c r="A6" s="39" t="s">
        <v>10</v>
      </c>
      <c r="B6" s="9" t="s">
        <v>11</v>
      </c>
      <c r="C6" s="9"/>
      <c r="D6" s="10"/>
      <c r="E6" s="9" t="s">
        <v>12</v>
      </c>
      <c r="F6" s="9"/>
      <c r="G6" s="10"/>
      <c r="H6" s="11" t="s">
        <v>13</v>
      </c>
      <c r="I6" s="11"/>
      <c r="J6" s="11"/>
    </row>
    <row r="7" spans="1:10" ht="13.7" customHeight="1" x14ac:dyDescent="0.2">
      <c r="A7" s="40"/>
      <c r="B7" s="12"/>
      <c r="C7" s="12"/>
      <c r="D7" s="13"/>
      <c r="E7" s="12"/>
      <c r="F7" s="12"/>
      <c r="G7" s="13"/>
      <c r="H7" s="14"/>
      <c r="I7" s="14"/>
      <c r="J7" s="15"/>
    </row>
    <row r="8" spans="1:10" ht="13.7" customHeight="1" x14ac:dyDescent="0.2">
      <c r="A8" s="41"/>
      <c r="B8" s="16" t="s">
        <v>14</v>
      </c>
      <c r="C8" s="16" t="s">
        <v>15</v>
      </c>
      <c r="D8" s="16" t="s">
        <v>16</v>
      </c>
      <c r="E8" s="16" t="s">
        <v>14</v>
      </c>
      <c r="F8" s="16" t="s">
        <v>15</v>
      </c>
      <c r="G8" s="16" t="s">
        <v>16</v>
      </c>
      <c r="H8" s="16" t="s">
        <v>14</v>
      </c>
      <c r="I8" s="16" t="s">
        <v>15</v>
      </c>
      <c r="J8" s="17" t="s">
        <v>16</v>
      </c>
    </row>
    <row r="9" spans="1:10" ht="13.7" customHeight="1" x14ac:dyDescent="0.2">
      <c r="A9" s="18"/>
      <c r="B9" s="18"/>
      <c r="C9" s="18"/>
      <c r="D9" s="18"/>
      <c r="E9" s="18"/>
      <c r="F9" s="18"/>
      <c r="G9" s="18"/>
      <c r="H9" s="18"/>
      <c r="I9" s="18"/>
    </row>
    <row r="10" spans="1:10" ht="13.7" customHeight="1" x14ac:dyDescent="0.2">
      <c r="A10" s="6" t="s">
        <v>17</v>
      </c>
      <c r="B10" s="20">
        <f t="shared" ref="B10:B21" si="0">C10+D10</f>
        <v>559</v>
      </c>
      <c r="C10" s="20">
        <v>417</v>
      </c>
      <c r="D10" s="20">
        <v>142</v>
      </c>
      <c r="E10" s="20">
        <f t="shared" ref="E10:E21" si="1">F10+G:G</f>
        <v>629</v>
      </c>
      <c r="F10" s="20">
        <v>561</v>
      </c>
      <c r="G10" s="20">
        <v>68</v>
      </c>
      <c r="H10" s="21">
        <f t="shared" ref="H10:H21" si="2">I10+J10</f>
        <v>-70</v>
      </c>
      <c r="I10" s="20">
        <f t="shared" ref="I10:J21" si="3">C10-F10</f>
        <v>-144</v>
      </c>
      <c r="J10" s="20">
        <f t="shared" si="3"/>
        <v>74</v>
      </c>
    </row>
    <row r="11" spans="1:10" ht="13.7" customHeight="1" x14ac:dyDescent="0.2">
      <c r="A11" s="6" t="s">
        <v>18</v>
      </c>
      <c r="B11" s="20">
        <f t="shared" si="0"/>
        <v>545</v>
      </c>
      <c r="C11" s="20">
        <v>399</v>
      </c>
      <c r="D11" s="20">
        <v>146</v>
      </c>
      <c r="E11" s="20">
        <f t="shared" si="1"/>
        <v>568</v>
      </c>
      <c r="F11" s="20">
        <v>511</v>
      </c>
      <c r="G11" s="20">
        <v>57</v>
      </c>
      <c r="H11" s="21">
        <f t="shared" si="2"/>
        <v>-23</v>
      </c>
      <c r="I11" s="20">
        <f t="shared" si="3"/>
        <v>-112</v>
      </c>
      <c r="J11" s="20">
        <f t="shared" si="3"/>
        <v>89</v>
      </c>
    </row>
    <row r="12" spans="1:10" ht="13.7" customHeight="1" x14ac:dyDescent="0.2">
      <c r="A12" s="6" t="s">
        <v>19</v>
      </c>
      <c r="B12" s="20">
        <f t="shared" si="0"/>
        <v>526</v>
      </c>
      <c r="C12" s="20">
        <v>385</v>
      </c>
      <c r="D12" s="20">
        <v>141</v>
      </c>
      <c r="E12" s="20">
        <f t="shared" si="1"/>
        <v>517</v>
      </c>
      <c r="F12" s="20">
        <v>460</v>
      </c>
      <c r="G12" s="20">
        <v>57</v>
      </c>
      <c r="H12" s="21">
        <f t="shared" si="2"/>
        <v>9</v>
      </c>
      <c r="I12" s="20">
        <f t="shared" si="3"/>
        <v>-75</v>
      </c>
      <c r="J12" s="20">
        <f t="shared" si="3"/>
        <v>84</v>
      </c>
    </row>
    <row r="13" spans="1:10" ht="13.7" customHeight="1" x14ac:dyDescent="0.2">
      <c r="A13" s="6" t="s">
        <v>20</v>
      </c>
      <c r="B13" s="20">
        <f t="shared" si="0"/>
        <v>480</v>
      </c>
      <c r="C13" s="20">
        <v>351</v>
      </c>
      <c r="D13" s="20">
        <v>129</v>
      </c>
      <c r="E13" s="20">
        <f t="shared" si="1"/>
        <v>379</v>
      </c>
      <c r="F13" s="20">
        <v>337</v>
      </c>
      <c r="G13" s="20">
        <v>42</v>
      </c>
      <c r="H13" s="21">
        <f t="shared" si="2"/>
        <v>101</v>
      </c>
      <c r="I13" s="20">
        <f t="shared" si="3"/>
        <v>14</v>
      </c>
      <c r="J13" s="20">
        <f t="shared" si="3"/>
        <v>87</v>
      </c>
    </row>
    <row r="14" spans="1:10" ht="13.7" customHeight="1" x14ac:dyDescent="0.2">
      <c r="A14" s="6" t="s">
        <v>21</v>
      </c>
      <c r="B14" s="20">
        <f t="shared" si="0"/>
        <v>577</v>
      </c>
      <c r="C14" s="20">
        <v>428</v>
      </c>
      <c r="D14" s="20">
        <v>149</v>
      </c>
      <c r="E14" s="20">
        <f t="shared" si="1"/>
        <v>476</v>
      </c>
      <c r="F14" s="20">
        <v>421</v>
      </c>
      <c r="G14" s="20">
        <v>55</v>
      </c>
      <c r="H14" s="21">
        <f t="shared" si="2"/>
        <v>101</v>
      </c>
      <c r="I14" s="20">
        <f t="shared" si="3"/>
        <v>7</v>
      </c>
      <c r="J14" s="20">
        <f t="shared" si="3"/>
        <v>94</v>
      </c>
    </row>
    <row r="15" spans="1:10" ht="13.7" customHeight="1" x14ac:dyDescent="0.2">
      <c r="A15" s="6" t="s">
        <v>22</v>
      </c>
      <c r="B15" s="20">
        <f t="shared" si="0"/>
        <v>563</v>
      </c>
      <c r="C15" s="20">
        <v>428</v>
      </c>
      <c r="D15" s="20">
        <v>135</v>
      </c>
      <c r="E15" s="20">
        <f t="shared" si="1"/>
        <v>410</v>
      </c>
      <c r="F15" s="20">
        <v>364</v>
      </c>
      <c r="G15" s="20">
        <v>46</v>
      </c>
      <c r="H15" s="21">
        <f t="shared" si="2"/>
        <v>153</v>
      </c>
      <c r="I15" s="20">
        <f t="shared" si="3"/>
        <v>64</v>
      </c>
      <c r="J15" s="20">
        <f t="shared" si="3"/>
        <v>89</v>
      </c>
    </row>
    <row r="16" spans="1:10" ht="13.7" customHeight="1" x14ac:dyDescent="0.2">
      <c r="A16" s="6" t="s">
        <v>23</v>
      </c>
      <c r="B16" s="20">
        <f t="shared" si="0"/>
        <v>553</v>
      </c>
      <c r="C16" s="20">
        <v>392</v>
      </c>
      <c r="D16" s="20">
        <v>161</v>
      </c>
      <c r="E16" s="20">
        <f t="shared" si="1"/>
        <v>365</v>
      </c>
      <c r="F16" s="20">
        <v>317</v>
      </c>
      <c r="G16" s="20">
        <v>48</v>
      </c>
      <c r="H16" s="21">
        <f t="shared" si="2"/>
        <v>188</v>
      </c>
      <c r="I16" s="20">
        <f t="shared" si="3"/>
        <v>75</v>
      </c>
      <c r="J16" s="20">
        <f t="shared" si="3"/>
        <v>113</v>
      </c>
    </row>
    <row r="17" spans="1:10" ht="13.7" customHeight="1" x14ac:dyDescent="0.2">
      <c r="A17" s="6" t="s">
        <v>24</v>
      </c>
      <c r="B17" s="20">
        <f t="shared" si="0"/>
        <v>638</v>
      </c>
      <c r="C17" s="20">
        <v>492</v>
      </c>
      <c r="D17" s="20">
        <v>146</v>
      </c>
      <c r="E17" s="20">
        <f t="shared" si="1"/>
        <v>452</v>
      </c>
      <c r="F17" s="20">
        <v>388</v>
      </c>
      <c r="G17" s="20">
        <v>64</v>
      </c>
      <c r="H17" s="21">
        <f t="shared" si="2"/>
        <v>186</v>
      </c>
      <c r="I17" s="20">
        <f t="shared" si="3"/>
        <v>104</v>
      </c>
      <c r="J17" s="20">
        <f t="shared" si="3"/>
        <v>82</v>
      </c>
    </row>
    <row r="18" spans="1:10" ht="13.7" customHeight="1" x14ac:dyDescent="0.2">
      <c r="A18" s="6" t="s">
        <v>25</v>
      </c>
      <c r="B18" s="20">
        <f t="shared" si="0"/>
        <v>594</v>
      </c>
      <c r="C18" s="20">
        <v>477</v>
      </c>
      <c r="D18" s="20">
        <v>117</v>
      </c>
      <c r="E18" s="20">
        <f t="shared" si="1"/>
        <v>377</v>
      </c>
      <c r="F18" s="20">
        <v>331</v>
      </c>
      <c r="G18" s="20">
        <v>46</v>
      </c>
      <c r="H18" s="21">
        <f t="shared" si="2"/>
        <v>217</v>
      </c>
      <c r="I18" s="20">
        <f t="shared" si="3"/>
        <v>146</v>
      </c>
      <c r="J18" s="20">
        <f t="shared" si="3"/>
        <v>71</v>
      </c>
    </row>
    <row r="19" spans="1:10" ht="13.7" customHeight="1" x14ac:dyDescent="0.2">
      <c r="A19" s="6" t="s">
        <v>26</v>
      </c>
      <c r="B19" s="20">
        <f t="shared" si="0"/>
        <v>567</v>
      </c>
      <c r="C19" s="20">
        <v>425</v>
      </c>
      <c r="D19" s="20">
        <v>142</v>
      </c>
      <c r="E19" s="20">
        <f t="shared" si="1"/>
        <v>440</v>
      </c>
      <c r="F19" s="20">
        <v>388</v>
      </c>
      <c r="G19" s="20">
        <v>52</v>
      </c>
      <c r="H19" s="21">
        <f t="shared" si="2"/>
        <v>127</v>
      </c>
      <c r="I19" s="20">
        <f t="shared" si="3"/>
        <v>37</v>
      </c>
      <c r="J19" s="20">
        <f t="shared" si="3"/>
        <v>90</v>
      </c>
    </row>
    <row r="20" spans="1:10" ht="13.7" customHeight="1" x14ac:dyDescent="0.2">
      <c r="A20" s="6" t="s">
        <v>27</v>
      </c>
      <c r="B20" s="20">
        <f t="shared" si="0"/>
        <v>615</v>
      </c>
      <c r="C20" s="20">
        <v>447</v>
      </c>
      <c r="D20" s="20">
        <v>168</v>
      </c>
      <c r="E20" s="20">
        <f t="shared" si="1"/>
        <v>447</v>
      </c>
      <c r="F20" s="20">
        <v>396</v>
      </c>
      <c r="G20" s="20">
        <v>51</v>
      </c>
      <c r="H20" s="21">
        <f t="shared" si="2"/>
        <v>168</v>
      </c>
      <c r="I20" s="20">
        <f t="shared" si="3"/>
        <v>51</v>
      </c>
      <c r="J20" s="20">
        <f t="shared" si="3"/>
        <v>117</v>
      </c>
    </row>
    <row r="21" spans="1:10" ht="13.7" customHeight="1" x14ac:dyDescent="0.2">
      <c r="A21" s="6" t="s">
        <v>28</v>
      </c>
      <c r="B21" s="20">
        <f t="shared" si="0"/>
        <v>508</v>
      </c>
      <c r="C21" s="20">
        <v>373</v>
      </c>
      <c r="D21" s="20">
        <v>135</v>
      </c>
      <c r="E21" s="20">
        <f t="shared" si="1"/>
        <v>447</v>
      </c>
      <c r="F21" s="20">
        <v>397</v>
      </c>
      <c r="G21" s="20">
        <v>50</v>
      </c>
      <c r="H21" s="21">
        <f t="shared" si="2"/>
        <v>61</v>
      </c>
      <c r="I21" s="20">
        <f t="shared" si="3"/>
        <v>-24</v>
      </c>
      <c r="J21" s="20">
        <f t="shared" si="3"/>
        <v>85</v>
      </c>
    </row>
    <row r="22" spans="1:10" ht="13.7" customHeight="1" x14ac:dyDescent="0.2">
      <c r="A22" s="6"/>
      <c r="B22" s="20"/>
      <c r="C22" s="20"/>
      <c r="D22" s="20"/>
      <c r="E22" s="20"/>
      <c r="F22" s="20"/>
      <c r="G22" s="20"/>
      <c r="H22" s="20"/>
      <c r="I22" s="20"/>
      <c r="J22" s="20"/>
    </row>
    <row r="23" spans="1:10" ht="13.7" customHeight="1" x14ac:dyDescent="0.2">
      <c r="A23" s="8" t="s">
        <v>29</v>
      </c>
      <c r="B23" s="20">
        <f>SUM(B10:B21)</f>
        <v>6725</v>
      </c>
      <c r="C23" s="20">
        <f>SUM(C10:C21)</f>
        <v>5014</v>
      </c>
      <c r="D23" s="20">
        <f>SUM(D10:D21)</f>
        <v>1711</v>
      </c>
      <c r="E23" s="20">
        <f>F23+G23</f>
        <v>5507</v>
      </c>
      <c r="F23" s="20">
        <f>SUM(F10:F21)</f>
        <v>4871</v>
      </c>
      <c r="G23" s="20">
        <f>SUM(G10:G21)</f>
        <v>636</v>
      </c>
      <c r="H23" s="20">
        <f>I23+J23</f>
        <v>1218</v>
      </c>
      <c r="I23" s="20">
        <f>SUM(I10:I21)</f>
        <v>143</v>
      </c>
      <c r="J23" s="20">
        <f>SUM(J10:J21)</f>
        <v>1075</v>
      </c>
    </row>
  </sheetData>
  <mergeCells count="1">
    <mergeCell ref="A6:A8"/>
  </mergeCells>
  <pageMargins left="0.78740157499999996" right="0.78740157499999996" top="1.03" bottom="0.984251969" header="0.51181102300000003" footer="0.51181102300000003"/>
  <pageSetup paperSize="9" orientation="portrait" horizontalDpi="300" verticalDpi="300" r:id="rId1"/>
  <headerFooter alignWithMargins="0">
    <oddFooter>&amp;L&amp;8Landeshauptstadt Stuttgart, Statistisches Amt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30</vt:i4>
      </vt:variant>
    </vt:vector>
  </HeadingPairs>
  <TitlesOfParts>
    <vt:vector size="30" baseType="lpstr">
      <vt:lpstr>Info</vt:lpstr>
      <vt:lpstr>2025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2005</vt:lpstr>
      <vt:lpstr>2004</vt:lpstr>
      <vt:lpstr>2003</vt:lpstr>
      <vt:lpstr>2002</vt:lpstr>
      <vt:lpstr>2001</vt:lpstr>
      <vt:lpstr>2000</vt:lpstr>
      <vt:lpstr>1999</vt:lpstr>
      <vt:lpstr>1998</vt:lpstr>
      <vt:lpstr>1997</vt:lpstr>
      <vt:lpstr>1996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Geburten und Sterbefälle seit 1996 nach Staatsangehörigkeit - Monatsdaten</dc:title>
  <dc:subject>TABELLE</dc:subject>
  <dc:creator>U12A002</dc:creator>
  <dc:description/>
  <cp:lastModifiedBy>Brüssow, Fabian</cp:lastModifiedBy>
  <cp:lastPrinted>2013-07-02T07:40:23Z</cp:lastPrinted>
  <dcterms:created xsi:type="dcterms:W3CDTF">2020-04-28T14:07:47Z</dcterms:created>
  <dcterms:modified xsi:type="dcterms:W3CDTF">2025-04-08T16:16:40Z</dcterms:modified>
</cp:coreProperties>
</file>