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12\AppData\Roaming\OpenText\DM\Temp\"/>
    </mc:Choice>
  </mc:AlternateContent>
  <bookViews>
    <workbookView xWindow="120" yWindow="-150" windowWidth="12180" windowHeight="8835" activeTab="1"/>
  </bookViews>
  <sheets>
    <sheet name="Info" sheetId="1" r:id="rId1"/>
    <sheet name="aktuell" sheetId="4135" r:id="rId2"/>
    <sheet name="Zeitreihe seit 2019" sheetId="4138" r:id="rId3"/>
    <sheet name="Zeitreihe 2003 - 2018" sheetId="4136" r:id="rId4"/>
    <sheet name="Zeitreihe 1997 - 2003" sheetId="4137" r:id="rId5"/>
  </sheets>
  <externalReferences>
    <externalReference r:id="rId6"/>
  </externalReferences>
  <definedNames>
    <definedName name="_Fill" localSheetId="0" hidden="1">'[1]seit 1990'!#REF!</definedName>
    <definedName name="_xlnm._FilterDatabase" localSheetId="4" hidden="1">'Zeitreihe 1997 - 2003'!$A$7:$B$63</definedName>
    <definedName name="_xlnm._FilterDatabase" localSheetId="3" hidden="1">'Zeitreihe 2003 - 2018'!$A$7:$B$61</definedName>
    <definedName name="_Order1" localSheetId="0" hidden="1">0</definedName>
    <definedName name="_Order1" hidden="1">0</definedName>
    <definedName name="_xlnm.Print_Titles" localSheetId="3">'Zeitreihe 2003 - 2018'!$1:$7</definedName>
    <definedName name="Farbe">aktuell!$A$3:$I$3,aktuell!$A$5:$I$7,aktuell!$A$8:$A$18</definedName>
    <definedName name="Jahrbuch">aktuell!$A$5:$I$23</definedName>
  </definedNames>
  <calcPr calcId="162913"/>
</workbook>
</file>

<file path=xl/calcChain.xml><?xml version="1.0" encoding="utf-8"?>
<calcChain xmlns="http://schemas.openxmlformats.org/spreadsheetml/2006/main">
  <c r="A90" i="4136" l="1"/>
  <c r="A91" i="4136" s="1"/>
  <c r="A92" i="4136" s="1"/>
  <c r="A93" i="4136" s="1"/>
  <c r="A94" i="4136" s="1"/>
  <c r="A95" i="4136" s="1"/>
  <c r="A96" i="4136" s="1"/>
  <c r="A97" i="4136" s="1"/>
  <c r="A72" i="4136"/>
  <c r="A73" i="4136" s="1"/>
  <c r="A74" i="4136" s="1"/>
  <c r="A75" i="4136" s="1"/>
  <c r="A76" i="4136" s="1"/>
  <c r="A77" i="4136" s="1"/>
  <c r="A78" i="4136" s="1"/>
  <c r="A79" i="4136" s="1"/>
  <c r="G8" i="4136"/>
  <c r="G9" i="4136"/>
  <c r="G10" i="4136"/>
  <c r="G11" i="4136"/>
  <c r="G12" i="4136"/>
  <c r="G13" i="4136"/>
  <c r="G14" i="4136"/>
  <c r="G15" i="4136"/>
  <c r="G16" i="4136"/>
  <c r="G17" i="4136"/>
  <c r="G18" i="4136"/>
  <c r="G19" i="4136"/>
  <c r="G20" i="4136"/>
  <c r="G21" i="4136"/>
  <c r="G22" i="4136"/>
  <c r="G23" i="4136"/>
  <c r="G24" i="4136"/>
  <c r="G25" i="4136"/>
  <c r="G26" i="4136"/>
  <c r="G27" i="4136"/>
  <c r="G28" i="4136"/>
  <c r="G29" i="4136"/>
  <c r="G30" i="4136"/>
  <c r="G31" i="4136"/>
  <c r="G32" i="4136"/>
  <c r="G33" i="4136"/>
  <c r="G34" i="4136"/>
  <c r="G35" i="4136"/>
  <c r="G36" i="4136"/>
  <c r="G37" i="4136"/>
  <c r="G38" i="4136"/>
  <c r="G39" i="4136"/>
  <c r="G40" i="4136"/>
  <c r="G41" i="4136"/>
  <c r="G42" i="4136"/>
  <c r="G43" i="4136"/>
  <c r="G8" i="4137"/>
  <c r="G9" i="4137"/>
  <c r="G10" i="4137"/>
  <c r="G11" i="4137"/>
  <c r="G12" i="4137"/>
  <c r="G13" i="4137"/>
  <c r="G14" i="4137"/>
  <c r="G15" i="4137"/>
  <c r="G16" i="4137"/>
  <c r="G17" i="4137"/>
  <c r="G18" i="4137"/>
  <c r="G19" i="4137"/>
  <c r="G20" i="4137"/>
  <c r="G21" i="4137"/>
  <c r="G22" i="4137"/>
  <c r="G23" i="4137"/>
  <c r="G24" i="4137"/>
  <c r="G25" i="4137"/>
  <c r="G26" i="4137"/>
  <c r="G27" i="4137"/>
  <c r="G28" i="4137"/>
  <c r="G29" i="4137"/>
  <c r="G30" i="4137"/>
  <c r="G31" i="4137"/>
  <c r="G32" i="4137"/>
  <c r="G33" i="4137"/>
  <c r="G34" i="4137"/>
  <c r="G35" i="4137"/>
  <c r="G36" i="4137"/>
  <c r="G37" i="4137"/>
  <c r="G38" i="4137"/>
  <c r="G39" i="4137"/>
  <c r="G40" i="4137"/>
  <c r="G41" i="4137"/>
  <c r="G42" i="4137"/>
  <c r="G43" i="4137"/>
  <c r="G44" i="4137"/>
  <c r="G45" i="4137"/>
  <c r="G46" i="4137"/>
  <c r="G47" i="4137"/>
  <c r="G48" i="4137"/>
  <c r="G49" i="4137"/>
  <c r="G50" i="4137"/>
  <c r="G51" i="4137"/>
  <c r="G52" i="4137"/>
  <c r="G53" i="4137"/>
  <c r="G54" i="4137"/>
  <c r="G55" i="4137"/>
  <c r="G56" i="4137"/>
  <c r="G57" i="4137"/>
  <c r="G58" i="4137"/>
  <c r="G59" i="4137"/>
  <c r="G60" i="4137"/>
  <c r="G61" i="4137"/>
</calcChain>
</file>

<file path=xl/sharedStrings.xml><?xml version="1.0" encoding="utf-8"?>
<sst xmlns="http://schemas.openxmlformats.org/spreadsheetml/2006/main" count="586" uniqueCount="164">
  <si>
    <t>Betriebe</t>
  </si>
  <si>
    <t>Gesamt-
umsatz</t>
  </si>
  <si>
    <t>darunter
Auslands-
umsatz</t>
  </si>
  <si>
    <t>Anzahl</t>
  </si>
  <si>
    <t>Stadtkreis Stuttgart</t>
  </si>
  <si>
    <t>Landkreise</t>
  </si>
  <si>
    <t>Region Stuttgart</t>
  </si>
  <si>
    <t>Region ohne Stuttgart</t>
  </si>
  <si>
    <t>Baden-Württemberg</t>
  </si>
  <si>
    <t>Mill. Euro</t>
  </si>
  <si>
    <t>Tabelle Nr. 1772</t>
  </si>
  <si>
    <t xml:space="preserve">                            </t>
  </si>
  <si>
    <t>Das Verarbeitende Gewerbe ist ein Teilbereich des Produzierenden Gewerbes.</t>
  </si>
  <si>
    <t>Das Verarbeitende Gewerbe umfasst nach der neuen Klassifikation der Wirtschaftszweige</t>
  </si>
  <si>
    <t>das Ernährungsgewerbe und die Tabakverarbeitung, das Textil- und Bekleidungsgewerbe,</t>
  </si>
  <si>
    <t>Ledergewerbe, Holzgewerbe, Papier-, Verlags- und Druckgewerbe, Kokereien, die Mineral-</t>
  </si>
  <si>
    <t xml:space="preserve">ölverarbeitung, Herstellung und Verarbeitung von Spalt- und Brennstoffen, Chemische </t>
  </si>
  <si>
    <t xml:space="preserve">Industrie, Herstellung von Gummi- und Kunststoffwaren, das Glasgewerbe, Keramik, </t>
  </si>
  <si>
    <t xml:space="preserve">die Verarbeitung von Steinen und Erden, Metallerzeugung und -bearbeitung, Herstellung </t>
  </si>
  <si>
    <t>von Metallerzeugnissen, den Maschinenbau, die Herstellung von Büromaschinen, Daten-</t>
  </si>
  <si>
    <t xml:space="preserve">verarbeitungsgeräten und -einrichtungen; Elektrotechnik, Feinmechanik und Optik, den </t>
  </si>
  <si>
    <t xml:space="preserve">Fahrzeugbau, die Herstellung von Möbeln, Schmuck, Musikinstrumenten, Sportgeräten, </t>
  </si>
  <si>
    <t>Spielwaren, Recycling und Herstellung sonstiger Erzeugnisse.</t>
  </si>
  <si>
    <t>mehr Beschäftigten.</t>
  </si>
  <si>
    <t>Periodizität:</t>
  </si>
  <si>
    <t>Rechtsgrundlage:</t>
  </si>
  <si>
    <t xml:space="preserve">Gesetz über die Statistik im Produzierenden Gewerbe von 1975 in der Fassung </t>
  </si>
  <si>
    <t>der Bekanntmachung vom 30. Mai 1980 (BGBl. I S. 641), zuletzt geändert durch</t>
  </si>
  <si>
    <t>Artikel 3 der Verordnung vom 26. März 1991 (BGBl. I S. 846).</t>
  </si>
  <si>
    <t>Gliederungstiefe:</t>
  </si>
  <si>
    <t>a: fachlich:</t>
  </si>
  <si>
    <t>Die Zuordnung zu den Wirtschaftszweigen erfolgt in den Statistiken des Produzieren-</t>
  </si>
  <si>
    <t xml:space="preserve">den Gewerbes nach dem Schwerpunkt der wirtschaftlichen Tätigkeit, in der Regel </t>
  </si>
  <si>
    <t>gemessen an der Beschäftigtenzahl.</t>
  </si>
  <si>
    <t>b: räumlich:</t>
  </si>
  <si>
    <t>Die räumliche Gliederung umfasst die Kreise der Region Stuttgart</t>
  </si>
  <si>
    <t>Erläuterungsblatt zu Tabelle Nr. 1772</t>
  </si>
  <si>
    <t>Erläuterungen:</t>
  </si>
  <si>
    <t xml:space="preserve">Quelle: </t>
  </si>
  <si>
    <t>Statistisches Landesamt Baden-Württemberg</t>
  </si>
  <si>
    <t>Regionaleinheit</t>
  </si>
  <si>
    <t>Jahr</t>
  </si>
  <si>
    <t>Landkreis Böblingen</t>
  </si>
  <si>
    <t>Landkreis Esslingen</t>
  </si>
  <si>
    <t>Landkreis Göppingen</t>
  </si>
  <si>
    <t>Landkreis Ludwigsburg</t>
  </si>
  <si>
    <t>Landkreis Rems-Murr-Kreis</t>
  </si>
  <si>
    <t>Tabelle Nr. 1772 - Jahrbuchtabelle</t>
  </si>
  <si>
    <t>Exportquote</t>
  </si>
  <si>
    <t>Bau-
gewerblicher
Umsatz</t>
  </si>
  <si>
    <t>Mio. €</t>
  </si>
  <si>
    <t>%</t>
  </si>
  <si>
    <t xml:space="preserve">  Böblingen</t>
  </si>
  <si>
    <t xml:space="preserve">  Esslingen</t>
  </si>
  <si>
    <t xml:space="preserve">  Göppingen</t>
  </si>
  <si>
    <t xml:space="preserve">  Ludwigsburg</t>
  </si>
  <si>
    <t xml:space="preserve">  Rems-Murr-Kreis</t>
  </si>
  <si>
    <t>Quelle: Statistisches Landesamt Baden-Württemberg</t>
  </si>
  <si>
    <t>Verarbeitendes Gewerbe</t>
  </si>
  <si>
    <t>Bauhauptgewerbe</t>
  </si>
  <si>
    <t>Beschäf-tigte</t>
  </si>
  <si>
    <t>Export-quote</t>
  </si>
  <si>
    <r>
      <t xml:space="preserve">  2002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</si>
  <si>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 Verarbeitendes Gewerbe: Einschl. nachträglich aufgefundener Handwerksunternehmen aus administrativen Registerquellen</t>
    </r>
  </si>
  <si>
    <t>Verarbeitendes Gewerbe und Bauhauptgewerbe im regionalen Vergleich 1997 bis 2003</t>
  </si>
  <si>
    <t>Verarbeitendes Gewerbe und Bauhauptgewerbe im regionalen Vergleich seit 1997</t>
  </si>
  <si>
    <t>Die Statistik wird jährlich erstellt und steht ab 31. Mai des Folgejahres zur Verfügung.</t>
  </si>
  <si>
    <t xml:space="preserve">Der Berichtskreis erstreckt sich im Bauhauptgewerbe auf Betriebe von Unternehmen mit 20 und </t>
  </si>
  <si>
    <t xml:space="preserve">Der Berichtskreis erstreckt sich im verarbeitenden Gewerbe auf Betriebe von Unternehmen mit 50 und </t>
  </si>
  <si>
    <r>
      <t>Verarbeitendes Gewerbe</t>
    </r>
    <r>
      <rPr>
        <vertAlign val="superscript"/>
        <sz val="8"/>
        <rFont val="Arial"/>
        <family val="2"/>
      </rPr>
      <t>1</t>
    </r>
  </si>
  <si>
    <r>
      <t xml:space="preserve">Bauhauptgewerbe </t>
    </r>
    <r>
      <rPr>
        <vertAlign val="superscript"/>
        <sz val="8"/>
        <rFont val="Arial"/>
        <family val="2"/>
      </rPr>
      <t>2,3</t>
    </r>
  </si>
  <si>
    <t>.</t>
  </si>
  <si>
    <t>Beschäftigte</t>
  </si>
  <si>
    <r>
      <t>Bauhauptgewerbe</t>
    </r>
    <r>
      <rPr>
        <vertAlign val="superscript"/>
        <sz val="8"/>
        <rFont val="Arial"/>
        <family val="2"/>
      </rPr>
      <t>2</t>
    </r>
  </si>
  <si>
    <r>
      <t xml:space="preserve">2 </t>
    </r>
    <r>
      <rPr>
        <sz val="8"/>
        <rFont val="Arial"/>
        <family val="2"/>
      </rPr>
      <t xml:space="preserve">Nur Betriebe von Unternehmen mit 20 und mehr Beschäftigten. Bauhauptgewerbe: Vorbereitende Baustellenarbeiten, Hoch- und Tiefbau.
</t>
    </r>
  </si>
  <si>
    <t xml:space="preserve">.  </t>
  </si>
  <si>
    <t xml:space="preserve"> 1 424 </t>
  </si>
  <si>
    <t xml:space="preserve"> 2 840 </t>
  </si>
  <si>
    <t xml:space="preserve"> 1 416 </t>
  </si>
  <si>
    <t xml:space="preserve"> 10 162 </t>
  </si>
  <si>
    <t>___________________</t>
  </si>
  <si>
    <t>Verarbeitendes Gewerbe und Bauhauptgewerbe im regionalen Vergleich 2003-2018</t>
  </si>
  <si>
    <t xml:space="preserve"> 4 543 </t>
  </si>
  <si>
    <t xml:space="preserve">1 201 819 </t>
  </si>
  <si>
    <t>350 952</t>
  </si>
  <si>
    <t>200 418</t>
  </si>
  <si>
    <t xml:space="preserve"> 4 561 </t>
  </si>
  <si>
    <t xml:space="preserve">1 168 792 </t>
  </si>
  <si>
    <t>328 911</t>
  </si>
  <si>
    <t>186 429</t>
  </si>
  <si>
    <r>
      <t xml:space="preserve">1 </t>
    </r>
    <r>
      <rPr>
        <sz val="8"/>
        <rFont val="Arial"/>
        <family val="2"/>
      </rPr>
      <t xml:space="preserve">Nur Betriebe von Unternehmen mit 50 und mehr Beschäftigten.
</t>
    </r>
  </si>
  <si>
    <t>Verarbeitendes Gewerbe und Bauhauptgewerbe im regionalen Vergleich seit 2019</t>
  </si>
  <si>
    <r>
      <t xml:space="preserve">Bauhauptgewerbe </t>
    </r>
    <r>
      <rPr>
        <vertAlign val="superscript"/>
        <sz val="8"/>
        <rFont val="Arial"/>
        <family val="2"/>
      </rPr>
      <t>2</t>
    </r>
  </si>
  <si>
    <r>
      <t>Gesamt-
umsatz</t>
    </r>
    <r>
      <rPr>
        <vertAlign val="superscript"/>
        <sz val="8"/>
        <rFont val="Arial"/>
        <family val="2"/>
      </rPr>
      <t>3</t>
    </r>
  </si>
  <si>
    <r>
      <t>Bau-
gewerblicher
Umsatz</t>
    </r>
    <r>
      <rPr>
        <vertAlign val="superscript"/>
        <sz val="8"/>
        <rFont val="Arial"/>
        <family val="2"/>
      </rPr>
      <t>3</t>
    </r>
  </si>
  <si>
    <t>am 30.09.</t>
  </si>
  <si>
    <t>im Kalenderjahr</t>
  </si>
  <si>
    <t>am 30.06.</t>
  </si>
  <si>
    <t>im Kalenderjahr
davor</t>
  </si>
  <si>
    <t>77 112</t>
  </si>
  <si>
    <t>76 653</t>
  </si>
  <si>
    <t>62 864</t>
  </si>
  <si>
    <t>28 328</t>
  </si>
  <si>
    <t>59 409</t>
  </si>
  <si>
    <t>42 536</t>
  </si>
  <si>
    <t>1 702</t>
  </si>
  <si>
    <t>346 902</t>
  </si>
  <si>
    <t>8 550</t>
  </si>
  <si>
    <t>1 333 826</t>
  </si>
  <si>
    <t>70 450</t>
  </si>
  <si>
    <t>31 909</t>
  </si>
  <si>
    <t>25 382</t>
  </si>
  <si>
    <t>73 005</t>
  </si>
  <si>
    <t>60 414</t>
  </si>
  <si>
    <t>12 012</t>
  </si>
  <si>
    <t>6 402</t>
  </si>
  <si>
    <t>26 733</t>
  </si>
  <si>
    <t>57 665</t>
  </si>
  <si>
    <t>13 694</t>
  </si>
  <si>
    <t>5 249</t>
  </si>
  <si>
    <t>41 197</t>
  </si>
  <si>
    <t>8 227</t>
  </si>
  <si>
    <t>4 514</t>
  </si>
  <si>
    <t>1 744</t>
  </si>
  <si>
    <t>329 464</t>
  </si>
  <si>
    <t>100 644</t>
  </si>
  <si>
    <t>66 633</t>
  </si>
  <si>
    <t>8 683</t>
  </si>
  <si>
    <t>1 286 859</t>
  </si>
  <si>
    <t>346 649</t>
  </si>
  <si>
    <t>189 891</t>
  </si>
  <si>
    <r>
      <t xml:space="preserve">1 </t>
    </r>
    <r>
      <rPr>
        <sz val="8"/>
        <rFont val="Arial"/>
        <family val="2"/>
      </rPr>
      <t xml:space="preserve">Nur Betriebe von Unternehmen mit im Allgemeinen 20 und mehr Beschäftigten.
</t>
    </r>
  </si>
  <si>
    <t xml:space="preserve">  Verarbeitendes Gewerbe sowie Bergbau und Gewinnung von Steinen und Erden.
</t>
  </si>
  <si>
    <r>
      <t xml:space="preserve">2 </t>
    </r>
    <r>
      <rPr>
        <sz val="8"/>
        <rFont val="Arial"/>
        <family val="2"/>
      </rPr>
      <t xml:space="preserve">Bauhauptgewerbe: Vorbereitende Baustellenarbeiten, Hoch- und Tiefbau.
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</si>
  <si>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 Ohne Umsatzsteuer</t>
    </r>
  </si>
  <si>
    <t xml:space="preserve">33 411 </t>
  </si>
  <si>
    <t xml:space="preserve">13 188 </t>
  </si>
  <si>
    <t>15 572</t>
  </si>
  <si>
    <t>8 760</t>
  </si>
  <si>
    <t>109 754</t>
  </si>
  <si>
    <t>369 854</t>
  </si>
  <si>
    <t>26 371</t>
  </si>
  <si>
    <t>7 546</t>
  </si>
  <si>
    <t>6 195</t>
  </si>
  <si>
    <t>4 795</t>
  </si>
  <si>
    <t>72 625</t>
  </si>
  <si>
    <t>204 212</t>
  </si>
  <si>
    <t xml:space="preserve"> 71 614 </t>
  </si>
  <si>
    <t xml:space="preserve"> 59 195 </t>
  </si>
  <si>
    <t xml:space="preserve"> 25 037 </t>
  </si>
  <si>
    <t xml:space="preserve"> 57 058 </t>
  </si>
  <si>
    <t xml:space="preserve"> 41 067 </t>
  </si>
  <si>
    <t xml:space="preserve"> 73 278 </t>
  </si>
  <si>
    <t xml:space="preserve"> 61 403 </t>
  </si>
  <si>
    <t xml:space="preserve"> 24 700 </t>
  </si>
  <si>
    <t xml:space="preserve"> 57 516 </t>
  </si>
  <si>
    <t xml:space="preserve"> 41 344 </t>
  </si>
  <si>
    <t xml:space="preserve"> 8 514 </t>
  </si>
  <si>
    <t xml:space="preserve">1 297 776 </t>
  </si>
  <si>
    <t xml:space="preserve"> 1 418 </t>
  </si>
  <si>
    <t xml:space="preserve"> 16 087 </t>
  </si>
  <si>
    <t xml:space="preserve"> 8 322 </t>
  </si>
  <si>
    <t xml:space="preserve"> 115 685 </t>
  </si>
  <si>
    <t>5.1.5 Verarbeitendes Gewerbe und Bauhauptgewerbe im regionalen Vergleich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</si>
</sst>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#\ ###\ ##0_-;\-\ #\ ###\ ##0__;\-__"/>
    <numFmt numFmtId="167" formatCode="#\ ##0.0_);\(#\ ##0.0\)"/>
    <numFmt numFmtId="168" formatCode="#\ ##0.00_);\(#\ ##0.00\)"/>
    <numFmt numFmtId="169" formatCode="#\ ##0.000_);\(#\ ##0.000\)"/>
    <numFmt numFmtId="170" formatCode="#\ ###\ ##0__;\-\ #\ ###\ ##0__;\-__"/>
    <numFmt numFmtId="171" formatCode="0.0_)"/>
    <numFmt numFmtId="172" formatCode="#\ ###\ ###__;\-\ #\ ###\ ###__;\-__"/>
    <numFmt numFmtId="173" formatCode="#\ ###\ ##0_);\-#\ ###\ ##0\ ;\-\ ;"/>
    <numFmt numFmtId="174" formatCode="###\ ###\ ###______"/>
    <numFmt numFmtId="175" formatCode="0.0"/>
    <numFmt numFmtId="176" formatCode="#\ ###\ ##0__"/>
    <numFmt numFmtId="177" formatCode="#,##0.0"/>
    <numFmt numFmtId="178" formatCode="@\ *."/>
    <numFmt numFmtId="179" formatCode="\ @\ *."/>
    <numFmt numFmtId="180" formatCode="\+#\ ###\ ##0;\-\ #\ ###\ ##0;\-"/>
    <numFmt numFmtId="181" formatCode="* &quot;[&quot;#0&quot;]&quot;"/>
    <numFmt numFmtId="182" formatCode="*+\ #\ ###\ ###\ ##0.0;\-\ #\ ###\ ###\ ##0.0;* &quot;&quot;\-&quot;&quot;"/>
    <numFmt numFmtId="183" formatCode="\+\ #\ ###\ ###\ ##0.0;\-\ #\ ###\ ###\ ##0.0;* &quot;&quot;\-&quot;&quot;"/>
    <numFmt numFmtId="184" formatCode="* &quot;[&quot;#0\ \ &quot;]&quot;"/>
    <numFmt numFmtId="185" formatCode="##\ ###\ ##0"/>
    <numFmt numFmtId="186" formatCode="#\ ###\ ###"/>
    <numFmt numFmtId="187" formatCode="#\ ###\ ##0.0;\-\ #\ ###\ ##0.0;\-"/>
    <numFmt numFmtId="188" formatCode="_-* #,##0.00\ [$€]_-;\-* #,##0.00\ [$€]_-;_-* &quot;-&quot;??\ [$€]_-;_-@_-"/>
    <numFmt numFmtId="189" formatCode="#\ ###\ ##0\ \ ;\–\ #\ ###\ ##0\ \ ;\ \–\ \ ;* @\ \ "/>
    <numFmt numFmtId="190" formatCode="\.\ \ "/>
    <numFmt numFmtId="191" formatCode="#\ ###\ ##0.0\ \ ;\–\ #\ ###\ ##0.0\ \ ;\ \–\ \ ;* @\ \ "/>
    <numFmt numFmtId="203" formatCode="#,##0;* @"/>
    <numFmt numFmtId="204" formatCode="\ \ \ \ @"/>
    <numFmt numFmtId="205" formatCode="\ \ \ \ \ \ \ \ @"/>
    <numFmt numFmtId="206" formatCode="#,##0.0\ \ ;* @\ \ "/>
    <numFmt numFmtId="207" formatCode="#,##0.0\ \ \ \ ;* @\ \ \ \ "/>
    <numFmt numFmtId="208" formatCode="#,##0.0;* @"/>
    <numFmt numFmtId="209" formatCode="#,##0\ \ ;* @\ \ "/>
    <numFmt numFmtId="210" formatCode="#,##0\ \ \ \ ;* @\ \ \ \ "/>
    <numFmt numFmtId="224" formatCode="#\ ###\ ##0"/>
    <numFmt numFmtId="225" formatCode="#\ ###\ ##0\ \ ;\–\ #\ ###\ ##0\ \ ;\ \–\ \ ;* @\ "/>
  </numFmts>
  <fonts count="67">
    <font>
      <sz val="8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10"/>
      <name val="Arial"/>
      <family val="2"/>
    </font>
    <font>
      <u/>
      <sz val="11"/>
      <color indexed="12"/>
      <name val="Arial"/>
      <family val="2"/>
    </font>
    <font>
      <u/>
      <sz val="8"/>
      <name val="Frutiger 45 Light"/>
      <family val="2"/>
    </font>
    <font>
      <sz val="8"/>
      <name val="Frutiger 45 Light"/>
      <family val="2"/>
    </font>
    <font>
      <b/>
      <sz val="8"/>
      <name val="Frutiger 45 Light"/>
      <family val="2"/>
    </font>
    <font>
      <b/>
      <sz val="8"/>
      <name val="Arial"/>
      <family val="2"/>
    </font>
    <font>
      <u/>
      <sz val="8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52"/>
      <name val="Arial"/>
      <family val="2"/>
    </font>
    <font>
      <sz val="11"/>
      <color indexed="62"/>
      <name val="Arial"/>
      <family val="2"/>
    </font>
    <font>
      <b/>
      <sz val="11"/>
      <color indexed="8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sz val="11"/>
      <color indexed="60"/>
      <name val="Arial"/>
      <family val="2"/>
    </font>
    <font>
      <sz val="11"/>
      <color indexed="20"/>
      <name val="Arial"/>
      <family val="2"/>
    </font>
    <font>
      <sz val="11"/>
      <color indexed="52"/>
      <name val="Arial"/>
      <family val="2"/>
    </font>
    <font>
      <sz val="11"/>
      <color indexed="10"/>
      <name val="Arial"/>
      <family val="2"/>
    </font>
    <font>
      <b/>
      <sz val="11"/>
      <color indexed="9"/>
      <name val="Arial"/>
      <family val="2"/>
    </font>
    <font>
      <sz val="8"/>
      <name val="Tahoma"/>
      <family val="2"/>
    </font>
    <font>
      <u/>
      <sz val="10"/>
      <color indexed="12"/>
      <name val="Arial"/>
      <family val="2"/>
    </font>
    <font>
      <b/>
      <sz val="20"/>
      <name val="Helv"/>
      <family val="2"/>
    </font>
    <font>
      <sz val="6"/>
      <name val="Arial"/>
      <family val="2"/>
    </font>
    <font>
      <sz val="7.5"/>
      <name val="Arial"/>
      <family val="2"/>
    </font>
    <font>
      <u/>
      <sz val="8.5"/>
      <color indexed="12"/>
      <name val="Arial"/>
      <family val="2"/>
    </font>
    <font>
      <sz val="11"/>
      <color indexed="19"/>
      <name val="Arial"/>
      <family val="2"/>
    </font>
    <font>
      <b/>
      <sz val="18"/>
      <color indexed="16"/>
      <name val="Cambria"/>
      <family val="2"/>
    </font>
    <font>
      <b/>
      <sz val="15"/>
      <color indexed="16"/>
      <name val="Arial"/>
      <family val="2"/>
    </font>
    <font>
      <b/>
      <sz val="13"/>
      <color indexed="16"/>
      <name val="Arial"/>
      <family val="2"/>
    </font>
    <font>
      <b/>
      <sz val="11"/>
      <color indexed="16"/>
      <name val="Arial"/>
      <family val="2"/>
    </font>
    <font>
      <u/>
      <sz val="8"/>
      <color indexed="12"/>
      <name val="Tahoma"/>
      <family val="2"/>
    </font>
    <font>
      <b/>
      <sz val="18"/>
      <color indexed="56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1"/>
      <name val="Arial"/>
      <family val="2"/>
    </font>
    <font>
      <sz val="11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u/>
      <sz val="11"/>
      <color theme="1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7"/>
      <name val="Arial"/>
      <family val="2"/>
    </font>
  </fonts>
  <fills count="6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4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35"/>
      </patternFill>
    </fill>
    <fill>
      <patternFill patternType="solid">
        <fgColor indexed="11"/>
      </patternFill>
    </fill>
    <fill>
      <patternFill patternType="solid">
        <fgColor indexed="14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6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4" tint="0.59996337778862885"/>
        <bgColor indexed="64"/>
      </patternFill>
    </fill>
  </fills>
  <borders count="5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16"/>
      </top>
      <bottom style="double">
        <color indexed="1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1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35"/>
      </bottom>
      <diagonal/>
    </border>
    <border>
      <left/>
      <right/>
      <top/>
      <bottom style="medium">
        <color indexed="3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1077">
    <xf numFmtId="170" fontId="0" fillId="0" borderId="0" applyFill="0" applyBorder="0" applyProtection="0">
      <alignment horizontal="left" vertical="center"/>
    </xf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178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49" fontId="5" fillId="0" borderId="0"/>
    <xf numFmtId="171" fontId="2" fillId="0" borderId="0">
      <alignment horizontal="center"/>
    </xf>
    <xf numFmtId="171" fontId="2" fillId="0" borderId="0">
      <alignment horizontal="center"/>
    </xf>
    <xf numFmtId="171" fontId="2" fillId="0" borderId="0">
      <alignment horizontal="center"/>
    </xf>
    <xf numFmtId="171" fontId="2" fillId="0" borderId="0">
      <alignment horizontal="center"/>
    </xf>
    <xf numFmtId="171" fontId="2" fillId="0" borderId="0">
      <alignment horizontal="center"/>
    </xf>
    <xf numFmtId="171" fontId="2" fillId="0" borderId="0">
      <alignment horizontal="center"/>
    </xf>
    <xf numFmtId="171" fontId="2" fillId="0" borderId="0">
      <alignment horizontal="center"/>
    </xf>
    <xf numFmtId="171" fontId="2" fillId="0" borderId="0">
      <alignment horizontal="center"/>
    </xf>
    <xf numFmtId="171" fontId="2" fillId="0" borderId="0">
      <alignment horizontal="center"/>
    </xf>
    <xf numFmtId="171" fontId="2" fillId="0" borderId="0">
      <alignment horizontal="center"/>
    </xf>
    <xf numFmtId="171" fontId="2" fillId="0" borderId="0">
      <alignment horizontal="center"/>
    </xf>
    <xf numFmtId="171" fontId="2" fillId="0" borderId="0">
      <alignment horizontal="center"/>
    </xf>
    <xf numFmtId="171" fontId="2" fillId="0" borderId="0">
      <alignment horizontal="center"/>
    </xf>
    <xf numFmtId="171" fontId="2" fillId="0" borderId="0">
      <alignment horizontal="center"/>
    </xf>
    <xf numFmtId="171" fontId="2" fillId="0" borderId="0">
      <alignment horizontal="center"/>
    </xf>
    <xf numFmtId="171" fontId="2" fillId="0" borderId="0">
      <alignment horizontal="center"/>
    </xf>
    <xf numFmtId="171" fontId="2" fillId="0" borderId="0">
      <alignment horizontal="center"/>
    </xf>
    <xf numFmtId="171" fontId="2" fillId="0" borderId="0">
      <alignment horizontal="center"/>
    </xf>
    <xf numFmtId="171" fontId="2" fillId="0" borderId="0">
      <alignment horizontal="center"/>
    </xf>
    <xf numFmtId="171" fontId="2" fillId="0" borderId="0">
      <alignment horizontal="center"/>
    </xf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179" fontId="5" fillId="0" borderId="0"/>
    <xf numFmtId="0" fontId="16" fillId="5" borderId="0" applyNumberFormat="0" applyBorder="0" applyAlignment="0" applyProtection="0"/>
    <xf numFmtId="0" fontId="47" fillId="35" borderId="0" applyNumberFormat="0" applyBorder="0" applyAlignment="0" applyProtection="0"/>
    <xf numFmtId="0" fontId="16" fillId="6" borderId="0" applyNumberFormat="0" applyBorder="0" applyAlignment="0" applyProtection="0"/>
    <xf numFmtId="0" fontId="47" fillId="3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47" fillId="3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2" borderId="0" applyNumberFormat="0" applyBorder="0" applyAlignment="0" applyProtection="0"/>
    <xf numFmtId="0" fontId="47" fillId="36" borderId="0" applyNumberFormat="0" applyBorder="0" applyAlignment="0" applyProtection="0"/>
    <xf numFmtId="0" fontId="16" fillId="7" borderId="0" applyNumberFormat="0" applyBorder="0" applyAlignment="0" applyProtection="0"/>
    <xf numFmtId="0" fontId="47" fillId="36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47" fillId="36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47" fillId="37" borderId="0" applyNumberFormat="0" applyBorder="0" applyAlignment="0" applyProtection="0"/>
    <xf numFmtId="0" fontId="16" fillId="8" borderId="0" applyNumberFormat="0" applyBorder="0" applyAlignment="0" applyProtection="0"/>
    <xf numFmtId="0" fontId="47" fillId="3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47" fillId="37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47" fillId="38" borderId="0" applyNumberFormat="0" applyBorder="0" applyAlignment="0" applyProtection="0"/>
    <xf numFmtId="0" fontId="16" fillId="10" borderId="0" applyNumberFormat="0" applyBorder="0" applyAlignment="0" applyProtection="0"/>
    <xf numFmtId="0" fontId="47" fillId="3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47" fillId="3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5" borderId="0" applyNumberFormat="0" applyBorder="0" applyAlignment="0" applyProtection="0"/>
    <xf numFmtId="0" fontId="47" fillId="39" borderId="0" applyNumberFormat="0" applyBorder="0" applyAlignment="0" applyProtection="0"/>
    <xf numFmtId="0" fontId="16" fillId="4" borderId="0" applyNumberFormat="0" applyBorder="0" applyAlignment="0" applyProtection="0"/>
    <xf numFmtId="0" fontId="47" fillId="39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47" fillId="39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3" borderId="0" applyNumberFormat="0" applyBorder="0" applyAlignment="0" applyProtection="0"/>
    <xf numFmtId="0" fontId="47" fillId="40" borderId="0" applyNumberFormat="0" applyBorder="0" applyAlignment="0" applyProtection="0"/>
    <xf numFmtId="0" fontId="16" fillId="2" borderId="0" applyNumberFormat="0" applyBorder="0" applyAlignment="0" applyProtection="0"/>
    <xf numFmtId="0" fontId="47" fillId="40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47" fillId="40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0" fontId="16" fillId="15" borderId="0" applyNumberFormat="0" applyBorder="0" applyAlignment="0" applyProtection="0"/>
    <xf numFmtId="0" fontId="47" fillId="41" borderId="0" applyNumberFormat="0" applyBorder="0" applyAlignment="0" applyProtection="0"/>
    <xf numFmtId="0" fontId="16" fillId="14" borderId="0" applyNumberFormat="0" applyBorder="0" applyAlignment="0" applyProtection="0"/>
    <xf numFmtId="0" fontId="47" fillId="4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47" fillId="41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2" borderId="0" applyNumberFormat="0" applyBorder="0" applyAlignment="0" applyProtection="0"/>
    <xf numFmtId="0" fontId="47" fillId="42" borderId="0" applyNumberFormat="0" applyBorder="0" applyAlignment="0" applyProtection="0"/>
    <xf numFmtId="0" fontId="16" fillId="12" borderId="0" applyNumberFormat="0" applyBorder="0" applyAlignment="0" applyProtection="0"/>
    <xf numFmtId="0" fontId="47" fillId="4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47" fillId="4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13" borderId="0" applyNumberFormat="0" applyBorder="0" applyAlignment="0" applyProtection="0"/>
    <xf numFmtId="0" fontId="47" fillId="43" borderId="0" applyNumberFormat="0" applyBorder="0" applyAlignment="0" applyProtection="0"/>
    <xf numFmtId="0" fontId="16" fillId="16" borderId="0" applyNumberFormat="0" applyBorder="0" applyAlignment="0" applyProtection="0"/>
    <xf numFmtId="0" fontId="47" fillId="4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47" fillId="4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6" borderId="0" applyNumberFormat="0" applyBorder="0" applyAlignment="0" applyProtection="0"/>
    <xf numFmtId="0" fontId="47" fillId="44" borderId="0" applyNumberFormat="0" applyBorder="0" applyAlignment="0" applyProtection="0"/>
    <xf numFmtId="0" fontId="16" fillId="10" borderId="0" applyNumberFormat="0" applyBorder="0" applyAlignment="0" applyProtection="0"/>
    <xf numFmtId="0" fontId="47" fillId="44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47" fillId="44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17" borderId="0" applyNumberFormat="0" applyBorder="0" applyAlignment="0" applyProtection="0"/>
    <xf numFmtId="0" fontId="47" fillId="45" borderId="0" applyNumberFormat="0" applyBorder="0" applyAlignment="0" applyProtection="0"/>
    <xf numFmtId="0" fontId="16" fillId="14" borderId="0" applyNumberFormat="0" applyBorder="0" applyAlignment="0" applyProtection="0"/>
    <xf numFmtId="0" fontId="47" fillId="45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47" fillId="45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" borderId="0" applyNumberFormat="0" applyBorder="0" applyAlignment="0" applyProtection="0"/>
    <xf numFmtId="0" fontId="47" fillId="46" borderId="0" applyNumberFormat="0" applyBorder="0" applyAlignment="0" applyProtection="0"/>
    <xf numFmtId="0" fontId="16" fillId="18" borderId="0" applyNumberFormat="0" applyBorder="0" applyAlignment="0" applyProtection="0"/>
    <xf numFmtId="0" fontId="47" fillId="46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47" fillId="46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182" fontId="2" fillId="0" borderId="0"/>
    <xf numFmtId="0" fontId="17" fillId="20" borderId="0" applyNumberFormat="0" applyBorder="0" applyAlignment="0" applyProtection="0"/>
    <xf numFmtId="0" fontId="48" fillId="47" borderId="0" applyNumberFormat="0" applyBorder="0" applyAlignment="0" applyProtection="0"/>
    <xf numFmtId="0" fontId="17" fillId="21" borderId="0" applyNumberFormat="0" applyBorder="0" applyAlignment="0" applyProtection="0"/>
    <xf numFmtId="0" fontId="48" fillId="4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48" fillId="47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" borderId="0" applyNumberFormat="0" applyBorder="0" applyAlignment="0" applyProtection="0"/>
    <xf numFmtId="0" fontId="48" fillId="48" borderId="0" applyNumberFormat="0" applyBorder="0" applyAlignment="0" applyProtection="0"/>
    <xf numFmtId="0" fontId="17" fillId="12" borderId="0" applyNumberFormat="0" applyBorder="0" applyAlignment="0" applyProtection="0"/>
    <xf numFmtId="0" fontId="48" fillId="48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48" fillId="48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13" borderId="0" applyNumberFormat="0" applyBorder="0" applyAlignment="0" applyProtection="0"/>
    <xf numFmtId="0" fontId="48" fillId="49" borderId="0" applyNumberFormat="0" applyBorder="0" applyAlignment="0" applyProtection="0"/>
    <xf numFmtId="0" fontId="17" fillId="16" borderId="0" applyNumberFormat="0" applyBorder="0" applyAlignment="0" applyProtection="0"/>
    <xf numFmtId="0" fontId="48" fillId="4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48" fillId="4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20" borderId="0" applyNumberFormat="0" applyBorder="0" applyAlignment="0" applyProtection="0"/>
    <xf numFmtId="0" fontId="48" fillId="50" borderId="0" applyNumberFormat="0" applyBorder="0" applyAlignment="0" applyProtection="0"/>
    <xf numFmtId="0" fontId="17" fillId="22" borderId="0" applyNumberFormat="0" applyBorder="0" applyAlignment="0" applyProtection="0"/>
    <xf numFmtId="0" fontId="48" fillId="5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48" fillId="5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7" borderId="0" applyNumberFormat="0" applyBorder="0" applyAlignment="0" applyProtection="0"/>
    <xf numFmtId="0" fontId="48" fillId="51" borderId="0" applyNumberFormat="0" applyBorder="0" applyAlignment="0" applyProtection="0"/>
    <xf numFmtId="0" fontId="17" fillId="19" borderId="0" applyNumberFormat="0" applyBorder="0" applyAlignment="0" applyProtection="0"/>
    <xf numFmtId="0" fontId="48" fillId="5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48" fillId="51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" borderId="0" applyNumberFormat="0" applyBorder="0" applyAlignment="0" applyProtection="0"/>
    <xf numFmtId="0" fontId="48" fillId="52" borderId="0" applyNumberFormat="0" applyBorder="0" applyAlignment="0" applyProtection="0"/>
    <xf numFmtId="0" fontId="17" fillId="23" borderId="0" applyNumberFormat="0" applyBorder="0" applyAlignment="0" applyProtection="0"/>
    <xf numFmtId="0" fontId="48" fillId="5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48" fillId="5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183" fontId="2" fillId="0" borderId="0">
      <alignment horizontal="center"/>
    </xf>
    <xf numFmtId="183" fontId="2" fillId="0" borderId="0">
      <alignment horizontal="center"/>
    </xf>
    <xf numFmtId="183" fontId="2" fillId="0" borderId="0">
      <alignment horizontal="center"/>
    </xf>
    <xf numFmtId="183" fontId="2" fillId="0" borderId="0">
      <alignment horizontal="center"/>
    </xf>
    <xf numFmtId="183" fontId="2" fillId="0" borderId="0">
      <alignment horizontal="center"/>
    </xf>
    <xf numFmtId="183" fontId="2" fillId="0" borderId="0">
      <alignment horizontal="center"/>
    </xf>
    <xf numFmtId="183" fontId="2" fillId="0" borderId="0">
      <alignment horizontal="center"/>
    </xf>
    <xf numFmtId="183" fontId="2" fillId="0" borderId="0">
      <alignment horizontal="center"/>
    </xf>
    <xf numFmtId="183" fontId="2" fillId="0" borderId="0">
      <alignment horizontal="center"/>
    </xf>
    <xf numFmtId="183" fontId="2" fillId="0" borderId="0">
      <alignment horizontal="center"/>
    </xf>
    <xf numFmtId="183" fontId="2" fillId="0" borderId="0">
      <alignment horizontal="center"/>
    </xf>
    <xf numFmtId="183" fontId="2" fillId="0" borderId="0">
      <alignment horizontal="center"/>
    </xf>
    <xf numFmtId="183" fontId="2" fillId="0" borderId="0">
      <alignment horizontal="center"/>
    </xf>
    <xf numFmtId="183" fontId="2" fillId="0" borderId="0">
      <alignment horizontal="center"/>
    </xf>
    <xf numFmtId="183" fontId="2" fillId="0" borderId="0">
      <alignment horizontal="center"/>
    </xf>
    <xf numFmtId="183" fontId="2" fillId="0" borderId="0">
      <alignment horizontal="center"/>
    </xf>
    <xf numFmtId="183" fontId="2" fillId="0" borderId="0">
      <alignment horizontal="center"/>
    </xf>
    <xf numFmtId="183" fontId="2" fillId="0" borderId="0">
      <alignment horizontal="center"/>
    </xf>
    <xf numFmtId="183" fontId="2" fillId="0" borderId="0">
      <alignment horizontal="center"/>
    </xf>
    <xf numFmtId="183" fontId="2" fillId="0" borderId="0">
      <alignment horizontal="center"/>
    </xf>
    <xf numFmtId="184" fontId="2" fillId="0" borderId="0">
      <alignment horizontal="center"/>
    </xf>
    <xf numFmtId="184" fontId="2" fillId="0" borderId="0">
      <alignment horizontal="center"/>
    </xf>
    <xf numFmtId="184" fontId="2" fillId="0" borderId="0">
      <alignment horizontal="center"/>
    </xf>
    <xf numFmtId="184" fontId="2" fillId="0" borderId="0">
      <alignment horizontal="center"/>
    </xf>
    <xf numFmtId="184" fontId="2" fillId="0" borderId="0">
      <alignment horizontal="center"/>
    </xf>
    <xf numFmtId="184" fontId="2" fillId="0" borderId="0">
      <alignment horizontal="center"/>
    </xf>
    <xf numFmtId="184" fontId="2" fillId="0" borderId="0">
      <alignment horizontal="center"/>
    </xf>
    <xf numFmtId="184" fontId="2" fillId="0" borderId="0">
      <alignment horizontal="center"/>
    </xf>
    <xf numFmtId="184" fontId="2" fillId="0" borderId="0">
      <alignment horizontal="center"/>
    </xf>
    <xf numFmtId="184" fontId="2" fillId="0" borderId="0">
      <alignment horizontal="center"/>
    </xf>
    <xf numFmtId="184" fontId="2" fillId="0" borderId="0">
      <alignment horizontal="center"/>
    </xf>
    <xf numFmtId="184" fontId="2" fillId="0" borderId="0">
      <alignment horizontal="center"/>
    </xf>
    <xf numFmtId="184" fontId="2" fillId="0" borderId="0">
      <alignment horizontal="center"/>
    </xf>
    <xf numFmtId="184" fontId="2" fillId="0" borderId="0">
      <alignment horizontal="center"/>
    </xf>
    <xf numFmtId="184" fontId="2" fillId="0" borderId="0">
      <alignment horizontal="center"/>
    </xf>
    <xf numFmtId="184" fontId="2" fillId="0" borderId="0">
      <alignment horizontal="center"/>
    </xf>
    <xf numFmtId="184" fontId="2" fillId="0" borderId="0">
      <alignment horizontal="center"/>
    </xf>
    <xf numFmtId="184" fontId="2" fillId="0" borderId="0">
      <alignment horizontal="center"/>
    </xf>
    <xf numFmtId="184" fontId="2" fillId="0" borderId="0">
      <alignment horizontal="center"/>
    </xf>
    <xf numFmtId="184" fontId="2" fillId="0" borderId="0">
      <alignment horizontal="center"/>
    </xf>
    <xf numFmtId="185" fontId="2" fillId="0" borderId="0">
      <alignment horizontal="center"/>
    </xf>
    <xf numFmtId="185" fontId="2" fillId="0" borderId="0">
      <alignment horizontal="center"/>
    </xf>
    <xf numFmtId="185" fontId="2" fillId="0" borderId="0">
      <alignment horizontal="center"/>
    </xf>
    <xf numFmtId="185" fontId="2" fillId="0" borderId="0">
      <alignment horizontal="center"/>
    </xf>
    <xf numFmtId="185" fontId="2" fillId="0" borderId="0">
      <alignment horizontal="center"/>
    </xf>
    <xf numFmtId="185" fontId="2" fillId="0" borderId="0">
      <alignment horizontal="center"/>
    </xf>
    <xf numFmtId="185" fontId="2" fillId="0" borderId="0">
      <alignment horizontal="center"/>
    </xf>
    <xf numFmtId="185" fontId="2" fillId="0" borderId="0">
      <alignment horizontal="center"/>
    </xf>
    <xf numFmtId="185" fontId="2" fillId="0" borderId="0">
      <alignment horizontal="center"/>
    </xf>
    <xf numFmtId="185" fontId="2" fillId="0" borderId="0">
      <alignment horizontal="center"/>
    </xf>
    <xf numFmtId="185" fontId="2" fillId="0" borderId="0">
      <alignment horizontal="center"/>
    </xf>
    <xf numFmtId="185" fontId="2" fillId="0" borderId="0">
      <alignment horizontal="center"/>
    </xf>
    <xf numFmtId="185" fontId="2" fillId="0" borderId="0">
      <alignment horizontal="center"/>
    </xf>
    <xf numFmtId="185" fontId="2" fillId="0" borderId="0">
      <alignment horizontal="center"/>
    </xf>
    <xf numFmtId="185" fontId="2" fillId="0" borderId="0">
      <alignment horizontal="center"/>
    </xf>
    <xf numFmtId="185" fontId="2" fillId="0" borderId="0">
      <alignment horizontal="center"/>
    </xf>
    <xf numFmtId="185" fontId="2" fillId="0" borderId="0">
      <alignment horizontal="center"/>
    </xf>
    <xf numFmtId="185" fontId="2" fillId="0" borderId="0">
      <alignment horizontal="center"/>
    </xf>
    <xf numFmtId="185" fontId="2" fillId="0" borderId="0">
      <alignment horizontal="center"/>
    </xf>
    <xf numFmtId="185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6" fontId="2" fillId="0" borderId="0">
      <alignment horizontal="center"/>
    </xf>
    <xf numFmtId="187" fontId="2" fillId="0" borderId="0">
      <alignment horizontal="center"/>
    </xf>
    <xf numFmtId="187" fontId="2" fillId="0" borderId="0">
      <alignment horizontal="center"/>
    </xf>
    <xf numFmtId="187" fontId="2" fillId="0" borderId="0">
      <alignment horizontal="center"/>
    </xf>
    <xf numFmtId="187" fontId="2" fillId="0" borderId="0">
      <alignment horizontal="center"/>
    </xf>
    <xf numFmtId="187" fontId="2" fillId="0" borderId="0">
      <alignment horizontal="center"/>
    </xf>
    <xf numFmtId="187" fontId="2" fillId="0" borderId="0">
      <alignment horizontal="center"/>
    </xf>
    <xf numFmtId="187" fontId="2" fillId="0" borderId="0">
      <alignment horizontal="center"/>
    </xf>
    <xf numFmtId="187" fontId="2" fillId="0" borderId="0">
      <alignment horizontal="center"/>
    </xf>
    <xf numFmtId="187" fontId="2" fillId="0" borderId="0">
      <alignment horizontal="center"/>
    </xf>
    <xf numFmtId="187" fontId="2" fillId="0" borderId="0">
      <alignment horizontal="center"/>
    </xf>
    <xf numFmtId="187" fontId="2" fillId="0" borderId="0">
      <alignment horizontal="center"/>
    </xf>
    <xf numFmtId="187" fontId="2" fillId="0" borderId="0">
      <alignment horizontal="center"/>
    </xf>
    <xf numFmtId="187" fontId="2" fillId="0" borderId="0">
      <alignment horizontal="center"/>
    </xf>
    <xf numFmtId="187" fontId="2" fillId="0" borderId="0">
      <alignment horizontal="center"/>
    </xf>
    <xf numFmtId="187" fontId="2" fillId="0" borderId="0">
      <alignment horizontal="center"/>
    </xf>
    <xf numFmtId="187" fontId="2" fillId="0" borderId="0">
      <alignment horizontal="center"/>
    </xf>
    <xf numFmtId="187" fontId="2" fillId="0" borderId="0">
      <alignment horizontal="center"/>
    </xf>
    <xf numFmtId="187" fontId="2" fillId="0" borderId="0">
      <alignment horizontal="center"/>
    </xf>
    <xf numFmtId="187" fontId="2" fillId="0" borderId="0">
      <alignment horizontal="center"/>
    </xf>
    <xf numFmtId="187" fontId="2" fillId="0" borderId="0">
      <alignment horizontal="center"/>
    </xf>
    <xf numFmtId="0" fontId="17" fillId="24" borderId="0" applyNumberFormat="0" applyBorder="0" applyAlignment="0" applyProtection="0"/>
    <xf numFmtId="0" fontId="48" fillId="53" borderId="0" applyNumberFormat="0" applyBorder="0" applyAlignment="0" applyProtection="0"/>
    <xf numFmtId="0" fontId="17" fillId="25" borderId="0" applyNumberFormat="0" applyBorder="0" applyAlignment="0" applyProtection="0"/>
    <xf numFmtId="0" fontId="48" fillId="5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48" fillId="5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7" borderId="0" applyNumberFormat="0" applyBorder="0" applyAlignment="0" applyProtection="0"/>
    <xf numFmtId="0" fontId="48" fillId="54" borderId="0" applyNumberFormat="0" applyBorder="0" applyAlignment="0" applyProtection="0"/>
    <xf numFmtId="0" fontId="17" fillId="26" borderId="0" applyNumberFormat="0" applyBorder="0" applyAlignment="0" applyProtection="0"/>
    <xf numFmtId="0" fontId="48" fillId="54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48" fillId="54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48" fillId="55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48" fillId="55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48" fillId="56" borderId="0" applyNumberFormat="0" applyBorder="0" applyAlignment="0" applyProtection="0"/>
    <xf numFmtId="0" fontId="17" fillId="22" borderId="0" applyNumberFormat="0" applyBorder="0" applyAlignment="0" applyProtection="0"/>
    <xf numFmtId="0" fontId="48" fillId="5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48" fillId="56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48" fillId="57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48" fillId="57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7" borderId="0" applyNumberFormat="0" applyBorder="0" applyAlignment="0" applyProtection="0"/>
    <xf numFmtId="0" fontId="48" fillId="58" borderId="0" applyNumberFormat="0" applyBorder="0" applyAlignment="0" applyProtection="0"/>
    <xf numFmtId="0" fontId="17" fillId="30" borderId="0" applyNumberFormat="0" applyBorder="0" applyAlignment="0" applyProtection="0"/>
    <xf numFmtId="0" fontId="48" fillId="5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48" fillId="5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8" fillId="31" borderId="1" applyNumberFormat="0" applyAlignment="0" applyProtection="0"/>
    <xf numFmtId="0" fontId="49" fillId="59" borderId="42" applyNumberFormat="0" applyAlignment="0" applyProtection="0"/>
    <xf numFmtId="0" fontId="18" fillId="11" borderId="1" applyNumberFormat="0" applyAlignment="0" applyProtection="0"/>
    <xf numFmtId="0" fontId="49" fillId="59" borderId="42" applyNumberFormat="0" applyAlignment="0" applyProtection="0"/>
    <xf numFmtId="0" fontId="18" fillId="31" borderId="1" applyNumberFormat="0" applyAlignment="0" applyProtection="0"/>
    <xf numFmtId="0" fontId="18" fillId="31" borderId="1" applyNumberFormat="0" applyAlignment="0" applyProtection="0"/>
    <xf numFmtId="0" fontId="49" fillId="59" borderId="42" applyNumberFormat="0" applyAlignment="0" applyProtection="0"/>
    <xf numFmtId="0" fontId="18" fillId="31" borderId="1" applyNumberFormat="0" applyAlignment="0" applyProtection="0"/>
    <xf numFmtId="0" fontId="18" fillId="31" borderId="1" applyNumberFormat="0" applyAlignment="0" applyProtection="0"/>
    <xf numFmtId="0" fontId="18" fillId="31" borderId="1" applyNumberFormat="0" applyAlignment="0" applyProtection="0"/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173" fontId="2" fillId="0" borderId="0" applyFont="0">
      <alignment horizontal="right"/>
    </xf>
    <xf numFmtId="0" fontId="19" fillId="31" borderId="2" applyNumberFormat="0" applyAlignment="0" applyProtection="0"/>
    <xf numFmtId="0" fontId="50" fillId="59" borderId="43" applyNumberFormat="0" applyAlignment="0" applyProtection="0"/>
    <xf numFmtId="0" fontId="19" fillId="11" borderId="2" applyNumberFormat="0" applyAlignment="0" applyProtection="0"/>
    <xf numFmtId="0" fontId="50" fillId="59" borderId="43" applyNumberFormat="0" applyAlignment="0" applyProtection="0"/>
    <xf numFmtId="0" fontId="19" fillId="31" borderId="2" applyNumberFormat="0" applyAlignment="0" applyProtection="0"/>
    <xf numFmtId="0" fontId="19" fillId="31" borderId="2" applyNumberFormat="0" applyAlignment="0" applyProtection="0"/>
    <xf numFmtId="0" fontId="50" fillId="59" borderId="43" applyNumberFormat="0" applyAlignment="0" applyProtection="0"/>
    <xf numFmtId="0" fontId="19" fillId="31" borderId="2" applyNumberFormat="0" applyAlignment="0" applyProtection="0"/>
    <xf numFmtId="0" fontId="19" fillId="31" borderId="2" applyNumberFormat="0" applyAlignment="0" applyProtection="0"/>
    <xf numFmtId="0" fontId="19" fillId="31" borderId="2" applyNumberFormat="0" applyAlignment="0" applyProtection="0"/>
    <xf numFmtId="167" fontId="7" fillId="0" borderId="0"/>
    <xf numFmtId="168" fontId="7" fillId="0" borderId="0"/>
    <xf numFmtId="169" fontId="7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1" fillId="60" borderId="43" applyNumberFormat="0" applyAlignment="0" applyProtection="0"/>
    <xf numFmtId="0" fontId="20" fillId="2" borderId="2" applyNumberFormat="0" applyAlignment="0" applyProtection="0"/>
    <xf numFmtId="0" fontId="20" fillId="2" borderId="2" applyNumberFormat="0" applyAlignment="0" applyProtection="0"/>
    <xf numFmtId="0" fontId="51" fillId="60" borderId="43" applyNumberFormat="0" applyAlignment="0" applyProtection="0"/>
    <xf numFmtId="0" fontId="20" fillId="2" borderId="2" applyNumberFormat="0" applyAlignment="0" applyProtection="0"/>
    <xf numFmtId="0" fontId="20" fillId="2" borderId="2" applyNumberFormat="0" applyAlignment="0" applyProtection="0"/>
    <xf numFmtId="0" fontId="20" fillId="2" borderId="2" applyNumberFormat="0" applyAlignment="0" applyProtection="0"/>
    <xf numFmtId="0" fontId="21" fillId="0" borderId="3" applyNumberFormat="0" applyFill="0" applyAlignment="0" applyProtection="0"/>
    <xf numFmtId="0" fontId="52" fillId="0" borderId="44" applyNumberFormat="0" applyFill="0" applyAlignment="0" applyProtection="0"/>
    <xf numFmtId="0" fontId="21" fillId="0" borderId="4" applyNumberFormat="0" applyFill="0" applyAlignment="0" applyProtection="0"/>
    <xf numFmtId="0" fontId="52" fillId="0" borderId="44" applyNumberFormat="0" applyFill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52" fillId="0" borderId="44" applyNumberFormat="0" applyFill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70" fontId="7" fillId="0" borderId="0"/>
    <xf numFmtId="0" fontId="54" fillId="61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54" fillId="61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5" fillId="13" borderId="0" applyNumberFormat="0" applyBorder="0" applyAlignment="0" applyProtection="0"/>
    <xf numFmtId="0" fontId="56" fillId="62" borderId="0" applyNumberFormat="0" applyBorder="0" applyAlignment="0" applyProtection="0"/>
    <xf numFmtId="0" fontId="24" fillId="13" borderId="0" applyNumberFormat="0" applyBorder="0" applyAlignment="0" applyProtection="0"/>
    <xf numFmtId="0" fontId="56" fillId="62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56" fillId="62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2" fillId="0" borderId="5" applyFont="0" applyBorder="0" applyAlignment="0"/>
    <xf numFmtId="1" fontId="3" fillId="32" borderId="6">
      <alignment horizontal="right"/>
    </xf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16" fillId="63" borderId="45" applyNumberFormat="0" applyFont="0" applyAlignment="0" applyProtection="0"/>
    <xf numFmtId="0" fontId="2" fillId="3" borderId="7" applyNumberFormat="0" applyFont="0" applyAlignment="0" applyProtection="0"/>
    <xf numFmtId="0" fontId="47" fillId="63" borderId="45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47" fillId="63" borderId="45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47" fillId="63" borderId="45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47" fillId="63" borderId="45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0" fontId="2" fillId="3" borderId="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10" borderId="0" applyNumberFormat="0" applyBorder="0" applyAlignment="0" applyProtection="0"/>
    <xf numFmtId="0" fontId="57" fillId="64" borderId="0" applyNumberFormat="0" applyBorder="0" applyAlignment="0" applyProtection="0"/>
    <xf numFmtId="0" fontId="25" fillId="7" borderId="0" applyNumberFormat="0" applyBorder="0" applyAlignment="0" applyProtection="0"/>
    <xf numFmtId="0" fontId="57" fillId="64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57" fillId="64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170" fontId="5" fillId="0" borderId="0" applyFill="0" applyBorder="0" applyProtection="0">
      <alignment horizontal="left" vertical="center"/>
    </xf>
    <xf numFmtId="0" fontId="45" fillId="0" borderId="0"/>
    <xf numFmtId="170" fontId="5" fillId="0" borderId="0" applyFill="0" applyBorder="0" applyProtection="0">
      <alignment horizontal="lef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5" fillId="0" borderId="0"/>
    <xf numFmtId="170" fontId="5" fillId="0" borderId="0" applyFill="0" applyBorder="0" applyProtection="0">
      <alignment horizontal="lef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7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5" fillId="0" borderId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7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" fillId="0" borderId="0"/>
    <xf numFmtId="0" fontId="16" fillId="0" borderId="0"/>
    <xf numFmtId="0" fontId="47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170" fontId="5" fillId="0" borderId="0" applyFill="0" applyBorder="0" applyProtection="0">
      <alignment horizontal="left" vertical="center"/>
    </xf>
    <xf numFmtId="170" fontId="5" fillId="0" borderId="0" applyFill="0" applyBorder="0" applyAlignment="0" applyProtection="0">
      <alignment vertical="center"/>
    </xf>
    <xf numFmtId="0" fontId="2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0" fontId="5" fillId="0" borderId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" fillId="0" borderId="0"/>
    <xf numFmtId="0" fontId="4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7" fillId="0" borderId="0"/>
    <xf numFmtId="0" fontId="2" fillId="0" borderId="0"/>
    <xf numFmtId="0" fontId="2" fillId="0" borderId="0"/>
    <xf numFmtId="0" fontId="47" fillId="0" borderId="0"/>
    <xf numFmtId="170" fontId="5" fillId="0" borderId="0" applyFill="0" applyBorder="0" applyAlignment="0" applyProtection="0">
      <alignment vertical="center"/>
    </xf>
    <xf numFmtId="170" fontId="5" fillId="0" borderId="0" applyFill="0" applyBorder="0" applyAlignment="0" applyProtection="0">
      <alignment vertical="center"/>
    </xf>
    <xf numFmtId="170" fontId="5" fillId="0" borderId="0" applyFill="0" applyBorder="0" applyAlignment="0" applyProtection="0">
      <alignment vertical="center"/>
    </xf>
    <xf numFmtId="0" fontId="45" fillId="0" borderId="0"/>
    <xf numFmtId="0" fontId="58" fillId="0" borderId="0"/>
    <xf numFmtId="0" fontId="58" fillId="0" borderId="0"/>
    <xf numFmtId="0" fontId="2" fillId="0" borderId="0"/>
    <xf numFmtId="0" fontId="2" fillId="0" borderId="0"/>
    <xf numFmtId="170" fontId="6" fillId="0" borderId="0" applyFill="0" applyBorder="0" applyProtection="0">
      <alignment horizontal="left" vertical="center"/>
    </xf>
    <xf numFmtId="170" fontId="5" fillId="0" borderId="0" applyFill="0" applyBorder="0" applyProtection="0">
      <alignment horizontal="left" vertical="center"/>
    </xf>
    <xf numFmtId="170" fontId="6" fillId="0" borderId="0" applyFill="0" applyBorder="0" applyAlignment="0" applyProtection="0">
      <alignment vertical="center"/>
    </xf>
    <xf numFmtId="0" fontId="2" fillId="0" borderId="0"/>
    <xf numFmtId="177" fontId="33" fillId="0" borderId="0">
      <alignment horizontal="center" vertical="center"/>
    </xf>
    <xf numFmtId="0" fontId="8" fillId="0" borderId="0"/>
    <xf numFmtId="0" fontId="31" fillId="0" borderId="0"/>
    <xf numFmtId="0" fontId="8" fillId="0" borderId="0"/>
    <xf numFmtId="0" fontId="31" fillId="0" borderId="0"/>
    <xf numFmtId="0" fontId="31" fillId="0" borderId="0"/>
    <xf numFmtId="0" fontId="37" fillId="0" borderId="8" applyNumberFormat="0" applyFill="0" applyAlignment="0" applyProtection="0"/>
    <xf numFmtId="0" fontId="60" fillId="0" borderId="46" applyNumberFormat="0" applyFill="0" applyAlignment="0" applyProtection="0"/>
    <xf numFmtId="0" fontId="42" fillId="0" borderId="9" applyNumberFormat="0" applyFill="0" applyAlignment="0" applyProtection="0"/>
    <xf numFmtId="0" fontId="60" fillId="0" borderId="46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60" fillId="0" borderId="46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7" fillId="0" borderId="8" applyNumberFormat="0" applyFill="0" applyAlignment="0" applyProtection="0"/>
    <xf numFmtId="0" fontId="36" fillId="0" borderId="0" applyNumberFormat="0" applyFill="0" applyBorder="0" applyAlignment="0" applyProtection="0"/>
    <xf numFmtId="0" fontId="38" fillId="0" borderId="11" applyNumberFormat="0" applyFill="0" applyAlignment="0" applyProtection="0"/>
    <xf numFmtId="0" fontId="61" fillId="0" borderId="47" applyNumberFormat="0" applyFill="0" applyAlignment="0" applyProtection="0"/>
    <xf numFmtId="0" fontId="43" fillId="0" borderId="10" applyNumberFormat="0" applyFill="0" applyAlignment="0" applyProtection="0"/>
    <xf numFmtId="0" fontId="61" fillId="0" borderId="47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61" fillId="0" borderId="47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8" fillId="0" borderId="11" applyNumberFormat="0" applyFill="0" applyAlignment="0" applyProtection="0"/>
    <xf numFmtId="0" fontId="39" fillId="0" borderId="12" applyNumberFormat="0" applyFill="0" applyAlignment="0" applyProtection="0"/>
    <xf numFmtId="0" fontId="62" fillId="0" borderId="48" applyNumberFormat="0" applyFill="0" applyAlignment="0" applyProtection="0"/>
    <xf numFmtId="0" fontId="44" fillId="0" borderId="13" applyNumberFormat="0" applyFill="0" applyAlignment="0" applyProtection="0"/>
    <xf numFmtId="0" fontId="62" fillId="0" borderId="48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62" fillId="0" borderId="48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12" applyNumberFormat="0" applyFill="0" applyAlignment="0" applyProtection="0"/>
    <xf numFmtId="0" fontId="39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63" fillId="0" borderId="49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63" fillId="0" borderId="49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0" fontId="6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5" fillId="65" borderId="50" applyNumberFormat="0" applyAlignment="0" applyProtection="0"/>
    <xf numFmtId="0" fontId="28" fillId="33" borderId="15" applyNumberFormat="0" applyAlignment="0" applyProtection="0"/>
    <xf numFmtId="0" fontId="28" fillId="33" borderId="15" applyNumberFormat="0" applyAlignment="0" applyProtection="0"/>
    <xf numFmtId="0" fontId="65" fillId="65" borderId="50" applyNumberFormat="0" applyAlignment="0" applyProtection="0"/>
    <xf numFmtId="0" fontId="28" fillId="33" borderId="15" applyNumberFormat="0" applyAlignment="0" applyProtection="0"/>
    <xf numFmtId="0" fontId="28" fillId="33" borderId="15" applyNumberFormat="0" applyAlignment="0" applyProtection="0"/>
    <xf numFmtId="0" fontId="28" fillId="33" borderId="15" applyNumberFormat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63" borderId="45" applyNumberFormat="0" applyFont="0" applyAlignment="0" applyProtection="0"/>
    <xf numFmtId="0" fontId="1" fillId="63" borderId="45" applyNumberFormat="0" applyFont="0" applyAlignment="0" applyProtection="0"/>
    <xf numFmtId="0" fontId="1" fillId="63" borderId="45" applyNumberFormat="0" applyFont="0" applyAlignment="0" applyProtection="0"/>
    <xf numFmtId="0" fontId="1" fillId="63" borderId="45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6" fontId="66" fillId="0" borderId="0" applyFill="0" applyBorder="0" applyProtection="0"/>
    <xf numFmtId="207" fontId="66" fillId="0" borderId="0" applyFill="0" applyBorder="0" applyProtection="0"/>
    <xf numFmtId="177" fontId="5" fillId="0" borderId="0" applyFill="0" applyBorder="0" applyProtection="0"/>
    <xf numFmtId="203" fontId="66" fillId="0" borderId="0" applyFill="0" applyBorder="0" applyProtection="0"/>
    <xf numFmtId="208" fontId="66" fillId="0" borderId="0" applyFill="0" applyBorder="0" applyProtection="0"/>
    <xf numFmtId="204" fontId="66" fillId="0" borderId="0" applyFill="0" applyBorder="0" applyProtection="0"/>
    <xf numFmtId="205" fontId="66" fillId="0" borderId="0" applyFill="0" applyBorder="0" applyProtection="0"/>
    <xf numFmtId="209" fontId="66" fillId="0" borderId="0" applyFill="0" applyBorder="0" applyProtection="0"/>
    <xf numFmtId="210" fontId="66" fillId="0" borderId="0" applyFill="0" applyBorder="0" applyProtection="0"/>
    <xf numFmtId="224" fontId="2" fillId="66" borderId="0" applyNumberFormat="0" applyFont="0" applyBorder="0" applyAlignment="0" applyProtection="0"/>
  </cellStyleXfs>
  <cellXfs count="278">
    <xf numFmtId="170" fontId="0" fillId="0" borderId="0" xfId="0">
      <alignment horizontal="left" vertical="center"/>
    </xf>
    <xf numFmtId="170" fontId="0" fillId="0" borderId="16" xfId="0" applyBorder="1">
      <alignment horizontal="left" vertical="center"/>
    </xf>
    <xf numFmtId="170" fontId="0" fillId="0" borderId="17" xfId="0" applyBorder="1" applyAlignment="1">
      <alignment horizontal="centerContinuous"/>
    </xf>
    <xf numFmtId="170" fontId="0" fillId="0" borderId="18" xfId="0" applyBorder="1" applyAlignment="1">
      <alignment horizontal="centerContinuous"/>
    </xf>
    <xf numFmtId="170" fontId="0" fillId="0" borderId="19" xfId="0" applyBorder="1" applyAlignment="1">
      <alignment horizontal="centerContinuous"/>
    </xf>
    <xf numFmtId="170" fontId="0" fillId="0" borderId="16" xfId="0" applyBorder="1" applyAlignment="1">
      <alignment horizontal="centerContinuous"/>
    </xf>
    <xf numFmtId="170" fontId="0" fillId="0" borderId="17" xfId="0" quotePrefix="1" applyBorder="1" applyAlignment="1">
      <alignment horizontal="center" vertical="center" wrapText="1"/>
    </xf>
    <xf numFmtId="170" fontId="0" fillId="0" borderId="17" xfId="0" applyBorder="1" applyAlignment="1">
      <alignment horizontal="center" vertical="center" wrapText="1"/>
    </xf>
    <xf numFmtId="170" fontId="0" fillId="0" borderId="20" xfId="0" applyBorder="1" applyAlignment="1">
      <alignment horizontal="centerContinuous" vertical="center" wrapText="1"/>
    </xf>
    <xf numFmtId="170" fontId="5" fillId="0" borderId="21" xfId="0" applyFont="1" applyBorder="1" applyAlignment="1">
      <alignment vertical="center"/>
    </xf>
    <xf numFmtId="170" fontId="0" fillId="0" borderId="0" xfId="0" applyAlignment="1">
      <alignment vertical="center"/>
    </xf>
    <xf numFmtId="170" fontId="5" fillId="0" borderId="21" xfId="0" quotePrefix="1" applyFont="1" applyBorder="1" applyAlignment="1">
      <alignment horizontal="left" vertical="center"/>
    </xf>
    <xf numFmtId="170" fontId="0" fillId="0" borderId="0" xfId="0" applyAlignment="1" applyProtection="1">
      <alignment horizontal="right" vertical="center"/>
    </xf>
    <xf numFmtId="170" fontId="0" fillId="0" borderId="0" xfId="0" applyAlignment="1">
      <alignment horizontal="right" vertical="center"/>
    </xf>
    <xf numFmtId="170" fontId="0" fillId="0" borderId="22" xfId="0" applyBorder="1" applyAlignment="1">
      <alignment horizontal="centerContinuous" vertical="center" wrapText="1"/>
    </xf>
    <xf numFmtId="170" fontId="0" fillId="0" borderId="0" xfId="0" applyAlignment="1">
      <alignment horizontal="centerContinuous"/>
    </xf>
    <xf numFmtId="170" fontId="0" fillId="0" borderId="0" xfId="0" applyAlignment="1">
      <alignment horizontal="centerContinuous" vertical="center"/>
    </xf>
    <xf numFmtId="172" fontId="0" fillId="0" borderId="0" xfId="0" applyNumberFormat="1" applyAlignment="1">
      <alignment horizontal="right" vertical="center"/>
    </xf>
    <xf numFmtId="170" fontId="9" fillId="0" borderId="0" xfId="873" applyFont="1" applyBorder="1" applyAlignment="1"/>
    <xf numFmtId="170" fontId="3" fillId="0" borderId="0" xfId="873" applyFont="1" applyBorder="1" applyAlignment="1"/>
    <xf numFmtId="170" fontId="9" fillId="0" borderId="23" xfId="873" applyFont="1" applyBorder="1" applyAlignment="1"/>
    <xf numFmtId="170" fontId="9" fillId="0" borderId="24" xfId="873" applyFont="1" applyBorder="1" applyAlignment="1"/>
    <xf numFmtId="170" fontId="9" fillId="0" borderId="25" xfId="873" applyFont="1" applyBorder="1" applyAlignment="1"/>
    <xf numFmtId="170" fontId="9" fillId="0" borderId="21" xfId="873" applyFont="1" applyBorder="1" applyAlignment="1">
      <alignment horizontal="center"/>
    </xf>
    <xf numFmtId="170" fontId="3" fillId="0" borderId="21" xfId="873" applyFont="1" applyBorder="1" applyAlignment="1">
      <alignment horizontal="center"/>
    </xf>
    <xf numFmtId="170" fontId="9" fillId="0" borderId="21" xfId="873" applyFont="1" applyBorder="1" applyAlignment="1"/>
    <xf numFmtId="170" fontId="9" fillId="0" borderId="21" xfId="873" quotePrefix="1" applyFont="1" applyBorder="1" applyAlignment="1"/>
    <xf numFmtId="170" fontId="9" fillId="0" borderId="22" xfId="873" applyFont="1" applyBorder="1" applyAlignment="1"/>
    <xf numFmtId="170" fontId="9" fillId="0" borderId="17" xfId="873" applyFont="1" applyBorder="1" applyAlignment="1"/>
    <xf numFmtId="170" fontId="9" fillId="0" borderId="24" xfId="873" applyFont="1" applyBorder="1" applyAlignment="1">
      <alignment horizontal="center"/>
    </xf>
    <xf numFmtId="170" fontId="9" fillId="0" borderId="17" xfId="873" applyFont="1" applyBorder="1" applyAlignment="1">
      <alignment horizontal="center"/>
    </xf>
    <xf numFmtId="170" fontId="3" fillId="0" borderId="21" xfId="873" quotePrefix="1" applyFont="1" applyBorder="1" applyAlignment="1"/>
    <xf numFmtId="170" fontId="3" fillId="0" borderId="21" xfId="873" applyFont="1" applyBorder="1" applyAlignment="1"/>
    <xf numFmtId="170" fontId="5" fillId="0" borderId="21" xfId="0" applyFont="1" applyBorder="1" applyAlignment="1">
      <alignment horizontal="left" vertical="center"/>
    </xf>
    <xf numFmtId="170" fontId="5" fillId="0" borderId="17" xfId="0" applyFont="1" applyBorder="1" applyAlignment="1">
      <alignment vertical="center"/>
    </xf>
    <xf numFmtId="170" fontId="0" fillId="0" borderId="21" xfId="0" applyBorder="1" applyAlignment="1">
      <alignment horizontal="centerContinuous"/>
    </xf>
    <xf numFmtId="170" fontId="0" fillId="0" borderId="0" xfId="0" applyBorder="1" applyAlignment="1">
      <alignment horizontal="centerContinuous"/>
    </xf>
    <xf numFmtId="1" fontId="0" fillId="0" borderId="26" xfId="0" applyNumberFormat="1" applyBorder="1" applyAlignment="1">
      <alignment horizontal="left" vertical="center" indent="1"/>
    </xf>
    <xf numFmtId="170" fontId="5" fillId="0" borderId="24" xfId="0" applyFont="1" applyBorder="1" applyAlignment="1">
      <alignment vertical="center"/>
    </xf>
    <xf numFmtId="170" fontId="0" fillId="0" borderId="26" xfId="0" applyBorder="1" applyAlignment="1" applyProtection="1">
      <alignment horizontal="right" vertical="center"/>
    </xf>
    <xf numFmtId="172" fontId="0" fillId="0" borderId="26" xfId="0" applyNumberFormat="1" applyBorder="1" applyAlignment="1">
      <alignment horizontal="right" vertical="center"/>
    </xf>
    <xf numFmtId="1" fontId="0" fillId="0" borderId="0" xfId="0" applyNumberFormat="1" applyBorder="1" applyAlignment="1">
      <alignment horizontal="left" vertical="center" indent="1"/>
    </xf>
    <xf numFmtId="170" fontId="0" fillId="0" borderId="0" xfId="0" applyBorder="1" applyAlignment="1">
      <alignment vertical="center"/>
    </xf>
    <xf numFmtId="172" fontId="0" fillId="0" borderId="0" xfId="0" applyNumberFormat="1" applyBorder="1" applyAlignment="1">
      <alignment horizontal="right" vertical="center"/>
    </xf>
    <xf numFmtId="170" fontId="0" fillId="0" borderId="0" xfId="0" applyBorder="1" applyAlignment="1">
      <alignment horizontal="right" vertical="center"/>
    </xf>
    <xf numFmtId="172" fontId="0" fillId="0" borderId="0" xfId="0" applyNumberFormat="1" applyBorder="1" applyAlignment="1">
      <alignment vertical="center"/>
    </xf>
    <xf numFmtId="1" fontId="0" fillId="0" borderId="16" xfId="0" applyNumberFormat="1" applyBorder="1" applyAlignment="1">
      <alignment horizontal="left" vertical="center" indent="1"/>
    </xf>
    <xf numFmtId="170" fontId="0" fillId="0" borderId="16" xfId="0" applyBorder="1" applyAlignment="1">
      <alignment vertical="center"/>
    </xf>
    <xf numFmtId="172" fontId="0" fillId="0" borderId="16" xfId="0" applyNumberFormat="1" applyBorder="1" applyAlignment="1">
      <alignment horizontal="right" vertical="center"/>
    </xf>
    <xf numFmtId="1" fontId="0" fillId="0" borderId="0" xfId="0" applyNumberFormat="1" applyFill="1" applyBorder="1" applyAlignment="1">
      <alignment horizontal="left" vertical="center" indent="1"/>
    </xf>
    <xf numFmtId="1" fontId="0" fillId="0" borderId="16" xfId="0" applyNumberFormat="1" applyFill="1" applyBorder="1" applyAlignment="1">
      <alignment horizontal="left" vertical="center" indent="1"/>
    </xf>
    <xf numFmtId="170" fontId="4" fillId="0" borderId="0" xfId="0" applyFont="1">
      <alignment horizontal="left" vertical="center"/>
    </xf>
    <xf numFmtId="170" fontId="0" fillId="0" borderId="16" xfId="0" quotePrefix="1" applyBorder="1" applyAlignment="1">
      <alignment horizontal="center" vertical="center"/>
    </xf>
    <xf numFmtId="170" fontId="11" fillId="0" borderId="0" xfId="0" applyFont="1" applyFill="1" applyBorder="1" applyAlignment="1">
      <alignment horizontal="left" vertical="center"/>
    </xf>
    <xf numFmtId="170" fontId="12" fillId="0" borderId="0" xfId="0" applyFont="1" applyFill="1" applyBorder="1" applyAlignment="1">
      <alignment vertical="center"/>
    </xf>
    <xf numFmtId="174" fontId="13" fillId="0" borderId="0" xfId="0" applyNumberFormat="1" applyFont="1" applyFill="1" applyBorder="1" applyAlignment="1" applyProtection="1">
      <alignment vertical="center"/>
    </xf>
    <xf numFmtId="170" fontId="3" fillId="0" borderId="0" xfId="0" quotePrefix="1" applyFont="1" applyAlignment="1">
      <alignment horizontal="left"/>
    </xf>
    <xf numFmtId="170" fontId="0" fillId="0" borderId="0" xfId="0" applyAlignment="1">
      <alignment horizontal="left" vertical="center"/>
    </xf>
    <xf numFmtId="170" fontId="0" fillId="0" borderId="0" xfId="0" applyAlignment="1">
      <alignment horizontal="left"/>
    </xf>
    <xf numFmtId="170" fontId="0" fillId="0" borderId="27" xfId="0" applyBorder="1" applyAlignment="1">
      <alignment horizontal="centerContinuous"/>
    </xf>
    <xf numFmtId="170" fontId="0" fillId="0" borderId="6" xfId="0" quotePrefix="1" applyBorder="1" applyAlignment="1">
      <alignment horizontal="centerContinuous"/>
    </xf>
    <xf numFmtId="170" fontId="0" fillId="0" borderId="28" xfId="0" applyBorder="1" applyAlignment="1">
      <alignment horizontal="center" vertical="center" wrapText="1"/>
    </xf>
    <xf numFmtId="170" fontId="0" fillId="0" borderId="29" xfId="0" quotePrefix="1" applyBorder="1" applyAlignment="1">
      <alignment horizontal="center" vertical="center" wrapText="1"/>
    </xf>
    <xf numFmtId="170" fontId="0" fillId="0" borderId="27" xfId="0" applyBorder="1" applyAlignment="1">
      <alignment horizontal="center" vertical="center"/>
    </xf>
    <xf numFmtId="170" fontId="0" fillId="0" borderId="30" xfId="0" applyBorder="1" applyAlignment="1">
      <alignment horizontal="centerContinuous"/>
    </xf>
    <xf numFmtId="170" fontId="0" fillId="0" borderId="16" xfId="0" quotePrefix="1" applyBorder="1" applyAlignment="1">
      <alignment horizontal="center"/>
    </xf>
    <xf numFmtId="175" fontId="0" fillId="0" borderId="0" xfId="0" applyNumberFormat="1" applyAlignment="1">
      <alignment horizontal="left" vertical="center" indent="2"/>
    </xf>
    <xf numFmtId="170" fontId="12" fillId="0" borderId="0" xfId="0" applyFont="1" applyAlignment="1">
      <alignment vertical="center"/>
    </xf>
    <xf numFmtId="170" fontId="12" fillId="0" borderId="0" xfId="0" applyFont="1" applyAlignment="1">
      <alignment horizontal="right" vertical="center"/>
    </xf>
    <xf numFmtId="175" fontId="0" fillId="0" borderId="16" xfId="0" applyNumberFormat="1" applyBorder="1" applyAlignment="1">
      <alignment horizontal="left" vertical="center" indent="2"/>
    </xf>
    <xf numFmtId="170" fontId="12" fillId="0" borderId="16" xfId="0" applyFont="1" applyBorder="1" applyAlignment="1">
      <alignment vertical="center"/>
    </xf>
    <xf numFmtId="175" fontId="0" fillId="0" borderId="0" xfId="0" applyNumberFormat="1" applyAlignment="1">
      <alignment horizontal="left" vertical="center" indent="3"/>
    </xf>
    <xf numFmtId="176" fontId="0" fillId="0" borderId="0" xfId="0" applyNumberFormat="1" applyAlignment="1">
      <alignment vertical="center"/>
    </xf>
    <xf numFmtId="176" fontId="0" fillId="0" borderId="0" xfId="0" applyNumberFormat="1" applyAlignment="1">
      <alignment horizontal="right" vertical="center"/>
    </xf>
    <xf numFmtId="175" fontId="0" fillId="0" borderId="16" xfId="0" applyNumberFormat="1" applyBorder="1" applyAlignment="1">
      <alignment horizontal="left" vertical="center" indent="3"/>
    </xf>
    <xf numFmtId="176" fontId="0" fillId="0" borderId="16" xfId="0" applyNumberFormat="1" applyBorder="1" applyAlignment="1">
      <alignment vertical="center"/>
    </xf>
    <xf numFmtId="176" fontId="0" fillId="0" borderId="0" xfId="0" applyNumberFormat="1" applyBorder="1" applyAlignment="1">
      <alignment vertical="center"/>
    </xf>
    <xf numFmtId="170" fontId="0" fillId="0" borderId="26" xfId="0" quotePrefix="1" applyBorder="1" applyAlignment="1">
      <alignment horizontal="center" vertical="center"/>
    </xf>
    <xf numFmtId="166" fontId="12" fillId="0" borderId="0" xfId="0" applyNumberFormat="1" applyFont="1" applyFill="1" applyBorder="1" applyAlignment="1" applyProtection="1"/>
    <xf numFmtId="170" fontId="12" fillId="0" borderId="0" xfId="0" applyFont="1" applyFill="1" applyBorder="1" applyAlignment="1" applyProtection="1"/>
    <xf numFmtId="170" fontId="0" fillId="0" borderId="0" xfId="0" quotePrefix="1" applyBorder="1" applyAlignment="1">
      <alignment horizontal="center" vertical="center"/>
    </xf>
    <xf numFmtId="170" fontId="12" fillId="0" borderId="0" xfId="0" applyFont="1" applyBorder="1" applyAlignment="1">
      <alignment vertical="center"/>
    </xf>
    <xf numFmtId="170" fontId="0" fillId="0" borderId="28" xfId="0" applyBorder="1" applyAlignment="1">
      <alignment horizontal="centerContinuous" vertical="center" wrapText="1"/>
    </xf>
    <xf numFmtId="170" fontId="0" fillId="0" borderId="0" xfId="0" applyFont="1" applyAlignment="1">
      <alignment horizontal="centerContinuous" vertical="center"/>
    </xf>
    <xf numFmtId="170" fontId="0" fillId="0" borderId="0" xfId="0" applyFont="1">
      <alignment horizontal="left" vertical="center"/>
    </xf>
    <xf numFmtId="170" fontId="0" fillId="0" borderId="0" xfId="0" applyFont="1" applyFill="1" applyBorder="1" applyAlignment="1">
      <alignment horizontal="left" vertical="center"/>
    </xf>
    <xf numFmtId="174" fontId="0" fillId="0" borderId="0" xfId="871" applyNumberFormat="1" applyFont="1" applyFill="1" applyBorder="1" applyAlignment="1">
      <alignment vertical="center"/>
    </xf>
    <xf numFmtId="174" fontId="0" fillId="0" borderId="0" xfId="871" applyNumberFormat="1" applyFont="1" applyFill="1" applyBorder="1" applyAlignment="1">
      <alignment horizontal="right" vertical="center"/>
    </xf>
    <xf numFmtId="175" fontId="0" fillId="0" borderId="0" xfId="0" applyNumberFormat="1" applyBorder="1" applyAlignment="1">
      <alignment horizontal="left" vertical="center" indent="2"/>
    </xf>
    <xf numFmtId="172" fontId="0" fillId="0" borderId="0" xfId="0" applyNumberFormat="1" applyAlignment="1">
      <alignment horizontal="right" vertical="center" indent="1"/>
    </xf>
    <xf numFmtId="170" fontId="12" fillId="0" borderId="0" xfId="872" applyFont="1" applyFill="1" applyBorder="1" applyAlignment="1">
      <alignment horizontal="left" vertical="center"/>
    </xf>
    <xf numFmtId="170" fontId="0" fillId="0" borderId="0" xfId="0" applyFont="1" applyAlignment="1">
      <alignment vertical="center"/>
    </xf>
    <xf numFmtId="170" fontId="0" fillId="0" borderId="0" xfId="0" applyFont="1" applyAlignment="1">
      <alignment horizontal="right" vertical="center"/>
    </xf>
    <xf numFmtId="170" fontId="0" fillId="0" borderId="16" xfId="0" applyFont="1" applyBorder="1" applyAlignment="1">
      <alignment vertical="center"/>
    </xf>
    <xf numFmtId="170" fontId="0" fillId="0" borderId="22" xfId="0" applyBorder="1" applyAlignment="1">
      <alignment vertical="center"/>
    </xf>
    <xf numFmtId="170" fontId="5" fillId="0" borderId="16" xfId="0" applyFont="1" applyBorder="1" applyAlignment="1">
      <alignment vertical="center"/>
    </xf>
    <xf numFmtId="170" fontId="0" fillId="0" borderId="16" xfId="0" applyFill="1" applyBorder="1" applyAlignment="1">
      <alignment vertical="center"/>
    </xf>
    <xf numFmtId="170" fontId="0" fillId="0" borderId="0" xfId="0" applyFill="1" applyAlignment="1">
      <alignment vertical="center"/>
    </xf>
    <xf numFmtId="189" fontId="5" fillId="0" borderId="16" xfId="758" applyNumberFormat="1" applyFont="1" applyBorder="1" applyAlignment="1"/>
    <xf numFmtId="189" fontId="5" fillId="0" borderId="0" xfId="758" applyNumberFormat="1" applyFont="1" applyAlignment="1"/>
    <xf numFmtId="190" fontId="14" fillId="0" borderId="0" xfId="874" applyNumberFormat="1" applyFont="1" applyBorder="1" applyAlignment="1">
      <alignment horizontal="right"/>
    </xf>
    <xf numFmtId="189" fontId="5" fillId="0" borderId="16" xfId="758" applyNumberFormat="1" applyFont="1" applyBorder="1" applyAlignment="1">
      <alignment horizontal="right"/>
    </xf>
    <xf numFmtId="170" fontId="5" fillId="0" borderId="0" xfId="759" applyFill="1" applyAlignment="1">
      <alignment vertical="center"/>
    </xf>
    <xf numFmtId="170" fontId="5" fillId="0" borderId="16" xfId="759" applyFill="1" applyBorder="1" applyAlignment="1">
      <alignment vertical="center"/>
    </xf>
    <xf numFmtId="175" fontId="0" fillId="0" borderId="0" xfId="0" applyNumberFormat="1" applyAlignment="1"/>
    <xf numFmtId="170" fontId="0" fillId="0" borderId="0" xfId="0" applyAlignment="1"/>
    <xf numFmtId="190" fontId="14" fillId="0" borderId="0" xfId="874" applyNumberFormat="1" applyFont="1" applyBorder="1" applyAlignment="1"/>
    <xf numFmtId="189" fontId="0" fillId="0" borderId="0" xfId="0" applyNumberFormat="1" applyAlignment="1"/>
    <xf numFmtId="189" fontId="0" fillId="0" borderId="0" xfId="0" applyNumberFormat="1" applyAlignment="1">
      <alignment vertical="center"/>
    </xf>
    <xf numFmtId="189" fontId="0" fillId="0" borderId="16" xfId="0" applyNumberFormat="1" applyBorder="1" applyAlignment="1">
      <alignment vertical="center"/>
    </xf>
    <xf numFmtId="175" fontId="0" fillId="0" borderId="0" xfId="0" applyNumberFormat="1" applyAlignment="1">
      <alignment vertical="center"/>
    </xf>
    <xf numFmtId="190" fontId="14" fillId="0" borderId="0" xfId="874" applyNumberFormat="1" applyFont="1" applyBorder="1" applyAlignment="1">
      <alignment vertical="center"/>
    </xf>
    <xf numFmtId="175" fontId="0" fillId="0" borderId="16" xfId="0" applyNumberFormat="1" applyBorder="1" applyAlignment="1">
      <alignment vertical="center"/>
    </xf>
    <xf numFmtId="170" fontId="0" fillId="0" borderId="0" xfId="0" applyFont="1" applyBorder="1">
      <alignment horizontal="left" vertical="center"/>
    </xf>
    <xf numFmtId="189" fontId="5" fillId="0" borderId="0" xfId="758" applyNumberFormat="1" applyFont="1" applyBorder="1" applyAlignment="1">
      <alignment horizontal="right"/>
    </xf>
    <xf numFmtId="175" fontId="0" fillId="0" borderId="0" xfId="0" applyNumberFormat="1" applyBorder="1" applyAlignment="1"/>
    <xf numFmtId="189" fontId="0" fillId="0" borderId="0" xfId="0" applyNumberFormat="1" applyBorder="1" applyAlignment="1"/>
    <xf numFmtId="189" fontId="5" fillId="0" borderId="0" xfId="758" applyNumberFormat="1" applyFont="1" applyFill="1" applyBorder="1" applyAlignment="1"/>
    <xf numFmtId="189" fontId="0" fillId="0" borderId="16" xfId="0" applyNumberFormat="1" applyFill="1" applyBorder="1" applyAlignment="1">
      <alignment vertical="center"/>
    </xf>
    <xf numFmtId="189" fontId="0" fillId="0" borderId="0" xfId="0" applyNumberFormat="1" applyFill="1" applyAlignment="1">
      <alignment vertical="center"/>
    </xf>
    <xf numFmtId="170" fontId="0" fillId="0" borderId="0" xfId="0">
      <alignment horizontal="left" vertical="center"/>
    </xf>
    <xf numFmtId="170" fontId="5" fillId="0" borderId="21" xfId="0" applyFont="1" applyBorder="1" applyAlignment="1">
      <alignment vertical="center"/>
    </xf>
    <xf numFmtId="170" fontId="0" fillId="0" borderId="0" xfId="0" applyAlignment="1">
      <alignment vertical="center"/>
    </xf>
    <xf numFmtId="170" fontId="5" fillId="0" borderId="21" xfId="0" quotePrefix="1" applyFont="1" applyBorder="1" applyAlignment="1">
      <alignment horizontal="left" vertical="center"/>
    </xf>
    <xf numFmtId="170" fontId="5" fillId="0" borderId="21" xfId="0" applyFont="1" applyBorder="1" applyAlignment="1">
      <alignment horizontal="left" vertical="center"/>
    </xf>
    <xf numFmtId="170" fontId="5" fillId="0" borderId="17" xfId="0" applyFont="1" applyBorder="1" applyAlignment="1">
      <alignment vertical="center"/>
    </xf>
    <xf numFmtId="1" fontId="0" fillId="0" borderId="0" xfId="0" applyNumberFormat="1" applyFill="1" applyBorder="1" applyAlignment="1">
      <alignment horizontal="left" vertical="center" indent="1"/>
    </xf>
    <xf numFmtId="1" fontId="0" fillId="0" borderId="16" xfId="0" applyNumberFormat="1" applyFill="1" applyBorder="1" applyAlignment="1">
      <alignment horizontal="left" vertical="center" indent="1"/>
    </xf>
    <xf numFmtId="170" fontId="0" fillId="0" borderId="0" xfId="0" applyFont="1">
      <alignment horizontal="left" vertical="center"/>
    </xf>
    <xf numFmtId="174" fontId="14" fillId="0" borderId="0" xfId="0" applyNumberFormat="1" applyFont="1" applyFill="1" applyBorder="1" applyAlignment="1" applyProtection="1">
      <alignment vertical="center"/>
    </xf>
    <xf numFmtId="170" fontId="0" fillId="0" borderId="0" xfId="0" applyFont="1" applyFill="1" applyBorder="1" applyAlignment="1">
      <alignment vertical="center"/>
    </xf>
    <xf numFmtId="189" fontId="5" fillId="0" borderId="16" xfId="760" applyNumberFormat="1" applyFont="1" applyBorder="1" applyAlignment="1"/>
    <xf numFmtId="189" fontId="5" fillId="0" borderId="0" xfId="760" applyNumberFormat="1" applyFont="1" applyAlignment="1"/>
    <xf numFmtId="190" fontId="14" fillId="0" borderId="0" xfId="874" applyNumberFormat="1" applyFont="1" applyBorder="1" applyAlignment="1">
      <alignment horizontal="right"/>
    </xf>
    <xf numFmtId="189" fontId="5" fillId="0" borderId="16" xfId="760" applyNumberFormat="1" applyFont="1" applyBorder="1" applyAlignment="1">
      <alignment horizontal="right"/>
    </xf>
    <xf numFmtId="175" fontId="0" fillId="0" borderId="16" xfId="0" applyNumberFormat="1" applyBorder="1" applyAlignment="1">
      <alignment vertical="center"/>
    </xf>
    <xf numFmtId="189" fontId="0" fillId="0" borderId="16" xfId="0" applyNumberFormat="1" applyFill="1" applyBorder="1" applyAlignment="1">
      <alignment vertical="center"/>
    </xf>
    <xf numFmtId="189" fontId="0" fillId="0" borderId="0" xfId="0" applyNumberFormat="1" applyFill="1" applyAlignment="1">
      <alignment vertical="center"/>
    </xf>
    <xf numFmtId="170" fontId="15" fillId="0" borderId="0" xfId="0" applyFont="1" applyFill="1" applyBorder="1" applyAlignment="1">
      <alignment horizontal="left" vertical="center"/>
    </xf>
    <xf numFmtId="189" fontId="0" fillId="0" borderId="16" xfId="760" applyNumberFormat="1" applyFont="1" applyBorder="1" applyAlignment="1">
      <alignment horizontal="right"/>
    </xf>
    <xf numFmtId="191" fontId="5" fillId="0" borderId="0" xfId="874" applyNumberFormat="1" applyFont="1" applyBorder="1" applyAlignment="1"/>
    <xf numFmtId="175" fontId="0" fillId="0" borderId="0" xfId="0" applyNumberFormat="1" applyFont="1" applyFill="1" applyAlignment="1">
      <alignment horizontal="right" indent="1"/>
    </xf>
    <xf numFmtId="174" fontId="0" fillId="0" borderId="0" xfId="761" applyNumberFormat="1" applyFont="1" applyFill="1" applyBorder="1" applyAlignment="1" applyProtection="1">
      <alignment vertical="center"/>
    </xf>
    <xf numFmtId="175" fontId="0" fillId="0" borderId="0" xfId="0" applyNumberFormat="1" applyFont="1" applyFill="1" applyAlignment="1">
      <alignment horizontal="right" vertical="center" indent="1"/>
    </xf>
    <xf numFmtId="191" fontId="5" fillId="0" borderId="16" xfId="874" applyNumberFormat="1" applyFont="1" applyBorder="1" applyAlignment="1"/>
    <xf numFmtId="170" fontId="0" fillId="0" borderId="0" xfId="0">
      <alignment horizontal="left" vertical="center"/>
    </xf>
    <xf numFmtId="170" fontId="0" fillId="0" borderId="0" xfId="0" applyFont="1">
      <alignment horizontal="left" vertical="center"/>
    </xf>
    <xf numFmtId="170" fontId="0" fillId="0" borderId="0" xfId="0" applyFont="1" applyFill="1" applyBorder="1" applyAlignment="1">
      <alignment vertical="center"/>
    </xf>
    <xf numFmtId="170" fontId="0" fillId="0" borderId="0" xfId="0">
      <alignment horizontal="left" vertical="center"/>
    </xf>
    <xf numFmtId="170" fontId="0" fillId="0" borderId="16" xfId="0" applyBorder="1">
      <alignment horizontal="left" vertical="center"/>
    </xf>
    <xf numFmtId="170" fontId="0" fillId="0" borderId="17" xfId="0" applyBorder="1" applyAlignment="1">
      <alignment horizontal="centerContinuous"/>
    </xf>
    <xf numFmtId="170" fontId="0" fillId="0" borderId="18" xfId="0" applyBorder="1" applyAlignment="1">
      <alignment horizontal="centerContinuous"/>
    </xf>
    <xf numFmtId="170" fontId="0" fillId="0" borderId="19" xfId="0" applyBorder="1" applyAlignment="1">
      <alignment horizontal="centerContinuous"/>
    </xf>
    <xf numFmtId="170" fontId="0" fillId="0" borderId="17" xfId="0" quotePrefix="1" applyBorder="1" applyAlignment="1">
      <alignment horizontal="center" vertical="center" wrapText="1"/>
    </xf>
    <xf numFmtId="170" fontId="0" fillId="0" borderId="17" xfId="0" applyBorder="1" applyAlignment="1">
      <alignment horizontal="center" vertical="center" wrapText="1"/>
    </xf>
    <xf numFmtId="170" fontId="0" fillId="0" borderId="20" xfId="0" applyBorder="1" applyAlignment="1">
      <alignment horizontal="centerContinuous" vertical="center" wrapText="1"/>
    </xf>
    <xf numFmtId="170" fontId="5" fillId="0" borderId="21" xfId="0" applyFont="1" applyBorder="1" applyAlignment="1">
      <alignment vertical="center"/>
    </xf>
    <xf numFmtId="170" fontId="0" fillId="0" borderId="0" xfId="0" applyAlignment="1">
      <alignment vertical="center"/>
    </xf>
    <xf numFmtId="170" fontId="5" fillId="0" borderId="21" xfId="0" quotePrefix="1" applyFont="1" applyBorder="1" applyAlignment="1">
      <alignment horizontal="left" vertical="center"/>
    </xf>
    <xf numFmtId="170" fontId="0" fillId="0" borderId="22" xfId="0" applyBorder="1" applyAlignment="1">
      <alignment horizontal="centerContinuous" vertical="center" wrapText="1"/>
    </xf>
    <xf numFmtId="170" fontId="0" fillId="0" borderId="0" xfId="0" applyAlignment="1">
      <alignment horizontal="centerContinuous" vertical="center"/>
    </xf>
    <xf numFmtId="170" fontId="5" fillId="0" borderId="21" xfId="0" applyFont="1" applyBorder="1" applyAlignment="1">
      <alignment horizontal="left" vertical="center"/>
    </xf>
    <xf numFmtId="170" fontId="5" fillId="0" borderId="17" xfId="0" applyFont="1" applyBorder="1" applyAlignment="1">
      <alignment vertical="center"/>
    </xf>
    <xf numFmtId="1" fontId="0" fillId="0" borderId="0" xfId="0" applyNumberFormat="1" applyFill="1" applyBorder="1" applyAlignment="1">
      <alignment horizontal="left" vertical="center" indent="1"/>
    </xf>
    <xf numFmtId="1" fontId="0" fillId="0" borderId="16" xfId="0" applyNumberFormat="1" applyFill="1" applyBorder="1" applyAlignment="1">
      <alignment horizontal="left" vertical="center" indent="1"/>
    </xf>
    <xf numFmtId="170" fontId="3" fillId="0" borderId="0" xfId="0" quotePrefix="1" applyFont="1" applyAlignment="1">
      <alignment horizontal="left"/>
    </xf>
    <xf numFmtId="170" fontId="0" fillId="0" borderId="0" xfId="0" applyAlignment="1">
      <alignment horizontal="left" vertical="center"/>
    </xf>
    <xf numFmtId="170" fontId="0" fillId="0" borderId="0" xfId="0" applyAlignment="1">
      <alignment horizontal="left"/>
    </xf>
    <xf numFmtId="170" fontId="0" fillId="0" borderId="27" xfId="0" applyBorder="1" applyAlignment="1">
      <alignment horizontal="centerContinuous"/>
    </xf>
    <xf numFmtId="170" fontId="0" fillId="0" borderId="6" xfId="0" quotePrefix="1" applyBorder="1" applyAlignment="1">
      <alignment horizontal="centerContinuous"/>
    </xf>
    <xf numFmtId="170" fontId="0" fillId="0" borderId="28" xfId="0" applyBorder="1" applyAlignment="1">
      <alignment horizontal="center" vertical="center" wrapText="1"/>
    </xf>
    <xf numFmtId="170" fontId="0" fillId="0" borderId="29" xfId="0" quotePrefix="1" applyBorder="1" applyAlignment="1">
      <alignment horizontal="center" vertical="center" wrapText="1"/>
    </xf>
    <xf numFmtId="170" fontId="0" fillId="0" borderId="27" xfId="0" applyBorder="1" applyAlignment="1">
      <alignment horizontal="center" vertical="center"/>
    </xf>
    <xf numFmtId="170" fontId="0" fillId="0" borderId="30" xfId="0" applyBorder="1" applyAlignment="1">
      <alignment horizontal="centerContinuous"/>
    </xf>
    <xf numFmtId="170" fontId="0" fillId="0" borderId="16" xfId="0" quotePrefix="1" applyBorder="1" applyAlignment="1">
      <alignment horizontal="center"/>
    </xf>
    <xf numFmtId="170" fontId="0" fillId="0" borderId="0" xfId="0" applyFont="1">
      <alignment horizontal="left" vertical="center"/>
    </xf>
    <xf numFmtId="174" fontId="14" fillId="0" borderId="0" xfId="0" applyNumberFormat="1" applyFont="1" applyFill="1" applyBorder="1" applyAlignment="1" applyProtection="1">
      <alignment vertical="center"/>
    </xf>
    <xf numFmtId="170" fontId="0" fillId="0" borderId="0" xfId="0" applyFont="1" applyFill="1" applyBorder="1" applyAlignment="1">
      <alignment vertical="center"/>
    </xf>
    <xf numFmtId="189" fontId="5" fillId="0" borderId="16" xfId="760" applyNumberFormat="1" applyFont="1" applyBorder="1" applyAlignment="1"/>
    <xf numFmtId="189" fontId="5" fillId="0" borderId="0" xfId="760" applyNumberFormat="1" applyFont="1" applyAlignment="1"/>
    <xf numFmtId="190" fontId="14" fillId="0" borderId="0" xfId="874" applyNumberFormat="1" applyFont="1" applyBorder="1" applyAlignment="1">
      <alignment horizontal="right"/>
    </xf>
    <xf numFmtId="189" fontId="5" fillId="0" borderId="16" xfId="760" applyNumberFormat="1" applyFont="1" applyBorder="1" applyAlignment="1">
      <alignment horizontal="right"/>
    </xf>
    <xf numFmtId="189" fontId="0" fillId="0" borderId="16" xfId="0" applyNumberFormat="1" applyFill="1" applyBorder="1" applyAlignment="1">
      <alignment vertical="center"/>
    </xf>
    <xf numFmtId="189" fontId="0" fillId="0" borderId="0" xfId="0" applyNumberFormat="1" applyFill="1" applyAlignment="1">
      <alignment vertical="center"/>
    </xf>
    <xf numFmtId="170" fontId="15" fillId="0" borderId="0" xfId="0" applyFont="1" applyFill="1" applyBorder="1" applyAlignment="1">
      <alignment horizontal="left" vertical="center"/>
    </xf>
    <xf numFmtId="170" fontId="4" fillId="0" borderId="0" xfId="0" applyFont="1" applyFill="1" applyBorder="1" applyAlignment="1">
      <alignment vertical="center" wrapText="1"/>
    </xf>
    <xf numFmtId="189" fontId="0" fillId="0" borderId="16" xfId="760" applyNumberFormat="1" applyFont="1" applyBorder="1" applyAlignment="1">
      <alignment horizontal="right"/>
    </xf>
    <xf numFmtId="170" fontId="0" fillId="0" borderId="52" xfId="0" applyBorder="1" applyAlignment="1">
      <alignment horizontal="centerContinuous" vertical="center" wrapText="1"/>
    </xf>
    <xf numFmtId="190" fontId="5" fillId="0" borderId="0" xfId="874" applyNumberFormat="1" applyFont="1" applyBorder="1" applyAlignment="1">
      <alignment horizontal="right"/>
    </xf>
    <xf numFmtId="189" fontId="0" fillId="0" borderId="0" xfId="0" applyNumberFormat="1" applyFont="1" applyFill="1" applyAlignment="1">
      <alignment vertical="center"/>
    </xf>
    <xf numFmtId="175" fontId="5" fillId="0" borderId="0" xfId="874" applyNumberFormat="1" applyFont="1" applyBorder="1" applyAlignment="1">
      <alignment horizontal="right" indent="1"/>
    </xf>
    <xf numFmtId="170" fontId="0" fillId="0" borderId="0" xfId="0">
      <alignment horizontal="left" vertical="center"/>
    </xf>
    <xf numFmtId="170" fontId="0" fillId="0" borderId="0" xfId="0" applyFont="1">
      <alignment horizontal="left" vertical="center"/>
    </xf>
    <xf numFmtId="170" fontId="0" fillId="0" borderId="0" xfId="0" applyFont="1" applyFill="1" applyBorder="1" applyAlignment="1">
      <alignment horizontal="left" vertical="center"/>
    </xf>
    <xf numFmtId="170" fontId="0" fillId="34" borderId="0" xfId="0" applyFont="1" applyFill="1" applyBorder="1" applyAlignment="1">
      <alignment vertical="center"/>
    </xf>
    <xf numFmtId="170" fontId="0" fillId="34" borderId="0" xfId="0" applyFont="1" applyFill="1" applyBorder="1" applyAlignment="1">
      <alignment horizontal="left" vertical="center"/>
    </xf>
    <xf numFmtId="170" fontId="0" fillId="34" borderId="31" xfId="0" applyFont="1" applyFill="1" applyBorder="1" applyAlignment="1">
      <alignment horizontal="centerContinuous" vertical="center"/>
    </xf>
    <xf numFmtId="170" fontId="0" fillId="34" borderId="31" xfId="0" quotePrefix="1" applyFont="1" applyFill="1" applyBorder="1" applyAlignment="1">
      <alignment horizontal="centerContinuous" vertical="center"/>
    </xf>
    <xf numFmtId="170" fontId="0" fillId="34" borderId="32" xfId="0" quotePrefix="1" applyFont="1" applyFill="1" applyBorder="1" applyAlignment="1">
      <alignment horizontal="centerContinuous" vertical="center"/>
    </xf>
    <xf numFmtId="170" fontId="0" fillId="34" borderId="33" xfId="0" applyFont="1" applyFill="1" applyBorder="1" applyAlignment="1">
      <alignment horizontal="centerContinuous" vertical="center" wrapText="1"/>
    </xf>
    <xf numFmtId="170" fontId="0" fillId="34" borderId="33" xfId="0" applyFont="1" applyFill="1" applyBorder="1" applyAlignment="1">
      <alignment horizontal="centerContinuous" vertical="center"/>
    </xf>
    <xf numFmtId="170" fontId="0" fillId="34" borderId="34" xfId="0" quotePrefix="1" applyFont="1" applyFill="1" applyBorder="1" applyAlignment="1">
      <alignment horizontal="center" vertical="center"/>
    </xf>
    <xf numFmtId="170" fontId="0" fillId="34" borderId="35" xfId="0" applyFont="1" applyFill="1" applyBorder="1" applyAlignment="1">
      <alignment horizontal="left" vertical="center"/>
    </xf>
    <xf numFmtId="170" fontId="14" fillId="34" borderId="36" xfId="0" applyFont="1" applyFill="1" applyBorder="1" applyAlignment="1">
      <alignment vertical="center"/>
    </xf>
    <xf numFmtId="174" fontId="14" fillId="0" borderId="0" xfId="0" applyNumberFormat="1" applyFont="1" applyFill="1" applyBorder="1" applyAlignment="1" applyProtection="1">
      <alignment vertical="center"/>
    </xf>
    <xf numFmtId="174" fontId="14" fillId="0" borderId="0" xfId="872" applyNumberFormat="1" applyFont="1" applyFill="1" applyBorder="1" applyAlignment="1" applyProtection="1">
      <alignment vertical="center"/>
    </xf>
    <xf numFmtId="170" fontId="0" fillId="34" borderId="36" xfId="0" applyFont="1" applyFill="1" applyBorder="1" applyAlignment="1">
      <alignment vertical="center"/>
    </xf>
    <xf numFmtId="170" fontId="0" fillId="0" borderId="0" xfId="0" applyFont="1" applyFill="1" applyBorder="1" applyAlignment="1">
      <alignment vertical="center"/>
    </xf>
    <xf numFmtId="170" fontId="0" fillId="34" borderId="36" xfId="0" quotePrefix="1" applyFont="1" applyFill="1" applyBorder="1" applyAlignment="1">
      <alignment horizontal="left" vertical="center"/>
    </xf>
    <xf numFmtId="170" fontId="0" fillId="34" borderId="31" xfId="0" applyFill="1" applyBorder="1" applyAlignment="1">
      <alignment horizontal="centerContinuous" vertical="center"/>
    </xf>
    <xf numFmtId="170" fontId="2" fillId="34" borderId="0" xfId="0" applyFont="1" applyFill="1" applyBorder="1" applyAlignment="1">
      <alignment horizontal="left" vertical="center"/>
    </xf>
    <xf numFmtId="170" fontId="0" fillId="34" borderId="33" xfId="0" applyFill="1" applyBorder="1" applyAlignment="1">
      <alignment horizontal="center" vertical="center" wrapText="1"/>
    </xf>
    <xf numFmtId="170" fontId="0" fillId="0" borderId="0" xfId="0" applyFill="1" applyBorder="1" applyAlignment="1">
      <alignment horizontal="left" vertical="center"/>
    </xf>
    <xf numFmtId="170" fontId="0" fillId="34" borderId="34" xfId="0" applyFill="1" applyBorder="1" applyAlignment="1">
      <alignment horizontal="centerContinuous" vertical="center" wrapText="1"/>
    </xf>
    <xf numFmtId="170" fontId="0" fillId="0" borderId="0" xfId="0" applyFont="1" applyAlignment="1">
      <alignment vertical="center"/>
    </xf>
    <xf numFmtId="189" fontId="5" fillId="0" borderId="0" xfId="760" applyNumberFormat="1" applyFont="1" applyAlignment="1"/>
    <xf numFmtId="190" fontId="14" fillId="0" borderId="0" xfId="874" applyNumberFormat="1" applyFont="1" applyBorder="1" applyAlignment="1">
      <alignment horizontal="right"/>
    </xf>
    <xf numFmtId="170" fontId="0" fillId="0" borderId="0" xfId="0" applyFont="1" applyFill="1">
      <alignment horizontal="left" vertical="center"/>
    </xf>
    <xf numFmtId="189" fontId="0" fillId="0" borderId="0" xfId="0" applyNumberFormat="1" applyFill="1" applyAlignment="1">
      <alignment vertical="center"/>
    </xf>
    <xf numFmtId="170" fontId="15" fillId="0" borderId="0" xfId="0" applyFont="1" applyFill="1" applyBorder="1" applyAlignment="1">
      <alignment horizontal="left" vertical="center"/>
    </xf>
    <xf numFmtId="170" fontId="4" fillId="0" borderId="0" xfId="0" applyFont="1" applyFill="1" applyBorder="1" applyAlignment="1">
      <alignment vertical="center" wrapText="1"/>
    </xf>
    <xf numFmtId="191" fontId="5" fillId="0" borderId="0" xfId="874" applyNumberFormat="1" applyFont="1" applyBorder="1" applyAlignment="1"/>
    <xf numFmtId="189" fontId="0" fillId="0" borderId="0" xfId="760" applyNumberFormat="1" applyFont="1" applyAlignment="1"/>
    <xf numFmtId="174" fontId="5" fillId="0" borderId="0" xfId="761" applyNumberFormat="1" applyFont="1" applyFill="1" applyBorder="1" applyAlignment="1" applyProtection="1">
      <alignment vertical="center"/>
    </xf>
    <xf numFmtId="189" fontId="0" fillId="0" borderId="0" xfId="760" applyNumberFormat="1" applyFont="1" applyFill="1" applyBorder="1" applyAlignment="1"/>
    <xf numFmtId="1" fontId="0" fillId="0" borderId="0" xfId="760" applyNumberFormat="1" applyFont="1" applyAlignment="1"/>
    <xf numFmtId="1" fontId="5" fillId="0" borderId="0" xfId="761" applyNumberFormat="1" applyFont="1" applyFill="1" applyBorder="1" applyAlignment="1" applyProtection="1">
      <alignment vertical="center"/>
    </xf>
    <xf numFmtId="1" fontId="14" fillId="0" borderId="0" xfId="874" applyNumberFormat="1" applyFont="1" applyBorder="1" applyAlignment="1">
      <alignment horizontal="right"/>
    </xf>
    <xf numFmtId="1" fontId="0" fillId="0" borderId="0" xfId="760" applyNumberFormat="1" applyFont="1" applyFill="1" applyBorder="1" applyAlignment="1"/>
    <xf numFmtId="1" fontId="0" fillId="0" borderId="0" xfId="0" applyNumberFormat="1" applyFont="1" applyAlignment="1">
      <alignment vertical="center"/>
    </xf>
    <xf numFmtId="175" fontId="0" fillId="0" borderId="0" xfId="760" applyNumberFormat="1" applyFont="1" applyAlignment="1"/>
    <xf numFmtId="189" fontId="5" fillId="0" borderId="0" xfId="760" applyNumberFormat="1" applyFont="1" applyAlignment="1">
      <alignment vertical="center"/>
    </xf>
    <xf numFmtId="189" fontId="0" fillId="0" borderId="0" xfId="760" applyNumberFormat="1" applyFont="1" applyAlignment="1">
      <alignment vertical="center"/>
    </xf>
    <xf numFmtId="174" fontId="14" fillId="0" borderId="0" xfId="761" applyNumberFormat="1" applyFont="1" applyFill="1" applyBorder="1" applyAlignment="1" applyProtection="1">
      <alignment horizontal="right" vertical="center" indent="1"/>
    </xf>
    <xf numFmtId="190" fontId="14" fillId="0" borderId="0" xfId="874" applyNumberFormat="1" applyFont="1" applyBorder="1" applyAlignment="1">
      <alignment horizontal="right" indent="1"/>
    </xf>
    <xf numFmtId="170" fontId="0" fillId="34" borderId="34" xfId="0" applyFont="1" applyFill="1" applyBorder="1" applyAlignment="1">
      <alignment horizontal="centerContinuous" vertical="center" wrapText="1"/>
    </xf>
    <xf numFmtId="189" fontId="14" fillId="0" borderId="0" xfId="760" applyNumberFormat="1" applyFont="1" applyAlignment="1">
      <alignment vertical="center"/>
    </xf>
    <xf numFmtId="175" fontId="14" fillId="0" borderId="0" xfId="0" applyNumberFormat="1" applyFont="1" applyFill="1" applyAlignment="1">
      <alignment horizontal="right" vertical="center" indent="1"/>
    </xf>
    <xf numFmtId="189" fontId="14" fillId="0" borderId="0" xfId="0" applyNumberFormat="1" applyFont="1" applyFill="1" applyAlignment="1">
      <alignment vertical="center"/>
    </xf>
    <xf numFmtId="170" fontId="4" fillId="0" borderId="0" xfId="0" applyFont="1" applyFill="1" applyBorder="1" applyAlignment="1">
      <alignment vertical="center" wrapText="1"/>
    </xf>
    <xf numFmtId="170" fontId="0" fillId="34" borderId="34" xfId="0" applyFill="1" applyBorder="1" applyAlignment="1">
      <alignment horizontal="center" vertical="center" wrapText="1"/>
    </xf>
    <xf numFmtId="170" fontId="0" fillId="34" borderId="38" xfId="0" applyFill="1" applyBorder="1" applyAlignment="1">
      <alignment horizontal="center" vertical="center" wrapText="1"/>
    </xf>
    <xf numFmtId="170" fontId="0" fillId="34" borderId="34" xfId="0" applyFont="1" applyFill="1" applyBorder="1" applyAlignment="1">
      <alignment horizontal="center" vertical="center" wrapText="1"/>
    </xf>
    <xf numFmtId="170" fontId="0" fillId="34" borderId="51" xfId="0" applyFont="1" applyFill="1" applyBorder="1" applyAlignment="1">
      <alignment horizontal="center" vertical="center" wrapText="1"/>
    </xf>
    <xf numFmtId="170" fontId="0" fillId="34" borderId="38" xfId="0" applyFont="1" applyFill="1" applyBorder="1" applyAlignment="1">
      <alignment horizontal="center" vertical="center" wrapText="1"/>
    </xf>
    <xf numFmtId="170" fontId="0" fillId="0" borderId="0" xfId="0" applyFont="1" applyFill="1" applyBorder="1" applyAlignment="1">
      <alignment horizontal="left" vertical="center" wrapText="1"/>
    </xf>
    <xf numFmtId="170" fontId="4" fillId="0" borderId="0" xfId="0" applyFont="1" applyFill="1" applyBorder="1" applyAlignment="1">
      <alignment horizontal="left" vertical="center" wrapText="1"/>
    </xf>
    <xf numFmtId="170" fontId="0" fillId="34" borderId="37" xfId="0" applyFont="1" applyFill="1" applyBorder="1" applyAlignment="1">
      <alignment horizontal="center" vertical="center"/>
    </xf>
    <xf numFmtId="170" fontId="0" fillId="34" borderId="38" xfId="0" applyFont="1" applyFill="1" applyBorder="1" applyAlignment="1">
      <alignment horizontal="center" vertical="center"/>
    </xf>
    <xf numFmtId="170" fontId="0" fillId="0" borderId="27" xfId="0" quotePrefix="1" applyBorder="1" applyAlignment="1">
      <alignment horizontal="center" vertical="center" wrapText="1"/>
    </xf>
    <xf numFmtId="170" fontId="0" fillId="0" borderId="30" xfId="0" quotePrefix="1" applyBorder="1" applyAlignment="1">
      <alignment horizontal="center" vertical="center" wrapText="1"/>
    </xf>
    <xf numFmtId="170" fontId="0" fillId="0" borderId="22" xfId="0" applyBorder="1" applyAlignment="1">
      <alignment horizontal="center" vertical="center" wrapText="1"/>
    </xf>
    <xf numFmtId="170" fontId="0" fillId="0" borderId="16" xfId="0" applyBorder="1" applyAlignment="1">
      <alignment horizontal="center" vertical="center" wrapText="1"/>
    </xf>
    <xf numFmtId="170" fontId="0" fillId="0" borderId="17" xfId="0" applyBorder="1" applyAlignment="1">
      <alignment horizontal="center" vertical="center" wrapText="1"/>
    </xf>
    <xf numFmtId="170" fontId="0" fillId="0" borderId="26" xfId="0" applyBorder="1" applyAlignment="1">
      <alignment horizontal="center" vertical="center"/>
    </xf>
    <xf numFmtId="170" fontId="0" fillId="0" borderId="0" xfId="0" applyBorder="1" applyAlignment="1">
      <alignment horizontal="center" vertical="center"/>
    </xf>
    <xf numFmtId="170" fontId="0" fillId="0" borderId="16" xfId="0" applyBorder="1" applyAlignment="1">
      <alignment horizontal="center" vertical="center"/>
    </xf>
    <xf numFmtId="170" fontId="5" fillId="0" borderId="39" xfId="0" applyFont="1" applyBorder="1" applyAlignment="1">
      <alignment horizontal="center" vertical="center" wrapText="1"/>
    </xf>
    <xf numFmtId="170" fontId="5" fillId="0" borderId="40" xfId="0" applyFont="1" applyBorder="1" applyAlignment="1">
      <alignment horizontal="center" vertical="center" wrapText="1"/>
    </xf>
    <xf numFmtId="170" fontId="5" fillId="0" borderId="0" xfId="0" applyFont="1" applyBorder="1" applyAlignment="1">
      <alignment horizontal="center" vertical="center" wrapText="1"/>
    </xf>
    <xf numFmtId="170" fontId="5" fillId="0" borderId="41" xfId="0" applyFont="1" applyBorder="1" applyAlignment="1">
      <alignment horizontal="center" vertical="center" wrapText="1"/>
    </xf>
    <xf numFmtId="170" fontId="6" fillId="0" borderId="39" xfId="0" applyFont="1" applyBorder="1" applyAlignment="1">
      <alignment horizontal="center" vertical="center" wrapText="1"/>
    </xf>
    <xf numFmtId="170" fontId="6" fillId="0" borderId="40" xfId="0" applyFont="1" applyBorder="1" applyAlignment="1">
      <alignment horizontal="center" vertical="center" wrapText="1"/>
    </xf>
    <xf numFmtId="170" fontId="6" fillId="0" borderId="41" xfId="0" applyFont="1" applyBorder="1" applyAlignment="1">
      <alignment horizontal="center" vertical="center" wrapText="1"/>
    </xf>
    <xf numFmtId="170" fontId="0" fillId="0" borderId="27" xfId="0" applyBorder="1" applyAlignment="1">
      <alignment horizontal="center"/>
    </xf>
    <xf numFmtId="170" fontId="0" fillId="0" borderId="30" xfId="0" applyBorder="1" applyAlignment="1">
      <alignment horizontal="center"/>
    </xf>
    <xf numFmtId="170" fontId="5" fillId="0" borderId="0" xfId="0" applyFont="1" applyBorder="1" applyAlignment="1">
      <alignment vertical="center"/>
    </xf>
    <xf numFmtId="189" fontId="5" fillId="0" borderId="0" xfId="760" applyNumberFormat="1" applyFont="1" applyBorder="1" applyAlignment="1"/>
    <xf numFmtId="189" fontId="5" fillId="0" borderId="0" xfId="760" applyNumberFormat="1" applyFont="1" applyBorder="1" applyAlignment="1">
      <alignment horizontal="right"/>
    </xf>
    <xf numFmtId="189" fontId="0" fillId="0" borderId="0" xfId="760" applyNumberFormat="1" applyFont="1" applyBorder="1" applyAlignment="1">
      <alignment horizontal="right"/>
    </xf>
    <xf numFmtId="189" fontId="0" fillId="0" borderId="0" xfId="0" applyNumberFormat="1" applyFill="1" applyBorder="1" applyAlignment="1">
      <alignment vertical="center"/>
    </xf>
    <xf numFmtId="190" fontId="0" fillId="0" borderId="0" xfId="874" applyNumberFormat="1" applyFont="1" applyBorder="1" applyAlignment="1">
      <alignment horizontal="right"/>
    </xf>
    <xf numFmtId="189" fontId="0" fillId="0" borderId="26" xfId="760" applyNumberFormat="1" applyFont="1" applyBorder="1" applyAlignment="1">
      <alignment horizontal="right"/>
    </xf>
    <xf numFmtId="189" fontId="5" fillId="0" borderId="22" xfId="760" applyNumberFormat="1" applyFont="1" applyBorder="1" applyAlignment="1"/>
    <xf numFmtId="175" fontId="5" fillId="0" borderId="16" xfId="874" applyNumberFormat="1" applyFont="1" applyBorder="1" applyAlignment="1">
      <alignment horizontal="right" indent="1"/>
    </xf>
    <xf numFmtId="225" fontId="5" fillId="0" borderId="16" xfId="758" applyNumberFormat="1" applyFont="1" applyFill="1" applyBorder="1"/>
    <xf numFmtId="225" fontId="5" fillId="0" borderId="0" xfId="758" applyNumberFormat="1" applyFont="1" applyFill="1"/>
    <xf numFmtId="225" fontId="5" fillId="0" borderId="0" xfId="758" applyNumberFormat="1" applyFont="1" applyFill="1"/>
  </cellXfs>
  <cellStyles count="1077">
    <cellStyle name="0mitP" xfId="1"/>
    <cellStyle name="0mitP 2" xfId="2"/>
    <cellStyle name="0mitP 2 2" xfId="3"/>
    <cellStyle name="0mitP 3" xfId="4"/>
    <cellStyle name="0mitP 3 2" xfId="5"/>
    <cellStyle name="0mitP 4" xfId="6"/>
    <cellStyle name="0ohneP" xfId="7"/>
    <cellStyle name="0ohneP 2" xfId="8"/>
    <cellStyle name="0ohneP 2 2" xfId="9"/>
    <cellStyle name="0ohneP 3" xfId="10"/>
    <cellStyle name="0ohneP 3 2" xfId="11"/>
    <cellStyle name="0ohneP 4" xfId="12"/>
    <cellStyle name="10mitP" xfId="13"/>
    <cellStyle name="10mitP 2" xfId="14"/>
    <cellStyle name="10mitP 2 2" xfId="15"/>
    <cellStyle name="10mitP 3" xfId="16"/>
    <cellStyle name="10mitP 3 2" xfId="17"/>
    <cellStyle name="10mitP 4" xfId="18"/>
    <cellStyle name="10mitP 4 2" xfId="19"/>
    <cellStyle name="10mitP 4 2 2" xfId="20"/>
    <cellStyle name="10mitP 4 3" xfId="21"/>
    <cellStyle name="10mitP 5" xfId="22"/>
    <cellStyle name="10mitP 5 2" xfId="23"/>
    <cellStyle name="10mitP 5 2 2" xfId="24"/>
    <cellStyle name="10mitP 5 3" xfId="25"/>
    <cellStyle name="10mitP 5 3 2" xfId="26"/>
    <cellStyle name="10mitP 5 4" xfId="27"/>
    <cellStyle name="10mitP 6" xfId="28"/>
    <cellStyle name="10mitP 6 2" xfId="29"/>
    <cellStyle name="10mitP 7" xfId="30"/>
    <cellStyle name="10mitP 7 2" xfId="31"/>
    <cellStyle name="10mitP 8" xfId="32"/>
    <cellStyle name="1mitP" xfId="33"/>
    <cellStyle name="1mitP 2" xfId="34"/>
    <cellStyle name="1mitP 2 2" xfId="35"/>
    <cellStyle name="1mitP 3" xfId="36"/>
    <cellStyle name="1mitP 3 2" xfId="37"/>
    <cellStyle name="1mitP 4" xfId="38"/>
    <cellStyle name="20% - Akzent1 2" xfId="39"/>
    <cellStyle name="20% - Akzent1 2 2" xfId="40"/>
    <cellStyle name="20% - Akzent1 2 2 2" xfId="952"/>
    <cellStyle name="20% - Akzent1 3" xfId="41"/>
    <cellStyle name="20% - Akzent1 4" xfId="42"/>
    <cellStyle name="20% - Akzent1 4 2" xfId="43"/>
    <cellStyle name="20% - Akzent1 4 2 2" xfId="44"/>
    <cellStyle name="20% - Akzent1 4 2 3" xfId="45"/>
    <cellStyle name="20% - Akzent1 4 2 3 2" xfId="954"/>
    <cellStyle name="20% - Akzent1 4 3" xfId="953"/>
    <cellStyle name="20% - Akzent1 5" xfId="46"/>
    <cellStyle name="20% - Akzent1 6" xfId="47"/>
    <cellStyle name="20% - Akzent1 7" xfId="48"/>
    <cellStyle name="20% - Akzent2 2" xfId="49"/>
    <cellStyle name="20% - Akzent2 2 2" xfId="50"/>
    <cellStyle name="20% - Akzent2 2 2 2" xfId="955"/>
    <cellStyle name="20% - Akzent2 3" xfId="51"/>
    <cellStyle name="20% - Akzent2 4" xfId="52"/>
    <cellStyle name="20% - Akzent2 4 2" xfId="53"/>
    <cellStyle name="20% - Akzent2 4 2 2" xfId="54"/>
    <cellStyle name="20% - Akzent2 4 2 3" xfId="55"/>
    <cellStyle name="20% - Akzent2 4 2 3 2" xfId="957"/>
    <cellStyle name="20% - Akzent2 4 3" xfId="956"/>
    <cellStyle name="20% - Akzent2 5" xfId="56"/>
    <cellStyle name="20% - Akzent2 6" xfId="57"/>
    <cellStyle name="20% - Akzent2 7" xfId="58"/>
    <cellStyle name="20% - Akzent3 2" xfId="59"/>
    <cellStyle name="20% - Akzent3 2 2" xfId="60"/>
    <cellStyle name="20% - Akzent3 2 2 2" xfId="958"/>
    <cellStyle name="20% - Akzent3 3" xfId="61"/>
    <cellStyle name="20% - Akzent3 4" xfId="62"/>
    <cellStyle name="20% - Akzent3 4 2" xfId="63"/>
    <cellStyle name="20% - Akzent3 4 2 2" xfId="64"/>
    <cellStyle name="20% - Akzent3 4 2 3" xfId="65"/>
    <cellStyle name="20% - Akzent3 4 2 3 2" xfId="960"/>
    <cellStyle name="20% - Akzent3 4 3" xfId="959"/>
    <cellStyle name="20% - Akzent3 5" xfId="66"/>
    <cellStyle name="20% - Akzent3 6" xfId="67"/>
    <cellStyle name="20% - Akzent3 7" xfId="68"/>
    <cellStyle name="20% - Akzent4 2" xfId="69"/>
    <cellStyle name="20% - Akzent4 2 2" xfId="70"/>
    <cellStyle name="20% - Akzent4 2 2 2" xfId="961"/>
    <cellStyle name="20% - Akzent4 3" xfId="71"/>
    <cellStyle name="20% - Akzent4 4" xfId="72"/>
    <cellStyle name="20% - Akzent4 4 2" xfId="73"/>
    <cellStyle name="20% - Akzent4 4 2 2" xfId="74"/>
    <cellStyle name="20% - Akzent4 4 2 3" xfId="75"/>
    <cellStyle name="20% - Akzent4 4 2 3 2" xfId="963"/>
    <cellStyle name="20% - Akzent4 4 3" xfId="962"/>
    <cellStyle name="20% - Akzent4 5" xfId="76"/>
    <cellStyle name="20% - Akzent4 6" xfId="77"/>
    <cellStyle name="20% - Akzent4 7" xfId="78"/>
    <cellStyle name="20% - Akzent5 2" xfId="79"/>
    <cellStyle name="20% - Akzent5 2 2" xfId="80"/>
    <cellStyle name="20% - Akzent5 2 2 2" xfId="964"/>
    <cellStyle name="20% - Akzent5 3" xfId="81"/>
    <cellStyle name="20% - Akzent5 4" xfId="82"/>
    <cellStyle name="20% - Akzent5 4 2" xfId="83"/>
    <cellStyle name="20% - Akzent5 4 2 2" xfId="84"/>
    <cellStyle name="20% - Akzent5 4 2 3" xfId="85"/>
    <cellStyle name="20% - Akzent5 4 2 3 2" xfId="966"/>
    <cellStyle name="20% - Akzent5 4 3" xfId="965"/>
    <cellStyle name="20% - Akzent5 5" xfId="86"/>
    <cellStyle name="20% - Akzent5 6" xfId="87"/>
    <cellStyle name="20% - Akzent5 7" xfId="88"/>
    <cellStyle name="20% - Akzent6 2" xfId="89"/>
    <cellStyle name="20% - Akzent6 2 2" xfId="90"/>
    <cellStyle name="20% - Akzent6 2 2 2" xfId="967"/>
    <cellStyle name="20% - Akzent6 3" xfId="91"/>
    <cellStyle name="20% - Akzent6 4" xfId="92"/>
    <cellStyle name="20% - Akzent6 4 2" xfId="93"/>
    <cellStyle name="20% - Akzent6 4 2 2" xfId="94"/>
    <cellStyle name="20% - Akzent6 4 2 3" xfId="95"/>
    <cellStyle name="20% - Akzent6 4 2 3 2" xfId="969"/>
    <cellStyle name="20% - Akzent6 4 3" xfId="968"/>
    <cellStyle name="20% - Akzent6 5" xfId="96"/>
    <cellStyle name="20% - Akzent6 6" xfId="97"/>
    <cellStyle name="20% - Akzent6 7" xfId="98"/>
    <cellStyle name="3mitP" xfId="99"/>
    <cellStyle name="3mitP 2" xfId="100"/>
    <cellStyle name="3mitP 2 2" xfId="101"/>
    <cellStyle name="3mitP 3" xfId="102"/>
    <cellStyle name="3mitP 3 2" xfId="103"/>
    <cellStyle name="3mitP 4" xfId="104"/>
    <cellStyle name="3mitP 4 2" xfId="105"/>
    <cellStyle name="3mitP 4 2 2" xfId="106"/>
    <cellStyle name="3mitP 4 3" xfId="107"/>
    <cellStyle name="3mitP 5" xfId="108"/>
    <cellStyle name="3mitP 5 2" xfId="109"/>
    <cellStyle name="3mitP 5 2 2" xfId="110"/>
    <cellStyle name="3mitP 5 3" xfId="111"/>
    <cellStyle name="3mitP 5 3 2" xfId="112"/>
    <cellStyle name="3mitP 5 4" xfId="113"/>
    <cellStyle name="3mitP 6" xfId="114"/>
    <cellStyle name="3mitP 6 2" xfId="115"/>
    <cellStyle name="3mitP 7" xfId="116"/>
    <cellStyle name="3mitP 7 2" xfId="117"/>
    <cellStyle name="3mitP 8" xfId="118"/>
    <cellStyle name="3ohneP" xfId="119"/>
    <cellStyle name="3ohneP 2" xfId="120"/>
    <cellStyle name="3ohneP 2 2" xfId="121"/>
    <cellStyle name="3ohneP 3" xfId="122"/>
    <cellStyle name="3ohneP 3 2" xfId="123"/>
    <cellStyle name="3ohneP 4" xfId="124"/>
    <cellStyle name="3ohneP 4 2" xfId="125"/>
    <cellStyle name="3ohneP 4 2 2" xfId="126"/>
    <cellStyle name="3ohneP 4 3" xfId="127"/>
    <cellStyle name="3ohneP 5" xfId="128"/>
    <cellStyle name="3ohneP 5 2" xfId="129"/>
    <cellStyle name="3ohneP 5 2 2" xfId="130"/>
    <cellStyle name="3ohneP 5 3" xfId="131"/>
    <cellStyle name="3ohneP 5 3 2" xfId="132"/>
    <cellStyle name="3ohneP 5 4" xfId="133"/>
    <cellStyle name="3ohneP 6" xfId="134"/>
    <cellStyle name="3ohneP 6 2" xfId="135"/>
    <cellStyle name="3ohneP 7" xfId="136"/>
    <cellStyle name="3ohneP 7 2" xfId="137"/>
    <cellStyle name="3ohneP 8" xfId="138"/>
    <cellStyle name="40% - Akzent1 2" xfId="139"/>
    <cellStyle name="40% - Akzent1 2 2" xfId="140"/>
    <cellStyle name="40% - Akzent1 2 2 2" xfId="970"/>
    <cellStyle name="40% - Akzent1 3" xfId="141"/>
    <cellStyle name="40% - Akzent1 4" xfId="142"/>
    <cellStyle name="40% - Akzent1 4 2" xfId="143"/>
    <cellStyle name="40% - Akzent1 4 2 2" xfId="144"/>
    <cellStyle name="40% - Akzent1 4 2 3" xfId="145"/>
    <cellStyle name="40% - Akzent1 4 2 3 2" xfId="972"/>
    <cellStyle name="40% - Akzent1 4 3" xfId="971"/>
    <cellStyle name="40% - Akzent1 5" xfId="146"/>
    <cellStyle name="40% - Akzent1 6" xfId="147"/>
    <cellStyle name="40% - Akzent1 7" xfId="148"/>
    <cellStyle name="40% - Akzent2 2" xfId="149"/>
    <cellStyle name="40% - Akzent2 2 2" xfId="150"/>
    <cellStyle name="40% - Akzent2 2 2 2" xfId="973"/>
    <cellStyle name="40% - Akzent2 3" xfId="151"/>
    <cellStyle name="40% - Akzent2 4" xfId="152"/>
    <cellStyle name="40% - Akzent2 4 2" xfId="153"/>
    <cellStyle name="40% - Akzent2 4 2 2" xfId="154"/>
    <cellStyle name="40% - Akzent2 4 2 3" xfId="155"/>
    <cellStyle name="40% - Akzent2 4 2 3 2" xfId="975"/>
    <cellStyle name="40% - Akzent2 4 3" xfId="974"/>
    <cellStyle name="40% - Akzent2 5" xfId="156"/>
    <cellStyle name="40% - Akzent2 6" xfId="157"/>
    <cellStyle name="40% - Akzent2 7" xfId="158"/>
    <cellStyle name="40% - Akzent3 2" xfId="159"/>
    <cellStyle name="40% - Akzent3 2 2" xfId="160"/>
    <cellStyle name="40% - Akzent3 2 2 2" xfId="976"/>
    <cellStyle name="40% - Akzent3 3" xfId="161"/>
    <cellStyle name="40% - Akzent3 4" xfId="162"/>
    <cellStyle name="40% - Akzent3 4 2" xfId="163"/>
    <cellStyle name="40% - Akzent3 4 2 2" xfId="164"/>
    <cellStyle name="40% - Akzent3 4 2 3" xfId="165"/>
    <cellStyle name="40% - Akzent3 4 2 3 2" xfId="978"/>
    <cellStyle name="40% - Akzent3 4 3" xfId="977"/>
    <cellStyle name="40% - Akzent3 5" xfId="166"/>
    <cellStyle name="40% - Akzent3 6" xfId="167"/>
    <cellStyle name="40% - Akzent3 7" xfId="168"/>
    <cellStyle name="40% - Akzent4 2" xfId="169"/>
    <cellStyle name="40% - Akzent4 2 2" xfId="170"/>
    <cellStyle name="40% - Akzent4 2 2 2" xfId="979"/>
    <cellStyle name="40% - Akzent4 3" xfId="171"/>
    <cellStyle name="40% - Akzent4 4" xfId="172"/>
    <cellStyle name="40% - Akzent4 4 2" xfId="173"/>
    <cellStyle name="40% - Akzent4 4 2 2" xfId="174"/>
    <cellStyle name="40% - Akzent4 4 2 3" xfId="175"/>
    <cellStyle name="40% - Akzent4 4 2 3 2" xfId="981"/>
    <cellStyle name="40% - Akzent4 4 3" xfId="980"/>
    <cellStyle name="40% - Akzent4 5" xfId="176"/>
    <cellStyle name="40% - Akzent4 6" xfId="177"/>
    <cellStyle name="40% - Akzent4 7" xfId="178"/>
    <cellStyle name="40% - Akzent5 2" xfId="179"/>
    <cellStyle name="40% - Akzent5 2 2" xfId="180"/>
    <cellStyle name="40% - Akzent5 2 2 2" xfId="982"/>
    <cellStyle name="40% - Akzent5 3" xfId="181"/>
    <cellStyle name="40% - Akzent5 4" xfId="182"/>
    <cellStyle name="40% - Akzent5 4 2" xfId="183"/>
    <cellStyle name="40% - Akzent5 4 2 2" xfId="184"/>
    <cellStyle name="40% - Akzent5 4 2 3" xfId="185"/>
    <cellStyle name="40% - Akzent5 4 2 3 2" xfId="984"/>
    <cellStyle name="40% - Akzent5 4 3" xfId="983"/>
    <cellStyle name="40% - Akzent5 5" xfId="186"/>
    <cellStyle name="40% - Akzent5 6" xfId="187"/>
    <cellStyle name="40% - Akzent5 7" xfId="188"/>
    <cellStyle name="40% - Akzent6 2" xfId="189"/>
    <cellStyle name="40% - Akzent6 2 2" xfId="190"/>
    <cellStyle name="40% - Akzent6 2 2 2" xfId="985"/>
    <cellStyle name="40% - Akzent6 3" xfId="191"/>
    <cellStyle name="40% - Akzent6 4" xfId="192"/>
    <cellStyle name="40% - Akzent6 4 2" xfId="193"/>
    <cellStyle name="40% - Akzent6 4 2 2" xfId="194"/>
    <cellStyle name="40% - Akzent6 4 2 3" xfId="195"/>
    <cellStyle name="40% - Akzent6 4 2 3 2" xfId="987"/>
    <cellStyle name="40% - Akzent6 4 3" xfId="986"/>
    <cellStyle name="40% - Akzent6 5" xfId="196"/>
    <cellStyle name="40% - Akzent6 6" xfId="197"/>
    <cellStyle name="40% - Akzent6 7" xfId="198"/>
    <cellStyle name="4mitP" xfId="199"/>
    <cellStyle name="4mitP 2" xfId="200"/>
    <cellStyle name="4mitP 2 2" xfId="201"/>
    <cellStyle name="4mitP 3" xfId="202"/>
    <cellStyle name="4mitP 3 2" xfId="203"/>
    <cellStyle name="4mitP 4" xfId="204"/>
    <cellStyle name="4mitP 4 2" xfId="205"/>
    <cellStyle name="4mitP 4 2 2" xfId="206"/>
    <cellStyle name="4mitP 4 3" xfId="207"/>
    <cellStyle name="4mitP 5" xfId="208"/>
    <cellStyle name="4mitP 5 2" xfId="209"/>
    <cellStyle name="4mitP 5 2 2" xfId="210"/>
    <cellStyle name="4mitP 5 3" xfId="211"/>
    <cellStyle name="4mitP 5 3 2" xfId="212"/>
    <cellStyle name="4mitP 5 4" xfId="213"/>
    <cellStyle name="4mitP 6" xfId="214"/>
    <cellStyle name="4mitP 6 2" xfId="215"/>
    <cellStyle name="4mitP 7" xfId="216"/>
    <cellStyle name="4mitP 7 2" xfId="217"/>
    <cellStyle name="4mitP 8" xfId="218"/>
    <cellStyle name="60% - Akzent1 2" xfId="219"/>
    <cellStyle name="60% - Akzent1 2 2" xfId="220"/>
    <cellStyle name="60% - Akzent1 3" xfId="221"/>
    <cellStyle name="60% - Akzent1 4" xfId="222"/>
    <cellStyle name="60% - Akzent1 4 2" xfId="223"/>
    <cellStyle name="60% - Akzent1 4 2 2" xfId="224"/>
    <cellStyle name="60% - Akzent1 4 2 3" xfId="225"/>
    <cellStyle name="60% - Akzent1 5" xfId="226"/>
    <cellStyle name="60% - Akzent1 6" xfId="227"/>
    <cellStyle name="60% - Akzent1 7" xfId="228"/>
    <cellStyle name="60% - Akzent2 2" xfId="229"/>
    <cellStyle name="60% - Akzent2 2 2" xfId="230"/>
    <cellStyle name="60% - Akzent2 3" xfId="231"/>
    <cellStyle name="60% - Akzent2 4" xfId="232"/>
    <cellStyle name="60% - Akzent2 4 2" xfId="233"/>
    <cellStyle name="60% - Akzent2 4 2 2" xfId="234"/>
    <cellStyle name="60% - Akzent2 4 2 3" xfId="235"/>
    <cellStyle name="60% - Akzent2 5" xfId="236"/>
    <cellStyle name="60% - Akzent2 6" xfId="237"/>
    <cellStyle name="60% - Akzent2 7" xfId="238"/>
    <cellStyle name="60% - Akzent3 2" xfId="239"/>
    <cellStyle name="60% - Akzent3 2 2" xfId="240"/>
    <cellStyle name="60% - Akzent3 3" xfId="241"/>
    <cellStyle name="60% - Akzent3 4" xfId="242"/>
    <cellStyle name="60% - Akzent3 4 2" xfId="243"/>
    <cellStyle name="60% - Akzent3 4 2 2" xfId="244"/>
    <cellStyle name="60% - Akzent3 4 2 3" xfId="245"/>
    <cellStyle name="60% - Akzent3 5" xfId="246"/>
    <cellStyle name="60% - Akzent3 6" xfId="247"/>
    <cellStyle name="60% - Akzent3 7" xfId="248"/>
    <cellStyle name="60% - Akzent4 2" xfId="249"/>
    <cellStyle name="60% - Akzent4 2 2" xfId="250"/>
    <cellStyle name="60% - Akzent4 3" xfId="251"/>
    <cellStyle name="60% - Akzent4 4" xfId="252"/>
    <cellStyle name="60% - Akzent4 4 2" xfId="253"/>
    <cellStyle name="60% - Akzent4 4 2 2" xfId="254"/>
    <cellStyle name="60% - Akzent4 4 2 3" xfId="255"/>
    <cellStyle name="60% - Akzent4 5" xfId="256"/>
    <cellStyle name="60% - Akzent4 6" xfId="257"/>
    <cellStyle name="60% - Akzent4 7" xfId="258"/>
    <cellStyle name="60% - Akzent5 2" xfId="259"/>
    <cellStyle name="60% - Akzent5 2 2" xfId="260"/>
    <cellStyle name="60% - Akzent5 3" xfId="261"/>
    <cellStyle name="60% - Akzent5 4" xfId="262"/>
    <cellStyle name="60% - Akzent5 4 2" xfId="263"/>
    <cellStyle name="60% - Akzent5 4 2 2" xfId="264"/>
    <cellStyle name="60% - Akzent5 4 2 3" xfId="265"/>
    <cellStyle name="60% - Akzent5 5" xfId="266"/>
    <cellStyle name="60% - Akzent5 6" xfId="267"/>
    <cellStyle name="60% - Akzent5 7" xfId="268"/>
    <cellStyle name="60% - Akzent6 2" xfId="269"/>
    <cellStyle name="60% - Akzent6 2 2" xfId="270"/>
    <cellStyle name="60% - Akzent6 3" xfId="271"/>
    <cellStyle name="60% - Akzent6 4" xfId="272"/>
    <cellStyle name="60% - Akzent6 4 2" xfId="273"/>
    <cellStyle name="60% - Akzent6 4 2 2" xfId="274"/>
    <cellStyle name="60% - Akzent6 4 2 3" xfId="275"/>
    <cellStyle name="60% - Akzent6 5" xfId="276"/>
    <cellStyle name="60% - Akzent6 6" xfId="277"/>
    <cellStyle name="60% - Akzent6 7" xfId="278"/>
    <cellStyle name="6mitP" xfId="279"/>
    <cellStyle name="6mitP 2" xfId="280"/>
    <cellStyle name="6mitP 2 2" xfId="281"/>
    <cellStyle name="6mitP 3" xfId="282"/>
    <cellStyle name="6mitP 3 2" xfId="283"/>
    <cellStyle name="6mitP 4" xfId="284"/>
    <cellStyle name="6mitP 4 2" xfId="285"/>
    <cellStyle name="6mitP 4 2 2" xfId="286"/>
    <cellStyle name="6mitP 4 3" xfId="287"/>
    <cellStyle name="6mitP 5" xfId="288"/>
    <cellStyle name="6mitP 5 2" xfId="289"/>
    <cellStyle name="6mitP 5 2 2" xfId="290"/>
    <cellStyle name="6mitP 5 3" xfId="291"/>
    <cellStyle name="6mitP 5 3 2" xfId="292"/>
    <cellStyle name="6mitP 5 4" xfId="293"/>
    <cellStyle name="6mitP 6" xfId="294"/>
    <cellStyle name="6mitP 6 2" xfId="295"/>
    <cellStyle name="6mitP 7" xfId="296"/>
    <cellStyle name="6mitP 7 2" xfId="297"/>
    <cellStyle name="6mitP 8" xfId="298"/>
    <cellStyle name="6ohneP" xfId="299"/>
    <cellStyle name="6ohneP 2" xfId="300"/>
    <cellStyle name="6ohneP 2 2" xfId="301"/>
    <cellStyle name="6ohneP 3" xfId="302"/>
    <cellStyle name="6ohneP 3 2" xfId="303"/>
    <cellStyle name="6ohneP 4" xfId="304"/>
    <cellStyle name="6ohneP 4 2" xfId="305"/>
    <cellStyle name="6ohneP 4 2 2" xfId="306"/>
    <cellStyle name="6ohneP 4 3" xfId="307"/>
    <cellStyle name="6ohneP 5" xfId="308"/>
    <cellStyle name="6ohneP 5 2" xfId="309"/>
    <cellStyle name="6ohneP 5 2 2" xfId="310"/>
    <cellStyle name="6ohneP 5 3" xfId="311"/>
    <cellStyle name="6ohneP 5 3 2" xfId="312"/>
    <cellStyle name="6ohneP 5 4" xfId="313"/>
    <cellStyle name="6ohneP 6" xfId="314"/>
    <cellStyle name="6ohneP 6 2" xfId="315"/>
    <cellStyle name="6ohneP 7" xfId="316"/>
    <cellStyle name="6ohneP 7 2" xfId="317"/>
    <cellStyle name="6ohneP 8" xfId="318"/>
    <cellStyle name="7mitP" xfId="319"/>
    <cellStyle name="7mitP 2" xfId="320"/>
    <cellStyle name="7mitP 2 2" xfId="321"/>
    <cellStyle name="7mitP 3" xfId="322"/>
    <cellStyle name="7mitP 3 2" xfId="323"/>
    <cellStyle name="7mitP 4" xfId="324"/>
    <cellStyle name="7mitP 4 2" xfId="325"/>
    <cellStyle name="7mitP 4 2 2" xfId="326"/>
    <cellStyle name="7mitP 4 3" xfId="327"/>
    <cellStyle name="7mitP 5" xfId="328"/>
    <cellStyle name="7mitP 5 2" xfId="329"/>
    <cellStyle name="7mitP 5 2 2" xfId="330"/>
    <cellStyle name="7mitP 5 3" xfId="331"/>
    <cellStyle name="7mitP 5 3 2" xfId="332"/>
    <cellStyle name="7mitP 5 4" xfId="333"/>
    <cellStyle name="7mitP 6" xfId="334"/>
    <cellStyle name="7mitP 6 2" xfId="335"/>
    <cellStyle name="7mitP 7" xfId="336"/>
    <cellStyle name="7mitP 7 2" xfId="337"/>
    <cellStyle name="7mitP 8" xfId="338"/>
    <cellStyle name="9mitP" xfId="339"/>
    <cellStyle name="9mitP 2" xfId="340"/>
    <cellStyle name="9mitP 2 2" xfId="341"/>
    <cellStyle name="9mitP 3" xfId="342"/>
    <cellStyle name="9mitP 3 2" xfId="343"/>
    <cellStyle name="9mitP 4" xfId="344"/>
    <cellStyle name="9mitP 4 2" xfId="345"/>
    <cellStyle name="9mitP 4 2 2" xfId="346"/>
    <cellStyle name="9mitP 4 3" xfId="347"/>
    <cellStyle name="9mitP 5" xfId="348"/>
    <cellStyle name="9mitP 5 2" xfId="349"/>
    <cellStyle name="9mitP 5 2 2" xfId="350"/>
    <cellStyle name="9mitP 5 3" xfId="351"/>
    <cellStyle name="9mitP 5 3 2" xfId="352"/>
    <cellStyle name="9mitP 5 4" xfId="353"/>
    <cellStyle name="9mitP 6" xfId="354"/>
    <cellStyle name="9mitP 6 2" xfId="355"/>
    <cellStyle name="9mitP 7" xfId="356"/>
    <cellStyle name="9mitP 7 2" xfId="357"/>
    <cellStyle name="9mitP 8" xfId="358"/>
    <cellStyle name="9ohneP" xfId="359"/>
    <cellStyle name="9ohneP 2" xfId="360"/>
    <cellStyle name="9ohneP 2 2" xfId="361"/>
    <cellStyle name="9ohneP 3" xfId="362"/>
    <cellStyle name="9ohneP 3 2" xfId="363"/>
    <cellStyle name="9ohneP 4" xfId="364"/>
    <cellStyle name="9ohneP 4 2" xfId="365"/>
    <cellStyle name="9ohneP 4 2 2" xfId="366"/>
    <cellStyle name="9ohneP 4 3" xfId="367"/>
    <cellStyle name="9ohneP 5" xfId="368"/>
    <cellStyle name="9ohneP 5 2" xfId="369"/>
    <cellStyle name="9ohneP 5 2 2" xfId="370"/>
    <cellStyle name="9ohneP 5 3" xfId="371"/>
    <cellStyle name="9ohneP 5 3 2" xfId="372"/>
    <cellStyle name="9ohneP 5 4" xfId="373"/>
    <cellStyle name="9ohneP 6" xfId="374"/>
    <cellStyle name="9ohneP 6 2" xfId="375"/>
    <cellStyle name="9ohneP 7" xfId="376"/>
    <cellStyle name="9ohneP 7 2" xfId="377"/>
    <cellStyle name="9ohneP 8" xfId="378"/>
    <cellStyle name="Akzent1 2" xfId="379"/>
    <cellStyle name="Akzent1 2 2" xfId="380"/>
    <cellStyle name="Akzent1 3" xfId="381"/>
    <cellStyle name="Akzent1 4" xfId="382"/>
    <cellStyle name="Akzent1 4 2" xfId="383"/>
    <cellStyle name="Akzent1 4 2 2" xfId="384"/>
    <cellStyle name="Akzent1 4 2 3" xfId="385"/>
    <cellStyle name="Akzent1 5" xfId="386"/>
    <cellStyle name="Akzent1 6" xfId="387"/>
    <cellStyle name="Akzent1 7" xfId="388"/>
    <cellStyle name="Akzent2 2" xfId="389"/>
    <cellStyle name="Akzent2 2 2" xfId="390"/>
    <cellStyle name="Akzent2 3" xfId="391"/>
    <cellStyle name="Akzent2 4" xfId="392"/>
    <cellStyle name="Akzent2 4 2" xfId="393"/>
    <cellStyle name="Akzent2 4 2 2" xfId="394"/>
    <cellStyle name="Akzent2 4 2 3" xfId="395"/>
    <cellStyle name="Akzent2 5" xfId="396"/>
    <cellStyle name="Akzent2 6" xfId="397"/>
    <cellStyle name="Akzent2 7" xfId="398"/>
    <cellStyle name="Akzent3 2" xfId="399"/>
    <cellStyle name="Akzent3 2 2" xfId="400"/>
    <cellStyle name="Akzent3 2 2 2" xfId="401"/>
    <cellStyle name="Akzent3 2 2 3" xfId="402"/>
    <cellStyle name="Akzent3 3" xfId="403"/>
    <cellStyle name="Akzent3 4" xfId="404"/>
    <cellStyle name="Akzent3 5" xfId="405"/>
    <cellStyle name="Akzent4 2" xfId="406"/>
    <cellStyle name="Akzent4 2 2" xfId="407"/>
    <cellStyle name="Akzent4 3" xfId="408"/>
    <cellStyle name="Akzent4 4" xfId="409"/>
    <cellStyle name="Akzent4 4 2" xfId="410"/>
    <cellStyle name="Akzent4 4 2 2" xfId="411"/>
    <cellStyle name="Akzent4 4 2 3" xfId="412"/>
    <cellStyle name="Akzent4 5" xfId="413"/>
    <cellStyle name="Akzent4 6" xfId="414"/>
    <cellStyle name="Akzent4 7" xfId="415"/>
    <cellStyle name="Akzent5 2" xfId="416"/>
    <cellStyle name="Akzent5 2 2" xfId="417"/>
    <cellStyle name="Akzent5 2 2 2" xfId="418"/>
    <cellStyle name="Akzent5 2 2 3" xfId="419"/>
    <cellStyle name="Akzent5 3" xfId="420"/>
    <cellStyle name="Akzent5 4" xfId="421"/>
    <cellStyle name="Akzent5 5" xfId="422"/>
    <cellStyle name="Akzent6 2" xfId="423"/>
    <cellStyle name="Akzent6 2 2" xfId="424"/>
    <cellStyle name="Akzent6 3" xfId="425"/>
    <cellStyle name="Akzent6 4" xfId="426"/>
    <cellStyle name="Akzent6 4 2" xfId="427"/>
    <cellStyle name="Akzent6 4 2 2" xfId="428"/>
    <cellStyle name="Akzent6 4 2 3" xfId="429"/>
    <cellStyle name="Akzent6 5" xfId="430"/>
    <cellStyle name="Akzent6 6" xfId="431"/>
    <cellStyle name="Akzent6 7" xfId="432"/>
    <cellStyle name="Ausgabe 2" xfId="433"/>
    <cellStyle name="Ausgabe 2 2" xfId="434"/>
    <cellStyle name="Ausgabe 3" xfId="435"/>
    <cellStyle name="Ausgabe 4" xfId="436"/>
    <cellStyle name="Ausgabe 4 2" xfId="437"/>
    <cellStyle name="Ausgabe 4 2 2" xfId="438"/>
    <cellStyle name="Ausgabe 4 2 3" xfId="439"/>
    <cellStyle name="Ausgabe 5" xfId="440"/>
    <cellStyle name="Ausgabe 6" xfId="441"/>
    <cellStyle name="Ausgabe 7" xfId="442"/>
    <cellStyle name="Baustatistik" xfId="443"/>
    <cellStyle name="Baustatistik 2" xfId="444"/>
    <cellStyle name="Baustatistik 2 2" xfId="445"/>
    <cellStyle name="Baustatistik 2 2 2" xfId="446"/>
    <cellStyle name="Baustatistik 2 3" xfId="447"/>
    <cellStyle name="Baustatistik 2 3 2" xfId="448"/>
    <cellStyle name="Baustatistik 2 3 2 2" xfId="449"/>
    <cellStyle name="Baustatistik 2 3 3" xfId="450"/>
    <cellStyle name="Baustatistik 2 3 3 2" xfId="451"/>
    <cellStyle name="Baustatistik 2 3 4" xfId="452"/>
    <cellStyle name="Baustatistik 2 4" xfId="453"/>
    <cellStyle name="Baustatistik 2 4 2" xfId="454"/>
    <cellStyle name="Baustatistik 2 5" xfId="455"/>
    <cellStyle name="Baustatistik 2 5 2" xfId="456"/>
    <cellStyle name="Baustatistik 3" xfId="457"/>
    <cellStyle name="Baustatistik 3 2" xfId="458"/>
    <cellStyle name="Baustatistik 4" xfId="459"/>
    <cellStyle name="Baustatistik 4 2" xfId="460"/>
    <cellStyle name="Baustatistik 4 2 2" xfId="461"/>
    <cellStyle name="Baustatistik 4 3" xfId="462"/>
    <cellStyle name="Baustatistik 5" xfId="463"/>
    <cellStyle name="Baustatistik 5 2" xfId="464"/>
    <cellStyle name="Baustatistik 5 2 2" xfId="465"/>
    <cellStyle name="Baustatistik 5 3" xfId="466"/>
    <cellStyle name="Baustatistik 6" xfId="467"/>
    <cellStyle name="Baustatistik 6 2" xfId="468"/>
    <cellStyle name="Baustatistik 6 2 2" xfId="469"/>
    <cellStyle name="Baustatistik 6 3" xfId="470"/>
    <cellStyle name="Baustatistik 6 3 2" xfId="471"/>
    <cellStyle name="Baustatistik 6 4" xfId="472"/>
    <cellStyle name="Baustatistik 7" xfId="473"/>
    <cellStyle name="Baustatistik 7 2" xfId="474"/>
    <cellStyle name="Baustatistik 8" xfId="475"/>
    <cellStyle name="Baustatistik 8 2" xfId="476"/>
    <cellStyle name="Baustatistik 9" xfId="477"/>
    <cellStyle name="Berechnung 2" xfId="478"/>
    <cellStyle name="Berechnung 2 2" xfId="479"/>
    <cellStyle name="Berechnung 3" xfId="480"/>
    <cellStyle name="Berechnung 4" xfId="481"/>
    <cellStyle name="Berechnung 4 2" xfId="482"/>
    <cellStyle name="Berechnung 4 2 2" xfId="483"/>
    <cellStyle name="Berechnung 4 2 3" xfId="484"/>
    <cellStyle name="Berechnung 5" xfId="485"/>
    <cellStyle name="Berechnung 6" xfId="486"/>
    <cellStyle name="Berechnung 7" xfId="487"/>
    <cellStyle name="Dez 1" xfId="488"/>
    <cellStyle name="Dez 2" xfId="489"/>
    <cellStyle name="Dez 3" xfId="490"/>
    <cellStyle name="Dezimal 2" xfId="491"/>
    <cellStyle name="Dezimal 2 2" xfId="492"/>
    <cellStyle name="Eingabe 2" xfId="493"/>
    <cellStyle name="Eingabe 2 2" xfId="494"/>
    <cellStyle name="Eingabe 2 2 2" xfId="495"/>
    <cellStyle name="Eingabe 2 2 3" xfId="496"/>
    <cellStyle name="Eingabe 3" xfId="497"/>
    <cellStyle name="Eingabe 4" xfId="498"/>
    <cellStyle name="Eingabe 5" xfId="499"/>
    <cellStyle name="Ergebnis 2" xfId="500"/>
    <cellStyle name="Ergebnis 2 2" xfId="501"/>
    <cellStyle name="Ergebnis 3" xfId="502"/>
    <cellStyle name="Ergebnis 4" xfId="503"/>
    <cellStyle name="Ergebnis 4 2" xfId="504"/>
    <cellStyle name="Ergebnis 4 2 2" xfId="505"/>
    <cellStyle name="Ergebnis 4 2 3" xfId="506"/>
    <cellStyle name="Ergebnis 5" xfId="507"/>
    <cellStyle name="Ergebnis 6" xfId="508"/>
    <cellStyle name="Ergebnis 7" xfId="509"/>
    <cellStyle name="Erklärender Text 2" xfId="510"/>
    <cellStyle name="Erklärender Text 2 2" xfId="511"/>
    <cellStyle name="Erklärender Text 2 2 2" xfId="512"/>
    <cellStyle name="Erklärender Text 2 2 3" xfId="513"/>
    <cellStyle name="Erklärender Text 3" xfId="514"/>
    <cellStyle name="Erklärender Text 4" xfId="515"/>
    <cellStyle name="Erklärender Text 5" xfId="516"/>
    <cellStyle name="Euro" xfId="517"/>
    <cellStyle name="Euro 10" xfId="518"/>
    <cellStyle name="Euro 10 2" xfId="989"/>
    <cellStyle name="Euro 11" xfId="988"/>
    <cellStyle name="Euro 2" xfId="519"/>
    <cellStyle name="Euro 2 2" xfId="520"/>
    <cellStyle name="Euro 2 2 2" xfId="521"/>
    <cellStyle name="Euro 2 2 2 2" xfId="522"/>
    <cellStyle name="Euro 2 2 2 2 2" xfId="993"/>
    <cellStyle name="Euro 2 2 2 3" xfId="992"/>
    <cellStyle name="Euro 2 2 3" xfId="523"/>
    <cellStyle name="Euro 2 2 3 2" xfId="994"/>
    <cellStyle name="Euro 2 2 4" xfId="991"/>
    <cellStyle name="Euro 2 3" xfId="524"/>
    <cellStyle name="Euro 2 3 2" xfId="525"/>
    <cellStyle name="Euro 2 3 2 2" xfId="996"/>
    <cellStyle name="Euro 2 3 3" xfId="995"/>
    <cellStyle name="Euro 2 4" xfId="526"/>
    <cellStyle name="Euro 2 4 2" xfId="997"/>
    <cellStyle name="Euro 2 5" xfId="990"/>
    <cellStyle name="Euro 3" xfId="527"/>
    <cellStyle name="Euro 3 2" xfId="528"/>
    <cellStyle name="Euro 3 2 2" xfId="529"/>
    <cellStyle name="Euro 3 2 2 2" xfId="530"/>
    <cellStyle name="Euro 3 2 2 2 2" xfId="531"/>
    <cellStyle name="Euro 3 2 2 2 2 2" xfId="1002"/>
    <cellStyle name="Euro 3 2 2 2 3" xfId="1001"/>
    <cellStyle name="Euro 3 2 2 3" xfId="532"/>
    <cellStyle name="Euro 3 2 2 3 2" xfId="1003"/>
    <cellStyle name="Euro 3 2 2 4" xfId="1000"/>
    <cellStyle name="Euro 3 2 3" xfId="533"/>
    <cellStyle name="Euro 3 2 3 2" xfId="534"/>
    <cellStyle name="Euro 3 2 3 2 2" xfId="535"/>
    <cellStyle name="Euro 3 2 3 2 2 2" xfId="536"/>
    <cellStyle name="Euro 3 2 3 2 2 2 2" xfId="1007"/>
    <cellStyle name="Euro 3 2 3 2 2 3" xfId="1006"/>
    <cellStyle name="Euro 3 2 3 2 3" xfId="537"/>
    <cellStyle name="Euro 3 2 3 2 3 2" xfId="1008"/>
    <cellStyle name="Euro 3 2 3 2 4" xfId="1005"/>
    <cellStyle name="Euro 3 2 3 3" xfId="538"/>
    <cellStyle name="Euro 3 2 3 3 2" xfId="539"/>
    <cellStyle name="Euro 3 2 3 3 2 2" xfId="1010"/>
    <cellStyle name="Euro 3 2 3 3 3" xfId="1009"/>
    <cellStyle name="Euro 3 2 3 4" xfId="540"/>
    <cellStyle name="Euro 3 2 3 4 2" xfId="1011"/>
    <cellStyle name="Euro 3 2 3 5" xfId="1004"/>
    <cellStyle name="Euro 3 2 4" xfId="541"/>
    <cellStyle name="Euro 3 2 4 2" xfId="542"/>
    <cellStyle name="Euro 3 2 4 2 2" xfId="543"/>
    <cellStyle name="Euro 3 2 4 2 2 2" xfId="1014"/>
    <cellStyle name="Euro 3 2 4 2 3" xfId="1013"/>
    <cellStyle name="Euro 3 2 4 3" xfId="544"/>
    <cellStyle name="Euro 3 2 4 3 2" xfId="1015"/>
    <cellStyle name="Euro 3 2 4 4" xfId="1012"/>
    <cellStyle name="Euro 3 2 5" xfId="545"/>
    <cellStyle name="Euro 3 2 5 2" xfId="546"/>
    <cellStyle name="Euro 3 2 5 2 2" xfId="1017"/>
    <cellStyle name="Euro 3 2 5 3" xfId="1016"/>
    <cellStyle name="Euro 3 2 6" xfId="547"/>
    <cellStyle name="Euro 3 2 6 2" xfId="1018"/>
    <cellStyle name="Euro 3 2 7" xfId="999"/>
    <cellStyle name="Euro 3 3" xfId="548"/>
    <cellStyle name="Euro 3 3 2" xfId="549"/>
    <cellStyle name="Euro 3 3 2 2" xfId="1020"/>
    <cellStyle name="Euro 3 3 3" xfId="1019"/>
    <cellStyle name="Euro 3 4" xfId="550"/>
    <cellStyle name="Euro 3 4 2" xfId="1021"/>
    <cellStyle name="Euro 3 5" xfId="998"/>
    <cellStyle name="Euro 4" xfId="551"/>
    <cellStyle name="Euro 4 2" xfId="552"/>
    <cellStyle name="Euro 4 2 2" xfId="553"/>
    <cellStyle name="Euro 4 2 2 2" xfId="1024"/>
    <cellStyle name="Euro 4 2 3" xfId="1023"/>
    <cellStyle name="Euro 4 3" xfId="554"/>
    <cellStyle name="Euro 4 3 2" xfId="1025"/>
    <cellStyle name="Euro 4 4" xfId="1022"/>
    <cellStyle name="Euro 5" xfId="555"/>
    <cellStyle name="Euro 5 2" xfId="556"/>
    <cellStyle name="Euro 5 2 2" xfId="557"/>
    <cellStyle name="Euro 5 2 2 2" xfId="558"/>
    <cellStyle name="Euro 5 2 2 2 2" xfId="1029"/>
    <cellStyle name="Euro 5 2 2 3" xfId="1028"/>
    <cellStyle name="Euro 5 2 3" xfId="559"/>
    <cellStyle name="Euro 5 2 3 2" xfId="1030"/>
    <cellStyle name="Euro 5 2 4" xfId="1027"/>
    <cellStyle name="Euro 5 3" xfId="560"/>
    <cellStyle name="Euro 5 3 2" xfId="561"/>
    <cellStyle name="Euro 5 3 2 2" xfId="1032"/>
    <cellStyle name="Euro 5 3 3" xfId="1031"/>
    <cellStyle name="Euro 5 4" xfId="562"/>
    <cellStyle name="Euro 5 4 2" xfId="1033"/>
    <cellStyle name="Euro 5 5" xfId="1026"/>
    <cellStyle name="Euro 6" xfId="563"/>
    <cellStyle name="Euro 6 2" xfId="564"/>
    <cellStyle name="Euro 6 2 2" xfId="565"/>
    <cellStyle name="Euro 6 2 2 2" xfId="566"/>
    <cellStyle name="Euro 6 2 2 2 2" xfId="1037"/>
    <cellStyle name="Euro 6 2 2 3" xfId="1036"/>
    <cellStyle name="Euro 6 2 3" xfId="567"/>
    <cellStyle name="Euro 6 2 3 2" xfId="1038"/>
    <cellStyle name="Euro 6 2 4" xfId="1035"/>
    <cellStyle name="Euro 6 3" xfId="568"/>
    <cellStyle name="Euro 6 3 2" xfId="569"/>
    <cellStyle name="Euro 6 3 2 2" xfId="570"/>
    <cellStyle name="Euro 6 3 2 2 2" xfId="1041"/>
    <cellStyle name="Euro 6 3 2 3" xfId="1040"/>
    <cellStyle name="Euro 6 3 3" xfId="571"/>
    <cellStyle name="Euro 6 3 3 2" xfId="1042"/>
    <cellStyle name="Euro 6 3 4" xfId="1039"/>
    <cellStyle name="Euro 6 4" xfId="572"/>
    <cellStyle name="Euro 6 4 2" xfId="573"/>
    <cellStyle name="Euro 6 4 2 2" xfId="1044"/>
    <cellStyle name="Euro 6 4 3" xfId="1043"/>
    <cellStyle name="Euro 6 5" xfId="574"/>
    <cellStyle name="Euro 6 5 2" xfId="1045"/>
    <cellStyle name="Euro 6 6" xfId="1034"/>
    <cellStyle name="Euro 7" xfId="575"/>
    <cellStyle name="Euro 7 2" xfId="576"/>
    <cellStyle name="Euro 7 2 2" xfId="577"/>
    <cellStyle name="Euro 7 2 2 2" xfId="1048"/>
    <cellStyle name="Euro 7 2 3" xfId="1047"/>
    <cellStyle name="Euro 7 3" xfId="578"/>
    <cellStyle name="Euro 7 3 2" xfId="1049"/>
    <cellStyle name="Euro 7 4" xfId="1046"/>
    <cellStyle name="Euro 8" xfId="579"/>
    <cellStyle name="Euro 8 2" xfId="580"/>
    <cellStyle name="Euro 8 2 2" xfId="581"/>
    <cellStyle name="Euro 8 2 2 2" xfId="1052"/>
    <cellStyle name="Euro 8 2 3" xfId="1051"/>
    <cellStyle name="Euro 8 3" xfId="582"/>
    <cellStyle name="Euro 8 3 2" xfId="1053"/>
    <cellStyle name="Euro 8 4" xfId="1050"/>
    <cellStyle name="Euro 9" xfId="583"/>
    <cellStyle name="Euro 9 2" xfId="584"/>
    <cellStyle name="Euro 9 2 2" xfId="1055"/>
    <cellStyle name="Euro 9 3" xfId="1054"/>
    <cellStyle name="Euro_Tabelle" xfId="585"/>
    <cellStyle name="Ganz" xfId="586"/>
    <cellStyle name="Gegensperrung" xfId="1076"/>
    <cellStyle name="Gut 2" xfId="587"/>
    <cellStyle name="Gut 2 2" xfId="588"/>
    <cellStyle name="Gut 2 2 2" xfId="589"/>
    <cellStyle name="Gut 2 2 3" xfId="590"/>
    <cellStyle name="Gut 3" xfId="591"/>
    <cellStyle name="Gut 4" xfId="592"/>
    <cellStyle name="Gut 5" xfId="593"/>
    <cellStyle name="Hyperlink 10" xfId="594"/>
    <cellStyle name="Hyperlink 2" xfId="595"/>
    <cellStyle name="Hyperlink 2 2" xfId="596"/>
    <cellStyle name="Hyperlink 2 2 2" xfId="597"/>
    <cellStyle name="Hyperlink 2 3" xfId="598"/>
    <cellStyle name="Hyperlink 2 3 2" xfId="599"/>
    <cellStyle name="Hyperlink 2 3 3" xfId="600"/>
    <cellStyle name="Hyperlink 2 3 4" xfId="601"/>
    <cellStyle name="Hyperlink 3" xfId="602"/>
    <cellStyle name="Hyperlink 3 2" xfId="603"/>
    <cellStyle name="Hyperlink 3 3" xfId="604"/>
    <cellStyle name="Hyperlink 3 3 2" xfId="605"/>
    <cellStyle name="Hyperlink 3 3 3" xfId="606"/>
    <cellStyle name="Hyperlink 3 4" xfId="607"/>
    <cellStyle name="Hyperlink 4" xfId="608"/>
    <cellStyle name="Hyperlink 4 2" xfId="609"/>
    <cellStyle name="Hyperlink 4 3" xfId="610"/>
    <cellStyle name="Hyperlink 4 3 2" xfId="611"/>
    <cellStyle name="Hyperlink 4 3 2 2" xfId="612"/>
    <cellStyle name="Hyperlink 4 3 2 3" xfId="613"/>
    <cellStyle name="Hyperlink 4 3 2 4" xfId="614"/>
    <cellStyle name="Hyperlink 4 3 2 4 2" xfId="615"/>
    <cellStyle name="Hyperlink 4 3 2 5" xfId="616"/>
    <cellStyle name="Hyperlink 4 3 2 5 2" xfId="617"/>
    <cellStyle name="Hyperlink 4 3 3" xfId="618"/>
    <cellStyle name="Hyperlink 4 3 4" xfId="619"/>
    <cellStyle name="Hyperlink 4 3 4 2" xfId="620"/>
    <cellStyle name="Hyperlink 4 3 5" xfId="621"/>
    <cellStyle name="Hyperlink 4 3 5 2" xfId="622"/>
    <cellStyle name="Hyperlink 4 4" xfId="623"/>
    <cellStyle name="Hyperlink 5" xfId="624"/>
    <cellStyle name="Hyperlink 5 2" xfId="625"/>
    <cellStyle name="Hyperlink 5 3" xfId="626"/>
    <cellStyle name="Hyperlink 6" xfId="627"/>
    <cellStyle name="Hyperlink 7" xfId="628"/>
    <cellStyle name="Hyperlink 7 2" xfId="629"/>
    <cellStyle name="Hyperlink 8" xfId="630"/>
    <cellStyle name="Hyperlink 9" xfId="631"/>
    <cellStyle name="Komma 2" xfId="1067"/>
    <cellStyle name="Komma 4" xfId="1068"/>
    <cellStyle name="Neutral 2" xfId="632"/>
    <cellStyle name="Neutral 2 2" xfId="633"/>
    <cellStyle name="Neutral 3" xfId="634"/>
    <cellStyle name="Neutral 4" xfId="635"/>
    <cellStyle name="Neutral 4 2" xfId="636"/>
    <cellStyle name="Neutral 4 2 2" xfId="637"/>
    <cellStyle name="Neutral 4 2 3" xfId="638"/>
    <cellStyle name="Neutral 5" xfId="639"/>
    <cellStyle name="Neutral 6" xfId="640"/>
    <cellStyle name="Neutral 7" xfId="641"/>
    <cellStyle name="nf2" xfId="642"/>
    <cellStyle name="Normal_040831_KapaBedarf-AA_Hochfahrlogik_A2LL_KT" xfId="643"/>
    <cellStyle name="Notiz 10" xfId="644"/>
    <cellStyle name="Notiz 2" xfId="645"/>
    <cellStyle name="Notiz 2 2" xfId="646"/>
    <cellStyle name="Notiz 2 2 2" xfId="647"/>
    <cellStyle name="Notiz 2 2 3" xfId="648"/>
    <cellStyle name="Notiz 2 3" xfId="649"/>
    <cellStyle name="Notiz 2 3 2" xfId="650"/>
    <cellStyle name="Notiz 2 3 2 2" xfId="651"/>
    <cellStyle name="Notiz 2 3 3" xfId="652"/>
    <cellStyle name="Notiz 2 3 3 2" xfId="1057"/>
    <cellStyle name="Notiz 2 3 4" xfId="1056"/>
    <cellStyle name="Notiz 2 4" xfId="653"/>
    <cellStyle name="Notiz 2 4 2" xfId="654"/>
    <cellStyle name="Notiz 2 4 2 2" xfId="655"/>
    <cellStyle name="Notiz 2 4 3" xfId="656"/>
    <cellStyle name="Notiz 2 5" xfId="657"/>
    <cellStyle name="Notiz 2 6" xfId="658"/>
    <cellStyle name="Notiz 2 6 2" xfId="659"/>
    <cellStyle name="Notiz 2 7" xfId="660"/>
    <cellStyle name="Notiz 3" xfId="661"/>
    <cellStyle name="Notiz 3 2" xfId="662"/>
    <cellStyle name="Notiz 4" xfId="663"/>
    <cellStyle name="Notiz 4 2" xfId="664"/>
    <cellStyle name="Notiz 5" xfId="665"/>
    <cellStyle name="Notiz 5 2" xfId="666"/>
    <cellStyle name="Notiz 5 2 2" xfId="667"/>
    <cellStyle name="Notiz 5 2 2 2" xfId="668"/>
    <cellStyle name="Notiz 5 2 3" xfId="669"/>
    <cellStyle name="Notiz 5 2 3 2" xfId="670"/>
    <cellStyle name="Notiz 5 2 4" xfId="671"/>
    <cellStyle name="Notiz 5 2 4 2" xfId="1059"/>
    <cellStyle name="Notiz 5 2 5" xfId="672"/>
    <cellStyle name="Notiz 5 3" xfId="673"/>
    <cellStyle name="Notiz 5 3 2" xfId="674"/>
    <cellStyle name="Notiz 5 4" xfId="1058"/>
    <cellStyle name="Notiz 6" xfId="675"/>
    <cellStyle name="Notiz 6 2" xfId="676"/>
    <cellStyle name="Notiz 7" xfId="677"/>
    <cellStyle name="Notiz 7 2" xfId="678"/>
    <cellStyle name="Notiz 8" xfId="679"/>
    <cellStyle name="Notiz 8 2" xfId="680"/>
    <cellStyle name="Notiz 9" xfId="681"/>
    <cellStyle name="Prozent 2" xfId="682"/>
    <cellStyle name="Prozent 2 2" xfId="683"/>
    <cellStyle name="Prozent 2 2 2" xfId="684"/>
    <cellStyle name="Prozent 2 3" xfId="685"/>
    <cellStyle name="Prozent 2 3 2" xfId="686"/>
    <cellStyle name="Prozent 2 4" xfId="687"/>
    <cellStyle name="Prozent 2 4 2" xfId="688"/>
    <cellStyle name="Prozent 3" xfId="689"/>
    <cellStyle name="Prozent 3 2" xfId="690"/>
    <cellStyle name="Prozent 3 2 2" xfId="691"/>
    <cellStyle name="Prozent 3 3" xfId="692"/>
    <cellStyle name="Prozent 3 3 2" xfId="693"/>
    <cellStyle name="Prozent 3 3 2 2" xfId="694"/>
    <cellStyle name="Prozent 3 3 3" xfId="695"/>
    <cellStyle name="Prozent 3 3 3 2" xfId="696"/>
    <cellStyle name="Prozent 3 3 4" xfId="697"/>
    <cellStyle name="Prozent 3 3 4 2" xfId="698"/>
    <cellStyle name="Prozent 3 3 4 2 2" xfId="699"/>
    <cellStyle name="Prozent 3 3 4 3" xfId="700"/>
    <cellStyle name="Prozent 3 3 5" xfId="701"/>
    <cellStyle name="Prozent 3 3 6" xfId="702"/>
    <cellStyle name="Prozent 3 3 6 2" xfId="703"/>
    <cellStyle name="Prozent 3 3 7" xfId="704"/>
    <cellStyle name="Prozent 3 4" xfId="705"/>
    <cellStyle name="Prozent 3 4 2" xfId="706"/>
    <cellStyle name="Prozent 3 5" xfId="707"/>
    <cellStyle name="Prozent 3 5 2" xfId="708"/>
    <cellStyle name="Prozent 3 5 2 2" xfId="709"/>
    <cellStyle name="Prozent 3 5 3" xfId="710"/>
    <cellStyle name="Prozent 3 6" xfId="711"/>
    <cellStyle name="Prozent 3 6 2" xfId="712"/>
    <cellStyle name="Prozent 3 7" xfId="713"/>
    <cellStyle name="Prozent 4" xfId="714"/>
    <cellStyle name="Prozent 4 2" xfId="715"/>
    <cellStyle name="Prozent 4 2 2" xfId="716"/>
    <cellStyle name="Prozent 4 3" xfId="717"/>
    <cellStyle name="Prozent 4 3 2" xfId="718"/>
    <cellStyle name="Prozent 4 4" xfId="719"/>
    <cellStyle name="Prozent 4 4 2" xfId="720"/>
    <cellStyle name="Prozent 4 4 2 2" xfId="721"/>
    <cellStyle name="Prozent 4 4 3" xfId="722"/>
    <cellStyle name="Prozent 4 5" xfId="723"/>
    <cellStyle name="Prozent 4 5 2" xfId="724"/>
    <cellStyle name="Prozent 4 5 2 2" xfId="725"/>
    <cellStyle name="Prozent 4 5 3" xfId="726"/>
    <cellStyle name="Prozent 4 5 3 2" xfId="727"/>
    <cellStyle name="Prozent 4 5 4" xfId="728"/>
    <cellStyle name="Prozent 4 6" xfId="729"/>
    <cellStyle name="Prozent 4 6 2" xfId="730"/>
    <cellStyle name="Prozent 4 7" xfId="731"/>
    <cellStyle name="Prozent 4 7 2" xfId="732"/>
    <cellStyle name="Prozent 4 8" xfId="733"/>
    <cellStyle name="Prozent 5" xfId="734"/>
    <cellStyle name="Prozent 5 2" xfId="735"/>
    <cellStyle name="Prozent 6" xfId="736"/>
    <cellStyle name="Prozent 6 2" xfId="737"/>
    <cellStyle name="Prozent 6 2 2" xfId="738"/>
    <cellStyle name="Prozent 6 3" xfId="739"/>
    <cellStyle name="Prozent 6 3 2" xfId="740"/>
    <cellStyle name="Prozent 6 4" xfId="741"/>
    <cellStyle name="Schlecht 2" xfId="742"/>
    <cellStyle name="Schlecht 2 2" xfId="743"/>
    <cellStyle name="Schlecht 3" xfId="744"/>
    <cellStyle name="Schlecht 4" xfId="745"/>
    <cellStyle name="Schlecht 4 2" xfId="746"/>
    <cellStyle name="Schlecht 4 2 2" xfId="747"/>
    <cellStyle name="Schlecht 4 2 3" xfId="748"/>
    <cellStyle name="Schlecht 5" xfId="749"/>
    <cellStyle name="Schlecht 6" xfId="750"/>
    <cellStyle name="Schlecht 7" xfId="751"/>
    <cellStyle name="Standard" xfId="0" builtinId="0"/>
    <cellStyle name="Standard 10" xfId="752"/>
    <cellStyle name="Standard 10 2" xfId="753"/>
    <cellStyle name="Standard 11" xfId="754"/>
    <cellStyle name="Standard 12" xfId="755"/>
    <cellStyle name="Standard 12 2" xfId="756"/>
    <cellStyle name="Standard 13" xfId="757"/>
    <cellStyle name="Standard 14" xfId="758"/>
    <cellStyle name="Standard 14 2" xfId="759"/>
    <cellStyle name="Standard 14 3" xfId="760"/>
    <cellStyle name="Standard 2" xfId="761"/>
    <cellStyle name="Standard 2 10" xfId="762"/>
    <cellStyle name="Standard 2 10 2" xfId="763"/>
    <cellStyle name="Standard 2 10 3" xfId="764"/>
    <cellStyle name="Standard 2 11" xfId="765"/>
    <cellStyle name="Standard 2 11 2" xfId="766"/>
    <cellStyle name="Standard 2 12" xfId="767"/>
    <cellStyle name="Standard 2 13" xfId="768"/>
    <cellStyle name="Standard 2 14" xfId="769"/>
    <cellStyle name="Standard 2 14 2" xfId="770"/>
    <cellStyle name="Standard 2 2" xfId="771"/>
    <cellStyle name="Standard 2 2 2" xfId="772"/>
    <cellStyle name="Standard 2 2 2 2" xfId="773"/>
    <cellStyle name="Standard 2 2 2 2 2" xfId="774"/>
    <cellStyle name="Standard 2 2 2 3" xfId="775"/>
    <cellStyle name="Standard 2 2 3" xfId="776"/>
    <cellStyle name="Standard 2 2 3 2" xfId="777"/>
    <cellStyle name="Standard 2 2 4" xfId="778"/>
    <cellStyle name="Standard 2 2 4 2" xfId="1060"/>
    <cellStyle name="Standard 2 2 5" xfId="779"/>
    <cellStyle name="Standard 2 2 5 2" xfId="780"/>
    <cellStyle name="Standard 2 2 6" xfId="781"/>
    <cellStyle name="Standard 2 3" xfId="782"/>
    <cellStyle name="Standard 2 3 2" xfId="783"/>
    <cellStyle name="Standard 2 3 3" xfId="784"/>
    <cellStyle name="Standard 2 3 3 2" xfId="785"/>
    <cellStyle name="Standard 2 3 4" xfId="786"/>
    <cellStyle name="Standard 2 4" xfId="787"/>
    <cellStyle name="Standard 2 4 2" xfId="788"/>
    <cellStyle name="Standard 2 5" xfId="789"/>
    <cellStyle name="Standard 2 5 2" xfId="790"/>
    <cellStyle name="Standard 2 5 2 2" xfId="791"/>
    <cellStyle name="Standard 2 5 3" xfId="792"/>
    <cellStyle name="Standard 2 6" xfId="793"/>
    <cellStyle name="Standard 2 6 2" xfId="794"/>
    <cellStyle name="Standard 2 6 2 2" xfId="795"/>
    <cellStyle name="Standard 2 6 3" xfId="796"/>
    <cellStyle name="Standard 2 7" xfId="797"/>
    <cellStyle name="Standard 2 7 2" xfId="798"/>
    <cellStyle name="Standard 2 7 2 2" xfId="799"/>
    <cellStyle name="Standard 2 7 2 2 2" xfId="800"/>
    <cellStyle name="Standard 2 7 2 3" xfId="801"/>
    <cellStyle name="Standard 2 7 2 3 2" xfId="802"/>
    <cellStyle name="Standard 2 7 2 4" xfId="803"/>
    <cellStyle name="Standard 2 7 3" xfId="804"/>
    <cellStyle name="Standard 2 7 3 2" xfId="805"/>
    <cellStyle name="Standard 2 7 4" xfId="806"/>
    <cellStyle name="Standard 2 8" xfId="807"/>
    <cellStyle name="Standard 2 8 2" xfId="1061"/>
    <cellStyle name="Standard 2 9" xfId="808"/>
    <cellStyle name="Standard 2 9 2" xfId="809"/>
    <cellStyle name="Standard 2 9 2 2" xfId="810"/>
    <cellStyle name="Standard 2 9 3" xfId="811"/>
    <cellStyle name="Standard 2 9 3 2" xfId="812"/>
    <cellStyle name="Standard 2 9 4" xfId="813"/>
    <cellStyle name="Standard 3" xfId="814"/>
    <cellStyle name="Standard 3 2" xfId="815"/>
    <cellStyle name="Standard 3 2 2" xfId="816"/>
    <cellStyle name="Standard 3 2 2 2" xfId="817"/>
    <cellStyle name="Standard 3 2 3" xfId="818"/>
    <cellStyle name="Standard 3 2 4" xfId="819"/>
    <cellStyle name="Standard 3 3" xfId="820"/>
    <cellStyle name="Standard 3 4" xfId="821"/>
    <cellStyle name="Standard 3 4 2" xfId="1063"/>
    <cellStyle name="Standard 3 5" xfId="822"/>
    <cellStyle name="Standard 3 6" xfId="823"/>
    <cellStyle name="Standard 3 6 2" xfId="824"/>
    <cellStyle name="Standard 3 7" xfId="825"/>
    <cellStyle name="Standard 3 8" xfId="826"/>
    <cellStyle name="Standard 3 9" xfId="1062"/>
    <cellStyle name="Standard 4" xfId="827"/>
    <cellStyle name="Standard 4 2" xfId="828"/>
    <cellStyle name="Standard 4 2 2" xfId="829"/>
    <cellStyle name="Standard 4 3" xfId="830"/>
    <cellStyle name="Standard 4 4" xfId="831"/>
    <cellStyle name="Standard 4 4 2" xfId="832"/>
    <cellStyle name="Standard 4 4 2 2" xfId="833"/>
    <cellStyle name="Standard 4 4 3" xfId="834"/>
    <cellStyle name="Standard 4 4 3 2" xfId="835"/>
    <cellStyle name="Standard 4 4 4" xfId="836"/>
    <cellStyle name="Standard 4 5" xfId="837"/>
    <cellStyle name="Standard 4 6" xfId="838"/>
    <cellStyle name="Standard 5" xfId="839"/>
    <cellStyle name="Standard 5 2" xfId="840"/>
    <cellStyle name="Standard 5 2 2" xfId="841"/>
    <cellStyle name="Standard 5 2 2 2" xfId="842"/>
    <cellStyle name="Standard 5 2 3" xfId="843"/>
    <cellStyle name="Standard 5 2 3 2" xfId="844"/>
    <cellStyle name="Standard 5 2 4" xfId="845"/>
    <cellStyle name="Standard 5 2 4 2" xfId="846"/>
    <cellStyle name="Standard 5 2 4 2 2" xfId="847"/>
    <cellStyle name="Standard 5 2 4 3" xfId="848"/>
    <cellStyle name="Standard 5 2 4 3 2" xfId="849"/>
    <cellStyle name="Standard 5 2 4 4" xfId="850"/>
    <cellStyle name="Standard 5 2 5" xfId="851"/>
    <cellStyle name="Standard 5 2 5 2" xfId="852"/>
    <cellStyle name="Standard 5 2 6" xfId="853"/>
    <cellStyle name="Standard 5 3" xfId="854"/>
    <cellStyle name="Standard 5 3 2" xfId="1064"/>
    <cellStyle name="Standard 5 4" xfId="855"/>
    <cellStyle name="Standard 5 4 2" xfId="856"/>
    <cellStyle name="Standard 5 4 2 2" xfId="857"/>
    <cellStyle name="Standard 5 4 3" xfId="858"/>
    <cellStyle name="Standard 5 5" xfId="859"/>
    <cellStyle name="Standard 5 5 2" xfId="1065"/>
    <cellStyle name="Standard 5 6" xfId="860"/>
    <cellStyle name="Standard 5 6 2" xfId="861"/>
    <cellStyle name="Standard 5 7" xfId="862"/>
    <cellStyle name="Standard 5 7 2" xfId="1066"/>
    <cellStyle name="Standard 6" xfId="863"/>
    <cellStyle name="Standard 6 2" xfId="864"/>
    <cellStyle name="Standard 7" xfId="865"/>
    <cellStyle name="Standard 8" xfId="866"/>
    <cellStyle name="Standard 9" xfId="867"/>
    <cellStyle name="Standard 9 2" xfId="868"/>
    <cellStyle name="Standard 9 3" xfId="869"/>
    <cellStyle name="Standard 9 3 2" xfId="870"/>
    <cellStyle name="Standard, 1" xfId="1069"/>
    <cellStyle name="Standard_Bau_3" xfId="871"/>
    <cellStyle name="Standard_Bau_3 2" xfId="872"/>
    <cellStyle name="Standard_Info" xfId="873"/>
    <cellStyle name="Standard_Kreistabelle_Doppelseite_einzeilig" xfId="874"/>
    <cellStyle name="Tabelle" xfId="1070"/>
    <cellStyle name="Tabelle, 1" xfId="1071"/>
    <cellStyle name="Text 4" xfId="1072"/>
    <cellStyle name="Text 8" xfId="1073"/>
    <cellStyle name="Tsd" xfId="875"/>
    <cellStyle name="U_1 - Formatvorlage1" xfId="876"/>
    <cellStyle name="U_1 - Formatvorlage1 2" xfId="877"/>
    <cellStyle name="U_1 - Formatvorlage1 3" xfId="878"/>
    <cellStyle name="U_1 - Formatvorlage1 4" xfId="879"/>
    <cellStyle name="U_1 - Formatvorlage1 5" xfId="880"/>
    <cellStyle name="Überschrift 1 2" xfId="881"/>
    <cellStyle name="Überschrift 1 2 2" xfId="882"/>
    <cellStyle name="Überschrift 1 3" xfId="883"/>
    <cellStyle name="Überschrift 1 4" xfId="884"/>
    <cellStyle name="Überschrift 1 4 2" xfId="885"/>
    <cellStyle name="Überschrift 1 4 2 2" xfId="886"/>
    <cellStyle name="Überschrift 1 4 2 3" xfId="887"/>
    <cellStyle name="Überschrift 1 5" xfId="888"/>
    <cellStyle name="Überschrift 1 6" xfId="889"/>
    <cellStyle name="Überschrift 1 7" xfId="890"/>
    <cellStyle name="Überschrift 10" xfId="891"/>
    <cellStyle name="Überschrift 2 2" xfId="892"/>
    <cellStyle name="Überschrift 2 2 2" xfId="893"/>
    <cellStyle name="Überschrift 2 3" xfId="894"/>
    <cellStyle name="Überschrift 2 4" xfId="895"/>
    <cellStyle name="Überschrift 2 4 2" xfId="896"/>
    <cellStyle name="Überschrift 2 4 2 2" xfId="897"/>
    <cellStyle name="Überschrift 2 4 2 3" xfId="898"/>
    <cellStyle name="Überschrift 2 5" xfId="899"/>
    <cellStyle name="Überschrift 2 6" xfId="900"/>
    <cellStyle name="Überschrift 2 7" xfId="901"/>
    <cellStyle name="Überschrift 3 2" xfId="902"/>
    <cellStyle name="Überschrift 3 2 2" xfId="903"/>
    <cellStyle name="Überschrift 3 3" xfId="904"/>
    <cellStyle name="Überschrift 3 4" xfId="905"/>
    <cellStyle name="Überschrift 3 4 2" xfId="906"/>
    <cellStyle name="Überschrift 3 4 2 2" xfId="907"/>
    <cellStyle name="Überschrift 3 4 2 3" xfId="908"/>
    <cellStyle name="Überschrift 3 5" xfId="909"/>
    <cellStyle name="Überschrift 3 6" xfId="910"/>
    <cellStyle name="Überschrift 3 7" xfId="911"/>
    <cellStyle name="Überschrift 4 2" xfId="912"/>
    <cellStyle name="Überschrift 4 2 2" xfId="913"/>
    <cellStyle name="Überschrift 4 3" xfId="914"/>
    <cellStyle name="Überschrift 4 4" xfId="915"/>
    <cellStyle name="Überschrift 4 4 2" xfId="916"/>
    <cellStyle name="Überschrift 4 4 2 2" xfId="917"/>
    <cellStyle name="Überschrift 4 4 2 3" xfId="918"/>
    <cellStyle name="Überschrift 4 5" xfId="919"/>
    <cellStyle name="Überschrift 4 6" xfId="920"/>
    <cellStyle name="Überschrift 4 7" xfId="921"/>
    <cellStyle name="Überschrift 5" xfId="922"/>
    <cellStyle name="Überschrift 5 2" xfId="923"/>
    <cellStyle name="Überschrift 6" xfId="924"/>
    <cellStyle name="Überschrift 7" xfId="925"/>
    <cellStyle name="Überschrift 7 2" xfId="926"/>
    <cellStyle name="Überschrift 7 2 2" xfId="927"/>
    <cellStyle name="Überschrift 7 2 3" xfId="928"/>
    <cellStyle name="Überschrift 8" xfId="929"/>
    <cellStyle name="Überschrift 9" xfId="930"/>
    <cellStyle name="Verknüpfte Zelle 2" xfId="931"/>
    <cellStyle name="Verknüpfte Zelle 2 2" xfId="932"/>
    <cellStyle name="Verknüpfte Zelle 2 2 2" xfId="933"/>
    <cellStyle name="Verknüpfte Zelle 2 2 3" xfId="934"/>
    <cellStyle name="Verknüpfte Zelle 3" xfId="935"/>
    <cellStyle name="Verknüpfte Zelle 4" xfId="936"/>
    <cellStyle name="Verknüpfte Zelle 5" xfId="937"/>
    <cellStyle name="Warnender Text 2" xfId="938"/>
    <cellStyle name="Warnender Text 2 2" xfId="939"/>
    <cellStyle name="Warnender Text 2 2 2" xfId="940"/>
    <cellStyle name="Warnender Text 2 2 3" xfId="941"/>
    <cellStyle name="Warnender Text 3" xfId="942"/>
    <cellStyle name="Warnender Text 4" xfId="943"/>
    <cellStyle name="Warnender Text 5" xfId="944"/>
    <cellStyle name="Zahl 2" xfId="1074"/>
    <cellStyle name="Zahl 4" xfId="1075"/>
    <cellStyle name="Zelle überprüfen 2" xfId="945"/>
    <cellStyle name="Zelle überprüfen 2 2" xfId="946"/>
    <cellStyle name="Zelle überprüfen 2 2 2" xfId="947"/>
    <cellStyle name="Zelle überprüfen 2 2 3" xfId="948"/>
    <cellStyle name="Zelle überprüfen 3" xfId="949"/>
    <cellStyle name="Zelle überprüfen 4" xfId="950"/>
    <cellStyle name="Zelle überprüfen 5" xfId="95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133350</xdr:rowOff>
    </xdr:to>
    <xdr:pic>
      <xdr:nvPicPr>
        <xdr:cNvPr id="1148" name="Picture 2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241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142875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161925</xdr:colOff>
      <xdr:row>1</xdr:row>
      <xdr:rowOff>0</xdr:rowOff>
    </xdr:to>
    <xdr:pic>
      <xdr:nvPicPr>
        <xdr:cNvPr id="1344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</xdr:col>
      <xdr:colOff>142875</xdr:colOff>
      <xdr:row>1</xdr:row>
      <xdr:rowOff>0</xdr:rowOff>
    </xdr:to>
    <xdr:pic>
      <xdr:nvPicPr>
        <xdr:cNvPr id="1446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8575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QL1STAT2\DOCSDATA\PROJEKTE\DOCSOPEN\STAT1\T1B1-A\1601!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eit 1990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55"/>
  <sheetViews>
    <sheetView showGridLines="0" workbookViewId="0">
      <selection activeCell="B56" sqref="B56"/>
    </sheetView>
  </sheetViews>
  <sheetFormatPr baseColWidth="10" defaultRowHeight="12.75" customHeight="1"/>
  <cols>
    <col min="1" max="1" width="2.83203125" style="18" customWidth="1"/>
    <col min="2" max="2" width="104.83203125" style="18" customWidth="1"/>
    <col min="3" max="9" width="12" style="18"/>
    <col min="10" max="10" width="18.1640625" style="18" customWidth="1"/>
    <col min="11" max="16384" width="12" style="18"/>
  </cols>
  <sheetData>
    <row r="1" spans="1:10" ht="12.75" customHeight="1">
      <c r="A1" s="20"/>
      <c r="B1" s="21"/>
    </row>
    <row r="2" spans="1:10" ht="12.75" customHeight="1">
      <c r="A2" s="22"/>
      <c r="B2" s="23" t="s">
        <v>36</v>
      </c>
    </row>
    <row r="3" spans="1:10" ht="12.75" customHeight="1">
      <c r="A3" s="22"/>
      <c r="B3" s="23"/>
    </row>
    <row r="4" spans="1:10" ht="12.75" customHeight="1">
      <c r="A4" s="20"/>
      <c r="B4" s="29"/>
    </row>
    <row r="5" spans="1:10" ht="12.75" customHeight="1">
      <c r="A5" s="22"/>
      <c r="B5" s="24" t="s">
        <v>65</v>
      </c>
      <c r="C5" s="19"/>
      <c r="D5" s="19"/>
      <c r="E5" s="19"/>
      <c r="F5" s="19"/>
      <c r="G5" s="19"/>
      <c r="H5" s="19"/>
      <c r="I5" s="19"/>
      <c r="J5" s="19"/>
    </row>
    <row r="6" spans="1:10" ht="12.75" customHeight="1">
      <c r="A6" s="27"/>
      <c r="B6" s="30"/>
    </row>
    <row r="7" spans="1:10" ht="12.75" customHeight="1">
      <c r="A7" s="22"/>
      <c r="B7" s="25"/>
    </row>
    <row r="8" spans="1:10" ht="12.75" customHeight="1">
      <c r="A8" s="22"/>
      <c r="B8" s="32" t="s">
        <v>37</v>
      </c>
    </row>
    <row r="9" spans="1:10" ht="12.75" customHeight="1">
      <c r="A9" s="22"/>
      <c r="B9" s="25"/>
    </row>
    <row r="10" spans="1:10" ht="12.75" customHeight="1">
      <c r="A10" s="22"/>
      <c r="B10" s="26" t="s">
        <v>12</v>
      </c>
    </row>
    <row r="11" spans="1:10" ht="12.75" customHeight="1">
      <c r="A11" s="22"/>
      <c r="B11" s="26" t="s">
        <v>13</v>
      </c>
    </row>
    <row r="12" spans="1:10" ht="12.75" customHeight="1">
      <c r="A12" s="22"/>
      <c r="B12" s="26" t="s">
        <v>14</v>
      </c>
    </row>
    <row r="13" spans="1:10" ht="12.75" customHeight="1">
      <c r="A13" s="22"/>
      <c r="B13" s="26" t="s">
        <v>15</v>
      </c>
    </row>
    <row r="14" spans="1:10" ht="12.75" customHeight="1">
      <c r="A14" s="22"/>
      <c r="B14" s="26" t="s">
        <v>16</v>
      </c>
    </row>
    <row r="15" spans="1:10" ht="12.75" customHeight="1">
      <c r="A15" s="22"/>
      <c r="B15" s="26" t="s">
        <v>17</v>
      </c>
    </row>
    <row r="16" spans="1:10" ht="12.75" customHeight="1">
      <c r="A16" s="22"/>
      <c r="B16" s="26" t="s">
        <v>18</v>
      </c>
    </row>
    <row r="17" spans="1:2" ht="12.75" customHeight="1">
      <c r="A17" s="22"/>
      <c r="B17" s="26" t="s">
        <v>19</v>
      </c>
    </row>
    <row r="18" spans="1:2" ht="12.75" customHeight="1">
      <c r="A18" s="22"/>
      <c r="B18" s="26" t="s">
        <v>20</v>
      </c>
    </row>
    <row r="19" spans="1:2" ht="12.75" customHeight="1">
      <c r="A19" s="22"/>
      <c r="B19" s="26" t="s">
        <v>21</v>
      </c>
    </row>
    <row r="20" spans="1:2" ht="12.75" customHeight="1">
      <c r="A20" s="22"/>
      <c r="B20" s="26" t="s">
        <v>22</v>
      </c>
    </row>
    <row r="21" spans="1:2" ht="12.75" hidden="1" customHeight="1">
      <c r="A21" s="22"/>
      <c r="B21" s="26" t="s">
        <v>67</v>
      </c>
    </row>
    <row r="22" spans="1:2" ht="12.75" hidden="1" customHeight="1">
      <c r="A22" s="22"/>
      <c r="B22" s="26" t="s">
        <v>23</v>
      </c>
    </row>
    <row r="23" spans="1:2" ht="12.75" hidden="1" customHeight="1">
      <c r="A23" s="22"/>
      <c r="B23" s="26" t="s">
        <v>68</v>
      </c>
    </row>
    <row r="24" spans="1:2" ht="12.75" hidden="1" customHeight="1">
      <c r="A24" s="22"/>
      <c r="B24" s="26" t="s">
        <v>23</v>
      </c>
    </row>
    <row r="25" spans="1:2" ht="12.75" customHeight="1">
      <c r="A25" s="22"/>
      <c r="B25" s="25"/>
    </row>
    <row r="26" spans="1:2" ht="12.75" customHeight="1">
      <c r="A26" s="20"/>
      <c r="B26" s="21"/>
    </row>
    <row r="27" spans="1:2" ht="12.75" customHeight="1">
      <c r="A27" s="22"/>
      <c r="B27" s="32" t="s">
        <v>24</v>
      </c>
    </row>
    <row r="28" spans="1:2" ht="12.75" customHeight="1">
      <c r="A28" s="22"/>
      <c r="B28" s="25"/>
    </row>
    <row r="29" spans="1:2" ht="12.75" customHeight="1">
      <c r="A29" s="22"/>
      <c r="B29" s="26" t="s">
        <v>66</v>
      </c>
    </row>
    <row r="30" spans="1:2" ht="12.75" customHeight="1">
      <c r="A30" s="27"/>
      <c r="B30" s="28"/>
    </row>
    <row r="31" spans="1:2" ht="12.75" customHeight="1">
      <c r="A31" s="22"/>
      <c r="B31" s="25"/>
    </row>
    <row r="32" spans="1:2" ht="12.75" customHeight="1">
      <c r="A32" s="22"/>
      <c r="B32" s="32" t="s">
        <v>25</v>
      </c>
    </row>
    <row r="33" spans="1:2" ht="12.75" customHeight="1">
      <c r="A33" s="22"/>
      <c r="B33" s="25"/>
    </row>
    <row r="34" spans="1:2" ht="12.75" customHeight="1">
      <c r="A34" s="22"/>
      <c r="B34" s="25" t="s">
        <v>26</v>
      </c>
    </row>
    <row r="35" spans="1:2" ht="12.75" customHeight="1">
      <c r="A35" s="22"/>
      <c r="B35" s="25" t="s">
        <v>27</v>
      </c>
    </row>
    <row r="36" spans="1:2" ht="12.75" customHeight="1">
      <c r="A36" s="22"/>
      <c r="B36" s="25" t="s">
        <v>28</v>
      </c>
    </row>
    <row r="37" spans="1:2" ht="12.75" customHeight="1">
      <c r="A37" s="22"/>
      <c r="B37" s="25"/>
    </row>
    <row r="38" spans="1:2" ht="12.75" customHeight="1">
      <c r="A38" s="20"/>
      <c r="B38" s="21"/>
    </row>
    <row r="39" spans="1:2" ht="12.75" customHeight="1">
      <c r="A39" s="22"/>
      <c r="B39" s="32" t="s">
        <v>29</v>
      </c>
    </row>
    <row r="40" spans="1:2" ht="12.75" customHeight="1">
      <c r="A40" s="22"/>
      <c r="B40" s="25"/>
    </row>
    <row r="41" spans="1:2" ht="12.75" customHeight="1">
      <c r="A41" s="22"/>
      <c r="B41" s="25" t="s">
        <v>30</v>
      </c>
    </row>
    <row r="42" spans="1:2" ht="12.75" customHeight="1">
      <c r="A42" s="22"/>
      <c r="B42" s="25"/>
    </row>
    <row r="43" spans="1:2" ht="12.75" customHeight="1">
      <c r="A43" s="22"/>
      <c r="B43" s="25" t="s">
        <v>31</v>
      </c>
    </row>
    <row r="44" spans="1:2" ht="12.75" customHeight="1">
      <c r="A44" s="22"/>
      <c r="B44" s="25" t="s">
        <v>32</v>
      </c>
    </row>
    <row r="45" spans="1:2" ht="12.75" customHeight="1">
      <c r="A45" s="22"/>
      <c r="B45" s="26" t="s">
        <v>33</v>
      </c>
    </row>
    <row r="46" spans="1:2" ht="12.75" customHeight="1">
      <c r="A46" s="22"/>
      <c r="B46" s="26"/>
    </row>
    <row r="47" spans="1:2" ht="12.75" customHeight="1">
      <c r="A47" s="22"/>
      <c r="B47" s="25" t="s">
        <v>34</v>
      </c>
    </row>
    <row r="48" spans="1:2" ht="12.75" customHeight="1">
      <c r="A48" s="22"/>
      <c r="B48" s="25"/>
    </row>
    <row r="49" spans="1:2" ht="12.75" customHeight="1">
      <c r="A49" s="22"/>
      <c r="B49" s="26" t="s">
        <v>35</v>
      </c>
    </row>
    <row r="50" spans="1:2" ht="12.75" customHeight="1">
      <c r="A50" s="27"/>
      <c r="B50" s="28"/>
    </row>
    <row r="51" spans="1:2" ht="12.75" customHeight="1">
      <c r="A51" s="22"/>
      <c r="B51" s="25"/>
    </row>
    <row r="52" spans="1:2" ht="12.75" customHeight="1">
      <c r="A52" s="22"/>
      <c r="B52" s="31" t="s">
        <v>38</v>
      </c>
    </row>
    <row r="53" spans="1:2" ht="12.75" customHeight="1">
      <c r="A53" s="22"/>
      <c r="B53" s="25"/>
    </row>
    <row r="54" spans="1:2" ht="12.75" customHeight="1">
      <c r="A54" s="22"/>
      <c r="B54" s="25" t="s">
        <v>39</v>
      </c>
    </row>
    <row r="55" spans="1:2" ht="12.75" customHeight="1">
      <c r="A55" s="27"/>
      <c r="B55" s="28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4294967292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zoomScale="145" zoomScaleNormal="145" workbookViewId="0">
      <selection activeCell="K13" sqref="K13"/>
    </sheetView>
  </sheetViews>
  <sheetFormatPr baseColWidth="10" defaultColWidth="12.33203125" defaultRowHeight="12.75" customHeight="1"/>
  <cols>
    <col min="1" max="1" width="19.6640625" style="84" customWidth="1"/>
    <col min="2" max="2" width="12" style="84" customWidth="1"/>
    <col min="3" max="3" width="12.83203125" style="84" customWidth="1"/>
    <col min="4" max="4" width="12" style="84" customWidth="1"/>
    <col min="5" max="6" width="12.83203125" style="84" customWidth="1"/>
    <col min="7" max="7" width="11.33203125" style="84" customWidth="1"/>
    <col min="8" max="8" width="12.83203125" style="84" customWidth="1"/>
    <col min="9" max="9" width="14.5" style="84" customWidth="1"/>
    <col min="10" max="16384" width="12.33203125" style="84"/>
  </cols>
  <sheetData>
    <row r="1" spans="1:18" ht="12.75" customHeight="1">
      <c r="A1" s="83" t="s">
        <v>47</v>
      </c>
      <c r="B1" s="83"/>
      <c r="C1" s="83"/>
      <c r="D1" s="83"/>
      <c r="E1" s="83"/>
      <c r="F1" s="83"/>
      <c r="G1" s="83"/>
      <c r="H1" s="83"/>
      <c r="I1" s="83"/>
    </row>
    <row r="2" spans="1:18" ht="12.75" customHeight="1">
      <c r="A2" s="85"/>
      <c r="B2" s="85"/>
      <c r="C2" s="85"/>
      <c r="D2" s="85"/>
      <c r="E2" s="85"/>
      <c r="F2" s="85"/>
      <c r="G2" s="85"/>
      <c r="H2" s="85"/>
      <c r="I2" s="85"/>
    </row>
    <row r="3" spans="1:18" ht="21" customHeight="1">
      <c r="A3" s="210" t="s">
        <v>163</v>
      </c>
      <c r="B3" s="194"/>
      <c r="C3" s="194"/>
      <c r="D3" s="194"/>
      <c r="E3" s="194"/>
      <c r="F3" s="195"/>
      <c r="G3" s="195"/>
      <c r="H3" s="195"/>
      <c r="I3" s="195"/>
      <c r="J3" s="191"/>
      <c r="K3" s="191"/>
      <c r="L3" s="191"/>
    </row>
    <row r="4" spans="1:18" ht="12.75" customHeight="1">
      <c r="A4" s="193"/>
      <c r="B4" s="193"/>
      <c r="C4" s="193"/>
      <c r="D4" s="193"/>
      <c r="E4" s="193"/>
      <c r="F4" s="193"/>
      <c r="G4" s="193"/>
      <c r="H4" s="193"/>
      <c r="I4" s="193"/>
      <c r="J4" s="191"/>
      <c r="K4" s="191"/>
      <c r="L4" s="191"/>
    </row>
    <row r="5" spans="1:18" ht="18" customHeight="1" thickBot="1">
      <c r="A5" s="247" t="s">
        <v>40</v>
      </c>
      <c r="B5" s="209" t="s">
        <v>69</v>
      </c>
      <c r="C5" s="196"/>
      <c r="D5" s="196"/>
      <c r="E5" s="196"/>
      <c r="F5" s="196"/>
      <c r="G5" s="209" t="s">
        <v>73</v>
      </c>
      <c r="H5" s="197"/>
      <c r="I5" s="198"/>
      <c r="J5" s="191"/>
      <c r="K5" s="191"/>
      <c r="L5" s="191"/>
    </row>
    <row r="6" spans="1:18" ht="34.5" thickBot="1">
      <c r="A6" s="248"/>
      <c r="B6" s="211" t="s">
        <v>0</v>
      </c>
      <c r="C6" s="211" t="s">
        <v>72</v>
      </c>
      <c r="D6" s="199" t="s">
        <v>93</v>
      </c>
      <c r="E6" s="199" t="s">
        <v>2</v>
      </c>
      <c r="F6" s="199" t="s">
        <v>48</v>
      </c>
      <c r="G6" s="211" t="s">
        <v>0</v>
      </c>
      <c r="H6" s="211" t="s">
        <v>72</v>
      </c>
      <c r="I6" s="235" t="s">
        <v>94</v>
      </c>
      <c r="J6" s="191"/>
      <c r="K6" s="191"/>
      <c r="L6" s="191"/>
    </row>
    <row r="7" spans="1:18" ht="24" customHeight="1" thickBot="1">
      <c r="A7" s="248"/>
      <c r="B7" s="240" t="s">
        <v>95</v>
      </c>
      <c r="C7" s="241"/>
      <c r="D7" s="242" t="s">
        <v>96</v>
      </c>
      <c r="E7" s="243"/>
      <c r="F7" s="244"/>
      <c r="G7" s="240" t="s">
        <v>97</v>
      </c>
      <c r="H7" s="241"/>
      <c r="I7" s="213" t="s">
        <v>98</v>
      </c>
      <c r="J7" s="191"/>
      <c r="K7" s="191"/>
      <c r="L7" s="191"/>
    </row>
    <row r="8" spans="1:18" ht="12.75" customHeight="1" thickBot="1">
      <c r="A8" s="248"/>
      <c r="B8" s="200" t="s">
        <v>3</v>
      </c>
      <c r="C8" s="200"/>
      <c r="D8" s="200" t="s">
        <v>50</v>
      </c>
      <c r="E8" s="200"/>
      <c r="F8" s="200" t="s">
        <v>51</v>
      </c>
      <c r="G8" s="200" t="s">
        <v>3</v>
      </c>
      <c r="H8" s="200"/>
      <c r="I8" s="201" t="s">
        <v>50</v>
      </c>
      <c r="J8" s="191"/>
      <c r="K8" s="191"/>
      <c r="L8" s="191"/>
    </row>
    <row r="9" spans="1:18" ht="12.75" customHeight="1">
      <c r="A9" s="202"/>
      <c r="B9" s="193"/>
      <c r="C9" s="193"/>
      <c r="D9" s="193"/>
      <c r="E9" s="193"/>
      <c r="F9" s="193"/>
      <c r="G9" s="193"/>
      <c r="H9" s="193"/>
      <c r="I9" s="193"/>
      <c r="J9" s="191"/>
      <c r="K9" s="191"/>
      <c r="L9" s="191"/>
      <c r="M9" s="99"/>
      <c r="N9" s="99"/>
      <c r="O9" s="104"/>
      <c r="P9" s="107"/>
      <c r="Q9" s="107"/>
      <c r="R9" s="107"/>
    </row>
    <row r="10" spans="1:18" ht="18.75" customHeight="1">
      <c r="A10" s="203" t="s">
        <v>4</v>
      </c>
      <c r="B10" s="236">
        <v>135</v>
      </c>
      <c r="C10" s="236">
        <v>66184</v>
      </c>
      <c r="D10" s="236">
        <v>41383</v>
      </c>
      <c r="E10" s="236">
        <v>33833</v>
      </c>
      <c r="F10" s="237">
        <v>81.75579344175145</v>
      </c>
      <c r="G10" s="238">
        <v>254</v>
      </c>
      <c r="H10" s="238">
        <v>5724</v>
      </c>
      <c r="I10" s="238">
        <v>2165</v>
      </c>
      <c r="J10" s="191"/>
      <c r="K10" s="230"/>
      <c r="L10" s="225"/>
      <c r="M10" s="100"/>
      <c r="N10" s="100"/>
      <c r="O10" s="106"/>
      <c r="P10" s="107"/>
      <c r="Q10" s="107"/>
      <c r="R10" s="107"/>
    </row>
    <row r="11" spans="1:18" ht="12.75" customHeight="1">
      <c r="A11" s="206" t="s">
        <v>5</v>
      </c>
      <c r="B11" s="223"/>
      <c r="C11" s="223"/>
      <c r="D11" s="142"/>
      <c r="E11" s="142"/>
      <c r="F11" s="233"/>
      <c r="G11" s="217"/>
      <c r="H11" s="217"/>
      <c r="I11" s="217"/>
      <c r="J11" s="191"/>
      <c r="K11" s="230"/>
      <c r="L11" s="226"/>
      <c r="M11" s="99"/>
      <c r="N11" s="99"/>
      <c r="O11" s="104"/>
      <c r="P11" s="107"/>
      <c r="Q11" s="107"/>
      <c r="R11" s="107"/>
    </row>
    <row r="12" spans="1:18" ht="12.75" customHeight="1">
      <c r="A12" s="208" t="s">
        <v>52</v>
      </c>
      <c r="B12" s="215">
        <v>208</v>
      </c>
      <c r="C12" s="215" t="s">
        <v>152</v>
      </c>
      <c r="D12" s="216" t="s">
        <v>75</v>
      </c>
      <c r="E12" s="216" t="s">
        <v>75</v>
      </c>
      <c r="F12" s="234" t="s">
        <v>75</v>
      </c>
      <c r="G12" s="218">
        <v>203</v>
      </c>
      <c r="H12" s="218">
        <v>2468</v>
      </c>
      <c r="I12" s="218">
        <v>382</v>
      </c>
      <c r="J12" s="191"/>
      <c r="K12" s="230"/>
      <c r="L12" s="227"/>
      <c r="M12" s="100"/>
      <c r="N12" s="100"/>
      <c r="O12" s="106"/>
      <c r="P12" s="107"/>
      <c r="Q12" s="107"/>
      <c r="R12" s="107"/>
    </row>
    <row r="13" spans="1:18" ht="12.75" customHeight="1">
      <c r="A13" s="208" t="s">
        <v>53</v>
      </c>
      <c r="B13" s="215">
        <v>411</v>
      </c>
      <c r="C13" s="215" t="s">
        <v>153</v>
      </c>
      <c r="D13" s="222">
        <v>14361</v>
      </c>
      <c r="E13" s="222">
        <v>7907</v>
      </c>
      <c r="F13" s="141">
        <v>55.058839913655035</v>
      </c>
      <c r="G13" s="218">
        <v>305</v>
      </c>
      <c r="H13" s="218">
        <v>4131</v>
      </c>
      <c r="I13" s="218">
        <v>625</v>
      </c>
      <c r="J13" s="191"/>
      <c r="K13" s="230"/>
      <c r="L13" s="225"/>
      <c r="M13" s="99"/>
      <c r="N13" s="99"/>
      <c r="O13" s="104"/>
      <c r="P13" s="107"/>
      <c r="Q13" s="107"/>
      <c r="R13" s="107"/>
    </row>
    <row r="14" spans="1:18" ht="12.75" customHeight="1">
      <c r="A14" s="208" t="s">
        <v>54</v>
      </c>
      <c r="B14" s="215">
        <v>237</v>
      </c>
      <c r="C14" s="215" t="s">
        <v>154</v>
      </c>
      <c r="D14" s="216" t="s">
        <v>75</v>
      </c>
      <c r="E14" s="216" t="s">
        <v>75</v>
      </c>
      <c r="F14" s="234" t="s">
        <v>75</v>
      </c>
      <c r="G14" s="218">
        <v>183</v>
      </c>
      <c r="H14" s="218">
        <v>1666</v>
      </c>
      <c r="I14" s="218">
        <v>239</v>
      </c>
      <c r="J14" s="191"/>
      <c r="K14" s="230"/>
      <c r="L14" s="227"/>
      <c r="M14" s="99"/>
      <c r="N14" s="99"/>
      <c r="O14" s="104"/>
      <c r="P14" s="107"/>
      <c r="Q14" s="107"/>
      <c r="R14" s="107"/>
    </row>
    <row r="15" spans="1:18" ht="12.75" customHeight="1">
      <c r="A15" s="208" t="s">
        <v>55</v>
      </c>
      <c r="B15" s="215">
        <v>376</v>
      </c>
      <c r="C15" s="215" t="s">
        <v>155</v>
      </c>
      <c r="D15" s="222">
        <v>15997</v>
      </c>
      <c r="E15" s="222">
        <v>6721</v>
      </c>
      <c r="F15" s="141">
        <v>42.014127648934178</v>
      </c>
      <c r="G15" s="218">
        <v>371</v>
      </c>
      <c r="H15" s="218">
        <v>4154</v>
      </c>
      <c r="I15" s="218">
        <v>628</v>
      </c>
      <c r="J15" s="191"/>
      <c r="K15" s="230"/>
      <c r="L15" s="225"/>
      <c r="M15" s="99"/>
      <c r="N15" s="99"/>
      <c r="O15" s="104"/>
      <c r="P15" s="107"/>
      <c r="Q15" s="107"/>
      <c r="R15" s="107"/>
    </row>
    <row r="16" spans="1:18" ht="12.75" customHeight="1">
      <c r="A16" s="208" t="s">
        <v>56</v>
      </c>
      <c r="B16" s="215">
        <v>332</v>
      </c>
      <c r="C16" s="215" t="s">
        <v>156</v>
      </c>
      <c r="D16" s="222">
        <v>9964</v>
      </c>
      <c r="E16" s="224">
        <v>5576</v>
      </c>
      <c r="F16" s="141">
        <v>55.961461260537938</v>
      </c>
      <c r="G16" s="218">
        <v>356</v>
      </c>
      <c r="H16" s="218">
        <v>3668</v>
      </c>
      <c r="I16" s="218">
        <v>610</v>
      </c>
      <c r="J16" s="191"/>
      <c r="K16" s="230"/>
      <c r="L16" s="228"/>
      <c r="M16" s="105"/>
      <c r="N16" s="105"/>
      <c r="O16" s="104"/>
      <c r="P16" s="107"/>
      <c r="Q16" s="107"/>
      <c r="R16" s="107"/>
    </row>
    <row r="17" spans="1:18" ht="18.75" customHeight="1">
      <c r="A17" s="206" t="s">
        <v>6</v>
      </c>
      <c r="B17" s="231">
        <v>1699</v>
      </c>
      <c r="C17" s="231">
        <v>324425</v>
      </c>
      <c r="D17" s="232">
        <v>137380</v>
      </c>
      <c r="E17" s="232">
        <v>98680</v>
      </c>
      <c r="F17" s="143">
        <v>71.829960692968413</v>
      </c>
      <c r="G17" s="218">
        <v>1672</v>
      </c>
      <c r="H17" s="218">
        <v>21811</v>
      </c>
      <c r="I17" s="218">
        <v>4652</v>
      </c>
      <c r="J17" s="191"/>
      <c r="K17" s="230"/>
      <c r="L17" s="225"/>
      <c r="M17" s="114"/>
      <c r="N17" s="114"/>
      <c r="O17" s="115"/>
      <c r="P17" s="116"/>
      <c r="Q17" s="116"/>
      <c r="R17" s="116"/>
    </row>
    <row r="18" spans="1:18" ht="18.75" customHeight="1">
      <c r="A18" s="208" t="s">
        <v>7</v>
      </c>
      <c r="B18" s="214">
        <v>1564</v>
      </c>
      <c r="C18" s="214">
        <v>258241</v>
      </c>
      <c r="D18" s="214">
        <v>95997</v>
      </c>
      <c r="E18" s="214">
        <v>64847</v>
      </c>
      <c r="F18" s="143">
        <v>67.551069304249083</v>
      </c>
      <c r="G18" s="218" t="s">
        <v>159</v>
      </c>
      <c r="H18" s="218" t="s">
        <v>160</v>
      </c>
      <c r="I18" s="214">
        <v>2486</v>
      </c>
      <c r="J18" s="191"/>
      <c r="K18" s="230"/>
      <c r="L18" s="229"/>
      <c r="M18" s="113"/>
      <c r="N18" s="113"/>
      <c r="O18" s="113"/>
      <c r="P18" s="113"/>
      <c r="Q18" s="113"/>
      <c r="R18" s="113"/>
    </row>
    <row r="19" spans="1:18" ht="18.75" customHeight="1">
      <c r="A19" s="208" t="s">
        <v>8</v>
      </c>
      <c r="B19" s="231" t="s">
        <v>157</v>
      </c>
      <c r="C19" s="231" t="s">
        <v>158</v>
      </c>
      <c r="D19" s="232">
        <v>437291</v>
      </c>
      <c r="E19" s="232">
        <v>252520</v>
      </c>
      <c r="F19" s="143">
        <v>57.746443443839453</v>
      </c>
      <c r="G19" s="218" t="s">
        <v>161</v>
      </c>
      <c r="H19" s="218" t="s">
        <v>162</v>
      </c>
      <c r="I19" s="218">
        <v>20484</v>
      </c>
      <c r="J19" s="191"/>
      <c r="K19" s="230"/>
      <c r="L19" s="225"/>
    </row>
    <row r="20" spans="1:18" ht="11.25" customHeight="1">
      <c r="A20" s="219" t="s">
        <v>80</v>
      </c>
      <c r="B20" s="207"/>
      <c r="C20" s="207"/>
      <c r="D20" s="207"/>
      <c r="E20" s="207"/>
      <c r="F20" s="207"/>
      <c r="G20" s="207"/>
      <c r="H20" s="204"/>
      <c r="I20" s="207"/>
      <c r="J20" s="191"/>
      <c r="K20" s="191"/>
      <c r="L20" s="191"/>
    </row>
    <row r="21" spans="1:18" ht="11.25" customHeight="1">
      <c r="A21" s="246" t="s">
        <v>131</v>
      </c>
      <c r="B21" s="246"/>
      <c r="C21" s="246"/>
      <c r="D21" s="246"/>
      <c r="E21" s="246"/>
      <c r="F21" s="246"/>
      <c r="G21" s="246"/>
      <c r="H21" s="246"/>
      <c r="I21" s="246"/>
      <c r="J21" s="191"/>
      <c r="K21" s="191"/>
      <c r="L21" s="191"/>
    </row>
    <row r="22" spans="1:18" ht="11.25" customHeight="1">
      <c r="A22" s="245" t="s">
        <v>132</v>
      </c>
      <c r="B22" s="246"/>
      <c r="C22" s="246"/>
      <c r="D22" s="246"/>
      <c r="E22" s="246"/>
      <c r="F22" s="246"/>
      <c r="G22" s="246"/>
      <c r="H22" s="246"/>
      <c r="I22" s="246"/>
      <c r="J22" s="191"/>
      <c r="K22" s="191"/>
      <c r="L22" s="191"/>
    </row>
    <row r="23" spans="1:18" ht="11.25" customHeight="1">
      <c r="A23" s="239" t="s">
        <v>133</v>
      </c>
      <c r="B23" s="239"/>
      <c r="C23" s="239"/>
      <c r="D23" s="239"/>
      <c r="E23" s="239"/>
      <c r="F23" s="239"/>
      <c r="G23" s="239"/>
      <c r="H23" s="239"/>
      <c r="I23" s="239"/>
      <c r="J23" s="191"/>
      <c r="K23" s="191"/>
      <c r="L23" s="191"/>
    </row>
    <row r="24" spans="1:18" ht="11.25" customHeight="1">
      <c r="A24" s="192" t="s">
        <v>134</v>
      </c>
      <c r="B24" s="220"/>
      <c r="C24" s="220"/>
      <c r="D24" s="220"/>
      <c r="E24" s="220"/>
      <c r="F24" s="220"/>
      <c r="G24" s="220"/>
      <c r="H24" s="220"/>
      <c r="I24" s="220"/>
      <c r="J24" s="191"/>
      <c r="K24" s="191"/>
      <c r="L24" s="191"/>
    </row>
    <row r="25" spans="1:18" ht="6" customHeight="1">
      <c r="A25" s="212"/>
      <c r="B25" s="207"/>
      <c r="C25" s="207"/>
      <c r="D25" s="207"/>
      <c r="E25" s="207"/>
      <c r="F25" s="207"/>
      <c r="G25" s="207"/>
      <c r="H25" s="207"/>
      <c r="I25" s="207"/>
      <c r="J25" s="191"/>
      <c r="K25" s="191"/>
      <c r="L25" s="191"/>
    </row>
    <row r="26" spans="1:18" ht="12.75" customHeight="1">
      <c r="A26" s="193" t="s">
        <v>57</v>
      </c>
      <c r="B26" s="193"/>
      <c r="C26" s="193"/>
      <c r="D26" s="193"/>
      <c r="E26" s="193"/>
      <c r="F26" s="193"/>
      <c r="G26" s="193"/>
      <c r="H26" s="193"/>
      <c r="I26" s="193"/>
      <c r="J26" s="191"/>
      <c r="K26" s="191"/>
      <c r="L26" s="191"/>
    </row>
    <row r="27" spans="1:18" ht="12.75" customHeight="1">
      <c r="A27" s="193"/>
      <c r="B27" s="193"/>
      <c r="C27" s="193"/>
      <c r="D27" s="193"/>
      <c r="E27" s="193"/>
      <c r="F27" s="193"/>
      <c r="G27" s="205"/>
      <c r="H27" s="205"/>
      <c r="I27" s="205"/>
      <c r="J27" s="191"/>
      <c r="K27" s="191"/>
      <c r="L27" s="191"/>
    </row>
    <row r="30" spans="1:18" ht="12.75" customHeight="1">
      <c r="G30" s="86"/>
      <c r="H30" s="86"/>
      <c r="I30" s="86"/>
    </row>
    <row r="31" spans="1:18" ht="12.75" customHeight="1">
      <c r="G31" s="87"/>
      <c r="H31" s="87"/>
      <c r="I31" s="87"/>
    </row>
    <row r="32" spans="1:18" ht="12.75" customHeight="1">
      <c r="G32" s="86"/>
      <c r="H32" s="86"/>
      <c r="I32" s="87"/>
    </row>
  </sheetData>
  <mergeCells count="7">
    <mergeCell ref="A23:I23"/>
    <mergeCell ref="B7:C7"/>
    <mergeCell ref="D7:F7"/>
    <mergeCell ref="G7:H7"/>
    <mergeCell ref="A22:I22"/>
    <mergeCell ref="A5:A8"/>
    <mergeCell ref="A21:I21"/>
  </mergeCells>
  <phoneticPr fontId="0" type="noConversion"/>
  <pageMargins left="0.70866141732283472" right="0.15748031496062992" top="0.98425196850393704" bottom="0.98425196850393704" header="0.51181102362204722" footer="0.51181102362204722"/>
  <pageSetup paperSize="9" scale="90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4" zoomScale="140" zoomScaleNormal="140" workbookViewId="0">
      <pane ySplit="5" topLeftCell="A27" activePane="bottomLeft" state="frozen"/>
      <selection activeCell="A4" sqref="A4"/>
      <selection pane="bottomLeft" activeCell="C37" sqref="C37:J44"/>
    </sheetView>
  </sheetViews>
  <sheetFormatPr baseColWidth="10" defaultRowHeight="11.25"/>
  <cols>
    <col min="1" max="1" width="8.1640625" customWidth="1"/>
    <col min="2" max="2" width="23.5" customWidth="1"/>
    <col min="3" max="4" width="9.83203125" customWidth="1"/>
    <col min="5" max="6" width="12.1640625" customWidth="1"/>
    <col min="7" max="7" width="9.1640625" customWidth="1"/>
    <col min="8" max="9" width="9.83203125" customWidth="1"/>
    <col min="10" max="10" width="13.83203125" customWidth="1"/>
  </cols>
  <sheetData>
    <row r="1" spans="1:10" ht="12.75" customHeight="1">
      <c r="A1" s="160" t="s">
        <v>10</v>
      </c>
      <c r="B1" s="160"/>
      <c r="C1" s="160"/>
      <c r="D1" s="160"/>
      <c r="E1" s="160"/>
      <c r="F1" s="160"/>
      <c r="G1" s="160"/>
      <c r="H1" s="160"/>
      <c r="I1" s="160"/>
      <c r="J1" s="160"/>
    </row>
    <row r="2" spans="1:10" ht="12.75" customHeight="1">
      <c r="A2" s="145"/>
      <c r="B2" s="145"/>
      <c r="C2" s="145"/>
      <c r="D2" s="145"/>
      <c r="E2" s="145"/>
      <c r="F2" s="145"/>
      <c r="G2" s="145"/>
      <c r="H2" s="145"/>
      <c r="I2" s="145"/>
      <c r="J2" s="145"/>
    </row>
    <row r="3" spans="1:10" ht="12.75" customHeight="1">
      <c r="A3" s="165" t="s">
        <v>91</v>
      </c>
      <c r="B3" s="166"/>
      <c r="C3" s="167"/>
      <c r="D3" s="167"/>
      <c r="E3" s="167"/>
      <c r="F3" s="167"/>
      <c r="G3" s="166"/>
      <c r="H3" s="166"/>
      <c r="I3" s="166"/>
      <c r="J3" s="166"/>
    </row>
    <row r="4" spans="1:10" ht="12.75" customHeight="1">
      <c r="A4" s="148"/>
      <c r="B4" s="149"/>
      <c r="C4" s="149"/>
      <c r="D4" s="148"/>
      <c r="E4" s="148"/>
      <c r="F4" s="148"/>
      <c r="G4" s="148"/>
      <c r="H4" s="148"/>
      <c r="I4" s="148"/>
      <c r="J4" s="148"/>
    </row>
    <row r="5" spans="1:10" ht="12.75" customHeight="1">
      <c r="A5" s="254" t="s">
        <v>41</v>
      </c>
      <c r="B5" s="257" t="s">
        <v>40</v>
      </c>
      <c r="C5" s="150" t="s">
        <v>69</v>
      </c>
      <c r="D5" s="151"/>
      <c r="E5" s="152"/>
      <c r="F5" s="152"/>
      <c r="G5" s="152"/>
      <c r="H5" s="168" t="s">
        <v>92</v>
      </c>
      <c r="I5" s="169"/>
      <c r="J5" s="169"/>
    </row>
    <row r="6" spans="1:10" ht="38.25" customHeight="1">
      <c r="A6" s="255"/>
      <c r="B6" s="258"/>
      <c r="C6" s="153" t="s">
        <v>0</v>
      </c>
      <c r="D6" s="154" t="s">
        <v>60</v>
      </c>
      <c r="E6" s="155" t="s">
        <v>93</v>
      </c>
      <c r="F6" s="159" t="s">
        <v>2</v>
      </c>
      <c r="G6" s="170" t="s">
        <v>61</v>
      </c>
      <c r="H6" s="171" t="s">
        <v>0</v>
      </c>
      <c r="I6" s="154" t="s">
        <v>60</v>
      </c>
      <c r="J6" s="155" t="s">
        <v>94</v>
      </c>
    </row>
    <row r="7" spans="1:10" ht="24" customHeight="1">
      <c r="A7" s="255"/>
      <c r="B7" s="259"/>
      <c r="C7" s="249" t="s">
        <v>95</v>
      </c>
      <c r="D7" s="250"/>
      <c r="E7" s="251" t="s">
        <v>96</v>
      </c>
      <c r="F7" s="252"/>
      <c r="G7" s="253"/>
      <c r="H7" s="249" t="s">
        <v>97</v>
      </c>
      <c r="I7" s="250"/>
      <c r="J7" s="187" t="s">
        <v>98</v>
      </c>
    </row>
    <row r="8" spans="1:10" ht="12.75" customHeight="1">
      <c r="A8" s="256"/>
      <c r="B8" s="260"/>
      <c r="C8" s="150" t="s">
        <v>3</v>
      </c>
      <c r="D8" s="150"/>
      <c r="E8" s="168" t="s">
        <v>50</v>
      </c>
      <c r="F8" s="173"/>
      <c r="G8" s="172" t="s">
        <v>51</v>
      </c>
      <c r="H8" s="168" t="s">
        <v>3</v>
      </c>
      <c r="I8" s="173"/>
      <c r="J8" s="174" t="s">
        <v>50</v>
      </c>
    </row>
    <row r="9" spans="1:10" ht="12.75" customHeight="1">
      <c r="A9" s="163">
        <v>2019</v>
      </c>
      <c r="B9" s="156" t="s">
        <v>4</v>
      </c>
      <c r="C9" s="179">
        <v>147</v>
      </c>
      <c r="D9" s="179" t="s">
        <v>99</v>
      </c>
      <c r="E9" s="222" t="s">
        <v>135</v>
      </c>
      <c r="F9" s="271" t="s">
        <v>141</v>
      </c>
      <c r="G9" s="190">
        <v>78.900000000000006</v>
      </c>
      <c r="H9" s="189">
        <v>225</v>
      </c>
      <c r="I9" s="189">
        <v>5762</v>
      </c>
      <c r="J9" s="189">
        <v>1900</v>
      </c>
    </row>
    <row r="10" spans="1:10" ht="12.75" customHeight="1">
      <c r="A10" s="163">
        <v>2019</v>
      </c>
      <c r="B10" s="161" t="s">
        <v>42</v>
      </c>
      <c r="C10" s="179">
        <v>203</v>
      </c>
      <c r="D10" s="179" t="s">
        <v>100</v>
      </c>
      <c r="E10" s="180" t="s">
        <v>75</v>
      </c>
      <c r="F10" s="180" t="s">
        <v>75</v>
      </c>
      <c r="G10" s="216" t="s">
        <v>75</v>
      </c>
      <c r="H10" s="183">
        <v>184</v>
      </c>
      <c r="I10" s="183">
        <v>2167</v>
      </c>
      <c r="J10" s="183">
        <v>317</v>
      </c>
    </row>
    <row r="11" spans="1:10" ht="12.75" customHeight="1">
      <c r="A11" s="163">
        <v>2019</v>
      </c>
      <c r="B11" s="161" t="s">
        <v>43</v>
      </c>
      <c r="C11" s="179">
        <v>413</v>
      </c>
      <c r="D11" s="179" t="s">
        <v>101</v>
      </c>
      <c r="E11" s="222" t="s">
        <v>136</v>
      </c>
      <c r="F11" s="222" t="s">
        <v>142</v>
      </c>
      <c r="G11" s="221">
        <v>57.2</v>
      </c>
      <c r="H11" s="183">
        <v>279</v>
      </c>
      <c r="I11" s="183">
        <v>4177</v>
      </c>
      <c r="J11" s="183">
        <v>597</v>
      </c>
    </row>
    <row r="12" spans="1:10" ht="12.75" customHeight="1">
      <c r="A12" s="163">
        <v>2019</v>
      </c>
      <c r="B12" s="161" t="s">
        <v>44</v>
      </c>
      <c r="C12" s="179">
        <v>240</v>
      </c>
      <c r="D12" s="179" t="s">
        <v>102</v>
      </c>
      <c r="E12" s="180" t="s">
        <v>75</v>
      </c>
      <c r="F12" s="180" t="s">
        <v>75</v>
      </c>
      <c r="G12" s="216" t="s">
        <v>75</v>
      </c>
      <c r="H12" s="183">
        <v>161</v>
      </c>
      <c r="I12" s="183">
        <v>1506</v>
      </c>
      <c r="J12" s="183">
        <v>214</v>
      </c>
    </row>
    <row r="13" spans="1:10" ht="12.75" customHeight="1">
      <c r="A13" s="163">
        <v>2019</v>
      </c>
      <c r="B13" s="161" t="s">
        <v>45</v>
      </c>
      <c r="C13" s="179">
        <v>373</v>
      </c>
      <c r="D13" s="179" t="s">
        <v>103</v>
      </c>
      <c r="E13" s="222" t="s">
        <v>137</v>
      </c>
      <c r="F13" s="222" t="s">
        <v>143</v>
      </c>
      <c r="G13" s="221">
        <v>39.799999999999997</v>
      </c>
      <c r="H13" s="183">
        <v>318</v>
      </c>
      <c r="I13" s="183">
        <v>3871</v>
      </c>
      <c r="J13" s="183">
        <v>535</v>
      </c>
    </row>
    <row r="14" spans="1:10" ht="12.75" customHeight="1">
      <c r="A14" s="163">
        <v>2019</v>
      </c>
      <c r="B14" s="161" t="s">
        <v>46</v>
      </c>
      <c r="C14" s="179">
        <v>326</v>
      </c>
      <c r="D14" s="179" t="s">
        <v>104</v>
      </c>
      <c r="E14" s="222" t="s">
        <v>138</v>
      </c>
      <c r="F14" s="222" t="s">
        <v>144</v>
      </c>
      <c r="G14" s="221">
        <v>54.7</v>
      </c>
      <c r="H14" s="183">
        <v>337</v>
      </c>
      <c r="I14" s="183">
        <v>3370</v>
      </c>
      <c r="J14" s="183">
        <v>507</v>
      </c>
    </row>
    <row r="15" spans="1:10" ht="12.75" customHeight="1">
      <c r="A15" s="163">
        <v>2019</v>
      </c>
      <c r="B15" s="156" t="s">
        <v>6</v>
      </c>
      <c r="C15" s="179" t="s">
        <v>105</v>
      </c>
      <c r="D15" s="179" t="s">
        <v>106</v>
      </c>
      <c r="E15" s="222" t="s">
        <v>139</v>
      </c>
      <c r="F15" s="222" t="s">
        <v>145</v>
      </c>
      <c r="G15" s="221">
        <v>66.2</v>
      </c>
      <c r="H15" s="183">
        <v>1504</v>
      </c>
      <c r="I15" s="183">
        <v>20853</v>
      </c>
      <c r="J15" s="183">
        <v>4068</v>
      </c>
    </row>
    <row r="16" spans="1:10" ht="12.75" customHeight="1">
      <c r="A16" s="163">
        <v>2019</v>
      </c>
      <c r="B16" s="158" t="s">
        <v>7</v>
      </c>
      <c r="C16" s="157">
        <v>1555</v>
      </c>
      <c r="D16" s="157">
        <v>269790</v>
      </c>
      <c r="E16" s="157">
        <v>76343</v>
      </c>
      <c r="F16" s="179">
        <v>46253</v>
      </c>
      <c r="G16" s="221">
        <v>60.6</v>
      </c>
      <c r="H16" s="183">
        <v>1279</v>
      </c>
      <c r="I16" s="183">
        <v>15091</v>
      </c>
      <c r="J16" s="183">
        <v>2169</v>
      </c>
    </row>
    <row r="17" spans="1:11" ht="12.75" customHeight="1">
      <c r="A17" s="164">
        <v>2019</v>
      </c>
      <c r="B17" s="162" t="s">
        <v>8</v>
      </c>
      <c r="C17" s="178" t="s">
        <v>107</v>
      </c>
      <c r="D17" s="181" t="s">
        <v>108</v>
      </c>
      <c r="E17" s="186" t="s">
        <v>140</v>
      </c>
      <c r="F17" s="186" t="s">
        <v>146</v>
      </c>
      <c r="G17" s="144">
        <v>55.2</v>
      </c>
      <c r="H17" s="182">
        <v>7481</v>
      </c>
      <c r="I17" s="182">
        <v>107223</v>
      </c>
      <c r="J17" s="182">
        <v>17631</v>
      </c>
      <c r="K17" s="145"/>
    </row>
    <row r="18" spans="1:11" ht="12.75" customHeight="1">
      <c r="A18" s="163">
        <v>2020</v>
      </c>
      <c r="B18" s="156" t="s">
        <v>4</v>
      </c>
      <c r="C18" s="179">
        <v>149</v>
      </c>
      <c r="D18" s="179" t="s">
        <v>109</v>
      </c>
      <c r="E18" s="179" t="s">
        <v>110</v>
      </c>
      <c r="F18" s="188" t="s">
        <v>111</v>
      </c>
      <c r="G18" s="190">
        <v>79.5</v>
      </c>
      <c r="H18" s="189">
        <v>245</v>
      </c>
      <c r="I18" s="189">
        <v>5957</v>
      </c>
      <c r="J18" s="189">
        <v>2203</v>
      </c>
      <c r="K18" s="145"/>
    </row>
    <row r="19" spans="1:11" ht="12.75" customHeight="1">
      <c r="A19" s="163">
        <v>2020</v>
      </c>
      <c r="B19" s="161" t="s">
        <v>42</v>
      </c>
      <c r="C19" s="179">
        <v>213</v>
      </c>
      <c r="D19" s="179" t="s">
        <v>112</v>
      </c>
      <c r="E19" s="180" t="s">
        <v>75</v>
      </c>
      <c r="F19" s="180" t="s">
        <v>75</v>
      </c>
      <c r="G19" s="216" t="s">
        <v>75</v>
      </c>
      <c r="H19" s="183">
        <v>195</v>
      </c>
      <c r="I19" s="183">
        <v>2310</v>
      </c>
      <c r="J19" s="183">
        <v>324</v>
      </c>
      <c r="K19" s="145"/>
    </row>
    <row r="20" spans="1:11" ht="12.75" customHeight="1">
      <c r="A20" s="163">
        <v>2020</v>
      </c>
      <c r="B20" s="161" t="s">
        <v>43</v>
      </c>
      <c r="C20" s="179">
        <v>415</v>
      </c>
      <c r="D20" s="179" t="s">
        <v>113</v>
      </c>
      <c r="E20" s="179" t="s">
        <v>114</v>
      </c>
      <c r="F20" s="179" t="s">
        <v>115</v>
      </c>
      <c r="G20" s="221">
        <v>53.3</v>
      </c>
      <c r="H20" s="183">
        <v>273</v>
      </c>
      <c r="I20" s="183">
        <v>4042</v>
      </c>
      <c r="J20" s="183">
        <v>626</v>
      </c>
      <c r="K20" s="145"/>
    </row>
    <row r="21" spans="1:11" ht="12.75" customHeight="1">
      <c r="A21" s="163">
        <v>2020</v>
      </c>
      <c r="B21" s="161" t="s">
        <v>44</v>
      </c>
      <c r="C21" s="179">
        <v>244</v>
      </c>
      <c r="D21" s="179" t="s">
        <v>116</v>
      </c>
      <c r="E21" s="180" t="s">
        <v>75</v>
      </c>
      <c r="F21" s="180" t="s">
        <v>75</v>
      </c>
      <c r="G21" s="216" t="s">
        <v>75</v>
      </c>
      <c r="H21" s="183">
        <v>172</v>
      </c>
      <c r="I21" s="183">
        <v>1610</v>
      </c>
      <c r="J21" s="183">
        <v>214</v>
      </c>
      <c r="K21" s="145"/>
    </row>
    <row r="22" spans="1:11" ht="12.75" customHeight="1">
      <c r="A22" s="163">
        <v>2020</v>
      </c>
      <c r="B22" s="161" t="s">
        <v>45</v>
      </c>
      <c r="C22" s="179">
        <v>385</v>
      </c>
      <c r="D22" s="179" t="s">
        <v>117</v>
      </c>
      <c r="E22" s="179" t="s">
        <v>118</v>
      </c>
      <c r="F22" s="179" t="s">
        <v>119</v>
      </c>
      <c r="G22" s="221">
        <v>38.299999999999997</v>
      </c>
      <c r="H22" s="183">
        <v>337</v>
      </c>
      <c r="I22" s="183">
        <v>4066</v>
      </c>
      <c r="J22" s="183">
        <v>569</v>
      </c>
      <c r="K22" s="145"/>
    </row>
    <row r="23" spans="1:11" ht="12.75" customHeight="1">
      <c r="A23" s="163">
        <v>2020</v>
      </c>
      <c r="B23" s="161" t="s">
        <v>46</v>
      </c>
      <c r="C23" s="179">
        <v>338</v>
      </c>
      <c r="D23" s="179" t="s">
        <v>120</v>
      </c>
      <c r="E23" s="179" t="s">
        <v>121</v>
      </c>
      <c r="F23" s="179" t="s">
        <v>122</v>
      </c>
      <c r="G23" s="221">
        <v>54.9</v>
      </c>
      <c r="H23" s="218">
        <v>343</v>
      </c>
      <c r="I23" s="183">
        <v>3402</v>
      </c>
      <c r="J23" s="183">
        <v>543</v>
      </c>
      <c r="K23" s="145"/>
    </row>
    <row r="24" spans="1:11" ht="12.75" customHeight="1">
      <c r="A24" s="163">
        <v>2020</v>
      </c>
      <c r="B24" s="156" t="s">
        <v>6</v>
      </c>
      <c r="C24" s="179" t="s">
        <v>123</v>
      </c>
      <c r="D24" s="179" t="s">
        <v>124</v>
      </c>
      <c r="E24" s="179" t="s">
        <v>125</v>
      </c>
      <c r="F24" s="179" t="s">
        <v>126</v>
      </c>
      <c r="G24" s="221">
        <v>66.2</v>
      </c>
      <c r="H24" s="183">
        <v>1565</v>
      </c>
      <c r="I24" s="183">
        <v>21387</v>
      </c>
      <c r="J24" s="183">
        <v>4479</v>
      </c>
      <c r="K24" s="145"/>
    </row>
    <row r="25" spans="1:11" ht="12.75" customHeight="1">
      <c r="A25" s="163">
        <v>2020</v>
      </c>
      <c r="B25" s="158" t="s">
        <v>7</v>
      </c>
      <c r="C25" s="157">
        <v>1595</v>
      </c>
      <c r="D25" s="157">
        <v>259014</v>
      </c>
      <c r="E25" s="157">
        <v>68735</v>
      </c>
      <c r="F25" s="179">
        <v>41251</v>
      </c>
      <c r="G25" s="221">
        <v>60</v>
      </c>
      <c r="H25" s="183">
        <v>1320</v>
      </c>
      <c r="I25" s="183">
        <v>15430</v>
      </c>
      <c r="J25" s="183">
        <v>2276</v>
      </c>
      <c r="K25" s="145"/>
    </row>
    <row r="26" spans="1:11" ht="12.75" customHeight="1">
      <c r="A26" s="164">
        <v>2020</v>
      </c>
      <c r="B26" s="162" t="s">
        <v>8</v>
      </c>
      <c r="C26" s="178" t="s">
        <v>127</v>
      </c>
      <c r="D26" s="181" t="s">
        <v>128</v>
      </c>
      <c r="E26" s="186" t="s">
        <v>129</v>
      </c>
      <c r="F26" s="269" t="s">
        <v>130</v>
      </c>
      <c r="G26" s="144">
        <v>54.8</v>
      </c>
      <c r="H26" s="182">
        <v>7855</v>
      </c>
      <c r="I26" s="182">
        <v>110751</v>
      </c>
      <c r="J26" s="182">
        <v>19179</v>
      </c>
      <c r="K26" s="145"/>
    </row>
    <row r="27" spans="1:11" s="191" customFormat="1" ht="12.75" customHeight="1">
      <c r="A27" s="163">
        <v>2021</v>
      </c>
      <c r="B27" s="156" t="s">
        <v>4</v>
      </c>
      <c r="C27" s="215">
        <v>139</v>
      </c>
      <c r="D27" s="215">
        <v>68653</v>
      </c>
      <c r="E27" s="222">
        <v>36065</v>
      </c>
      <c r="F27" s="272">
        <v>29204</v>
      </c>
      <c r="G27" s="218">
        <v>80.976015527519749</v>
      </c>
      <c r="H27" s="218">
        <v>263</v>
      </c>
      <c r="I27" s="218">
        <v>5689</v>
      </c>
      <c r="J27" s="218">
        <v>2261</v>
      </c>
    </row>
    <row r="28" spans="1:11" s="191" customFormat="1" ht="12.75" customHeight="1">
      <c r="A28" s="163">
        <v>2021</v>
      </c>
      <c r="B28" s="161" t="s">
        <v>42</v>
      </c>
      <c r="C28" s="215">
        <v>212</v>
      </c>
      <c r="D28" s="215" t="s">
        <v>147</v>
      </c>
      <c r="E28" s="216" t="s">
        <v>75</v>
      </c>
      <c r="F28" s="216" t="s">
        <v>75</v>
      </c>
      <c r="G28" s="218" t="s">
        <v>75</v>
      </c>
      <c r="H28" s="218">
        <v>199</v>
      </c>
      <c r="I28" s="218">
        <v>2575</v>
      </c>
      <c r="J28" s="218">
        <v>392</v>
      </c>
    </row>
    <row r="29" spans="1:11" s="191" customFormat="1" ht="12.75" customHeight="1">
      <c r="A29" s="163">
        <v>2021</v>
      </c>
      <c r="B29" s="161" t="s">
        <v>43</v>
      </c>
      <c r="C29" s="215">
        <v>414</v>
      </c>
      <c r="D29" s="215" t="s">
        <v>148</v>
      </c>
      <c r="E29" s="215">
        <v>13568</v>
      </c>
      <c r="F29" s="215">
        <v>7488</v>
      </c>
      <c r="G29" s="218">
        <v>55.188679245283026</v>
      </c>
      <c r="H29" s="218">
        <v>296</v>
      </c>
      <c r="I29" s="218">
        <v>3997</v>
      </c>
      <c r="J29" s="218">
        <v>654</v>
      </c>
    </row>
    <row r="30" spans="1:11" s="191" customFormat="1" ht="12.75" customHeight="1">
      <c r="A30" s="163">
        <v>2021</v>
      </c>
      <c r="B30" s="161" t="s">
        <v>44</v>
      </c>
      <c r="C30" s="215">
        <v>239</v>
      </c>
      <c r="D30" s="215" t="s">
        <v>149</v>
      </c>
      <c r="E30" s="216" t="s">
        <v>75</v>
      </c>
      <c r="F30" s="216" t="s">
        <v>75</v>
      </c>
      <c r="G30" s="218" t="s">
        <v>75</v>
      </c>
      <c r="H30" s="218">
        <v>178</v>
      </c>
      <c r="I30" s="218">
        <v>1667</v>
      </c>
      <c r="J30" s="218">
        <v>246</v>
      </c>
    </row>
    <row r="31" spans="1:11" s="191" customFormat="1" ht="12.75" customHeight="1">
      <c r="A31" s="163">
        <v>2021</v>
      </c>
      <c r="B31" s="161" t="s">
        <v>45</v>
      </c>
      <c r="C31" s="215">
        <v>382</v>
      </c>
      <c r="D31" s="215" t="s">
        <v>150</v>
      </c>
      <c r="E31" s="215">
        <v>14359</v>
      </c>
      <c r="F31" s="215">
        <v>5738</v>
      </c>
      <c r="G31" s="218">
        <v>39.961000069642729</v>
      </c>
      <c r="H31" s="218">
        <v>354</v>
      </c>
      <c r="I31" s="218">
        <v>4076</v>
      </c>
      <c r="J31" s="218">
        <v>650</v>
      </c>
    </row>
    <row r="32" spans="1:11" s="191" customFormat="1" ht="12.75" customHeight="1">
      <c r="A32" s="163">
        <v>2021</v>
      </c>
      <c r="B32" s="161" t="s">
        <v>46</v>
      </c>
      <c r="C32" s="215">
        <v>339</v>
      </c>
      <c r="D32" s="215" t="s">
        <v>151</v>
      </c>
      <c r="E32" s="215">
        <v>9398</v>
      </c>
      <c r="F32" s="215">
        <v>5229</v>
      </c>
      <c r="G32" s="218">
        <v>55.639497765482012</v>
      </c>
      <c r="H32" s="218">
        <v>358</v>
      </c>
      <c r="I32" s="218">
        <v>3608</v>
      </c>
      <c r="J32" s="218">
        <v>637</v>
      </c>
    </row>
    <row r="33" spans="1:11" s="191" customFormat="1" ht="12.75" customHeight="1">
      <c r="A33" s="163">
        <v>2021</v>
      </c>
      <c r="B33" s="156" t="s">
        <v>6</v>
      </c>
      <c r="C33" s="215">
        <v>1725</v>
      </c>
      <c r="D33" s="215">
        <v>322624</v>
      </c>
      <c r="E33" s="215">
        <v>118598</v>
      </c>
      <c r="F33" s="215">
        <v>82965</v>
      </c>
      <c r="G33" s="218">
        <v>69.954805308689856</v>
      </c>
      <c r="H33" s="218">
        <v>1648</v>
      </c>
      <c r="I33" s="218">
        <v>21612</v>
      </c>
      <c r="J33" s="218">
        <v>4842</v>
      </c>
    </row>
    <row r="34" spans="1:11" s="191" customFormat="1" ht="12.75" customHeight="1">
      <c r="A34" s="163">
        <v>2021</v>
      </c>
      <c r="B34" s="158" t="s">
        <v>7</v>
      </c>
      <c r="C34" s="215">
        <v>1586</v>
      </c>
      <c r="D34" s="215">
        <v>253971</v>
      </c>
      <c r="E34" s="215">
        <v>82533</v>
      </c>
      <c r="F34" s="215">
        <v>53761</v>
      </c>
      <c r="G34" s="218">
        <v>65.138792967661416</v>
      </c>
      <c r="H34" s="218">
        <v>1385</v>
      </c>
      <c r="I34" s="218">
        <v>15923</v>
      </c>
      <c r="J34" s="218">
        <v>2581</v>
      </c>
    </row>
    <row r="35" spans="1:11" s="191" customFormat="1" ht="12.75" customHeight="1">
      <c r="A35" s="164">
        <v>2021</v>
      </c>
      <c r="B35" s="162" t="s">
        <v>8</v>
      </c>
      <c r="C35" s="178">
        <v>8602</v>
      </c>
      <c r="D35" s="181">
        <v>1283244</v>
      </c>
      <c r="E35" s="186">
        <v>389969</v>
      </c>
      <c r="F35" s="186">
        <v>220992</v>
      </c>
      <c r="G35" s="182">
        <v>56.669119853116534</v>
      </c>
      <c r="H35" s="182">
        <v>8158</v>
      </c>
      <c r="I35" s="182">
        <v>114154</v>
      </c>
      <c r="J35" s="182">
        <v>21239</v>
      </c>
    </row>
    <row r="36" spans="1:11" s="191" customFormat="1" ht="12.75" customHeight="1">
      <c r="A36" s="163">
        <v>2022</v>
      </c>
      <c r="B36" s="156" t="s">
        <v>4</v>
      </c>
      <c r="C36" s="215">
        <v>135</v>
      </c>
      <c r="D36" s="215">
        <v>66184</v>
      </c>
      <c r="E36" s="215">
        <v>41383</v>
      </c>
      <c r="F36" s="215">
        <v>33833</v>
      </c>
      <c r="G36" s="190">
        <v>81.75579344175145</v>
      </c>
      <c r="H36" s="276">
        <v>254</v>
      </c>
      <c r="I36" s="276">
        <v>5724</v>
      </c>
      <c r="J36" s="189">
        <v>2165</v>
      </c>
    </row>
    <row r="37" spans="1:11" s="191" customFormat="1" ht="12.75" customHeight="1">
      <c r="A37" s="163">
        <v>2022</v>
      </c>
      <c r="B37" s="161" t="s">
        <v>42</v>
      </c>
      <c r="C37" s="215">
        <v>208</v>
      </c>
      <c r="D37" s="215" t="s">
        <v>152</v>
      </c>
      <c r="E37" s="216" t="s">
        <v>75</v>
      </c>
      <c r="F37" s="216" t="s">
        <v>75</v>
      </c>
      <c r="G37" s="216" t="s">
        <v>75</v>
      </c>
      <c r="H37" s="277">
        <v>203</v>
      </c>
      <c r="I37" s="277">
        <v>2468</v>
      </c>
      <c r="J37" s="218">
        <v>382</v>
      </c>
    </row>
    <row r="38" spans="1:11" s="191" customFormat="1" ht="12.75" customHeight="1">
      <c r="A38" s="163">
        <v>2022</v>
      </c>
      <c r="B38" s="161" t="s">
        <v>43</v>
      </c>
      <c r="C38" s="215">
        <v>411</v>
      </c>
      <c r="D38" s="215" t="s">
        <v>153</v>
      </c>
      <c r="E38" s="215">
        <v>14361</v>
      </c>
      <c r="F38" s="215">
        <v>7907</v>
      </c>
      <c r="G38" s="190">
        <v>55.058839913655035</v>
      </c>
      <c r="H38" s="277">
        <v>305</v>
      </c>
      <c r="I38" s="277">
        <v>4131</v>
      </c>
      <c r="J38" s="218">
        <v>625</v>
      </c>
    </row>
    <row r="39" spans="1:11" s="191" customFormat="1" ht="12.75" customHeight="1">
      <c r="A39" s="163">
        <v>2022</v>
      </c>
      <c r="B39" s="161" t="s">
        <v>44</v>
      </c>
      <c r="C39" s="215">
        <v>237</v>
      </c>
      <c r="D39" s="215" t="s">
        <v>154</v>
      </c>
      <c r="E39" s="216" t="s">
        <v>75</v>
      </c>
      <c r="F39" s="216" t="s">
        <v>75</v>
      </c>
      <c r="G39" s="216" t="s">
        <v>75</v>
      </c>
      <c r="H39" s="277">
        <v>183</v>
      </c>
      <c r="I39" s="277">
        <v>1666</v>
      </c>
      <c r="J39" s="218">
        <v>239</v>
      </c>
    </row>
    <row r="40" spans="1:11" s="191" customFormat="1" ht="12.75" customHeight="1">
      <c r="A40" s="163">
        <v>2022</v>
      </c>
      <c r="B40" s="161" t="s">
        <v>45</v>
      </c>
      <c r="C40" s="215">
        <v>376</v>
      </c>
      <c r="D40" s="215" t="s">
        <v>155</v>
      </c>
      <c r="E40" s="215">
        <v>15997</v>
      </c>
      <c r="F40" s="215">
        <v>6721</v>
      </c>
      <c r="G40" s="190">
        <v>42.014127648934178</v>
      </c>
      <c r="H40" s="277">
        <v>371</v>
      </c>
      <c r="I40" s="277">
        <v>4154</v>
      </c>
      <c r="J40" s="218">
        <v>628</v>
      </c>
    </row>
    <row r="41" spans="1:11" s="191" customFormat="1" ht="12.75" customHeight="1">
      <c r="A41" s="163">
        <v>2022</v>
      </c>
      <c r="B41" s="161" t="s">
        <v>46</v>
      </c>
      <c r="C41" s="215">
        <v>332</v>
      </c>
      <c r="D41" s="215" t="s">
        <v>156</v>
      </c>
      <c r="E41" s="215">
        <v>9964</v>
      </c>
      <c r="F41" s="215">
        <v>5576</v>
      </c>
      <c r="G41" s="190">
        <v>55.961461260537938</v>
      </c>
      <c r="H41" s="277">
        <v>356</v>
      </c>
      <c r="I41" s="277">
        <v>3668</v>
      </c>
      <c r="J41" s="218">
        <v>610</v>
      </c>
    </row>
    <row r="42" spans="1:11" s="191" customFormat="1" ht="12.75" customHeight="1">
      <c r="A42" s="163">
        <v>2022</v>
      </c>
      <c r="B42" s="156" t="s">
        <v>6</v>
      </c>
      <c r="C42" s="215">
        <v>1699</v>
      </c>
      <c r="D42" s="215">
        <v>324425</v>
      </c>
      <c r="E42" s="215">
        <v>137380</v>
      </c>
      <c r="F42" s="215">
        <v>98680</v>
      </c>
      <c r="G42" s="190">
        <v>71.829960692968413</v>
      </c>
      <c r="H42" s="277">
        <v>1672</v>
      </c>
      <c r="I42" s="277">
        <v>21811</v>
      </c>
      <c r="J42" s="218">
        <v>4652</v>
      </c>
    </row>
    <row r="43" spans="1:11" s="191" customFormat="1" ht="12.75" customHeight="1">
      <c r="A43" s="163">
        <v>2022</v>
      </c>
      <c r="B43" s="158" t="s">
        <v>7</v>
      </c>
      <c r="C43" s="215">
        <v>1564</v>
      </c>
      <c r="D43" s="215">
        <v>258241</v>
      </c>
      <c r="E43" s="215">
        <v>95997</v>
      </c>
      <c r="F43" s="215">
        <v>64847</v>
      </c>
      <c r="G43" s="190">
        <v>67.551069304249083</v>
      </c>
      <c r="H43" s="277" t="s">
        <v>159</v>
      </c>
      <c r="I43" s="277" t="s">
        <v>160</v>
      </c>
      <c r="J43" s="218">
        <v>2486</v>
      </c>
    </row>
    <row r="44" spans="1:11" s="191" customFormat="1" ht="12.75" customHeight="1">
      <c r="A44" s="164">
        <v>2022</v>
      </c>
      <c r="B44" s="162" t="s">
        <v>8</v>
      </c>
      <c r="C44" s="273" t="s">
        <v>157</v>
      </c>
      <c r="D44" s="178" t="s">
        <v>158</v>
      </c>
      <c r="E44" s="178">
        <v>437291</v>
      </c>
      <c r="F44" s="178">
        <v>252520</v>
      </c>
      <c r="G44" s="274">
        <v>57.746443443839453</v>
      </c>
      <c r="H44" s="275" t="s">
        <v>161</v>
      </c>
      <c r="I44" s="275" t="s">
        <v>162</v>
      </c>
      <c r="J44" s="182">
        <v>20484</v>
      </c>
    </row>
    <row r="45" spans="1:11" s="191" customFormat="1" ht="12.75" customHeight="1">
      <c r="A45" s="163"/>
      <c r="B45" s="266"/>
      <c r="C45" s="267"/>
      <c r="D45" s="268"/>
      <c r="E45" s="269"/>
      <c r="F45" s="269"/>
      <c r="G45" s="221"/>
      <c r="H45" s="270"/>
      <c r="I45" s="270"/>
      <c r="J45" s="270"/>
    </row>
    <row r="46" spans="1:11" s="191" customFormat="1" ht="12.75" customHeight="1">
      <c r="A46" s="163"/>
      <c r="B46" s="266"/>
      <c r="C46" s="267"/>
      <c r="D46" s="268"/>
      <c r="E46" s="269"/>
      <c r="F46" s="269"/>
      <c r="G46" s="221"/>
      <c r="H46" s="270"/>
      <c r="I46" s="270"/>
      <c r="J46" s="270"/>
    </row>
    <row r="47" spans="1:11" s="191" customFormat="1" ht="12.75" customHeight="1">
      <c r="A47" s="163"/>
      <c r="B47" s="266"/>
      <c r="C47" s="267"/>
      <c r="D47" s="268"/>
      <c r="E47" s="269"/>
      <c r="F47" s="269"/>
      <c r="G47" s="221"/>
      <c r="H47" s="270"/>
      <c r="I47" s="270"/>
      <c r="J47" s="270"/>
    </row>
    <row r="48" spans="1:11" ht="12.75" customHeight="1">
      <c r="A48" s="184" t="s">
        <v>80</v>
      </c>
      <c r="B48" s="177"/>
      <c r="C48" s="177"/>
      <c r="D48" s="177"/>
      <c r="E48" s="177"/>
      <c r="F48" s="177"/>
      <c r="G48" s="177"/>
      <c r="H48" s="176"/>
      <c r="I48" s="177"/>
      <c r="J48" s="175"/>
      <c r="K48" s="147"/>
    </row>
    <row r="49" spans="1:11">
      <c r="A49" s="246" t="s">
        <v>131</v>
      </c>
      <c r="B49" s="246"/>
      <c r="C49" s="246"/>
      <c r="D49" s="246"/>
      <c r="E49" s="246"/>
      <c r="F49" s="246"/>
      <c r="G49" s="246"/>
      <c r="H49" s="246"/>
      <c r="I49" s="246"/>
      <c r="J49" s="175"/>
      <c r="K49" s="146"/>
    </row>
    <row r="50" spans="1:11">
      <c r="A50" s="245" t="s">
        <v>132</v>
      </c>
      <c r="B50" s="246"/>
      <c r="C50" s="246"/>
      <c r="D50" s="246"/>
      <c r="E50" s="246"/>
      <c r="F50" s="246"/>
      <c r="G50" s="246"/>
      <c r="H50" s="246"/>
      <c r="I50" s="246"/>
      <c r="J50" s="175"/>
      <c r="K50" s="146"/>
    </row>
    <row r="51" spans="1:11">
      <c r="A51" s="239" t="s">
        <v>133</v>
      </c>
      <c r="B51" s="239"/>
      <c r="C51" s="239"/>
      <c r="D51" s="239"/>
      <c r="E51" s="239"/>
      <c r="F51" s="239"/>
      <c r="G51" s="239"/>
      <c r="H51" s="239"/>
      <c r="I51" s="239"/>
      <c r="J51" s="175"/>
      <c r="K51" s="146"/>
    </row>
    <row r="52" spans="1:11" ht="12.75" customHeight="1">
      <c r="A52" s="175" t="s">
        <v>134</v>
      </c>
      <c r="B52" s="185"/>
      <c r="C52" s="185"/>
      <c r="D52" s="185"/>
      <c r="E52" s="185"/>
      <c r="F52" s="185"/>
      <c r="G52" s="185"/>
      <c r="H52" s="185"/>
      <c r="I52" s="185"/>
      <c r="J52" s="175"/>
      <c r="K52" s="146"/>
    </row>
  </sheetData>
  <mergeCells count="8">
    <mergeCell ref="A51:I51"/>
    <mergeCell ref="C7:D7"/>
    <mergeCell ref="E7:G7"/>
    <mergeCell ref="H7:I7"/>
    <mergeCell ref="A5:A8"/>
    <mergeCell ref="B5:B8"/>
    <mergeCell ref="A49:I49"/>
    <mergeCell ref="A50:I5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2"/>
  <sheetViews>
    <sheetView workbookViewId="0">
      <pane ySplit="7" topLeftCell="A125" activePane="bottomLeft" state="frozen"/>
      <selection pane="bottomLeft" activeCell="A173" sqref="A173"/>
    </sheetView>
  </sheetViews>
  <sheetFormatPr baseColWidth="10" defaultColWidth="8.5" defaultRowHeight="12.75" customHeight="1"/>
  <cols>
    <col min="1" max="1" width="8.1640625" customWidth="1"/>
    <col min="2" max="2" width="23.5" bestFit="1" customWidth="1"/>
    <col min="3" max="3" width="7.83203125" bestFit="1" customWidth="1"/>
    <col min="4" max="4" width="10.1640625" bestFit="1" customWidth="1"/>
    <col min="5" max="6" width="12.1640625" bestFit="1" customWidth="1"/>
    <col min="7" max="7" width="9.1640625" customWidth="1"/>
    <col min="8" max="8" width="7.83203125" bestFit="1" customWidth="1"/>
    <col min="9" max="9" width="8.6640625" bestFit="1" customWidth="1"/>
    <col min="10" max="10" width="11.83203125" bestFit="1" customWidth="1"/>
    <col min="14" max="15" width="12.33203125" customWidth="1"/>
    <col min="17" max="17" width="11.1640625" customWidth="1"/>
    <col min="18" max="18" width="11.5" customWidth="1"/>
  </cols>
  <sheetData>
    <row r="1" spans="1:10" ht="12.75" customHeight="1">
      <c r="A1" s="16" t="s">
        <v>10</v>
      </c>
      <c r="B1" s="16"/>
      <c r="C1" s="16"/>
      <c r="D1" s="16"/>
      <c r="E1" s="16"/>
      <c r="F1" s="16"/>
      <c r="G1" s="16"/>
      <c r="H1" s="16"/>
      <c r="I1" s="16"/>
      <c r="J1" s="16"/>
    </row>
    <row r="3" spans="1:10" ht="12.75" customHeight="1">
      <c r="A3" s="56" t="s">
        <v>81</v>
      </c>
      <c r="B3" s="57"/>
      <c r="C3" s="58"/>
      <c r="D3" s="58"/>
      <c r="E3" s="58"/>
      <c r="F3" s="58"/>
      <c r="G3" s="57"/>
      <c r="H3" s="57"/>
      <c r="I3" s="57"/>
      <c r="J3" s="57"/>
    </row>
    <row r="4" spans="1:10" ht="12.75" customHeight="1">
      <c r="B4" s="1"/>
      <c r="C4" s="1"/>
    </row>
    <row r="5" spans="1:10" ht="12.75" customHeight="1">
      <c r="A5" s="254" t="s">
        <v>41</v>
      </c>
      <c r="B5" s="261" t="s">
        <v>40</v>
      </c>
      <c r="C5" s="2" t="s">
        <v>69</v>
      </c>
      <c r="D5" s="3"/>
      <c r="E5" s="4"/>
      <c r="F5" s="4"/>
      <c r="G5" s="4"/>
      <c r="H5" s="59" t="s">
        <v>70</v>
      </c>
      <c r="I5" s="60"/>
      <c r="J5" s="60"/>
    </row>
    <row r="6" spans="1:10" ht="38.25" customHeight="1">
      <c r="A6" s="255"/>
      <c r="B6" s="262"/>
      <c r="C6" s="6" t="s">
        <v>0</v>
      </c>
      <c r="D6" s="7" t="s">
        <v>60</v>
      </c>
      <c r="E6" s="8" t="s">
        <v>1</v>
      </c>
      <c r="F6" s="14" t="s">
        <v>2</v>
      </c>
      <c r="G6" s="61" t="s">
        <v>61</v>
      </c>
      <c r="H6" s="62" t="s">
        <v>0</v>
      </c>
      <c r="I6" s="7" t="s">
        <v>60</v>
      </c>
      <c r="J6" s="8" t="s">
        <v>49</v>
      </c>
    </row>
    <row r="7" spans="1:10" ht="12.75" customHeight="1">
      <c r="A7" s="256"/>
      <c r="B7" s="263"/>
      <c r="C7" s="2" t="s">
        <v>3</v>
      </c>
      <c r="D7" s="2"/>
      <c r="E7" s="5" t="s">
        <v>9</v>
      </c>
      <c r="F7" s="5"/>
      <c r="G7" s="63" t="s">
        <v>51</v>
      </c>
      <c r="H7" s="59" t="s">
        <v>3</v>
      </c>
      <c r="I7" s="64"/>
      <c r="J7" s="65" t="s">
        <v>9</v>
      </c>
    </row>
    <row r="8" spans="1:10" ht="12.75" customHeight="1">
      <c r="A8" s="49">
        <v>2003</v>
      </c>
      <c r="B8" s="9" t="s">
        <v>4</v>
      </c>
      <c r="C8" s="12">
        <v>248</v>
      </c>
      <c r="D8" s="12">
        <v>80746</v>
      </c>
      <c r="E8" s="17">
        <v>16318</v>
      </c>
      <c r="F8" s="17">
        <v>8334</v>
      </c>
      <c r="G8" s="66">
        <f t="shared" ref="G8:G43" si="0">F8/E8*100</f>
        <v>51.072435347469046</v>
      </c>
      <c r="H8" s="91">
        <v>56</v>
      </c>
      <c r="I8" s="91">
        <v>4173</v>
      </c>
      <c r="J8" s="91">
        <v>669</v>
      </c>
    </row>
    <row r="9" spans="1:10" ht="12.75" customHeight="1">
      <c r="A9" s="49">
        <v>2003</v>
      </c>
      <c r="B9" s="33" t="s">
        <v>42</v>
      </c>
      <c r="C9" s="10">
        <v>225</v>
      </c>
      <c r="D9" s="10">
        <v>74878</v>
      </c>
      <c r="E9" s="17">
        <v>32340</v>
      </c>
      <c r="F9" s="17">
        <v>20309</v>
      </c>
      <c r="G9" s="66">
        <f t="shared" si="0"/>
        <v>62.798392084106368</v>
      </c>
      <c r="H9" s="91">
        <v>32</v>
      </c>
      <c r="I9" s="91">
        <v>1232</v>
      </c>
      <c r="J9" s="91">
        <v>195</v>
      </c>
    </row>
    <row r="10" spans="1:10" ht="12.75" customHeight="1">
      <c r="A10" s="49">
        <v>2003</v>
      </c>
      <c r="B10" s="33" t="s">
        <v>43</v>
      </c>
      <c r="C10" s="10">
        <v>448</v>
      </c>
      <c r="D10" s="10">
        <v>67254</v>
      </c>
      <c r="E10" s="17">
        <v>10700</v>
      </c>
      <c r="F10" s="17">
        <v>4464</v>
      </c>
      <c r="G10" s="66">
        <f t="shared" si="0"/>
        <v>41.719626168224302</v>
      </c>
      <c r="H10" s="91">
        <v>50</v>
      </c>
      <c r="I10" s="91">
        <v>2075</v>
      </c>
      <c r="J10" s="91">
        <v>245</v>
      </c>
    </row>
    <row r="11" spans="1:10" ht="12.75" customHeight="1">
      <c r="A11" s="49">
        <v>2003</v>
      </c>
      <c r="B11" s="33" t="s">
        <v>44</v>
      </c>
      <c r="C11" s="10">
        <v>256</v>
      </c>
      <c r="D11" s="10">
        <v>29469</v>
      </c>
      <c r="E11" s="17">
        <v>4369</v>
      </c>
      <c r="F11" s="17">
        <v>1415</v>
      </c>
      <c r="G11" s="66">
        <f t="shared" si="0"/>
        <v>32.387273975738154</v>
      </c>
      <c r="H11" s="91">
        <v>13</v>
      </c>
      <c r="I11" s="91">
        <v>697</v>
      </c>
      <c r="J11" s="91">
        <v>53</v>
      </c>
    </row>
    <row r="12" spans="1:10" ht="12.75" customHeight="1">
      <c r="A12" s="49">
        <v>2003</v>
      </c>
      <c r="B12" s="33" t="s">
        <v>45</v>
      </c>
      <c r="C12" s="10">
        <v>432</v>
      </c>
      <c r="D12" s="10">
        <v>55909</v>
      </c>
      <c r="E12" s="17">
        <v>8761</v>
      </c>
      <c r="F12" s="17">
        <v>2916</v>
      </c>
      <c r="G12" s="66">
        <f t="shared" si="0"/>
        <v>33.283871704143365</v>
      </c>
      <c r="H12" s="91">
        <v>46</v>
      </c>
      <c r="I12" s="91">
        <v>2080</v>
      </c>
      <c r="J12" s="91">
        <v>201</v>
      </c>
    </row>
    <row r="13" spans="1:10" ht="12.75" customHeight="1">
      <c r="A13" s="49">
        <v>2003</v>
      </c>
      <c r="B13" s="33" t="s">
        <v>46</v>
      </c>
      <c r="C13" s="10">
        <v>354</v>
      </c>
      <c r="D13" s="10">
        <v>43108</v>
      </c>
      <c r="E13" s="17">
        <v>6565</v>
      </c>
      <c r="F13" s="17">
        <v>2847</v>
      </c>
      <c r="G13" s="66">
        <f t="shared" si="0"/>
        <v>43.366336633663366</v>
      </c>
      <c r="H13" s="91">
        <v>37</v>
      </c>
      <c r="I13" s="91">
        <v>1720</v>
      </c>
      <c r="J13" s="91">
        <v>178</v>
      </c>
    </row>
    <row r="14" spans="1:10" ht="12.75" customHeight="1">
      <c r="A14" s="49">
        <v>2003</v>
      </c>
      <c r="B14" s="9" t="s">
        <v>6</v>
      </c>
      <c r="C14" s="13">
        <v>1963</v>
      </c>
      <c r="D14" s="13">
        <v>351362</v>
      </c>
      <c r="E14" s="13">
        <v>79113</v>
      </c>
      <c r="F14" s="13">
        <v>40284</v>
      </c>
      <c r="G14" s="66">
        <f t="shared" si="0"/>
        <v>50.919570740586252</v>
      </c>
      <c r="H14" s="92">
        <v>234</v>
      </c>
      <c r="I14" s="92">
        <v>11977</v>
      </c>
      <c r="J14" s="92">
        <v>1541</v>
      </c>
    </row>
    <row r="15" spans="1:10" ht="12.75" customHeight="1">
      <c r="A15" s="49">
        <v>2003</v>
      </c>
      <c r="B15" s="11" t="s">
        <v>7</v>
      </c>
      <c r="C15" s="42">
        <v>1715</v>
      </c>
      <c r="D15" s="42">
        <v>270618</v>
      </c>
      <c r="E15" s="42">
        <v>62735</v>
      </c>
      <c r="F15" s="42">
        <v>31951</v>
      </c>
      <c r="G15" s="66">
        <f t="shared" si="0"/>
        <v>50.930102813421541</v>
      </c>
      <c r="H15" s="91">
        <v>178</v>
      </c>
      <c r="I15" s="91">
        <v>7804</v>
      </c>
      <c r="J15" s="91">
        <v>872</v>
      </c>
    </row>
    <row r="16" spans="1:10" ht="12.75" customHeight="1">
      <c r="A16" s="50">
        <v>2003</v>
      </c>
      <c r="B16" s="34" t="s">
        <v>8</v>
      </c>
      <c r="C16" s="47">
        <v>8753</v>
      </c>
      <c r="D16" s="47">
        <v>1230227</v>
      </c>
      <c r="E16" s="48">
        <v>241720</v>
      </c>
      <c r="F16" s="48">
        <v>104912</v>
      </c>
      <c r="G16" s="69">
        <f t="shared" si="0"/>
        <v>43.402283633956642</v>
      </c>
      <c r="H16" s="93">
        <v>1039</v>
      </c>
      <c r="I16" s="93">
        <v>54768</v>
      </c>
      <c r="J16" s="93">
        <v>6433</v>
      </c>
    </row>
    <row r="17" spans="1:10" ht="12.75" customHeight="1">
      <c r="A17" s="49">
        <v>2004</v>
      </c>
      <c r="B17" s="9" t="s">
        <v>4</v>
      </c>
      <c r="C17" s="12">
        <v>240</v>
      </c>
      <c r="D17" s="12">
        <v>78907</v>
      </c>
      <c r="E17" s="17">
        <v>19210</v>
      </c>
      <c r="F17" s="17">
        <v>10296.08</v>
      </c>
      <c r="G17" s="66">
        <f t="shared" si="0"/>
        <v>53.597501301405515</v>
      </c>
      <c r="H17" s="91">
        <v>54</v>
      </c>
      <c r="I17" s="91">
        <v>3909</v>
      </c>
      <c r="J17" s="91">
        <v>644</v>
      </c>
    </row>
    <row r="18" spans="1:10" ht="12.75" customHeight="1">
      <c r="A18" s="49">
        <v>2004</v>
      </c>
      <c r="B18" s="33" t="s">
        <v>42</v>
      </c>
      <c r="C18" s="10">
        <v>220</v>
      </c>
      <c r="D18" s="10">
        <v>73329</v>
      </c>
      <c r="E18" s="17">
        <v>30082.905999999999</v>
      </c>
      <c r="F18" s="17">
        <v>19222.239000000001</v>
      </c>
      <c r="G18" s="66">
        <f t="shared" si="0"/>
        <v>63.897546998950169</v>
      </c>
      <c r="H18" s="91">
        <v>29</v>
      </c>
      <c r="I18" s="91">
        <v>1154</v>
      </c>
      <c r="J18" s="91">
        <v>169</v>
      </c>
    </row>
    <row r="19" spans="1:10" ht="12.75" customHeight="1">
      <c r="A19" s="49">
        <v>2004</v>
      </c>
      <c r="B19" s="33" t="s">
        <v>43</v>
      </c>
      <c r="C19" s="10">
        <v>431</v>
      </c>
      <c r="D19" s="10">
        <v>66587</v>
      </c>
      <c r="E19" s="17">
        <v>11009.178</v>
      </c>
      <c r="F19" s="17">
        <v>4927.9930000000004</v>
      </c>
      <c r="G19" s="66">
        <f t="shared" si="0"/>
        <v>44.762588087866327</v>
      </c>
      <c r="H19" s="91">
        <v>47</v>
      </c>
      <c r="I19" s="91">
        <v>1901</v>
      </c>
      <c r="J19" s="91">
        <v>291</v>
      </c>
    </row>
    <row r="20" spans="1:10" ht="12.75" customHeight="1">
      <c r="A20" s="49">
        <v>2004</v>
      </c>
      <c r="B20" s="33" t="s">
        <v>44</v>
      </c>
      <c r="C20" s="10">
        <v>250</v>
      </c>
      <c r="D20" s="10">
        <v>28514</v>
      </c>
      <c r="E20" s="17">
        <v>4459.2550000000001</v>
      </c>
      <c r="F20" s="17">
        <v>1553.116</v>
      </c>
      <c r="G20" s="66">
        <f t="shared" si="0"/>
        <v>34.829046555983005</v>
      </c>
      <c r="H20" s="91">
        <v>11</v>
      </c>
      <c r="I20" s="91">
        <v>617</v>
      </c>
      <c r="J20" s="91">
        <v>56</v>
      </c>
    </row>
    <row r="21" spans="1:10" ht="12.75" customHeight="1">
      <c r="A21" s="49">
        <v>2004</v>
      </c>
      <c r="B21" s="33" t="s">
        <v>45</v>
      </c>
      <c r="C21" s="10">
        <v>406</v>
      </c>
      <c r="D21" s="10">
        <v>53204</v>
      </c>
      <c r="E21" s="17">
        <v>9085.6759999999995</v>
      </c>
      <c r="F21" s="17">
        <v>3220.3310000000001</v>
      </c>
      <c r="G21" s="66">
        <f t="shared" si="0"/>
        <v>35.444044009493631</v>
      </c>
      <c r="H21" s="91">
        <v>42</v>
      </c>
      <c r="I21" s="91">
        <v>1798</v>
      </c>
      <c r="J21" s="91">
        <v>180</v>
      </c>
    </row>
    <row r="22" spans="1:10" ht="12.75" customHeight="1">
      <c r="A22" s="49">
        <v>2004</v>
      </c>
      <c r="B22" s="33" t="s">
        <v>46</v>
      </c>
      <c r="C22" s="10">
        <v>351</v>
      </c>
      <c r="D22" s="10">
        <v>42434</v>
      </c>
      <c r="E22" s="17">
        <v>6654.24</v>
      </c>
      <c r="F22" s="17">
        <v>3003.4830000000002</v>
      </c>
      <c r="G22" s="66">
        <f t="shared" si="0"/>
        <v>45.136379210849029</v>
      </c>
      <c r="H22" s="91">
        <v>34</v>
      </c>
      <c r="I22" s="91">
        <v>1572</v>
      </c>
      <c r="J22" s="91">
        <v>162</v>
      </c>
    </row>
    <row r="23" spans="1:10" ht="12.75" customHeight="1">
      <c r="A23" s="49">
        <v>2004</v>
      </c>
      <c r="B23" s="9" t="s">
        <v>6</v>
      </c>
      <c r="C23" s="13">
        <v>1898</v>
      </c>
      <c r="D23" s="13">
        <v>342975</v>
      </c>
      <c r="E23" s="13">
        <v>80501.255000000005</v>
      </c>
      <c r="F23" s="13">
        <v>42223.242000000006</v>
      </c>
      <c r="G23" s="66">
        <f t="shared" si="0"/>
        <v>52.450414592915365</v>
      </c>
      <c r="H23" s="92">
        <v>217</v>
      </c>
      <c r="I23" s="92">
        <v>10951</v>
      </c>
      <c r="J23" s="92">
        <v>1502</v>
      </c>
    </row>
    <row r="24" spans="1:10" ht="12.75" customHeight="1">
      <c r="A24" s="49">
        <v>2004</v>
      </c>
      <c r="B24" s="11" t="s">
        <v>7</v>
      </c>
      <c r="C24" s="42">
        <v>1658</v>
      </c>
      <c r="D24" s="42">
        <v>264068</v>
      </c>
      <c r="E24" s="42">
        <v>61291.254999999997</v>
      </c>
      <c r="F24" s="42">
        <v>31927.162000000004</v>
      </c>
      <c r="G24" s="66">
        <f t="shared" si="0"/>
        <v>52.090892901442473</v>
      </c>
      <c r="H24" s="91">
        <v>163</v>
      </c>
      <c r="I24" s="91">
        <v>7042</v>
      </c>
      <c r="J24" s="91">
        <v>858</v>
      </c>
    </row>
    <row r="25" spans="1:10" ht="12.75" customHeight="1">
      <c r="A25" s="50">
        <v>2004</v>
      </c>
      <c r="B25" s="34" t="s">
        <v>8</v>
      </c>
      <c r="C25" s="47">
        <v>8588</v>
      </c>
      <c r="D25" s="47">
        <v>1211628</v>
      </c>
      <c r="E25" s="48">
        <v>251441.95699999999</v>
      </c>
      <c r="F25" s="48">
        <v>113081.44100000001</v>
      </c>
      <c r="G25" s="69">
        <f t="shared" si="0"/>
        <v>44.973178839838575</v>
      </c>
      <c r="H25" s="93">
        <v>971</v>
      </c>
      <c r="I25" s="93">
        <v>49895</v>
      </c>
      <c r="J25" s="93">
        <v>5970</v>
      </c>
    </row>
    <row r="26" spans="1:10" ht="12.75" customHeight="1">
      <c r="A26" s="49">
        <v>2005</v>
      </c>
      <c r="B26" s="9" t="s">
        <v>4</v>
      </c>
      <c r="C26" s="12">
        <v>238</v>
      </c>
      <c r="D26" s="12">
        <v>76102</v>
      </c>
      <c r="E26" s="17">
        <v>20697.988000000001</v>
      </c>
      <c r="F26" s="17">
        <v>12162.635</v>
      </c>
      <c r="G26" s="66">
        <f t="shared" si="0"/>
        <v>58.762402413220059</v>
      </c>
      <c r="H26" s="91">
        <v>54</v>
      </c>
      <c r="I26" s="91">
        <v>3809</v>
      </c>
      <c r="J26" s="91">
        <v>658</v>
      </c>
    </row>
    <row r="27" spans="1:10" ht="12.75" customHeight="1">
      <c r="A27" s="49">
        <v>2005</v>
      </c>
      <c r="B27" s="33" t="s">
        <v>42</v>
      </c>
      <c r="C27" s="10">
        <v>221</v>
      </c>
      <c r="D27" s="10">
        <v>70657</v>
      </c>
      <c r="E27" s="17">
        <v>28837.79</v>
      </c>
      <c r="F27" s="17">
        <v>19627.753000000001</v>
      </c>
      <c r="G27" s="66">
        <f t="shared" si="0"/>
        <v>68.062611594022982</v>
      </c>
      <c r="H27" s="91">
        <v>26</v>
      </c>
      <c r="I27" s="91">
        <v>1065</v>
      </c>
      <c r="J27" s="91">
        <v>173</v>
      </c>
    </row>
    <row r="28" spans="1:10" ht="12.75" customHeight="1">
      <c r="A28" s="49">
        <v>2005</v>
      </c>
      <c r="B28" s="33" t="s">
        <v>43</v>
      </c>
      <c r="C28" s="10">
        <v>427</v>
      </c>
      <c r="D28" s="10">
        <v>65502</v>
      </c>
      <c r="E28" s="17">
        <v>11306.669</v>
      </c>
      <c r="F28" s="17">
        <v>5285.52</v>
      </c>
      <c r="G28" s="66">
        <f t="shared" si="0"/>
        <v>46.746924315198406</v>
      </c>
      <c r="H28" s="91">
        <v>45</v>
      </c>
      <c r="I28" s="91">
        <v>1825</v>
      </c>
      <c r="J28" s="91">
        <v>259</v>
      </c>
    </row>
    <row r="29" spans="1:10" ht="12.75" customHeight="1">
      <c r="A29" s="49">
        <v>2005</v>
      </c>
      <c r="B29" s="33" t="s">
        <v>44</v>
      </c>
      <c r="C29" s="10">
        <v>247</v>
      </c>
      <c r="D29" s="10">
        <v>27626</v>
      </c>
      <c r="E29" s="17">
        <v>4457.4399999999996</v>
      </c>
      <c r="F29" s="17">
        <v>1614.106</v>
      </c>
      <c r="G29" s="66">
        <f t="shared" si="0"/>
        <v>36.211502566495568</v>
      </c>
      <c r="H29" s="91">
        <v>11</v>
      </c>
      <c r="I29" s="91">
        <v>607</v>
      </c>
      <c r="J29" s="91">
        <v>58</v>
      </c>
    </row>
    <row r="30" spans="1:10" ht="12.75" customHeight="1">
      <c r="A30" s="49">
        <v>2005</v>
      </c>
      <c r="B30" s="33" t="s">
        <v>45</v>
      </c>
      <c r="C30" s="10">
        <v>406</v>
      </c>
      <c r="D30" s="10">
        <v>53272</v>
      </c>
      <c r="E30" s="17">
        <v>9514.1839999999993</v>
      </c>
      <c r="F30" s="17">
        <v>3426.3910000000001</v>
      </c>
      <c r="G30" s="66">
        <f t="shared" si="0"/>
        <v>36.013503627846596</v>
      </c>
      <c r="H30" s="91">
        <v>38</v>
      </c>
      <c r="I30" s="91">
        <v>1643</v>
      </c>
      <c r="J30" s="91">
        <v>185</v>
      </c>
    </row>
    <row r="31" spans="1:10" ht="12.75" customHeight="1">
      <c r="A31" s="49">
        <v>2005</v>
      </c>
      <c r="B31" s="33" t="s">
        <v>46</v>
      </c>
      <c r="C31" s="10">
        <v>343</v>
      </c>
      <c r="D31" s="10">
        <v>41680</v>
      </c>
      <c r="E31" s="17">
        <v>7353.4470000000001</v>
      </c>
      <c r="F31" s="17">
        <v>3363.0770000000002</v>
      </c>
      <c r="G31" s="66">
        <f t="shared" si="0"/>
        <v>45.734701018447545</v>
      </c>
      <c r="H31" s="91">
        <v>30</v>
      </c>
      <c r="I31" s="91">
        <v>1417</v>
      </c>
      <c r="J31" s="91">
        <v>159</v>
      </c>
    </row>
    <row r="32" spans="1:10" ht="12.75" customHeight="1">
      <c r="A32" s="49">
        <v>2005</v>
      </c>
      <c r="B32" s="9" t="s">
        <v>6</v>
      </c>
      <c r="C32" s="13">
        <v>1882</v>
      </c>
      <c r="D32" s="13">
        <v>334839</v>
      </c>
      <c r="E32" s="13">
        <v>82167.518000000011</v>
      </c>
      <c r="F32" s="13">
        <v>45479.483</v>
      </c>
      <c r="G32" s="66">
        <f t="shared" si="0"/>
        <v>55.349710088602158</v>
      </c>
      <c r="H32" s="92">
        <v>204</v>
      </c>
      <c r="I32" s="92">
        <v>10366</v>
      </c>
      <c r="J32" s="92">
        <v>1492</v>
      </c>
    </row>
    <row r="33" spans="1:10" ht="12.75" customHeight="1">
      <c r="A33" s="49">
        <v>2005</v>
      </c>
      <c r="B33" s="11" t="s">
        <v>7</v>
      </c>
      <c r="C33" s="42">
        <v>1644</v>
      </c>
      <c r="D33" s="42">
        <v>258737</v>
      </c>
      <c r="E33" s="42">
        <v>61469.53</v>
      </c>
      <c r="F33" s="42">
        <v>33316.847999999998</v>
      </c>
      <c r="G33" s="66">
        <f t="shared" si="0"/>
        <v>54.200590113508262</v>
      </c>
      <c r="H33" s="91">
        <v>150</v>
      </c>
      <c r="I33" s="91">
        <v>6557</v>
      </c>
      <c r="J33" s="91">
        <v>834</v>
      </c>
    </row>
    <row r="34" spans="1:10" ht="12.75" customHeight="1">
      <c r="A34" s="50">
        <v>2005</v>
      </c>
      <c r="B34" s="34" t="s">
        <v>8</v>
      </c>
      <c r="C34" s="47">
        <v>8605</v>
      </c>
      <c r="D34" s="47">
        <v>1201519</v>
      </c>
      <c r="E34" s="48">
        <v>261930.28899999999</v>
      </c>
      <c r="F34" s="48">
        <v>123154</v>
      </c>
      <c r="G34" s="69">
        <f t="shared" si="0"/>
        <v>47.017853670218344</v>
      </c>
      <c r="H34" s="93">
        <v>915</v>
      </c>
      <c r="I34" s="93">
        <v>46831</v>
      </c>
      <c r="J34" s="93">
        <v>5882</v>
      </c>
    </row>
    <row r="35" spans="1:10" ht="12.75" customHeight="1">
      <c r="A35" s="49">
        <v>2006</v>
      </c>
      <c r="B35" s="9" t="s">
        <v>4</v>
      </c>
      <c r="C35" s="12">
        <v>232</v>
      </c>
      <c r="D35" s="12">
        <v>71861</v>
      </c>
      <c r="E35" s="17">
        <v>21304.236000000001</v>
      </c>
      <c r="F35" s="17">
        <v>12795.638999999999</v>
      </c>
      <c r="G35" s="66">
        <f t="shared" si="0"/>
        <v>60.061477914533043</v>
      </c>
      <c r="H35" s="91">
        <v>48</v>
      </c>
      <c r="I35" s="91">
        <v>3336</v>
      </c>
      <c r="J35" s="91">
        <v>895</v>
      </c>
    </row>
    <row r="36" spans="1:10" ht="12.75" customHeight="1">
      <c r="A36" s="49">
        <v>2006</v>
      </c>
      <c r="B36" s="33" t="s">
        <v>42</v>
      </c>
      <c r="C36" s="10">
        <v>219</v>
      </c>
      <c r="D36" s="10">
        <v>67438</v>
      </c>
      <c r="E36" s="17">
        <v>32940.754000000001</v>
      </c>
      <c r="F36" s="17">
        <v>23480.215</v>
      </c>
      <c r="G36" s="66">
        <f t="shared" si="0"/>
        <v>71.280138274916226</v>
      </c>
      <c r="H36" s="91">
        <v>23</v>
      </c>
      <c r="I36" s="91">
        <v>933</v>
      </c>
      <c r="J36" s="91">
        <v>114</v>
      </c>
    </row>
    <row r="37" spans="1:10" ht="12.75" customHeight="1">
      <c r="A37" s="49">
        <v>2006</v>
      </c>
      <c r="B37" s="33" t="s">
        <v>43</v>
      </c>
      <c r="C37" s="10">
        <v>419</v>
      </c>
      <c r="D37" s="10">
        <v>63774</v>
      </c>
      <c r="E37" s="17">
        <v>12039.557000000001</v>
      </c>
      <c r="F37" s="17">
        <v>5739.62</v>
      </c>
      <c r="G37" s="66">
        <f t="shared" si="0"/>
        <v>47.673016540392638</v>
      </c>
      <c r="H37" s="91">
        <v>42</v>
      </c>
      <c r="I37" s="91">
        <v>1918</v>
      </c>
      <c r="J37" s="91">
        <v>300</v>
      </c>
    </row>
    <row r="38" spans="1:10" ht="12.75" customHeight="1">
      <c r="A38" s="49">
        <v>2006</v>
      </c>
      <c r="B38" s="33" t="s">
        <v>44</v>
      </c>
      <c r="C38" s="10">
        <v>243</v>
      </c>
      <c r="D38" s="10">
        <v>27350</v>
      </c>
      <c r="E38" s="17">
        <v>4622.884</v>
      </c>
      <c r="F38" s="17">
        <v>1696.8679999999999</v>
      </c>
      <c r="G38" s="66">
        <f t="shared" si="0"/>
        <v>36.705831251660221</v>
      </c>
      <c r="H38" s="91">
        <v>11</v>
      </c>
      <c r="I38" s="91">
        <v>608</v>
      </c>
      <c r="J38" s="91">
        <v>63</v>
      </c>
    </row>
    <row r="39" spans="1:10" ht="12.75" customHeight="1">
      <c r="A39" s="49">
        <v>2006</v>
      </c>
      <c r="B39" s="33" t="s">
        <v>45</v>
      </c>
      <c r="C39" s="10">
        <v>393</v>
      </c>
      <c r="D39" s="10">
        <v>53714</v>
      </c>
      <c r="E39" s="17">
        <v>10107.004999999999</v>
      </c>
      <c r="F39" s="17">
        <v>3838.27</v>
      </c>
      <c r="G39" s="66">
        <f t="shared" si="0"/>
        <v>37.976334235512901</v>
      </c>
      <c r="H39" s="91">
        <v>34</v>
      </c>
      <c r="I39" s="91">
        <v>1499</v>
      </c>
      <c r="J39" s="91">
        <v>190</v>
      </c>
    </row>
    <row r="40" spans="1:10" ht="12.75" customHeight="1">
      <c r="A40" s="49">
        <v>2006</v>
      </c>
      <c r="B40" s="33" t="s">
        <v>46</v>
      </c>
      <c r="C40" s="10">
        <v>338</v>
      </c>
      <c r="D40" s="10">
        <v>41567</v>
      </c>
      <c r="E40" s="17">
        <v>7912.91</v>
      </c>
      <c r="F40" s="17">
        <v>3629.7739999999999</v>
      </c>
      <c r="G40" s="66">
        <f t="shared" si="0"/>
        <v>45.871544096925149</v>
      </c>
      <c r="H40" s="91">
        <v>29</v>
      </c>
      <c r="I40" s="91">
        <v>1386</v>
      </c>
      <c r="J40" s="91">
        <v>193</v>
      </c>
    </row>
    <row r="41" spans="1:10" ht="12.75" customHeight="1">
      <c r="A41" s="49">
        <v>2006</v>
      </c>
      <c r="B41" s="9" t="s">
        <v>6</v>
      </c>
      <c r="C41" s="13">
        <v>1844</v>
      </c>
      <c r="D41" s="13">
        <v>325703</v>
      </c>
      <c r="E41" s="13">
        <v>88927.346999999994</v>
      </c>
      <c r="F41" s="13">
        <v>51180.387000000002</v>
      </c>
      <c r="G41" s="66">
        <f t="shared" si="0"/>
        <v>57.553034838653183</v>
      </c>
      <c r="H41" s="92">
        <v>187</v>
      </c>
      <c r="I41" s="92">
        <v>9680</v>
      </c>
      <c r="J41" s="92">
        <v>1756</v>
      </c>
    </row>
    <row r="42" spans="1:10" ht="12.75" customHeight="1">
      <c r="A42" s="49">
        <v>2006</v>
      </c>
      <c r="B42" s="11" t="s">
        <v>7</v>
      </c>
      <c r="C42" s="42">
        <v>1612</v>
      </c>
      <c r="D42" s="42">
        <v>253842</v>
      </c>
      <c r="E42" s="42">
        <v>67623.11099999999</v>
      </c>
      <c r="F42" s="42">
        <v>38384.748000000007</v>
      </c>
      <c r="G42" s="66">
        <f t="shared" si="0"/>
        <v>56.762765617216296</v>
      </c>
      <c r="H42" s="91">
        <v>139</v>
      </c>
      <c r="I42" s="91">
        <v>6344</v>
      </c>
      <c r="J42" s="91">
        <v>860</v>
      </c>
    </row>
    <row r="43" spans="1:10" ht="12.75" customHeight="1">
      <c r="A43" s="50">
        <v>2006</v>
      </c>
      <c r="B43" s="34" t="s">
        <v>8</v>
      </c>
      <c r="C43" s="47">
        <v>8523</v>
      </c>
      <c r="D43" s="47">
        <v>1196779</v>
      </c>
      <c r="E43" s="48">
        <v>283988</v>
      </c>
      <c r="F43" s="48">
        <v>136603</v>
      </c>
      <c r="G43" s="69">
        <f t="shared" si="0"/>
        <v>48.101680352690956</v>
      </c>
      <c r="H43" s="93">
        <v>878</v>
      </c>
      <c r="I43" s="93">
        <v>45917</v>
      </c>
      <c r="J43" s="93">
        <v>6560</v>
      </c>
    </row>
    <row r="44" spans="1:10" ht="12.75" customHeight="1">
      <c r="A44" s="49">
        <v>2007</v>
      </c>
      <c r="B44" s="9" t="s">
        <v>4</v>
      </c>
      <c r="C44" s="12">
        <v>226</v>
      </c>
      <c r="D44" s="12">
        <v>69799</v>
      </c>
      <c r="E44" s="17">
        <v>22631</v>
      </c>
      <c r="F44" s="17">
        <v>13558</v>
      </c>
      <c r="G44" s="66">
        <v>59.908974415624584</v>
      </c>
      <c r="H44" s="91">
        <v>39</v>
      </c>
      <c r="I44" s="91">
        <v>2798</v>
      </c>
      <c r="J44" s="91">
        <v>822</v>
      </c>
    </row>
    <row r="45" spans="1:10" ht="12.75" customHeight="1">
      <c r="A45" s="49">
        <v>2007</v>
      </c>
      <c r="B45" s="33" t="s">
        <v>42</v>
      </c>
      <c r="C45" s="10">
        <v>215</v>
      </c>
      <c r="D45" s="10">
        <v>66805</v>
      </c>
      <c r="E45" s="17">
        <v>33786</v>
      </c>
      <c r="F45" s="17">
        <v>24294</v>
      </c>
      <c r="G45" s="66">
        <v>71.905522997691349</v>
      </c>
      <c r="H45" s="91">
        <v>23</v>
      </c>
      <c r="I45" s="91">
        <v>936</v>
      </c>
      <c r="J45" s="91">
        <v>122</v>
      </c>
    </row>
    <row r="46" spans="1:10" ht="12.75" customHeight="1">
      <c r="A46" s="49">
        <v>2007</v>
      </c>
      <c r="B46" s="33" t="s">
        <v>43</v>
      </c>
      <c r="C46" s="10">
        <v>424</v>
      </c>
      <c r="D46" s="10">
        <v>64611</v>
      </c>
      <c r="E46" s="17">
        <v>13192</v>
      </c>
      <c r="F46" s="17">
        <v>6400</v>
      </c>
      <c r="G46" s="66">
        <v>48.51425106124924</v>
      </c>
      <c r="H46" s="91">
        <v>41</v>
      </c>
      <c r="I46" s="91">
        <v>2070</v>
      </c>
      <c r="J46" s="91">
        <v>334</v>
      </c>
    </row>
    <row r="47" spans="1:10" ht="12.75" customHeight="1">
      <c r="A47" s="49">
        <v>2007</v>
      </c>
      <c r="B47" s="33" t="s">
        <v>44</v>
      </c>
      <c r="C47" s="10">
        <v>242</v>
      </c>
      <c r="D47" s="10">
        <v>28217</v>
      </c>
      <c r="E47" s="17">
        <v>5132</v>
      </c>
      <c r="F47" s="17">
        <v>1959</v>
      </c>
      <c r="G47" s="66">
        <v>38.172252533125487</v>
      </c>
      <c r="H47" s="91">
        <v>13</v>
      </c>
      <c r="I47" s="91">
        <v>652</v>
      </c>
      <c r="J47" s="91">
        <v>79</v>
      </c>
    </row>
    <row r="48" spans="1:10" ht="12.75" customHeight="1">
      <c r="A48" s="49">
        <v>2007</v>
      </c>
      <c r="B48" s="33" t="s">
        <v>45</v>
      </c>
      <c r="C48" s="10">
        <v>386</v>
      </c>
      <c r="D48" s="10">
        <v>55085</v>
      </c>
      <c r="E48" s="17">
        <v>11110</v>
      </c>
      <c r="F48" s="17">
        <v>4177</v>
      </c>
      <c r="G48" s="66">
        <v>37.596759675967597</v>
      </c>
      <c r="H48" s="91">
        <v>33</v>
      </c>
      <c r="I48" s="91">
        <v>1499</v>
      </c>
      <c r="J48" s="91">
        <v>179</v>
      </c>
    </row>
    <row r="49" spans="1:10" ht="12.75" customHeight="1">
      <c r="A49" s="49">
        <v>2007</v>
      </c>
      <c r="B49" s="33" t="s">
        <v>46</v>
      </c>
      <c r="C49" s="10">
        <v>334</v>
      </c>
      <c r="D49" s="10">
        <v>41880</v>
      </c>
      <c r="E49" s="17">
        <v>7862</v>
      </c>
      <c r="F49" s="17">
        <v>3855</v>
      </c>
      <c r="G49" s="66">
        <v>49.033324853726789</v>
      </c>
      <c r="H49" s="91">
        <v>30</v>
      </c>
      <c r="I49" s="91">
        <v>1418</v>
      </c>
      <c r="J49" s="91">
        <v>172</v>
      </c>
    </row>
    <row r="50" spans="1:10" ht="12.75" customHeight="1">
      <c r="A50" s="49">
        <v>2007</v>
      </c>
      <c r="B50" s="9" t="s">
        <v>6</v>
      </c>
      <c r="C50" s="13">
        <v>1827</v>
      </c>
      <c r="D50" s="13">
        <v>326397</v>
      </c>
      <c r="E50" s="13">
        <v>93713</v>
      </c>
      <c r="F50" s="13">
        <v>54243</v>
      </c>
      <c r="G50" s="66">
        <v>57.882044113410089</v>
      </c>
      <c r="H50" s="92">
        <v>179</v>
      </c>
      <c r="I50" s="92">
        <v>9373</v>
      </c>
      <c r="J50" s="92">
        <v>1708</v>
      </c>
    </row>
    <row r="51" spans="1:10" ht="12.75" customHeight="1">
      <c r="A51" s="49">
        <v>2007</v>
      </c>
      <c r="B51" s="11" t="s">
        <v>7</v>
      </c>
      <c r="C51" s="42">
        <v>1601</v>
      </c>
      <c r="D51" s="42">
        <v>256598</v>
      </c>
      <c r="E51" s="42">
        <v>71082</v>
      </c>
      <c r="F51" s="42">
        <v>40685</v>
      </c>
      <c r="G51" s="66">
        <v>57.236712529191635</v>
      </c>
      <c r="H51" s="91">
        <v>140</v>
      </c>
      <c r="I51" s="91">
        <v>6575</v>
      </c>
      <c r="J51" s="91">
        <v>886</v>
      </c>
    </row>
    <row r="52" spans="1:10" ht="12.75" customHeight="1">
      <c r="A52" s="50">
        <v>2007</v>
      </c>
      <c r="B52" s="34" t="s">
        <v>8</v>
      </c>
      <c r="C52" s="47">
        <v>8456</v>
      </c>
      <c r="D52" s="47">
        <v>1229219</v>
      </c>
      <c r="E52" s="48">
        <v>302439</v>
      </c>
      <c r="F52" s="48">
        <v>148813</v>
      </c>
      <c r="G52" s="69">
        <v>49.204302355185675</v>
      </c>
      <c r="H52" s="93">
        <v>875</v>
      </c>
      <c r="I52" s="93">
        <v>46532</v>
      </c>
      <c r="J52" s="93">
        <v>6842</v>
      </c>
    </row>
    <row r="53" spans="1:10" ht="12.75" customHeight="1">
      <c r="A53" s="49">
        <v>2008</v>
      </c>
      <c r="B53" s="9" t="s">
        <v>4</v>
      </c>
      <c r="C53" s="12">
        <v>119</v>
      </c>
      <c r="D53" s="12">
        <v>67034</v>
      </c>
      <c r="E53" s="17">
        <v>20284.573</v>
      </c>
      <c r="F53" s="17">
        <v>11406.69</v>
      </c>
      <c r="G53" s="66">
        <v>56.233325690415079</v>
      </c>
      <c r="H53" s="91">
        <v>37</v>
      </c>
      <c r="I53" s="91">
        <v>2785</v>
      </c>
      <c r="J53" s="91">
        <v>845</v>
      </c>
    </row>
    <row r="54" spans="1:10" ht="12.75" customHeight="1">
      <c r="A54" s="49">
        <v>2008</v>
      </c>
      <c r="B54" s="33" t="s">
        <v>42</v>
      </c>
      <c r="C54" s="10">
        <v>118</v>
      </c>
      <c r="D54" s="10">
        <v>64516</v>
      </c>
      <c r="E54" s="17">
        <v>29206.955000000002</v>
      </c>
      <c r="F54" s="17">
        <v>20551.401000000002</v>
      </c>
      <c r="G54" s="66">
        <v>70.364750450705998</v>
      </c>
      <c r="H54" s="91">
        <v>22</v>
      </c>
      <c r="I54" s="91">
        <v>867</v>
      </c>
      <c r="J54" s="91">
        <v>102</v>
      </c>
    </row>
    <row r="55" spans="1:10" ht="12.75" customHeight="1">
      <c r="A55" s="49">
        <v>2008</v>
      </c>
      <c r="B55" s="33" t="s">
        <v>43</v>
      </c>
      <c r="C55" s="10">
        <v>234</v>
      </c>
      <c r="D55" s="10">
        <v>58685</v>
      </c>
      <c r="E55" s="17">
        <v>12453.697</v>
      </c>
      <c r="F55" s="17">
        <v>6331.482</v>
      </c>
      <c r="G55" s="66">
        <v>50.840180229212265</v>
      </c>
      <c r="H55" s="91">
        <v>41</v>
      </c>
      <c r="I55" s="91">
        <v>2184</v>
      </c>
      <c r="J55" s="91">
        <v>408</v>
      </c>
    </row>
    <row r="56" spans="1:10" ht="12.75" customHeight="1">
      <c r="A56" s="49">
        <v>2008</v>
      </c>
      <c r="B56" s="33" t="s">
        <v>44</v>
      </c>
      <c r="C56" s="10">
        <v>133</v>
      </c>
      <c r="D56" s="10">
        <v>24630</v>
      </c>
      <c r="E56" s="17">
        <v>4691.8919999999998</v>
      </c>
      <c r="F56" s="17">
        <v>1789.5640000000001</v>
      </c>
      <c r="G56" s="66">
        <v>38.141628153418708</v>
      </c>
      <c r="H56" s="91">
        <v>13</v>
      </c>
      <c r="I56" s="91">
        <v>659</v>
      </c>
      <c r="J56" s="91">
        <v>85</v>
      </c>
    </row>
    <row r="57" spans="1:10" ht="12.75" customHeight="1">
      <c r="A57" s="49">
        <v>2008</v>
      </c>
      <c r="B57" s="33" t="s">
        <v>45</v>
      </c>
      <c r="C57" s="10">
        <v>218</v>
      </c>
      <c r="D57" s="10">
        <v>50376</v>
      </c>
      <c r="E57" s="17">
        <v>10365.766</v>
      </c>
      <c r="F57" s="17">
        <v>3977.4470000000001</v>
      </c>
      <c r="G57" s="66">
        <v>38.370989659616086</v>
      </c>
      <c r="H57" s="91">
        <v>35</v>
      </c>
      <c r="I57" s="91">
        <v>1526</v>
      </c>
      <c r="J57" s="91">
        <v>204</v>
      </c>
    </row>
    <row r="58" spans="1:10" ht="12.75" customHeight="1">
      <c r="A58" s="49">
        <v>2008</v>
      </c>
      <c r="B58" s="33" t="s">
        <v>46</v>
      </c>
      <c r="C58" s="10">
        <v>176</v>
      </c>
      <c r="D58" s="10">
        <v>36380</v>
      </c>
      <c r="E58" s="17">
        <v>6635.1009999999997</v>
      </c>
      <c r="F58" s="17">
        <v>3486.7289999999998</v>
      </c>
      <c r="G58" s="66">
        <v>52.549750184661846</v>
      </c>
      <c r="H58" s="91">
        <v>29</v>
      </c>
      <c r="I58" s="91">
        <v>1416</v>
      </c>
      <c r="J58" s="91">
        <v>187</v>
      </c>
    </row>
    <row r="59" spans="1:10" ht="12.75" customHeight="1">
      <c r="A59" s="49">
        <v>2008</v>
      </c>
      <c r="B59" s="9" t="s">
        <v>6</v>
      </c>
      <c r="C59" s="13">
        <v>998</v>
      </c>
      <c r="D59" s="13">
        <v>301621</v>
      </c>
      <c r="E59" s="13">
        <v>83637.985000000001</v>
      </c>
      <c r="F59" s="13">
        <v>47543.311999999998</v>
      </c>
      <c r="G59" s="66">
        <v>56.844162374308752</v>
      </c>
      <c r="H59" s="92">
        <v>177</v>
      </c>
      <c r="I59" s="92">
        <v>9437</v>
      </c>
      <c r="J59" s="92">
        <v>1831</v>
      </c>
    </row>
    <row r="60" spans="1:10" ht="12.75" customHeight="1">
      <c r="A60" s="49">
        <v>2008</v>
      </c>
      <c r="B60" s="11" t="s">
        <v>7</v>
      </c>
      <c r="C60" s="42">
        <v>879</v>
      </c>
      <c r="D60" s="42">
        <v>234587</v>
      </c>
      <c r="E60" s="42">
        <v>63353.411999999997</v>
      </c>
      <c r="F60" s="42">
        <v>36136.621999999996</v>
      </c>
      <c r="G60" s="66">
        <v>57.039740811434115</v>
      </c>
      <c r="H60" s="91">
        <v>140</v>
      </c>
      <c r="I60" s="91">
        <v>6652</v>
      </c>
      <c r="J60" s="91">
        <v>986</v>
      </c>
    </row>
    <row r="61" spans="1:10" ht="12.75" customHeight="1">
      <c r="A61" s="50">
        <v>2008</v>
      </c>
      <c r="B61" s="34" t="s">
        <v>8</v>
      </c>
      <c r="C61" s="47">
        <v>4571</v>
      </c>
      <c r="D61" s="47">
        <v>1118294</v>
      </c>
      <c r="E61" s="48">
        <v>283443.11700000003</v>
      </c>
      <c r="F61" s="48">
        <v>141681.23800000001</v>
      </c>
      <c r="G61" s="69">
        <v>49.985774747177928</v>
      </c>
      <c r="H61" s="93">
        <v>866</v>
      </c>
      <c r="I61" s="93">
        <v>47363</v>
      </c>
      <c r="J61" s="93">
        <v>7308</v>
      </c>
    </row>
    <row r="62" spans="1:10" ht="12.75" customHeight="1">
      <c r="A62" s="49">
        <v>2009</v>
      </c>
      <c r="B62" s="9" t="s">
        <v>4</v>
      </c>
      <c r="C62" s="10">
        <v>89</v>
      </c>
      <c r="D62" s="10">
        <v>59793</v>
      </c>
      <c r="E62" s="17">
        <v>13667.386</v>
      </c>
      <c r="F62" s="17">
        <v>8015.8119999999999</v>
      </c>
      <c r="G62" s="66">
        <v>58.649195976465428</v>
      </c>
      <c r="H62" s="91">
        <v>39</v>
      </c>
      <c r="I62" s="91">
        <v>2456</v>
      </c>
      <c r="J62" s="91">
        <v>858</v>
      </c>
    </row>
    <row r="63" spans="1:10" ht="12.75" customHeight="1">
      <c r="A63" s="49">
        <v>2009</v>
      </c>
      <c r="B63" s="33" t="s">
        <v>42</v>
      </c>
      <c r="C63" s="10">
        <v>113</v>
      </c>
      <c r="D63" s="10">
        <v>62207</v>
      </c>
      <c r="E63" s="17">
        <v>20941.276000000002</v>
      </c>
      <c r="F63" s="17">
        <v>14076.865</v>
      </c>
      <c r="G63" s="66">
        <v>67.22066506358064</v>
      </c>
      <c r="H63" s="91">
        <v>21</v>
      </c>
      <c r="I63" s="91">
        <v>731</v>
      </c>
      <c r="J63" s="91">
        <v>86</v>
      </c>
    </row>
    <row r="64" spans="1:10" ht="12.75" customHeight="1">
      <c r="A64" s="49">
        <v>2009</v>
      </c>
      <c r="B64" s="33" t="s">
        <v>43</v>
      </c>
      <c r="C64" s="10">
        <v>223</v>
      </c>
      <c r="D64" s="10">
        <v>55185</v>
      </c>
      <c r="E64" s="17">
        <v>9291.3829999999998</v>
      </c>
      <c r="F64" s="17">
        <v>4806.38</v>
      </c>
      <c r="G64" s="66">
        <v>51.729435757841436</v>
      </c>
      <c r="H64" s="91">
        <v>38</v>
      </c>
      <c r="I64" s="91">
        <v>2183</v>
      </c>
      <c r="J64" s="91">
        <v>420</v>
      </c>
    </row>
    <row r="65" spans="1:14" ht="12.75" customHeight="1">
      <c r="A65" s="49">
        <v>2009</v>
      </c>
      <c r="B65" s="33" t="s">
        <v>44</v>
      </c>
      <c r="C65" s="10">
        <v>130</v>
      </c>
      <c r="D65" s="10">
        <v>22290</v>
      </c>
      <c r="E65" s="17">
        <v>3581.7829999999999</v>
      </c>
      <c r="F65" s="17">
        <v>1272.723</v>
      </c>
      <c r="G65" s="66">
        <v>35.53322465375485</v>
      </c>
      <c r="H65" s="91">
        <v>12</v>
      </c>
      <c r="I65" s="91">
        <v>649</v>
      </c>
      <c r="J65" s="91">
        <v>68</v>
      </c>
    </row>
    <row r="66" spans="1:14" ht="12.75" customHeight="1">
      <c r="A66" s="49">
        <v>2009</v>
      </c>
      <c r="B66" s="33" t="s">
        <v>45</v>
      </c>
      <c r="C66" s="10">
        <v>209</v>
      </c>
      <c r="D66" s="10">
        <v>48108</v>
      </c>
      <c r="E66" s="17">
        <v>7717.8909999999996</v>
      </c>
      <c r="F66" s="17">
        <v>2825.2449999999999</v>
      </c>
      <c r="G66" s="66">
        <v>36.606438209609337</v>
      </c>
      <c r="H66" s="91">
        <v>32</v>
      </c>
      <c r="I66" s="91">
        <v>1495</v>
      </c>
      <c r="J66" s="91">
        <v>194</v>
      </c>
    </row>
    <row r="67" spans="1:14" ht="12.75" customHeight="1">
      <c r="A67" s="49">
        <v>2009</v>
      </c>
      <c r="B67" s="33" t="s">
        <v>46</v>
      </c>
      <c r="C67" s="10">
        <v>166</v>
      </c>
      <c r="D67" s="10">
        <v>33355</v>
      </c>
      <c r="E67" s="17">
        <v>5290.7079999999996</v>
      </c>
      <c r="F67" s="17">
        <v>2850.5590000000002</v>
      </c>
      <c r="G67" s="66">
        <v>53.878592430351482</v>
      </c>
      <c r="H67" s="91">
        <v>27</v>
      </c>
      <c r="I67" s="91">
        <v>1295</v>
      </c>
      <c r="J67" s="91">
        <v>162</v>
      </c>
    </row>
    <row r="68" spans="1:14" ht="12.75" customHeight="1">
      <c r="A68" s="49">
        <v>2009</v>
      </c>
      <c r="B68" s="9" t="s">
        <v>6</v>
      </c>
      <c r="C68" s="13">
        <v>930</v>
      </c>
      <c r="D68" s="13">
        <v>280938</v>
      </c>
      <c r="E68" s="13">
        <v>60490.427000000003</v>
      </c>
      <c r="F68" s="13">
        <v>33847.584000000003</v>
      </c>
      <c r="G68" s="66">
        <v>55.955273716285724</v>
      </c>
      <c r="H68" s="92">
        <v>169</v>
      </c>
      <c r="I68" s="92">
        <v>8809</v>
      </c>
      <c r="J68" s="92">
        <v>1788</v>
      </c>
    </row>
    <row r="69" spans="1:14" ht="12.75" customHeight="1">
      <c r="A69" s="49">
        <v>2009</v>
      </c>
      <c r="B69" s="11" t="s">
        <v>7</v>
      </c>
      <c r="C69" s="42">
        <v>841</v>
      </c>
      <c r="D69" s="42">
        <v>221145</v>
      </c>
      <c r="E69" s="42">
        <v>46823.041000000005</v>
      </c>
      <c r="F69" s="42">
        <v>25831.772000000004</v>
      </c>
      <c r="G69" s="66">
        <v>55.168932748302282</v>
      </c>
      <c r="H69" s="91">
        <v>130</v>
      </c>
      <c r="I69" s="91">
        <v>6353</v>
      </c>
      <c r="J69" s="91">
        <v>930</v>
      </c>
    </row>
    <row r="70" spans="1:14" ht="12.75" customHeight="1">
      <c r="A70" s="50">
        <v>2009</v>
      </c>
      <c r="B70" s="34" t="s">
        <v>8</v>
      </c>
      <c r="C70" s="47">
        <v>4402</v>
      </c>
      <c r="D70" s="47">
        <v>1054397</v>
      </c>
      <c r="E70" s="48">
        <v>219244.33600000001</v>
      </c>
      <c r="F70" s="48">
        <v>107191.853</v>
      </c>
      <c r="G70" s="69">
        <v>48.891503860788447</v>
      </c>
      <c r="H70" s="93">
        <v>845</v>
      </c>
      <c r="I70" s="93">
        <v>46651</v>
      </c>
      <c r="J70" s="93">
        <v>7201</v>
      </c>
    </row>
    <row r="71" spans="1:14" ht="12.75" customHeight="1">
      <c r="A71" s="49">
        <v>2010</v>
      </c>
      <c r="B71" s="9" t="s">
        <v>4</v>
      </c>
      <c r="C71" s="10">
        <v>85</v>
      </c>
      <c r="D71" s="10">
        <v>57846</v>
      </c>
      <c r="E71" s="17">
        <v>16981.352999999999</v>
      </c>
      <c r="F71" s="17">
        <v>11284.468000000001</v>
      </c>
      <c r="G71" s="66">
        <v>66.452113680223249</v>
      </c>
      <c r="H71" s="91">
        <v>35</v>
      </c>
      <c r="I71" s="91">
        <v>2301</v>
      </c>
      <c r="J71" s="91">
        <v>548.36699999999996</v>
      </c>
    </row>
    <row r="72" spans="1:14" ht="12.75" customHeight="1">
      <c r="A72" s="49">
        <f>A71</f>
        <v>2010</v>
      </c>
      <c r="B72" s="33" t="s">
        <v>42</v>
      </c>
      <c r="C72" s="10">
        <v>109</v>
      </c>
      <c r="D72" s="10">
        <v>61704</v>
      </c>
      <c r="E72" s="17">
        <v>29205.15</v>
      </c>
      <c r="F72" s="17">
        <v>21887.338</v>
      </c>
      <c r="G72" s="66">
        <v>74.943419225718742</v>
      </c>
      <c r="H72" s="91">
        <v>22</v>
      </c>
      <c r="I72" s="91">
        <v>852</v>
      </c>
      <c r="J72" s="91">
        <v>111.68600000000001</v>
      </c>
    </row>
    <row r="73" spans="1:14" ht="12.75" customHeight="1">
      <c r="A73" s="49">
        <f t="shared" ref="A73:A79" si="1">A72</f>
        <v>2010</v>
      </c>
      <c r="B73" s="33" t="s">
        <v>43</v>
      </c>
      <c r="C73" s="10">
        <v>206</v>
      </c>
      <c r="D73" s="10">
        <v>53381</v>
      </c>
      <c r="E73" s="17">
        <v>10913.387000000001</v>
      </c>
      <c r="F73" s="17">
        <v>5864.2039999999997</v>
      </c>
      <c r="G73" s="66">
        <v>53.734042419644787</v>
      </c>
      <c r="H73" s="91">
        <v>39</v>
      </c>
      <c r="I73" s="91">
        <v>2265</v>
      </c>
      <c r="J73" s="91">
        <v>400.108</v>
      </c>
    </row>
    <row r="74" spans="1:14" ht="12.75" customHeight="1">
      <c r="A74" s="49">
        <f t="shared" si="1"/>
        <v>2010</v>
      </c>
      <c r="B74" s="33" t="s">
        <v>44</v>
      </c>
      <c r="C74" s="10">
        <v>111</v>
      </c>
      <c r="D74" s="10">
        <v>20321</v>
      </c>
      <c r="E74" s="17">
        <v>3739.8939999999998</v>
      </c>
      <c r="F74" s="17">
        <v>1317.903</v>
      </c>
      <c r="G74" s="66">
        <v>35.23904688207741</v>
      </c>
      <c r="H74" s="91">
        <v>12</v>
      </c>
      <c r="I74" s="91">
        <v>650</v>
      </c>
      <c r="J74" s="91">
        <v>70.328000000000003</v>
      </c>
    </row>
    <row r="75" spans="1:14" ht="12.75" customHeight="1">
      <c r="A75" s="49">
        <f t="shared" si="1"/>
        <v>2010</v>
      </c>
      <c r="B75" s="33" t="s">
        <v>45</v>
      </c>
      <c r="C75" s="10">
        <v>197</v>
      </c>
      <c r="D75" s="10">
        <v>46744</v>
      </c>
      <c r="E75" s="17">
        <v>9194.4290000000001</v>
      </c>
      <c r="F75" s="17">
        <v>3284.8890000000001</v>
      </c>
      <c r="G75" s="66">
        <v>35.726949438622022</v>
      </c>
      <c r="H75" s="91">
        <v>32</v>
      </c>
      <c r="I75" s="91">
        <v>1498</v>
      </c>
      <c r="J75" s="91">
        <v>197.143</v>
      </c>
    </row>
    <row r="76" spans="1:14" ht="12.75" customHeight="1">
      <c r="A76" s="49">
        <f t="shared" si="1"/>
        <v>2010</v>
      </c>
      <c r="B76" s="33" t="s">
        <v>46</v>
      </c>
      <c r="C76" s="10">
        <v>148</v>
      </c>
      <c r="D76" s="10">
        <v>32152</v>
      </c>
      <c r="E76" s="17">
        <v>5742.3729999999996</v>
      </c>
      <c r="F76" s="17">
        <v>3138.32</v>
      </c>
      <c r="G76" s="66">
        <v>54.651970535525997</v>
      </c>
      <c r="H76" s="91">
        <v>28</v>
      </c>
      <c r="I76" s="91">
        <v>1285</v>
      </c>
      <c r="J76" s="91">
        <v>156.93</v>
      </c>
    </row>
    <row r="77" spans="1:14" ht="12.75" customHeight="1">
      <c r="A77" s="49">
        <f t="shared" si="1"/>
        <v>2010</v>
      </c>
      <c r="B77" s="9" t="s">
        <v>6</v>
      </c>
      <c r="C77" s="13">
        <v>856</v>
      </c>
      <c r="D77" s="13">
        <v>272148</v>
      </c>
      <c r="E77" s="13">
        <v>75776.585999999996</v>
      </c>
      <c r="F77" s="13">
        <v>46777.122000000003</v>
      </c>
      <c r="G77" s="66">
        <v>61.730310732130377</v>
      </c>
      <c r="H77" s="92">
        <v>168</v>
      </c>
      <c r="I77" s="92">
        <v>8851</v>
      </c>
      <c r="J77" s="92">
        <v>1484.5619999999999</v>
      </c>
    </row>
    <row r="78" spans="1:14" ht="12.75" customHeight="1">
      <c r="A78" s="49">
        <f t="shared" si="1"/>
        <v>2010</v>
      </c>
      <c r="B78" s="11" t="s">
        <v>7</v>
      </c>
      <c r="C78" s="42">
        <v>771</v>
      </c>
      <c r="D78" s="42">
        <v>214302</v>
      </c>
      <c r="E78" s="42">
        <v>58795.232999999993</v>
      </c>
      <c r="F78" s="42">
        <v>35492.654000000002</v>
      </c>
      <c r="G78" s="66">
        <v>60.366550465069182</v>
      </c>
      <c r="H78" s="91">
        <v>133</v>
      </c>
      <c r="I78" s="91">
        <v>6550</v>
      </c>
      <c r="J78" s="91">
        <v>936.19500000000005</v>
      </c>
    </row>
    <row r="79" spans="1:14" ht="12.75" customHeight="1">
      <c r="A79" s="50">
        <f t="shared" si="1"/>
        <v>2010</v>
      </c>
      <c r="B79" s="34" t="s">
        <v>8</v>
      </c>
      <c r="C79" s="47">
        <v>4124</v>
      </c>
      <c r="D79" s="47">
        <v>1022440</v>
      </c>
      <c r="E79" s="48">
        <v>255644.20800000001</v>
      </c>
      <c r="F79" s="48">
        <v>132872.78400000001</v>
      </c>
      <c r="G79" s="69">
        <v>51.975667682641181</v>
      </c>
      <c r="H79" s="93">
        <v>846</v>
      </c>
      <c r="I79" s="93">
        <v>47214</v>
      </c>
      <c r="J79" s="93">
        <v>6674.1120000000001</v>
      </c>
    </row>
    <row r="80" spans="1:14" ht="12.75" customHeight="1">
      <c r="A80" s="49">
        <v>2011</v>
      </c>
      <c r="B80" s="9" t="s">
        <v>4</v>
      </c>
      <c r="C80" s="10">
        <v>79</v>
      </c>
      <c r="D80" s="10">
        <v>58138</v>
      </c>
      <c r="E80" s="10">
        <v>19446</v>
      </c>
      <c r="F80" s="10">
        <v>12904</v>
      </c>
      <c r="G80" s="66">
        <v>66.358119921834827</v>
      </c>
      <c r="H80" s="91">
        <v>33</v>
      </c>
      <c r="I80" s="91">
        <v>2157</v>
      </c>
      <c r="J80" s="91">
        <v>588</v>
      </c>
      <c r="L80" s="90"/>
      <c r="M80" s="90"/>
      <c r="N80" s="90"/>
    </row>
    <row r="81" spans="1:14" ht="12.75" customHeight="1">
      <c r="A81" s="49">
        <v>2011</v>
      </c>
      <c r="B81" s="33" t="s">
        <v>42</v>
      </c>
      <c r="C81" s="10">
        <v>109</v>
      </c>
      <c r="D81" s="10">
        <v>62440</v>
      </c>
      <c r="E81" s="89" t="s">
        <v>71</v>
      </c>
      <c r="F81" s="89" t="s">
        <v>71</v>
      </c>
      <c r="G81" s="89" t="s">
        <v>71</v>
      </c>
      <c r="H81" s="91">
        <v>22</v>
      </c>
      <c r="I81" s="91">
        <v>957</v>
      </c>
      <c r="J81" s="91">
        <v>132</v>
      </c>
      <c r="L81" s="90"/>
      <c r="M81" s="90"/>
      <c r="N81" s="90"/>
    </row>
    <row r="82" spans="1:14" ht="12.75" customHeight="1">
      <c r="A82" s="49">
        <v>2011</v>
      </c>
      <c r="B82" s="33" t="s">
        <v>43</v>
      </c>
      <c r="C82" s="10">
        <v>211</v>
      </c>
      <c r="D82" s="10">
        <v>54583</v>
      </c>
      <c r="E82" s="17">
        <v>11994</v>
      </c>
      <c r="F82" s="17">
        <v>6119</v>
      </c>
      <c r="G82" s="66">
        <v>51.017175254293811</v>
      </c>
      <c r="H82" s="91">
        <v>39</v>
      </c>
      <c r="I82" s="91">
        <v>2267</v>
      </c>
      <c r="J82" s="91">
        <v>433</v>
      </c>
      <c r="L82" s="90"/>
      <c r="M82" s="90"/>
      <c r="N82" s="90"/>
    </row>
    <row r="83" spans="1:14" ht="12.75" customHeight="1">
      <c r="A83" s="49">
        <v>2011</v>
      </c>
      <c r="B83" s="33" t="s">
        <v>44</v>
      </c>
      <c r="C83" s="10">
        <v>115</v>
      </c>
      <c r="D83" s="10">
        <v>20806</v>
      </c>
      <c r="E83" s="89" t="s">
        <v>71</v>
      </c>
      <c r="F83" s="89" t="s">
        <v>71</v>
      </c>
      <c r="G83" s="89" t="s">
        <v>71</v>
      </c>
      <c r="H83" s="91">
        <v>14</v>
      </c>
      <c r="I83" s="91">
        <v>686</v>
      </c>
      <c r="J83" s="91">
        <v>92</v>
      </c>
      <c r="L83" s="90"/>
      <c r="M83" s="90"/>
      <c r="N83" s="90"/>
    </row>
    <row r="84" spans="1:14" ht="12.75" customHeight="1">
      <c r="A84" s="49">
        <v>2011</v>
      </c>
      <c r="B84" s="33" t="s">
        <v>45</v>
      </c>
      <c r="C84" s="10">
        <v>197</v>
      </c>
      <c r="D84" s="10">
        <v>48355</v>
      </c>
      <c r="E84" s="17">
        <v>10353</v>
      </c>
      <c r="F84" s="17">
        <v>3786</v>
      </c>
      <c r="G84" s="66">
        <v>36.569110402781803</v>
      </c>
      <c r="H84" s="91">
        <v>33</v>
      </c>
      <c r="I84" s="91">
        <v>1565</v>
      </c>
      <c r="J84" s="91">
        <v>231</v>
      </c>
      <c r="L84" s="90"/>
      <c r="M84" s="90"/>
      <c r="N84" s="90"/>
    </row>
    <row r="85" spans="1:14" ht="12.75" customHeight="1">
      <c r="A85" s="49">
        <v>2011</v>
      </c>
      <c r="B85" s="33" t="s">
        <v>46</v>
      </c>
      <c r="C85" s="10">
        <v>158</v>
      </c>
      <c r="D85" s="10">
        <v>32946</v>
      </c>
      <c r="E85" s="17">
        <v>6495</v>
      </c>
      <c r="F85" s="17">
        <v>3463</v>
      </c>
      <c r="G85" s="66">
        <v>53.317936874518857</v>
      </c>
      <c r="H85" s="91">
        <v>29</v>
      </c>
      <c r="I85" s="91">
        <v>1280</v>
      </c>
      <c r="J85" s="91">
        <v>188</v>
      </c>
      <c r="L85" s="90"/>
      <c r="M85" s="90"/>
      <c r="N85" s="90"/>
    </row>
    <row r="86" spans="1:14" ht="12.75" customHeight="1">
      <c r="A86" s="49">
        <v>2011</v>
      </c>
      <c r="B86" s="9" t="s">
        <v>6</v>
      </c>
      <c r="C86" s="13">
        <v>869</v>
      </c>
      <c r="D86" s="13">
        <v>277268</v>
      </c>
      <c r="E86" s="13">
        <v>84602</v>
      </c>
      <c r="F86" s="13">
        <v>51935</v>
      </c>
      <c r="G86" s="66">
        <v>61.387437649228147</v>
      </c>
      <c r="H86" s="92">
        <v>170</v>
      </c>
      <c r="I86" s="92">
        <v>8912</v>
      </c>
      <c r="J86" s="92">
        <v>1664</v>
      </c>
      <c r="L86" s="90"/>
      <c r="M86" s="90"/>
      <c r="N86" s="90"/>
    </row>
    <row r="87" spans="1:14" ht="12.75" customHeight="1">
      <c r="A87" s="49">
        <v>2011</v>
      </c>
      <c r="B87" s="11" t="s">
        <v>7</v>
      </c>
      <c r="C87" s="42">
        <v>790</v>
      </c>
      <c r="D87" s="42">
        <v>219130</v>
      </c>
      <c r="E87" s="42">
        <v>65156</v>
      </c>
      <c r="F87" s="42">
        <v>39031</v>
      </c>
      <c r="G87" s="66">
        <v>59.903922892749705</v>
      </c>
      <c r="H87" s="91">
        <v>137</v>
      </c>
      <c r="I87" s="91">
        <v>6755</v>
      </c>
      <c r="J87" s="91">
        <v>1076</v>
      </c>
      <c r="L87" s="90"/>
      <c r="M87" s="90"/>
      <c r="N87" s="90"/>
    </row>
    <row r="88" spans="1:14" ht="12.75" customHeight="1">
      <c r="A88" s="50">
        <v>2011</v>
      </c>
      <c r="B88" s="34" t="s">
        <v>8</v>
      </c>
      <c r="C88" s="47">
        <v>4159</v>
      </c>
      <c r="D88" s="47">
        <v>1048150</v>
      </c>
      <c r="E88" s="48">
        <v>285623</v>
      </c>
      <c r="F88" s="48">
        <v>148498</v>
      </c>
      <c r="G88" s="69">
        <v>51.990911096095203</v>
      </c>
      <c r="H88" s="93">
        <v>853</v>
      </c>
      <c r="I88" s="93">
        <v>47583</v>
      </c>
      <c r="J88" s="93">
        <v>7428</v>
      </c>
      <c r="L88" s="90"/>
      <c r="M88" s="90"/>
      <c r="N88" s="90"/>
    </row>
    <row r="89" spans="1:14" ht="12.75" customHeight="1">
      <c r="A89" s="49">
        <v>2012</v>
      </c>
      <c r="B89" s="9" t="s">
        <v>4</v>
      </c>
      <c r="C89" s="10">
        <v>80</v>
      </c>
      <c r="D89" s="10">
        <v>60324</v>
      </c>
      <c r="E89" s="10">
        <v>22425</v>
      </c>
      <c r="F89" s="10">
        <v>16349</v>
      </c>
      <c r="G89" s="88">
        <v>72.900000000000006</v>
      </c>
      <c r="H89" s="91">
        <v>32</v>
      </c>
      <c r="I89" s="91">
        <v>2233</v>
      </c>
      <c r="J89" s="91">
        <v>705</v>
      </c>
    </row>
    <row r="90" spans="1:14" ht="12.75" customHeight="1">
      <c r="A90" s="49">
        <f>A89</f>
        <v>2012</v>
      </c>
      <c r="B90" s="33" t="s">
        <v>42</v>
      </c>
      <c r="C90" s="10">
        <v>108</v>
      </c>
      <c r="D90" s="10">
        <v>63756</v>
      </c>
      <c r="E90" s="89" t="s">
        <v>71</v>
      </c>
      <c r="F90" s="89" t="s">
        <v>71</v>
      </c>
      <c r="G90" s="89" t="s">
        <v>71</v>
      </c>
      <c r="H90" s="10">
        <v>23</v>
      </c>
      <c r="I90" s="10">
        <v>964</v>
      </c>
      <c r="J90" s="10">
        <v>139</v>
      </c>
    </row>
    <row r="91" spans="1:14" ht="12.75" customHeight="1">
      <c r="A91" s="49">
        <f t="shared" ref="A91:A97" si="2">A90</f>
        <v>2012</v>
      </c>
      <c r="B91" s="33" t="s">
        <v>43</v>
      </c>
      <c r="C91" s="10">
        <v>211</v>
      </c>
      <c r="D91" s="10">
        <v>55535</v>
      </c>
      <c r="E91" s="10">
        <v>12204</v>
      </c>
      <c r="F91" s="10">
        <v>6421</v>
      </c>
      <c r="G91" s="88">
        <v>52.6</v>
      </c>
      <c r="H91" s="10">
        <v>38</v>
      </c>
      <c r="I91" s="10">
        <v>2291</v>
      </c>
      <c r="J91" s="10">
        <v>427</v>
      </c>
    </row>
    <row r="92" spans="1:14" ht="12.75" customHeight="1">
      <c r="A92" s="49">
        <f t="shared" si="2"/>
        <v>2012</v>
      </c>
      <c r="B92" s="33" t="s">
        <v>44</v>
      </c>
      <c r="C92" s="10">
        <v>119</v>
      </c>
      <c r="D92" s="10">
        <v>22306</v>
      </c>
      <c r="E92" s="89" t="s">
        <v>71</v>
      </c>
      <c r="F92" s="89" t="s">
        <v>71</v>
      </c>
      <c r="G92" s="89" t="s">
        <v>71</v>
      </c>
      <c r="H92" s="10">
        <v>14</v>
      </c>
      <c r="I92" s="10">
        <v>587</v>
      </c>
      <c r="J92" s="10">
        <v>67</v>
      </c>
    </row>
    <row r="93" spans="1:14" ht="12.75" customHeight="1">
      <c r="A93" s="49">
        <f t="shared" si="2"/>
        <v>2012</v>
      </c>
      <c r="B93" s="33" t="s">
        <v>45</v>
      </c>
      <c r="C93" s="10">
        <v>204</v>
      </c>
      <c r="D93" s="10">
        <v>50095</v>
      </c>
      <c r="E93" s="10">
        <v>10937</v>
      </c>
      <c r="F93" s="10">
        <v>4159</v>
      </c>
      <c r="G93" s="88">
        <v>38</v>
      </c>
      <c r="H93" s="10">
        <v>35</v>
      </c>
      <c r="I93" s="10">
        <v>1636</v>
      </c>
      <c r="J93" s="10">
        <v>239</v>
      </c>
    </row>
    <row r="94" spans="1:14" ht="12.75" customHeight="1">
      <c r="A94" s="49">
        <f t="shared" si="2"/>
        <v>2012</v>
      </c>
      <c r="B94" s="33" t="s">
        <v>46</v>
      </c>
      <c r="C94" s="10">
        <v>158</v>
      </c>
      <c r="D94" s="10">
        <v>33157</v>
      </c>
      <c r="E94" s="10">
        <v>6656</v>
      </c>
      <c r="F94" s="10">
        <v>3672</v>
      </c>
      <c r="G94" s="88">
        <v>55.2</v>
      </c>
      <c r="H94" s="10">
        <v>31</v>
      </c>
      <c r="I94" s="10">
        <v>1328</v>
      </c>
      <c r="J94" s="10">
        <v>195</v>
      </c>
    </row>
    <row r="95" spans="1:14" ht="12.75" customHeight="1">
      <c r="A95" s="49">
        <f t="shared" si="2"/>
        <v>2012</v>
      </c>
      <c r="B95" s="9" t="s">
        <v>6</v>
      </c>
      <c r="C95" s="10">
        <v>880</v>
      </c>
      <c r="D95" s="10">
        <v>285173</v>
      </c>
      <c r="E95" s="10">
        <v>89361</v>
      </c>
      <c r="F95" s="10">
        <v>57380</v>
      </c>
      <c r="G95" s="88">
        <v>64.2</v>
      </c>
      <c r="H95" s="10">
        <v>173</v>
      </c>
      <c r="I95" s="10">
        <v>9038</v>
      </c>
      <c r="J95" s="10">
        <v>1771</v>
      </c>
    </row>
    <row r="96" spans="1:14" ht="12.75" customHeight="1">
      <c r="A96" s="49">
        <f t="shared" si="2"/>
        <v>2012</v>
      </c>
      <c r="B96" s="11" t="s">
        <v>7</v>
      </c>
      <c r="C96" s="10">
        <v>800</v>
      </c>
      <c r="D96" s="10">
        <v>224849</v>
      </c>
      <c r="E96" s="10">
        <v>66936</v>
      </c>
      <c r="F96" s="10">
        <v>41031</v>
      </c>
      <c r="G96" s="88">
        <v>61.3</v>
      </c>
      <c r="H96" s="10">
        <v>141</v>
      </c>
      <c r="I96" s="10">
        <v>6805</v>
      </c>
      <c r="J96" s="10">
        <v>1067</v>
      </c>
    </row>
    <row r="97" spans="1:10" ht="12.75" customHeight="1">
      <c r="A97" s="50">
        <f t="shared" si="2"/>
        <v>2012</v>
      </c>
      <c r="B97" s="34" t="s">
        <v>8</v>
      </c>
      <c r="C97" s="94">
        <v>4237</v>
      </c>
      <c r="D97" s="47">
        <v>1075088</v>
      </c>
      <c r="E97" s="47">
        <v>290648</v>
      </c>
      <c r="F97" s="47">
        <v>154549</v>
      </c>
      <c r="G97" s="69">
        <v>53.2</v>
      </c>
      <c r="H97" s="47">
        <v>869</v>
      </c>
      <c r="I97" s="47">
        <v>48315</v>
      </c>
      <c r="J97" s="47">
        <v>7629</v>
      </c>
    </row>
    <row r="98" spans="1:10" ht="12.75" customHeight="1">
      <c r="A98" s="49">
        <v>2013</v>
      </c>
      <c r="B98" s="9" t="s">
        <v>4</v>
      </c>
      <c r="C98" s="10">
        <v>80</v>
      </c>
      <c r="D98" s="10">
        <v>62295</v>
      </c>
      <c r="E98" s="10">
        <v>23586.493999999999</v>
      </c>
      <c r="F98" s="10">
        <v>17588.060000000001</v>
      </c>
      <c r="G98" s="66">
        <v>74.599999999999994</v>
      </c>
      <c r="H98" s="97">
        <v>33</v>
      </c>
      <c r="I98" s="97">
        <v>2546</v>
      </c>
      <c r="J98" s="97">
        <v>863</v>
      </c>
    </row>
    <row r="99" spans="1:10" ht="12.75" customHeight="1">
      <c r="A99" s="49">
        <v>2013</v>
      </c>
      <c r="B99" s="33" t="s">
        <v>42</v>
      </c>
      <c r="C99" s="10">
        <v>110</v>
      </c>
      <c r="D99" s="10">
        <v>65866</v>
      </c>
      <c r="E99" s="89" t="s">
        <v>71</v>
      </c>
      <c r="F99" s="89" t="s">
        <v>71</v>
      </c>
      <c r="G99" s="89" t="s">
        <v>71</v>
      </c>
      <c r="H99" s="97">
        <v>24</v>
      </c>
      <c r="I99" s="97">
        <v>994</v>
      </c>
      <c r="J99" s="97">
        <v>147</v>
      </c>
    </row>
    <row r="100" spans="1:10" ht="12.75" customHeight="1">
      <c r="A100" s="49">
        <v>2013</v>
      </c>
      <c r="B100" s="33" t="s">
        <v>43</v>
      </c>
      <c r="C100" s="10">
        <v>214</v>
      </c>
      <c r="D100" s="10">
        <v>56866</v>
      </c>
      <c r="E100" s="10">
        <v>12336.441999999999</v>
      </c>
      <c r="F100" s="10">
        <v>6538.5969999999998</v>
      </c>
      <c r="G100" s="66">
        <v>53</v>
      </c>
      <c r="H100" s="97">
        <v>40</v>
      </c>
      <c r="I100" s="97">
        <v>2430</v>
      </c>
      <c r="J100" s="97">
        <v>473</v>
      </c>
    </row>
    <row r="101" spans="1:10" ht="12.75" customHeight="1">
      <c r="A101" s="49">
        <v>2013</v>
      </c>
      <c r="B101" s="33" t="s">
        <v>44</v>
      </c>
      <c r="C101" s="10">
        <v>121</v>
      </c>
      <c r="D101" s="10">
        <v>22833</v>
      </c>
      <c r="E101" s="89" t="s">
        <v>71</v>
      </c>
      <c r="F101" s="89" t="s">
        <v>71</v>
      </c>
      <c r="G101" s="89" t="s">
        <v>71</v>
      </c>
      <c r="H101" s="97">
        <v>13</v>
      </c>
      <c r="I101" s="97">
        <v>492</v>
      </c>
      <c r="J101" s="97">
        <v>58</v>
      </c>
    </row>
    <row r="102" spans="1:10" ht="12.75" customHeight="1">
      <c r="A102" s="49">
        <v>2013</v>
      </c>
      <c r="B102" s="33" t="s">
        <v>45</v>
      </c>
      <c r="C102" s="10">
        <v>209</v>
      </c>
      <c r="D102" s="10">
        <v>50542</v>
      </c>
      <c r="E102" s="10">
        <v>10757.226000000001</v>
      </c>
      <c r="F102" s="10">
        <v>4303.6000000000004</v>
      </c>
      <c r="G102" s="66">
        <v>40</v>
      </c>
      <c r="H102" s="97">
        <v>38</v>
      </c>
      <c r="I102" s="97">
        <v>1751</v>
      </c>
      <c r="J102" s="97">
        <v>261</v>
      </c>
    </row>
    <row r="103" spans="1:10" ht="12.75" customHeight="1">
      <c r="A103" s="49">
        <v>2013</v>
      </c>
      <c r="B103" s="33" t="s">
        <v>46</v>
      </c>
      <c r="C103" s="10">
        <v>164</v>
      </c>
      <c r="D103" s="10">
        <v>33627</v>
      </c>
      <c r="E103" s="10">
        <v>6815.5940000000001</v>
      </c>
      <c r="F103" s="10">
        <v>3719.6970000000001</v>
      </c>
      <c r="G103" s="66">
        <v>54.6</v>
      </c>
      <c r="H103" s="97">
        <v>33</v>
      </c>
      <c r="I103" s="97">
        <v>1384</v>
      </c>
      <c r="J103" s="97">
        <v>212</v>
      </c>
    </row>
    <row r="104" spans="1:10" ht="12.75" customHeight="1">
      <c r="A104" s="49">
        <v>2013</v>
      </c>
      <c r="B104" s="9" t="s">
        <v>6</v>
      </c>
      <c r="C104" s="10">
        <v>898</v>
      </c>
      <c r="D104" s="10">
        <v>291419</v>
      </c>
      <c r="E104" s="10">
        <v>89619.161999999997</v>
      </c>
      <c r="F104" s="10">
        <v>58426.101000000002</v>
      </c>
      <c r="G104" s="66">
        <v>65.599999999999994</v>
      </c>
      <c r="H104" s="97">
        <v>181</v>
      </c>
      <c r="I104" s="97">
        <v>9597</v>
      </c>
      <c r="J104" s="97">
        <v>2014</v>
      </c>
    </row>
    <row r="105" spans="1:10" ht="12.75" customHeight="1">
      <c r="A105" s="49">
        <v>2013</v>
      </c>
      <c r="B105" s="11" t="s">
        <v>7</v>
      </c>
      <c r="C105" s="10">
        <v>818</v>
      </c>
      <c r="D105" s="10">
        <v>229124</v>
      </c>
      <c r="E105" s="10">
        <v>66032.668000000005</v>
      </c>
      <c r="F105" s="10">
        <v>40838.040999999997</v>
      </c>
      <c r="G105" s="66">
        <v>61.8</v>
      </c>
      <c r="H105" s="97">
        <v>148</v>
      </c>
      <c r="I105" s="97">
        <v>7051</v>
      </c>
      <c r="J105" s="97">
        <v>1151</v>
      </c>
    </row>
    <row r="106" spans="1:10" ht="12.75" customHeight="1">
      <c r="A106" s="50">
        <v>2013</v>
      </c>
      <c r="B106" s="95" t="s">
        <v>8</v>
      </c>
      <c r="C106" s="94">
        <v>4307</v>
      </c>
      <c r="D106" s="47">
        <v>1086642</v>
      </c>
      <c r="E106" s="47">
        <v>295512.05300000001</v>
      </c>
      <c r="F106" s="47">
        <v>161208.90599999999</v>
      </c>
      <c r="G106" s="69">
        <v>54.6</v>
      </c>
      <c r="H106" s="96">
        <v>873</v>
      </c>
      <c r="I106" s="96">
        <v>49373</v>
      </c>
      <c r="J106" s="96">
        <v>8010</v>
      </c>
    </row>
    <row r="107" spans="1:10" ht="12.75" customHeight="1">
      <c r="A107" s="49">
        <v>2014</v>
      </c>
      <c r="B107" s="9" t="s">
        <v>4</v>
      </c>
      <c r="C107" s="10">
        <v>78</v>
      </c>
      <c r="D107" s="10">
        <v>64017</v>
      </c>
      <c r="E107" s="10">
        <v>29717</v>
      </c>
      <c r="F107" s="10">
        <v>23274</v>
      </c>
      <c r="G107" s="66">
        <v>78.3</v>
      </c>
      <c r="H107" s="97">
        <v>32</v>
      </c>
      <c r="I107" s="97">
        <v>2566</v>
      </c>
      <c r="J107" s="97">
        <v>975</v>
      </c>
    </row>
    <row r="108" spans="1:10" ht="12.75" customHeight="1">
      <c r="A108" s="49">
        <v>2014</v>
      </c>
      <c r="B108" s="33" t="s">
        <v>42</v>
      </c>
      <c r="C108" s="10">
        <v>110</v>
      </c>
      <c r="D108" s="10">
        <v>66832</v>
      </c>
      <c r="E108" s="89" t="s">
        <v>71</v>
      </c>
      <c r="F108" s="89" t="s">
        <v>71</v>
      </c>
      <c r="G108" s="89" t="s">
        <v>71</v>
      </c>
      <c r="H108" s="97">
        <v>25</v>
      </c>
      <c r="I108" s="97">
        <v>1040</v>
      </c>
      <c r="J108" s="97">
        <v>160</v>
      </c>
    </row>
    <row r="109" spans="1:10" ht="12.75" customHeight="1">
      <c r="A109" s="49">
        <v>2014</v>
      </c>
      <c r="B109" s="33" t="s">
        <v>43</v>
      </c>
      <c r="C109" s="10">
        <v>210</v>
      </c>
      <c r="D109" s="10">
        <v>56965</v>
      </c>
      <c r="E109" s="10">
        <v>12828</v>
      </c>
      <c r="F109" s="10">
        <v>6999</v>
      </c>
      <c r="G109" s="66">
        <v>54.6</v>
      </c>
      <c r="H109" s="97">
        <v>41</v>
      </c>
      <c r="I109" s="97">
        <v>2459</v>
      </c>
      <c r="J109" s="97">
        <v>525</v>
      </c>
    </row>
    <row r="110" spans="1:10" ht="12.75" customHeight="1">
      <c r="A110" s="49">
        <v>2014</v>
      </c>
      <c r="B110" s="33" t="s">
        <v>44</v>
      </c>
      <c r="C110" s="10">
        <v>119</v>
      </c>
      <c r="D110" s="10">
        <v>22999</v>
      </c>
      <c r="E110" s="89" t="s">
        <v>71</v>
      </c>
      <c r="F110" s="89" t="s">
        <v>71</v>
      </c>
      <c r="G110" s="89" t="s">
        <v>71</v>
      </c>
      <c r="H110" s="97">
        <v>14</v>
      </c>
      <c r="I110" s="97">
        <v>525</v>
      </c>
      <c r="J110" s="97">
        <v>66</v>
      </c>
    </row>
    <row r="111" spans="1:10" ht="12.75" customHeight="1">
      <c r="A111" s="49">
        <v>2014</v>
      </c>
      <c r="B111" s="33" t="s">
        <v>45</v>
      </c>
      <c r="C111" s="10">
        <v>209</v>
      </c>
      <c r="D111" s="10">
        <v>50173</v>
      </c>
      <c r="E111" s="10">
        <v>11608</v>
      </c>
      <c r="F111" s="10">
        <v>4564</v>
      </c>
      <c r="G111" s="66">
        <v>39.299999999999997</v>
      </c>
      <c r="H111" s="97">
        <v>38</v>
      </c>
      <c r="I111" s="97">
        <v>1767</v>
      </c>
      <c r="J111" s="97">
        <v>259</v>
      </c>
    </row>
    <row r="112" spans="1:10" ht="12.75" customHeight="1">
      <c r="A112" s="49">
        <v>2014</v>
      </c>
      <c r="B112" s="33" t="s">
        <v>46</v>
      </c>
      <c r="C112" s="10">
        <v>164</v>
      </c>
      <c r="D112" s="10">
        <v>33876</v>
      </c>
      <c r="E112" s="10">
        <v>6993</v>
      </c>
      <c r="F112" s="10">
        <v>3786</v>
      </c>
      <c r="G112" s="66">
        <v>54.1</v>
      </c>
      <c r="H112" s="97">
        <v>30</v>
      </c>
      <c r="I112" s="97">
        <v>1361</v>
      </c>
      <c r="J112" s="97">
        <v>213</v>
      </c>
    </row>
    <row r="113" spans="1:15" ht="12.75" customHeight="1">
      <c r="A113" s="49">
        <v>2014</v>
      </c>
      <c r="B113" s="9" t="s">
        <v>6</v>
      </c>
      <c r="C113" s="10">
        <v>890</v>
      </c>
      <c r="D113" s="10">
        <v>295402</v>
      </c>
      <c r="E113" s="10">
        <v>98257</v>
      </c>
      <c r="F113" s="10">
        <v>66000</v>
      </c>
      <c r="G113" s="66">
        <v>67.2</v>
      </c>
      <c r="H113" s="97">
        <v>180</v>
      </c>
      <c r="I113" s="97">
        <v>9718</v>
      </c>
      <c r="J113" s="97">
        <v>2198</v>
      </c>
      <c r="N113" s="17"/>
      <c r="O113" s="17"/>
    </row>
    <row r="114" spans="1:15" ht="12.75" customHeight="1">
      <c r="A114" s="49">
        <v>2014</v>
      </c>
      <c r="B114" s="11" t="s">
        <v>7</v>
      </c>
      <c r="C114" s="10">
        <v>812</v>
      </c>
      <c r="D114" s="10">
        <v>231385</v>
      </c>
      <c r="E114" s="10">
        <v>68540</v>
      </c>
      <c r="F114" s="10">
        <v>42726</v>
      </c>
      <c r="G114" s="66">
        <v>62.3</v>
      </c>
      <c r="H114" s="97">
        <v>148</v>
      </c>
      <c r="I114" s="97">
        <v>7152</v>
      </c>
      <c r="J114" s="97">
        <v>1223</v>
      </c>
      <c r="N114" s="17"/>
      <c r="O114" s="17"/>
    </row>
    <row r="115" spans="1:15" ht="12.75" customHeight="1">
      <c r="A115" s="50">
        <v>2014</v>
      </c>
      <c r="B115" s="95" t="s">
        <v>8</v>
      </c>
      <c r="C115" s="94">
        <v>4269</v>
      </c>
      <c r="D115" s="47">
        <v>1095702</v>
      </c>
      <c r="E115" s="47">
        <v>309343</v>
      </c>
      <c r="F115" s="47">
        <v>174212</v>
      </c>
      <c r="G115" s="69">
        <v>56.3</v>
      </c>
      <c r="H115" s="96">
        <v>860</v>
      </c>
      <c r="I115" s="96">
        <v>50395</v>
      </c>
      <c r="J115" s="96">
        <v>8455</v>
      </c>
      <c r="N115" s="17"/>
      <c r="O115" s="17"/>
    </row>
    <row r="116" spans="1:15" ht="12.75" customHeight="1">
      <c r="A116" s="49">
        <v>2015</v>
      </c>
      <c r="B116" s="9" t="s">
        <v>4</v>
      </c>
      <c r="C116" s="99">
        <v>82</v>
      </c>
      <c r="D116" s="99">
        <v>65101</v>
      </c>
      <c r="E116" s="99">
        <v>36487</v>
      </c>
      <c r="F116" s="99">
        <v>29825</v>
      </c>
      <c r="G116" s="66">
        <v>81.7</v>
      </c>
      <c r="H116" s="102">
        <v>31</v>
      </c>
      <c r="I116" s="102">
        <v>2554</v>
      </c>
      <c r="J116" s="102">
        <v>954</v>
      </c>
      <c r="N116" s="17"/>
      <c r="O116" s="17"/>
    </row>
    <row r="117" spans="1:15" ht="12.75" customHeight="1">
      <c r="A117" s="49">
        <v>2015</v>
      </c>
      <c r="B117" s="33" t="s">
        <v>42</v>
      </c>
      <c r="C117" s="99">
        <v>110</v>
      </c>
      <c r="D117" s="99">
        <v>67783</v>
      </c>
      <c r="E117" s="100" t="s">
        <v>75</v>
      </c>
      <c r="F117" s="100" t="s">
        <v>75</v>
      </c>
      <c r="G117" s="100" t="s">
        <v>75</v>
      </c>
      <c r="H117" s="102">
        <v>27</v>
      </c>
      <c r="I117" s="102">
        <v>1095</v>
      </c>
      <c r="J117" s="102">
        <v>173</v>
      </c>
      <c r="N117" s="17"/>
      <c r="O117" s="17"/>
    </row>
    <row r="118" spans="1:15" ht="12.75" customHeight="1">
      <c r="A118" s="49">
        <v>2015</v>
      </c>
      <c r="B118" s="33" t="s">
        <v>43</v>
      </c>
      <c r="C118" s="99">
        <v>212</v>
      </c>
      <c r="D118" s="99">
        <v>57934</v>
      </c>
      <c r="E118" s="99">
        <v>13438</v>
      </c>
      <c r="F118" s="99">
        <v>7432</v>
      </c>
      <c r="G118" s="66">
        <v>55.3</v>
      </c>
      <c r="H118" s="102">
        <v>42</v>
      </c>
      <c r="I118" s="102">
        <v>2410</v>
      </c>
      <c r="J118" s="102">
        <v>579</v>
      </c>
      <c r="O118" s="17"/>
    </row>
    <row r="119" spans="1:15" ht="12.75" customHeight="1">
      <c r="A119" s="49">
        <v>2015</v>
      </c>
      <c r="B119" s="33" t="s">
        <v>44</v>
      </c>
      <c r="C119" s="99">
        <v>119</v>
      </c>
      <c r="D119" s="99">
        <v>23047</v>
      </c>
      <c r="E119" s="100" t="s">
        <v>75</v>
      </c>
      <c r="F119" s="100" t="s">
        <v>75</v>
      </c>
      <c r="G119" s="100" t="s">
        <v>75</v>
      </c>
      <c r="H119" s="102">
        <v>15</v>
      </c>
      <c r="I119" s="102">
        <v>557</v>
      </c>
      <c r="J119" s="102">
        <v>65</v>
      </c>
    </row>
    <row r="120" spans="1:15" ht="12.75" customHeight="1">
      <c r="A120" s="49">
        <v>2015</v>
      </c>
      <c r="B120" s="33" t="s">
        <v>45</v>
      </c>
      <c r="C120" s="99">
        <v>211</v>
      </c>
      <c r="D120" s="99">
        <v>51415</v>
      </c>
      <c r="E120" s="99">
        <v>12750</v>
      </c>
      <c r="F120" s="99">
        <v>4889</v>
      </c>
      <c r="G120" s="66">
        <v>38.4</v>
      </c>
      <c r="H120" s="102">
        <v>36</v>
      </c>
      <c r="I120" s="102">
        <v>1724</v>
      </c>
      <c r="J120" s="102">
        <v>259</v>
      </c>
    </row>
    <row r="121" spans="1:15" ht="12.75" customHeight="1">
      <c r="A121" s="49">
        <v>2015</v>
      </c>
      <c r="B121" s="33" t="s">
        <v>46</v>
      </c>
      <c r="C121" s="99">
        <v>165</v>
      </c>
      <c r="D121" s="99">
        <v>34203</v>
      </c>
      <c r="E121" s="99">
        <v>7237</v>
      </c>
      <c r="F121" s="99">
        <v>4051</v>
      </c>
      <c r="G121" s="66">
        <v>56</v>
      </c>
      <c r="H121" s="102">
        <v>28</v>
      </c>
      <c r="I121" s="102">
        <v>1338</v>
      </c>
      <c r="J121" s="102">
        <v>217</v>
      </c>
    </row>
    <row r="122" spans="1:15" ht="12.75" customHeight="1">
      <c r="A122" s="49">
        <v>2015</v>
      </c>
      <c r="B122" s="9" t="s">
        <v>6</v>
      </c>
      <c r="C122" s="99">
        <v>899</v>
      </c>
      <c r="D122" s="99">
        <v>299483</v>
      </c>
      <c r="E122" s="99">
        <v>112879</v>
      </c>
      <c r="F122" s="99">
        <v>79535</v>
      </c>
      <c r="G122" s="66">
        <v>70.5</v>
      </c>
      <c r="H122" s="97">
        <v>179</v>
      </c>
      <c r="I122" s="97">
        <v>9678</v>
      </c>
      <c r="J122" s="97">
        <v>2247</v>
      </c>
    </row>
    <row r="123" spans="1:15" ht="12.75" customHeight="1">
      <c r="A123" s="49">
        <v>2015</v>
      </c>
      <c r="B123" s="11" t="s">
        <v>7</v>
      </c>
      <c r="C123" s="10">
        <v>817</v>
      </c>
      <c r="D123" s="10">
        <v>234382</v>
      </c>
      <c r="E123" s="10">
        <v>76392</v>
      </c>
      <c r="F123" s="10">
        <v>49710</v>
      </c>
      <c r="G123" s="66">
        <v>65.099999999999994</v>
      </c>
      <c r="H123" s="97">
        <v>148</v>
      </c>
      <c r="I123" s="97">
        <v>7124</v>
      </c>
      <c r="J123" s="97">
        <v>1293</v>
      </c>
    </row>
    <row r="124" spans="1:15" ht="12.75" customHeight="1">
      <c r="A124" s="50">
        <v>2015</v>
      </c>
      <c r="B124" s="34" t="s">
        <v>8</v>
      </c>
      <c r="C124" s="98">
        <v>4302</v>
      </c>
      <c r="D124" s="101">
        <v>1108666</v>
      </c>
      <c r="E124" s="101">
        <v>333112</v>
      </c>
      <c r="F124" s="101">
        <v>194410</v>
      </c>
      <c r="G124" s="69">
        <v>58.4</v>
      </c>
      <c r="H124" s="103">
        <v>845</v>
      </c>
      <c r="I124" s="103">
        <v>51023</v>
      </c>
      <c r="J124" s="103">
        <v>9018</v>
      </c>
    </row>
    <row r="125" spans="1:15" ht="12.75" customHeight="1">
      <c r="A125" s="49">
        <v>2016</v>
      </c>
      <c r="B125" s="9" t="s">
        <v>4</v>
      </c>
      <c r="C125" s="99">
        <v>77</v>
      </c>
      <c r="D125" s="99">
        <v>67563</v>
      </c>
      <c r="E125" s="99">
        <v>30589.599999999999</v>
      </c>
      <c r="F125" s="99">
        <v>24467.882000000001</v>
      </c>
      <c r="G125" s="66">
        <v>80</v>
      </c>
      <c r="H125" s="102">
        <v>36</v>
      </c>
      <c r="I125" s="102">
        <v>3257</v>
      </c>
      <c r="J125" s="102">
        <v>1221</v>
      </c>
    </row>
    <row r="126" spans="1:15" ht="12.75" customHeight="1">
      <c r="A126" s="49">
        <v>2016</v>
      </c>
      <c r="B126" s="33" t="s">
        <v>42</v>
      </c>
      <c r="C126" s="99">
        <v>112</v>
      </c>
      <c r="D126" s="99">
        <v>70154</v>
      </c>
      <c r="E126" s="100" t="s">
        <v>75</v>
      </c>
      <c r="F126" s="100" t="s">
        <v>75</v>
      </c>
      <c r="G126" s="100" t="s">
        <v>75</v>
      </c>
      <c r="H126" s="102">
        <v>26</v>
      </c>
      <c r="I126" s="102">
        <v>1100</v>
      </c>
      <c r="J126" s="102">
        <v>177</v>
      </c>
    </row>
    <row r="127" spans="1:15" ht="12.75" customHeight="1">
      <c r="A127" s="49">
        <v>2016</v>
      </c>
      <c r="B127" s="33" t="s">
        <v>43</v>
      </c>
      <c r="C127" s="99">
        <v>217</v>
      </c>
      <c r="D127" s="99">
        <v>57322</v>
      </c>
      <c r="E127" s="99">
        <v>13896.198</v>
      </c>
      <c r="F127" s="99">
        <v>7803.9949999999999</v>
      </c>
      <c r="G127" s="66">
        <v>56.2</v>
      </c>
      <c r="H127" s="102">
        <v>41</v>
      </c>
      <c r="I127" s="102">
        <v>2304</v>
      </c>
      <c r="J127" s="102">
        <v>550</v>
      </c>
    </row>
    <row r="128" spans="1:15" ht="12.75" customHeight="1">
      <c r="A128" s="49">
        <v>2016</v>
      </c>
      <c r="B128" s="33" t="s">
        <v>44</v>
      </c>
      <c r="C128" s="99">
        <v>119</v>
      </c>
      <c r="D128" s="99">
        <v>23126</v>
      </c>
      <c r="E128" s="100" t="s">
        <v>75</v>
      </c>
      <c r="F128" s="100" t="s">
        <v>75</v>
      </c>
      <c r="G128" s="100" t="s">
        <v>75</v>
      </c>
      <c r="H128" s="102">
        <v>16</v>
      </c>
      <c r="I128" s="102">
        <v>594</v>
      </c>
      <c r="J128" s="102">
        <v>76</v>
      </c>
    </row>
    <row r="129" spans="1:10" ht="12.75" customHeight="1">
      <c r="A129" s="49">
        <v>2016</v>
      </c>
      <c r="B129" s="33" t="s">
        <v>45</v>
      </c>
      <c r="C129" s="99">
        <v>213</v>
      </c>
      <c r="D129" s="99">
        <v>51977</v>
      </c>
      <c r="E129" s="99">
        <v>13283.752</v>
      </c>
      <c r="F129" s="99">
        <v>5046.9970000000003</v>
      </c>
      <c r="G129" s="66">
        <v>38</v>
      </c>
      <c r="H129" s="102">
        <v>37</v>
      </c>
      <c r="I129" s="102">
        <v>1780</v>
      </c>
      <c r="J129" s="102">
        <v>278</v>
      </c>
    </row>
    <row r="130" spans="1:10" ht="12.75" customHeight="1">
      <c r="A130" s="49">
        <v>2016</v>
      </c>
      <c r="B130" s="33" t="s">
        <v>46</v>
      </c>
      <c r="C130" s="99">
        <v>173</v>
      </c>
      <c r="D130" s="99">
        <v>35471</v>
      </c>
      <c r="E130" s="99">
        <v>7438.41</v>
      </c>
      <c r="F130" s="99">
        <v>4073.9989999999998</v>
      </c>
      <c r="G130" s="66">
        <v>54.8</v>
      </c>
      <c r="H130" s="102">
        <v>30</v>
      </c>
      <c r="I130" s="102">
        <v>1413</v>
      </c>
      <c r="J130" s="102">
        <v>240</v>
      </c>
    </row>
    <row r="131" spans="1:10" ht="12.75" customHeight="1">
      <c r="A131" s="49">
        <v>2016</v>
      </c>
      <c r="B131" s="9" t="s">
        <v>6</v>
      </c>
      <c r="C131" s="99">
        <v>912</v>
      </c>
      <c r="D131" s="99">
        <v>305613</v>
      </c>
      <c r="E131" s="99">
        <v>106262.034</v>
      </c>
      <c r="F131" s="99">
        <v>71930.600000000006</v>
      </c>
      <c r="G131" s="66">
        <v>67.7</v>
      </c>
      <c r="H131" s="97">
        <v>186</v>
      </c>
      <c r="I131" s="97">
        <v>10448</v>
      </c>
      <c r="J131" s="97">
        <v>2542</v>
      </c>
    </row>
    <row r="132" spans="1:10" ht="12.75" customHeight="1">
      <c r="A132" s="49">
        <v>2016</v>
      </c>
      <c r="B132" s="11" t="s">
        <v>7</v>
      </c>
      <c r="C132" s="10">
        <v>835</v>
      </c>
      <c r="D132" s="10">
        <v>238050</v>
      </c>
      <c r="E132" s="10">
        <v>75672.434000000008</v>
      </c>
      <c r="F132" s="10">
        <v>47462.718000000008</v>
      </c>
      <c r="G132" s="66">
        <v>62.721278398419166</v>
      </c>
      <c r="H132" s="97">
        <v>150</v>
      </c>
      <c r="I132" s="97">
        <v>7191</v>
      </c>
      <c r="J132" s="97">
        <v>1321</v>
      </c>
    </row>
    <row r="133" spans="1:10" ht="12.75" customHeight="1">
      <c r="A133" s="50">
        <v>2016</v>
      </c>
      <c r="B133" s="34" t="s">
        <v>8</v>
      </c>
      <c r="C133" s="98">
        <v>4328</v>
      </c>
      <c r="D133" s="101">
        <v>1123289</v>
      </c>
      <c r="E133" s="101">
        <v>331109</v>
      </c>
      <c r="F133" s="101">
        <v>188731</v>
      </c>
      <c r="G133" s="69">
        <v>56.999658722656285</v>
      </c>
      <c r="H133" s="103">
        <v>872</v>
      </c>
      <c r="I133" s="103">
        <v>54085</v>
      </c>
      <c r="J133" s="103">
        <v>9966</v>
      </c>
    </row>
    <row r="134" spans="1:10" ht="12.75" customHeight="1">
      <c r="A134" s="49">
        <v>2017</v>
      </c>
      <c r="B134" s="9" t="s">
        <v>4</v>
      </c>
      <c r="C134" s="99">
        <v>78</v>
      </c>
      <c r="D134" s="99">
        <v>69242</v>
      </c>
      <c r="E134" s="99">
        <v>30550</v>
      </c>
      <c r="F134" s="99">
        <v>24680</v>
      </c>
      <c r="G134" s="110">
        <v>80.8</v>
      </c>
      <c r="H134" s="108">
        <v>37</v>
      </c>
      <c r="I134" s="108">
        <v>3790</v>
      </c>
      <c r="J134" s="108" t="s">
        <v>76</v>
      </c>
    </row>
    <row r="135" spans="1:10" ht="12.75" customHeight="1">
      <c r="A135" s="49">
        <v>2017</v>
      </c>
      <c r="B135" s="33" t="s">
        <v>42</v>
      </c>
      <c r="C135" s="99">
        <v>112</v>
      </c>
      <c r="D135" s="99">
        <v>71801</v>
      </c>
      <c r="E135" s="100" t="s">
        <v>75</v>
      </c>
      <c r="F135" s="100" t="s">
        <v>75</v>
      </c>
      <c r="G135" s="111" t="s">
        <v>75</v>
      </c>
      <c r="H135" s="108">
        <v>27</v>
      </c>
      <c r="I135" s="108">
        <v>1138</v>
      </c>
      <c r="J135" s="108">
        <v>187</v>
      </c>
    </row>
    <row r="136" spans="1:10" ht="12.75" customHeight="1">
      <c r="A136" s="49">
        <v>2017</v>
      </c>
      <c r="B136" s="33" t="s">
        <v>43</v>
      </c>
      <c r="C136" s="99">
        <v>214</v>
      </c>
      <c r="D136" s="99">
        <v>57466</v>
      </c>
      <c r="E136" s="99">
        <v>13337</v>
      </c>
      <c r="F136" s="99">
        <v>7469</v>
      </c>
      <c r="G136" s="110">
        <v>56</v>
      </c>
      <c r="H136" s="108">
        <v>45</v>
      </c>
      <c r="I136" s="108">
        <v>2666</v>
      </c>
      <c r="J136" s="108">
        <v>609</v>
      </c>
    </row>
    <row r="137" spans="1:10" ht="12.75" customHeight="1">
      <c r="A137" s="49">
        <v>2017</v>
      </c>
      <c r="B137" s="33" t="s">
        <v>44</v>
      </c>
      <c r="C137" s="99">
        <v>124</v>
      </c>
      <c r="D137" s="99">
        <v>24160</v>
      </c>
      <c r="E137" s="100">
        <v>14662</v>
      </c>
      <c r="F137" s="100" t="s">
        <v>75</v>
      </c>
      <c r="G137" s="111" t="s">
        <v>75</v>
      </c>
      <c r="H137" s="108">
        <v>16</v>
      </c>
      <c r="I137" s="108">
        <v>615</v>
      </c>
      <c r="J137" s="108">
        <v>91</v>
      </c>
    </row>
    <row r="138" spans="1:10" ht="12.75" customHeight="1">
      <c r="A138" s="49">
        <v>2017</v>
      </c>
      <c r="B138" s="33" t="s">
        <v>45</v>
      </c>
      <c r="C138" s="99">
        <v>218</v>
      </c>
      <c r="D138" s="99">
        <v>52852</v>
      </c>
      <c r="E138" s="99">
        <v>14662</v>
      </c>
      <c r="F138" s="99">
        <v>5799</v>
      </c>
      <c r="G138" s="110">
        <v>39.6</v>
      </c>
      <c r="H138" s="108">
        <v>38</v>
      </c>
      <c r="I138" s="108">
        <v>1805</v>
      </c>
      <c r="J138" s="108">
        <v>292</v>
      </c>
    </row>
    <row r="139" spans="1:10" ht="12.75" customHeight="1">
      <c r="A139" s="49">
        <v>2017</v>
      </c>
      <c r="B139" s="33" t="s">
        <v>46</v>
      </c>
      <c r="C139" s="99">
        <v>175</v>
      </c>
      <c r="D139" s="99">
        <v>36336</v>
      </c>
      <c r="E139" s="99">
        <v>7823</v>
      </c>
      <c r="F139" s="99">
        <v>4456</v>
      </c>
      <c r="G139" s="110">
        <v>57</v>
      </c>
      <c r="H139" s="108">
        <v>31</v>
      </c>
      <c r="I139" s="108">
        <v>1463</v>
      </c>
      <c r="J139" s="108">
        <v>237</v>
      </c>
    </row>
    <row r="140" spans="1:10" ht="12.75" customHeight="1">
      <c r="A140" s="49">
        <v>2017</v>
      </c>
      <c r="B140" s="9" t="s">
        <v>6</v>
      </c>
      <c r="C140" s="99">
        <v>921</v>
      </c>
      <c r="D140" s="99">
        <v>311857</v>
      </c>
      <c r="E140" s="99">
        <v>107639</v>
      </c>
      <c r="F140" s="99">
        <v>72808</v>
      </c>
      <c r="G140" s="110">
        <v>67.599999999999994</v>
      </c>
      <c r="H140" s="108">
        <v>194</v>
      </c>
      <c r="I140" s="108">
        <v>11477</v>
      </c>
      <c r="J140" s="108" t="s">
        <v>77</v>
      </c>
    </row>
    <row r="141" spans="1:10" ht="12.75" customHeight="1">
      <c r="A141" s="49">
        <v>2017</v>
      </c>
      <c r="B141" s="11" t="s">
        <v>7</v>
      </c>
      <c r="C141" s="10">
        <v>843</v>
      </c>
      <c r="D141" s="10">
        <v>242615</v>
      </c>
      <c r="E141" s="10">
        <v>77088</v>
      </c>
      <c r="F141" s="10">
        <v>48128</v>
      </c>
      <c r="G141" s="110">
        <v>62.4</v>
      </c>
      <c r="H141" s="108">
        <v>157</v>
      </c>
      <c r="I141" s="108">
        <v>7687</v>
      </c>
      <c r="J141" s="108" t="s">
        <v>78</v>
      </c>
    </row>
    <row r="142" spans="1:10" ht="12.75" customHeight="1">
      <c r="A142" s="50">
        <v>2017</v>
      </c>
      <c r="B142" s="34" t="s">
        <v>8</v>
      </c>
      <c r="C142" s="98">
        <v>4404</v>
      </c>
      <c r="D142" s="101">
        <v>1148035</v>
      </c>
      <c r="E142" s="101">
        <v>323035</v>
      </c>
      <c r="F142" s="101">
        <v>195505</v>
      </c>
      <c r="G142" s="112">
        <v>60.5</v>
      </c>
      <c r="H142" s="109">
        <v>940</v>
      </c>
      <c r="I142" s="109">
        <v>57905</v>
      </c>
      <c r="J142" s="109" t="s">
        <v>79</v>
      </c>
    </row>
    <row r="143" spans="1:10" ht="12.75" customHeight="1">
      <c r="A143" s="49">
        <v>2018</v>
      </c>
      <c r="B143" s="9" t="s">
        <v>4</v>
      </c>
      <c r="C143" s="99">
        <v>77</v>
      </c>
      <c r="D143" s="99">
        <v>72393</v>
      </c>
      <c r="E143" s="99">
        <v>32390</v>
      </c>
      <c r="F143" s="100" t="s">
        <v>75</v>
      </c>
      <c r="G143" s="100" t="s">
        <v>75</v>
      </c>
      <c r="H143" s="119">
        <v>37</v>
      </c>
      <c r="I143" s="119">
        <v>3910</v>
      </c>
      <c r="J143" s="119">
        <v>1676</v>
      </c>
    </row>
    <row r="144" spans="1:10" ht="12.75" customHeight="1">
      <c r="A144" s="49">
        <v>2018</v>
      </c>
      <c r="B144" s="33" t="s">
        <v>42</v>
      </c>
      <c r="C144" s="99">
        <v>111</v>
      </c>
      <c r="D144" s="99">
        <v>73568</v>
      </c>
      <c r="E144" s="100">
        <v>14662</v>
      </c>
      <c r="F144" s="100" t="s">
        <v>75</v>
      </c>
      <c r="G144" s="100">
        <v>55.6</v>
      </c>
      <c r="H144" s="119">
        <v>25</v>
      </c>
      <c r="I144" s="119">
        <v>1067</v>
      </c>
      <c r="J144" s="119">
        <v>194</v>
      </c>
    </row>
    <row r="145" spans="1:10" ht="12.75" customHeight="1">
      <c r="A145" s="49">
        <v>2018</v>
      </c>
      <c r="B145" s="33" t="s">
        <v>43</v>
      </c>
      <c r="C145" s="99">
        <v>225</v>
      </c>
      <c r="D145" s="99">
        <v>58614</v>
      </c>
      <c r="E145" s="99">
        <v>13344</v>
      </c>
      <c r="F145" s="99">
        <v>7423</v>
      </c>
      <c r="G145" s="110">
        <v>55.6</v>
      </c>
      <c r="H145" s="119">
        <v>47</v>
      </c>
      <c r="I145" s="119">
        <v>2777</v>
      </c>
      <c r="J145" s="119">
        <v>563</v>
      </c>
    </row>
    <row r="146" spans="1:10" ht="12.75" customHeight="1">
      <c r="A146" s="49">
        <v>2018</v>
      </c>
      <c r="B146" s="33" t="s">
        <v>44</v>
      </c>
      <c r="C146" s="99">
        <v>126</v>
      </c>
      <c r="D146" s="99">
        <v>25114</v>
      </c>
      <c r="E146" s="100">
        <v>14662</v>
      </c>
      <c r="F146" s="100" t="s">
        <v>75</v>
      </c>
      <c r="G146" s="100" t="s">
        <v>75</v>
      </c>
      <c r="H146" s="119">
        <v>17</v>
      </c>
      <c r="I146" s="119">
        <v>700</v>
      </c>
      <c r="J146" s="119">
        <v>102</v>
      </c>
    </row>
    <row r="147" spans="1:10" ht="12.75" customHeight="1">
      <c r="A147" s="49">
        <v>2018</v>
      </c>
      <c r="B147" s="33" t="s">
        <v>45</v>
      </c>
      <c r="C147" s="99">
        <v>215</v>
      </c>
      <c r="D147" s="99">
        <v>53275</v>
      </c>
      <c r="E147" s="99">
        <v>15025</v>
      </c>
      <c r="F147" s="99">
        <v>6077</v>
      </c>
      <c r="G147" s="110">
        <v>40.4</v>
      </c>
      <c r="H147" s="119">
        <v>39</v>
      </c>
      <c r="I147" s="119">
        <v>1860</v>
      </c>
      <c r="J147" s="119">
        <v>331</v>
      </c>
    </row>
    <row r="148" spans="1:10" ht="12.75" customHeight="1">
      <c r="A148" s="49">
        <v>2018</v>
      </c>
      <c r="B148" s="33" t="s">
        <v>46</v>
      </c>
      <c r="C148" s="99">
        <v>176</v>
      </c>
      <c r="D148" s="99">
        <v>36944</v>
      </c>
      <c r="E148" s="99">
        <v>8235</v>
      </c>
      <c r="F148" s="117">
        <v>4758</v>
      </c>
      <c r="G148" s="117">
        <v>57.8</v>
      </c>
      <c r="H148" s="119">
        <v>30</v>
      </c>
      <c r="I148" s="119">
        <v>1472</v>
      </c>
      <c r="J148" s="119">
        <v>269</v>
      </c>
    </row>
    <row r="149" spans="1:10" ht="12.75" customHeight="1">
      <c r="A149" s="49">
        <v>2018</v>
      </c>
      <c r="B149" s="9" t="s">
        <v>6</v>
      </c>
      <c r="C149" s="99">
        <v>929</v>
      </c>
      <c r="D149" s="99">
        <v>319908</v>
      </c>
      <c r="E149" s="99">
        <v>108812</v>
      </c>
      <c r="F149" s="99">
        <v>73203</v>
      </c>
      <c r="G149" s="110">
        <v>67.3</v>
      </c>
      <c r="H149" s="119">
        <v>195</v>
      </c>
      <c r="I149" s="119">
        <v>11786</v>
      </c>
      <c r="J149" s="119">
        <v>3135</v>
      </c>
    </row>
    <row r="150" spans="1:10" ht="12.75" customHeight="1">
      <c r="A150" s="49">
        <v>2018</v>
      </c>
      <c r="B150" s="11" t="s">
        <v>7</v>
      </c>
      <c r="C150" s="10">
        <v>852</v>
      </c>
      <c r="D150" s="10">
        <v>247515</v>
      </c>
      <c r="E150" s="10">
        <v>76422</v>
      </c>
      <c r="F150" s="100" t="s">
        <v>75</v>
      </c>
      <c r="G150" s="100" t="s">
        <v>75</v>
      </c>
      <c r="H150" s="119">
        <v>158</v>
      </c>
      <c r="I150" s="119">
        <v>7876</v>
      </c>
      <c r="J150" s="119">
        <v>1459</v>
      </c>
    </row>
    <row r="151" spans="1:10" ht="12.75" customHeight="1">
      <c r="A151" s="50">
        <v>2018</v>
      </c>
      <c r="B151" s="34" t="s">
        <v>8</v>
      </c>
      <c r="C151" s="98">
        <v>4470</v>
      </c>
      <c r="D151" s="101">
        <v>1183184</v>
      </c>
      <c r="E151" s="101">
        <v>351376</v>
      </c>
      <c r="F151" s="101">
        <v>199695</v>
      </c>
      <c r="G151" s="112">
        <v>56.8</v>
      </c>
      <c r="H151" s="118">
        <v>950</v>
      </c>
      <c r="I151" s="118">
        <v>60861</v>
      </c>
      <c r="J151" s="118">
        <v>12518</v>
      </c>
    </row>
    <row r="152" spans="1:10" ht="12.75" hidden="1" customHeight="1">
      <c r="A152" s="126">
        <v>2019</v>
      </c>
      <c r="B152" s="121" t="s">
        <v>4</v>
      </c>
      <c r="C152" s="132">
        <v>80</v>
      </c>
      <c r="D152" s="132">
        <v>75258</v>
      </c>
      <c r="E152" s="132">
        <v>33169</v>
      </c>
      <c r="F152" s="133" t="s">
        <v>75</v>
      </c>
      <c r="G152" s="133" t="s">
        <v>75</v>
      </c>
      <c r="H152" s="137">
        <v>42</v>
      </c>
      <c r="I152" s="137">
        <v>4321</v>
      </c>
      <c r="J152" s="137">
        <v>2087</v>
      </c>
    </row>
    <row r="153" spans="1:10" ht="12.75" hidden="1" customHeight="1">
      <c r="A153" s="126">
        <v>2019</v>
      </c>
      <c r="B153" s="124" t="s">
        <v>42</v>
      </c>
      <c r="C153" s="132">
        <v>112</v>
      </c>
      <c r="D153" s="132">
        <v>73260</v>
      </c>
      <c r="E153" s="133" t="s">
        <v>75</v>
      </c>
      <c r="F153" s="133" t="s">
        <v>75</v>
      </c>
      <c r="G153" s="133" t="s">
        <v>75</v>
      </c>
      <c r="H153" s="137">
        <v>23</v>
      </c>
      <c r="I153" s="137">
        <v>1008</v>
      </c>
      <c r="J153" s="137">
        <v>181</v>
      </c>
    </row>
    <row r="154" spans="1:10" ht="12.75" hidden="1" customHeight="1">
      <c r="A154" s="126">
        <v>2019</v>
      </c>
      <c r="B154" s="124" t="s">
        <v>43</v>
      </c>
      <c r="C154" s="132">
        <v>220</v>
      </c>
      <c r="D154" s="132">
        <v>56896</v>
      </c>
      <c r="E154" s="132">
        <v>12161</v>
      </c>
      <c r="F154" s="132">
        <v>7350</v>
      </c>
      <c r="G154" s="140">
        <v>60.4</v>
      </c>
      <c r="H154" s="137">
        <v>49</v>
      </c>
      <c r="I154" s="137">
        <v>2516</v>
      </c>
      <c r="J154" s="137">
        <v>424</v>
      </c>
    </row>
    <row r="155" spans="1:10" ht="12.75" hidden="1" customHeight="1">
      <c r="A155" s="126">
        <v>2019</v>
      </c>
      <c r="B155" s="124" t="s">
        <v>44</v>
      </c>
      <c r="C155" s="132">
        <v>127</v>
      </c>
      <c r="D155" s="132">
        <v>24733</v>
      </c>
      <c r="E155" s="133" t="s">
        <v>75</v>
      </c>
      <c r="F155" s="133" t="s">
        <v>75</v>
      </c>
      <c r="G155" s="133" t="s">
        <v>75</v>
      </c>
      <c r="H155" s="137">
        <v>18</v>
      </c>
      <c r="I155" s="137">
        <v>720</v>
      </c>
      <c r="J155" s="137">
        <v>125</v>
      </c>
    </row>
    <row r="156" spans="1:10" ht="12.75" hidden="1" customHeight="1">
      <c r="A156" s="126">
        <v>2019</v>
      </c>
      <c r="B156" s="124" t="s">
        <v>45</v>
      </c>
      <c r="C156" s="132">
        <v>215</v>
      </c>
      <c r="D156" s="132">
        <v>54693</v>
      </c>
      <c r="E156" s="132">
        <v>14845</v>
      </c>
      <c r="F156" s="132">
        <v>6035</v>
      </c>
      <c r="G156" s="140">
        <v>40.6</v>
      </c>
      <c r="H156" s="137">
        <v>47</v>
      </c>
      <c r="I156" s="137">
        <v>2093</v>
      </c>
      <c r="J156" s="137">
        <v>364</v>
      </c>
    </row>
    <row r="157" spans="1:10" ht="12.75" hidden="1" customHeight="1">
      <c r="A157" s="126">
        <v>2019</v>
      </c>
      <c r="B157" s="124" t="s">
        <v>46</v>
      </c>
      <c r="C157" s="132">
        <v>178</v>
      </c>
      <c r="D157" s="132">
        <v>37520</v>
      </c>
      <c r="E157" s="132">
        <v>8088</v>
      </c>
      <c r="F157" s="132">
        <v>4715</v>
      </c>
      <c r="G157" s="140">
        <v>58.3</v>
      </c>
      <c r="H157" s="137">
        <v>35</v>
      </c>
      <c r="I157" s="137">
        <v>1588</v>
      </c>
      <c r="J157" s="137">
        <v>301</v>
      </c>
    </row>
    <row r="158" spans="1:10" ht="12.75" hidden="1" customHeight="1">
      <c r="A158" s="126">
        <v>2019</v>
      </c>
      <c r="B158" s="121" t="s">
        <v>6</v>
      </c>
      <c r="C158" s="132">
        <v>932</v>
      </c>
      <c r="D158" s="132">
        <v>322359</v>
      </c>
      <c r="E158" s="132">
        <v>106182</v>
      </c>
      <c r="F158" s="132">
        <v>71998</v>
      </c>
      <c r="G158" s="140">
        <v>67.8</v>
      </c>
      <c r="H158" s="137">
        <v>214</v>
      </c>
      <c r="I158" s="137">
        <v>12246</v>
      </c>
      <c r="J158" s="137">
        <v>3482</v>
      </c>
    </row>
    <row r="159" spans="1:10" ht="12.75" hidden="1" customHeight="1">
      <c r="A159" s="126">
        <v>2019</v>
      </c>
      <c r="B159" s="123" t="s">
        <v>7</v>
      </c>
      <c r="C159" s="122">
        <v>852</v>
      </c>
      <c r="D159" s="122">
        <v>247101</v>
      </c>
      <c r="E159" s="122">
        <v>73013</v>
      </c>
      <c r="F159" s="133" t="s">
        <v>75</v>
      </c>
      <c r="G159" s="133" t="s">
        <v>75</v>
      </c>
      <c r="H159" s="137">
        <v>172</v>
      </c>
      <c r="I159" s="137">
        <v>7925</v>
      </c>
      <c r="J159" s="137">
        <v>1395</v>
      </c>
    </row>
    <row r="160" spans="1:10" ht="12.75" hidden="1" customHeight="1">
      <c r="A160" s="127">
        <v>2019</v>
      </c>
      <c r="B160" s="125" t="s">
        <v>8</v>
      </c>
      <c r="C160" s="131" t="s">
        <v>82</v>
      </c>
      <c r="D160" s="134" t="s">
        <v>83</v>
      </c>
      <c r="E160" s="139" t="s">
        <v>84</v>
      </c>
      <c r="F160" s="139" t="s">
        <v>85</v>
      </c>
      <c r="G160" s="135">
        <v>57.1</v>
      </c>
      <c r="H160" s="136">
        <v>1038</v>
      </c>
      <c r="I160" s="136">
        <v>64711</v>
      </c>
      <c r="J160" s="136">
        <v>13945</v>
      </c>
    </row>
    <row r="161" spans="1:11" ht="12.75" hidden="1" customHeight="1">
      <c r="A161" s="126">
        <v>2020</v>
      </c>
      <c r="B161" s="121" t="s">
        <v>4</v>
      </c>
      <c r="C161" s="132">
        <v>80</v>
      </c>
      <c r="D161" s="132">
        <v>69401</v>
      </c>
      <c r="E161" s="133" t="s">
        <v>75</v>
      </c>
      <c r="F161" s="133" t="s">
        <v>75</v>
      </c>
      <c r="G161" s="133" t="s">
        <v>75</v>
      </c>
      <c r="H161" s="137">
        <v>43</v>
      </c>
      <c r="I161" s="137">
        <v>4439</v>
      </c>
      <c r="J161" s="137">
        <v>2099</v>
      </c>
      <c r="K161" s="120"/>
    </row>
    <row r="162" spans="1:11" ht="12.75" hidden="1" customHeight="1">
      <c r="A162" s="126">
        <v>2020</v>
      </c>
      <c r="B162" s="124" t="s">
        <v>42</v>
      </c>
      <c r="C162" s="132">
        <v>116</v>
      </c>
      <c r="D162" s="132">
        <v>70808</v>
      </c>
      <c r="E162" s="133" t="s">
        <v>75</v>
      </c>
      <c r="F162" s="133" t="s">
        <v>75</v>
      </c>
      <c r="G162" s="133" t="s">
        <v>75</v>
      </c>
      <c r="H162" s="137">
        <v>27</v>
      </c>
      <c r="I162" s="137">
        <v>1175</v>
      </c>
      <c r="J162" s="137">
        <v>194</v>
      </c>
      <c r="K162" s="120"/>
    </row>
    <row r="163" spans="1:11" ht="12.75" hidden="1" customHeight="1">
      <c r="A163" s="126">
        <v>2020</v>
      </c>
      <c r="B163" s="124" t="s">
        <v>43</v>
      </c>
      <c r="C163" s="132">
        <v>218</v>
      </c>
      <c r="D163" s="132">
        <v>54639</v>
      </c>
      <c r="E163" s="132">
        <v>11072</v>
      </c>
      <c r="F163" s="132">
        <v>6234</v>
      </c>
      <c r="G163" s="140">
        <v>56.3</v>
      </c>
      <c r="H163" s="137">
        <v>50</v>
      </c>
      <c r="I163" s="137">
        <v>2548</v>
      </c>
      <c r="J163" s="137">
        <v>394</v>
      </c>
      <c r="K163" s="120"/>
    </row>
    <row r="164" spans="1:11" ht="12.75" hidden="1" customHeight="1">
      <c r="A164" s="126">
        <v>2020</v>
      </c>
      <c r="B164" s="124" t="s">
        <v>44</v>
      </c>
      <c r="C164" s="132">
        <v>120</v>
      </c>
      <c r="D164" s="132">
        <v>23082</v>
      </c>
      <c r="E164" s="133" t="s">
        <v>75</v>
      </c>
      <c r="F164" s="133" t="s">
        <v>75</v>
      </c>
      <c r="G164" s="133" t="s">
        <v>75</v>
      </c>
      <c r="H164" s="137">
        <v>16</v>
      </c>
      <c r="I164" s="137">
        <v>692</v>
      </c>
      <c r="J164" s="137">
        <v>126</v>
      </c>
      <c r="K164" s="120"/>
    </row>
    <row r="165" spans="1:11" ht="12.75" hidden="1" customHeight="1">
      <c r="A165" s="126">
        <v>2020</v>
      </c>
      <c r="B165" s="124" t="s">
        <v>45</v>
      </c>
      <c r="C165" s="132">
        <v>217</v>
      </c>
      <c r="D165" s="132">
        <v>52952</v>
      </c>
      <c r="E165" s="132">
        <v>13022</v>
      </c>
      <c r="F165" s="132">
        <v>5103</v>
      </c>
      <c r="G165" s="140">
        <v>39.200000000000003</v>
      </c>
      <c r="H165" s="137">
        <v>46</v>
      </c>
      <c r="I165" s="137">
        <v>2124</v>
      </c>
      <c r="J165" s="137">
        <v>351</v>
      </c>
      <c r="K165" s="120"/>
    </row>
    <row r="166" spans="1:11" ht="12.75" hidden="1" customHeight="1">
      <c r="A166" s="126">
        <v>2020</v>
      </c>
      <c r="B166" s="124" t="s">
        <v>46</v>
      </c>
      <c r="C166" s="132">
        <v>176</v>
      </c>
      <c r="D166" s="132">
        <v>36543</v>
      </c>
      <c r="E166" s="132">
        <v>7496</v>
      </c>
      <c r="F166" s="132">
        <v>4359</v>
      </c>
      <c r="G166" s="140">
        <v>58.2</v>
      </c>
      <c r="H166" s="137">
        <v>33</v>
      </c>
      <c r="I166" s="137">
        <v>1567</v>
      </c>
      <c r="J166" s="137">
        <v>290</v>
      </c>
      <c r="K166" s="120"/>
    </row>
    <row r="167" spans="1:11" ht="12.75" hidden="1" customHeight="1">
      <c r="A167" s="126">
        <v>2020</v>
      </c>
      <c r="B167" s="121" t="s">
        <v>6</v>
      </c>
      <c r="C167" s="132">
        <v>927</v>
      </c>
      <c r="D167" s="132">
        <v>307425</v>
      </c>
      <c r="E167" s="132">
        <v>97099</v>
      </c>
      <c r="F167" s="132">
        <v>65977</v>
      </c>
      <c r="G167" s="140">
        <v>67.900000000000006</v>
      </c>
      <c r="H167" s="137">
        <v>215</v>
      </c>
      <c r="I167" s="137">
        <v>12545</v>
      </c>
      <c r="J167" s="137">
        <v>3454</v>
      </c>
      <c r="K167" s="120"/>
    </row>
    <row r="168" spans="1:11" ht="12.75" hidden="1" customHeight="1">
      <c r="A168" s="126">
        <v>2020</v>
      </c>
      <c r="B168" s="123" t="s">
        <v>7</v>
      </c>
      <c r="C168" s="122">
        <v>847</v>
      </c>
      <c r="D168" s="122">
        <v>238024</v>
      </c>
      <c r="E168" s="133" t="s">
        <v>75</v>
      </c>
      <c r="F168" s="133" t="s">
        <v>75</v>
      </c>
      <c r="G168" s="133" t="s">
        <v>75</v>
      </c>
      <c r="H168" s="137">
        <v>172</v>
      </c>
      <c r="I168" s="137">
        <v>8106</v>
      </c>
      <c r="J168" s="137">
        <v>1355</v>
      </c>
      <c r="K168" s="120"/>
    </row>
    <row r="169" spans="1:11" ht="12.75" hidden="1" customHeight="1">
      <c r="A169" s="127">
        <v>2020</v>
      </c>
      <c r="B169" s="125" t="s">
        <v>8</v>
      </c>
      <c r="C169" s="131" t="s">
        <v>86</v>
      </c>
      <c r="D169" s="134" t="s">
        <v>87</v>
      </c>
      <c r="E169" s="139" t="s">
        <v>88</v>
      </c>
      <c r="F169" s="139" t="s">
        <v>89</v>
      </c>
      <c r="G169" s="135">
        <v>56.7</v>
      </c>
      <c r="H169" s="136">
        <v>1065</v>
      </c>
      <c r="I169" s="136">
        <v>66760</v>
      </c>
      <c r="J169" s="136">
        <v>14407</v>
      </c>
      <c r="K169" s="120"/>
    </row>
    <row r="170" spans="1:11" ht="12.75" customHeight="1">
      <c r="A170" s="138" t="s">
        <v>80</v>
      </c>
      <c r="B170" s="130"/>
      <c r="C170" s="130"/>
      <c r="D170" s="130"/>
      <c r="E170" s="130"/>
      <c r="F170" s="130"/>
      <c r="G170" s="130"/>
      <c r="H170" s="129"/>
      <c r="I170" s="130"/>
      <c r="J170" s="128"/>
      <c r="K170" s="130"/>
    </row>
    <row r="171" spans="1:11" ht="11.25">
      <c r="A171" s="246" t="s">
        <v>90</v>
      </c>
      <c r="B171" s="246"/>
      <c r="C171" s="246"/>
      <c r="D171" s="246"/>
      <c r="E171" s="246"/>
      <c r="F171" s="246"/>
      <c r="G171" s="246"/>
      <c r="H171" s="246"/>
      <c r="I171" s="246"/>
      <c r="J171" s="246"/>
      <c r="K171" s="246"/>
    </row>
    <row r="172" spans="1:11" ht="11.25">
      <c r="A172" s="239" t="s">
        <v>74</v>
      </c>
      <c r="B172" s="239"/>
      <c r="C172" s="239"/>
      <c r="D172" s="239"/>
      <c r="E172" s="239"/>
      <c r="F172" s="239"/>
      <c r="G172" s="239"/>
      <c r="H172" s="239"/>
      <c r="I172" s="239"/>
      <c r="J172" s="239"/>
      <c r="K172" s="239"/>
    </row>
  </sheetData>
  <autoFilter ref="A7:B61"/>
  <mergeCells count="4">
    <mergeCell ref="B5:B7"/>
    <mergeCell ref="A5:A7"/>
    <mergeCell ref="A171:K171"/>
    <mergeCell ref="A172:K172"/>
  </mergeCells>
  <phoneticPr fontId="0" type="noConversion"/>
  <pageMargins left="0.86614173228346458" right="0.15748031496062992" top="0.59055118110236227" bottom="0.47244094488188981" header="0.47244094488188981" footer="0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workbookViewId="0">
      <pane ySplit="7" topLeftCell="A35" activePane="bottomLeft" state="frozen"/>
      <selection pane="bottomLeft" activeCell="A64" sqref="A64"/>
    </sheetView>
  </sheetViews>
  <sheetFormatPr baseColWidth="10" defaultColWidth="8.5" defaultRowHeight="12.75" customHeight="1"/>
  <cols>
    <col min="1" max="1" width="8.5" customWidth="1"/>
    <col min="2" max="2" width="23.5" bestFit="1" customWidth="1"/>
    <col min="3" max="4" width="9.83203125" customWidth="1"/>
    <col min="5" max="6" width="11.83203125" customWidth="1"/>
    <col min="7" max="7" width="10.83203125" customWidth="1"/>
    <col min="8" max="8" width="8.83203125" customWidth="1"/>
    <col min="9" max="9" width="9.83203125" customWidth="1"/>
    <col min="10" max="10" width="11.83203125" bestFit="1" customWidth="1"/>
  </cols>
  <sheetData>
    <row r="1" spans="1:10" ht="12.75" customHeight="1">
      <c r="A1" s="16" t="s">
        <v>10</v>
      </c>
      <c r="B1" s="16"/>
      <c r="C1" s="16"/>
      <c r="D1" s="16"/>
      <c r="E1" s="16"/>
      <c r="F1" s="16"/>
    </row>
    <row r="3" spans="1:10" ht="12.75" customHeight="1">
      <c r="A3" s="56" t="s">
        <v>64</v>
      </c>
      <c r="C3" s="15"/>
      <c r="D3" s="15"/>
      <c r="E3" s="15"/>
      <c r="F3" s="15"/>
    </row>
    <row r="4" spans="1:10" ht="12.75" customHeight="1">
      <c r="B4" s="1"/>
      <c r="C4" s="1"/>
    </row>
    <row r="5" spans="1:10" ht="12.75" customHeight="1">
      <c r="A5" s="254" t="s">
        <v>41</v>
      </c>
      <c r="B5" s="261" t="s">
        <v>40</v>
      </c>
      <c r="C5" s="2" t="s">
        <v>58</v>
      </c>
      <c r="D5" s="3"/>
      <c r="E5" s="4"/>
      <c r="F5" s="4"/>
      <c r="G5" s="4"/>
      <c r="H5" s="59" t="s">
        <v>59</v>
      </c>
      <c r="I5" s="60"/>
      <c r="J5" s="60"/>
    </row>
    <row r="6" spans="1:10" ht="38.25" customHeight="1">
      <c r="A6" s="255"/>
      <c r="B6" s="262"/>
      <c r="C6" s="6" t="s">
        <v>0</v>
      </c>
      <c r="D6" s="7" t="s">
        <v>60</v>
      </c>
      <c r="E6" s="8" t="s">
        <v>1</v>
      </c>
      <c r="F6" s="82" t="s">
        <v>2</v>
      </c>
      <c r="G6" s="7" t="s">
        <v>61</v>
      </c>
      <c r="H6" s="62" t="s">
        <v>0</v>
      </c>
      <c r="I6" s="7" t="s">
        <v>60</v>
      </c>
      <c r="J6" s="8" t="s">
        <v>49</v>
      </c>
    </row>
    <row r="7" spans="1:10" ht="12.75" customHeight="1">
      <c r="A7" s="256"/>
      <c r="B7" s="262"/>
      <c r="C7" s="35" t="s">
        <v>3</v>
      </c>
      <c r="D7" s="35"/>
      <c r="E7" s="36" t="s">
        <v>9</v>
      </c>
      <c r="F7" s="36"/>
      <c r="G7" s="63" t="s">
        <v>51</v>
      </c>
      <c r="H7" s="264" t="s">
        <v>3</v>
      </c>
      <c r="I7" s="265"/>
      <c r="J7" s="65" t="s">
        <v>9</v>
      </c>
    </row>
    <row r="8" spans="1:10" s="10" customFormat="1" ht="12.75" customHeight="1">
      <c r="A8" s="37">
        <v>1997</v>
      </c>
      <c r="B8" s="38" t="s">
        <v>4</v>
      </c>
      <c r="C8" s="39">
        <v>269</v>
      </c>
      <c r="D8" s="39">
        <v>84047</v>
      </c>
      <c r="E8" s="40">
        <v>14086.262098444138</v>
      </c>
      <c r="F8" s="40">
        <v>5056.7539101046614</v>
      </c>
      <c r="G8" s="71">
        <f t="shared" ref="G8:G39" si="0">F8/E8*100</f>
        <v>35.898479488488235</v>
      </c>
      <c r="H8" s="10">
        <v>79.833333333333329</v>
      </c>
      <c r="I8" s="10">
        <v>6401.083333333333</v>
      </c>
      <c r="J8" s="72">
        <v>810.04381771421856</v>
      </c>
    </row>
    <row r="9" spans="1:10" s="10" customFormat="1" ht="12.75" customHeight="1">
      <c r="A9" s="41">
        <v>1997</v>
      </c>
      <c r="B9" s="33" t="s">
        <v>42</v>
      </c>
      <c r="C9" s="42">
        <v>223</v>
      </c>
      <c r="D9" s="42">
        <v>66581</v>
      </c>
      <c r="E9" s="43">
        <v>20545.670124704091</v>
      </c>
      <c r="F9" s="43">
        <v>11210.678842230665</v>
      </c>
      <c r="G9" s="71">
        <f t="shared" si="0"/>
        <v>54.564678466004167</v>
      </c>
      <c r="H9" s="10">
        <v>43</v>
      </c>
      <c r="I9" s="10">
        <v>1675</v>
      </c>
      <c r="J9" s="72">
        <v>211.73670513285919</v>
      </c>
    </row>
    <row r="10" spans="1:10" s="10" customFormat="1" ht="12.75" customHeight="1">
      <c r="A10" s="41">
        <v>1997</v>
      </c>
      <c r="B10" s="33" t="s">
        <v>43</v>
      </c>
      <c r="C10" s="42">
        <v>455</v>
      </c>
      <c r="D10" s="42">
        <v>69188</v>
      </c>
      <c r="E10" s="43">
        <v>9659.61714463936</v>
      </c>
      <c r="F10" s="43">
        <v>3433.3950292203308</v>
      </c>
      <c r="G10" s="71">
        <f t="shared" si="0"/>
        <v>35.54380031641012</v>
      </c>
      <c r="H10" s="10">
        <v>63</v>
      </c>
      <c r="I10" s="10">
        <v>2406</v>
      </c>
      <c r="J10" s="72">
        <v>221.14396445498841</v>
      </c>
    </row>
    <row r="11" spans="1:10" s="10" customFormat="1" ht="12.75" customHeight="1">
      <c r="A11" s="41">
        <v>1997</v>
      </c>
      <c r="B11" s="33" t="s">
        <v>44</v>
      </c>
      <c r="C11" s="42">
        <v>238</v>
      </c>
      <c r="D11" s="42">
        <v>29933</v>
      </c>
      <c r="E11" s="43">
        <v>3814.1771012818085</v>
      </c>
      <c r="F11" s="43">
        <v>1100.6876875802088</v>
      </c>
      <c r="G11" s="71">
        <f t="shared" si="0"/>
        <v>28.857802308401126</v>
      </c>
      <c r="H11" s="10">
        <v>28</v>
      </c>
      <c r="I11" s="10">
        <v>2298</v>
      </c>
      <c r="J11" s="72">
        <v>216.76219303313684</v>
      </c>
    </row>
    <row r="12" spans="1:10" s="10" customFormat="1" ht="12.75" customHeight="1">
      <c r="A12" s="41">
        <v>1997</v>
      </c>
      <c r="B12" s="33" t="s">
        <v>45</v>
      </c>
      <c r="C12" s="42">
        <v>407</v>
      </c>
      <c r="D12" s="42">
        <v>56658</v>
      </c>
      <c r="E12" s="43">
        <v>7286.9523424837544</v>
      </c>
      <c r="F12" s="43">
        <v>2145.9942837567683</v>
      </c>
      <c r="G12" s="71">
        <f t="shared" si="0"/>
        <v>29.449819113614613</v>
      </c>
      <c r="H12" s="10">
        <v>72</v>
      </c>
      <c r="I12" s="10">
        <v>3186</v>
      </c>
      <c r="J12" s="72">
        <v>362.37147400336431</v>
      </c>
    </row>
    <row r="13" spans="1:10" s="10" customFormat="1" ht="12.75" customHeight="1">
      <c r="A13" s="41">
        <v>1997</v>
      </c>
      <c r="B13" s="33" t="s">
        <v>46</v>
      </c>
      <c r="C13" s="42">
        <v>354</v>
      </c>
      <c r="D13" s="42">
        <v>44970</v>
      </c>
      <c r="E13" s="43">
        <v>6083.0859532781478</v>
      </c>
      <c r="F13" s="43">
        <v>2264.8001104390464</v>
      </c>
      <c r="G13" s="71">
        <f t="shared" si="0"/>
        <v>37.231104867399672</v>
      </c>
      <c r="H13" s="10">
        <v>45</v>
      </c>
      <c r="I13" s="10">
        <v>2154</v>
      </c>
      <c r="J13" s="72">
        <v>183.2756425660717</v>
      </c>
    </row>
    <row r="14" spans="1:10" s="10" customFormat="1" ht="12.75" customHeight="1">
      <c r="A14" s="41">
        <v>1997</v>
      </c>
      <c r="B14" s="9" t="s">
        <v>6</v>
      </c>
      <c r="C14" s="44">
        <v>1946</v>
      </c>
      <c r="D14" s="44">
        <v>351377</v>
      </c>
      <c r="E14" s="43">
        <v>61475.7647648313</v>
      </c>
      <c r="F14" s="43">
        <v>25212.30986333168</v>
      </c>
      <c r="G14" s="71">
        <f t="shared" si="0"/>
        <v>41.011787262474193</v>
      </c>
      <c r="H14" s="13">
        <v>330.83333333333331</v>
      </c>
      <c r="I14" s="13">
        <v>18120.083333333332</v>
      </c>
      <c r="J14" s="73">
        <v>2005.3337969046388</v>
      </c>
    </row>
    <row r="15" spans="1:10" s="10" customFormat="1" ht="12.75" customHeight="1">
      <c r="A15" s="41">
        <v>1997</v>
      </c>
      <c r="B15" s="11" t="s">
        <v>7</v>
      </c>
      <c r="C15" s="42">
        <v>1677</v>
      </c>
      <c r="D15" s="42">
        <v>267330</v>
      </c>
      <c r="E15" s="45">
        <v>47389.502666387161</v>
      </c>
      <c r="F15" s="45">
        <v>20155.55595322702</v>
      </c>
      <c r="G15" s="71">
        <f t="shared" si="0"/>
        <v>42.531689127691834</v>
      </c>
      <c r="H15" s="10">
        <v>251</v>
      </c>
      <c r="I15" s="10">
        <v>11719</v>
      </c>
      <c r="J15" s="72">
        <v>1195.2899791904204</v>
      </c>
    </row>
    <row r="16" spans="1:10" s="10" customFormat="1" ht="12.75" customHeight="1">
      <c r="A16" s="46">
        <v>1997</v>
      </c>
      <c r="B16" s="34" t="s">
        <v>8</v>
      </c>
      <c r="C16" s="47">
        <v>8408</v>
      </c>
      <c r="D16" s="47">
        <v>1209776</v>
      </c>
      <c r="E16" s="48">
        <v>191573.9859803766</v>
      </c>
      <c r="F16" s="48">
        <v>68973.584616249878</v>
      </c>
      <c r="G16" s="74">
        <f t="shared" si="0"/>
        <v>36.003627665457152</v>
      </c>
      <c r="H16" s="47">
        <v>1483</v>
      </c>
      <c r="I16" s="47">
        <v>123124</v>
      </c>
      <c r="J16" s="75">
        <v>10785.136233721745</v>
      </c>
    </row>
    <row r="17" spans="1:10" ht="12.75" customHeight="1">
      <c r="A17" s="49">
        <v>1998</v>
      </c>
      <c r="B17" s="9" t="s">
        <v>4</v>
      </c>
      <c r="C17" s="39">
        <v>280</v>
      </c>
      <c r="D17" s="39">
        <v>87772</v>
      </c>
      <c r="E17" s="40">
        <v>15037.954730216839</v>
      </c>
      <c r="F17" s="40">
        <v>5581.2754687268325</v>
      </c>
      <c r="G17" s="71">
        <f t="shared" si="0"/>
        <v>37.114591504335195</v>
      </c>
      <c r="H17" s="10">
        <v>71</v>
      </c>
      <c r="I17" s="10">
        <v>5660</v>
      </c>
      <c r="J17" s="72">
        <v>715.89504200262809</v>
      </c>
    </row>
    <row r="18" spans="1:10" ht="12.75" customHeight="1">
      <c r="A18" s="49">
        <v>1998</v>
      </c>
      <c r="B18" s="33" t="s">
        <v>42</v>
      </c>
      <c r="C18" s="42">
        <v>233</v>
      </c>
      <c r="D18" s="42">
        <v>66539</v>
      </c>
      <c r="E18" s="43">
        <v>22994.265350260506</v>
      </c>
      <c r="F18" s="43">
        <v>13452.586369981032</v>
      </c>
      <c r="G18" s="71">
        <f t="shared" si="0"/>
        <v>58.504092933887208</v>
      </c>
      <c r="H18" s="10">
        <v>42</v>
      </c>
      <c r="I18" s="10">
        <v>1567</v>
      </c>
      <c r="J18" s="72">
        <v>196.3892567349923</v>
      </c>
    </row>
    <row r="19" spans="1:10" ht="12.75" customHeight="1">
      <c r="A19" s="49">
        <v>1998</v>
      </c>
      <c r="B19" s="33" t="s">
        <v>43</v>
      </c>
      <c r="C19" s="42">
        <v>468</v>
      </c>
      <c r="D19" s="42">
        <v>69597</v>
      </c>
      <c r="E19" s="43">
        <v>10122.488150810654</v>
      </c>
      <c r="F19" s="43">
        <v>3581.5996277795107</v>
      </c>
      <c r="G19" s="71">
        <f t="shared" si="0"/>
        <v>35.382601336931977</v>
      </c>
      <c r="H19" s="10">
        <v>56</v>
      </c>
      <c r="I19" s="10">
        <v>2099</v>
      </c>
      <c r="J19" s="72">
        <v>206.06647817039314</v>
      </c>
    </row>
    <row r="20" spans="1:10" ht="12.75" customHeight="1">
      <c r="A20" s="49">
        <v>1998</v>
      </c>
      <c r="B20" s="33" t="s">
        <v>44</v>
      </c>
      <c r="C20" s="42">
        <v>253</v>
      </c>
      <c r="D20" s="42">
        <v>30612</v>
      </c>
      <c r="E20" s="43">
        <v>3992.9666688822649</v>
      </c>
      <c r="F20" s="43">
        <v>1186.7703225740479</v>
      </c>
      <c r="G20" s="71">
        <f t="shared" si="0"/>
        <v>29.721518384380996</v>
      </c>
      <c r="H20" s="10">
        <v>23</v>
      </c>
      <c r="I20" s="10">
        <v>2116</v>
      </c>
      <c r="J20" s="72">
        <v>217.31643343235353</v>
      </c>
    </row>
    <row r="21" spans="1:10" ht="12.75" customHeight="1">
      <c r="A21" s="49">
        <v>1998</v>
      </c>
      <c r="B21" s="33" t="s">
        <v>45</v>
      </c>
      <c r="C21" s="42">
        <v>438</v>
      </c>
      <c r="D21" s="42">
        <v>58484</v>
      </c>
      <c r="E21" s="43">
        <v>7649.4613540031605</v>
      </c>
      <c r="F21" s="43">
        <v>2181.3782383949524</v>
      </c>
      <c r="G21" s="71">
        <f t="shared" si="0"/>
        <v>28.516756114512308</v>
      </c>
      <c r="H21" s="10">
        <v>68</v>
      </c>
      <c r="I21" s="10">
        <v>2885</v>
      </c>
      <c r="J21" s="72">
        <v>285.72933230393232</v>
      </c>
    </row>
    <row r="22" spans="1:10" ht="12.75" customHeight="1">
      <c r="A22" s="49">
        <v>1998</v>
      </c>
      <c r="B22" s="33" t="s">
        <v>46</v>
      </c>
      <c r="C22" s="42">
        <v>375</v>
      </c>
      <c r="D22" s="42">
        <v>46301</v>
      </c>
      <c r="E22" s="43">
        <v>6311.2013825332469</v>
      </c>
      <c r="F22" s="43">
        <v>2356.7764069474338</v>
      </c>
      <c r="G22" s="71">
        <f t="shared" si="0"/>
        <v>37.342754003540442</v>
      </c>
      <c r="H22" s="10">
        <v>41</v>
      </c>
      <c r="I22" s="10">
        <v>2019</v>
      </c>
      <c r="J22" s="72">
        <v>196.22206428984114</v>
      </c>
    </row>
    <row r="23" spans="1:10" ht="12.75" customHeight="1">
      <c r="A23" s="49">
        <v>1998</v>
      </c>
      <c r="B23" s="9" t="s">
        <v>6</v>
      </c>
      <c r="C23" s="44">
        <v>2047</v>
      </c>
      <c r="D23" s="44">
        <v>359304</v>
      </c>
      <c r="E23" s="43">
        <v>66108.337636706681</v>
      </c>
      <c r="F23" s="43">
        <v>28340.386434403805</v>
      </c>
      <c r="G23" s="71">
        <f t="shared" si="0"/>
        <v>42.869609866982636</v>
      </c>
      <c r="H23" s="13">
        <v>301</v>
      </c>
      <c r="I23" s="13">
        <v>16346</v>
      </c>
      <c r="J23" s="73">
        <v>1101.7235649315126</v>
      </c>
    </row>
    <row r="24" spans="1:10" ht="12.75" customHeight="1">
      <c r="A24" s="49">
        <v>1998</v>
      </c>
      <c r="B24" s="11" t="s">
        <v>7</v>
      </c>
      <c r="C24" s="42">
        <v>1767</v>
      </c>
      <c r="D24" s="42">
        <v>271533</v>
      </c>
      <c r="E24" s="45">
        <v>51070.382906489824</v>
      </c>
      <c r="F24" s="45">
        <v>22759.110965676973</v>
      </c>
      <c r="G24" s="71">
        <f t="shared" si="0"/>
        <v>44.564206630972478</v>
      </c>
      <c r="H24" s="10">
        <v>230</v>
      </c>
      <c r="I24" s="10">
        <v>10686</v>
      </c>
      <c r="J24" s="72">
        <v>1101.7235649315126</v>
      </c>
    </row>
    <row r="25" spans="1:10" ht="12.75" customHeight="1">
      <c r="A25" s="50">
        <v>1998</v>
      </c>
      <c r="B25" s="34" t="s">
        <v>8</v>
      </c>
      <c r="C25" s="47">
        <v>8857</v>
      </c>
      <c r="D25" s="47">
        <v>1244914</v>
      </c>
      <c r="E25" s="48">
        <v>207793.48716401731</v>
      </c>
      <c r="F25" s="48">
        <v>76706.336951575548</v>
      </c>
      <c r="G25" s="74">
        <f t="shared" si="0"/>
        <v>36.914697375009183</v>
      </c>
      <c r="H25" s="47">
        <v>1392</v>
      </c>
      <c r="I25" s="47">
        <v>119122</v>
      </c>
      <c r="J25" s="75">
        <v>10628.315344380646</v>
      </c>
    </row>
    <row r="26" spans="1:10" ht="12.75" customHeight="1">
      <c r="A26" s="49">
        <v>1999</v>
      </c>
      <c r="B26" s="9" t="s">
        <v>4</v>
      </c>
      <c r="C26" s="39">
        <v>278</v>
      </c>
      <c r="D26" s="39">
        <v>87898</v>
      </c>
      <c r="E26" s="40">
        <v>14761.02319731265</v>
      </c>
      <c r="F26" s="40">
        <v>6331.2690775783176</v>
      </c>
      <c r="G26" s="71">
        <f t="shared" si="0"/>
        <v>42.891803589408156</v>
      </c>
      <c r="H26" s="10">
        <v>69</v>
      </c>
      <c r="I26" s="10">
        <v>5572</v>
      </c>
      <c r="J26" s="72">
        <v>741.88451961571297</v>
      </c>
    </row>
    <row r="27" spans="1:10" ht="12.75" customHeight="1">
      <c r="A27" s="49">
        <v>1999</v>
      </c>
      <c r="B27" s="33" t="s">
        <v>42</v>
      </c>
      <c r="C27" s="42">
        <v>241</v>
      </c>
      <c r="D27" s="42">
        <v>70052</v>
      </c>
      <c r="E27" s="43">
        <v>26636.600829315434</v>
      </c>
      <c r="F27" s="43">
        <v>16837.628014704755</v>
      </c>
      <c r="G27" s="71">
        <f t="shared" si="0"/>
        <v>63.212375042140408</v>
      </c>
      <c r="H27" s="10">
        <v>36</v>
      </c>
      <c r="I27" s="10">
        <v>1517</v>
      </c>
      <c r="J27" s="72">
        <v>210.14096317164581</v>
      </c>
    </row>
    <row r="28" spans="1:10" ht="12.75" customHeight="1">
      <c r="A28" s="49">
        <v>1999</v>
      </c>
      <c r="B28" s="33" t="s">
        <v>43</v>
      </c>
      <c r="C28" s="42">
        <v>473</v>
      </c>
      <c r="D28" s="42">
        <v>68262</v>
      </c>
      <c r="E28" s="43">
        <v>10239.087753025571</v>
      </c>
      <c r="F28" s="43">
        <v>3649.3095003144444</v>
      </c>
      <c r="G28" s="71">
        <f t="shared" si="0"/>
        <v>35.64096322190521</v>
      </c>
      <c r="H28" s="10">
        <v>59</v>
      </c>
      <c r="I28" s="10">
        <v>2217</v>
      </c>
      <c r="J28" s="72">
        <v>227.52488713231722</v>
      </c>
    </row>
    <row r="29" spans="1:10" ht="12.75" customHeight="1">
      <c r="A29" s="49">
        <v>1999</v>
      </c>
      <c r="B29" s="33" t="s">
        <v>44</v>
      </c>
      <c r="C29" s="42">
        <v>263</v>
      </c>
      <c r="D29" s="42">
        <v>30153</v>
      </c>
      <c r="E29" s="43">
        <v>4021.9267523251001</v>
      </c>
      <c r="F29" s="43">
        <v>1250.0912656007936</v>
      </c>
      <c r="G29" s="71">
        <f t="shared" si="0"/>
        <v>31.081900357287918</v>
      </c>
      <c r="H29" s="10">
        <v>21</v>
      </c>
      <c r="I29" s="10">
        <v>1372</v>
      </c>
      <c r="J29" s="72">
        <v>126.28909465546597</v>
      </c>
    </row>
    <row r="30" spans="1:10" ht="12.75" customHeight="1">
      <c r="A30" s="49">
        <v>1999</v>
      </c>
      <c r="B30" s="33" t="s">
        <v>45</v>
      </c>
      <c r="C30" s="42">
        <v>431</v>
      </c>
      <c r="D30" s="42">
        <v>56893</v>
      </c>
      <c r="E30" s="43">
        <v>7548.7997423088918</v>
      </c>
      <c r="F30" s="43">
        <v>2293.1732308022679</v>
      </c>
      <c r="G30" s="71">
        <f t="shared" si="0"/>
        <v>30.377984700662797</v>
      </c>
      <c r="H30" s="10">
        <v>58</v>
      </c>
      <c r="I30" s="10">
        <v>2657</v>
      </c>
      <c r="J30" s="72">
        <v>277.63149148954665</v>
      </c>
    </row>
    <row r="31" spans="1:10" ht="12.75" customHeight="1">
      <c r="A31" s="49">
        <v>1999</v>
      </c>
      <c r="B31" s="33" t="s">
        <v>46</v>
      </c>
      <c r="C31" s="42">
        <v>368</v>
      </c>
      <c r="D31" s="42">
        <v>45615</v>
      </c>
      <c r="E31" s="43">
        <v>6513.5344073871456</v>
      </c>
      <c r="F31" s="43">
        <v>2511.0940112381959</v>
      </c>
      <c r="G31" s="71">
        <f t="shared" si="0"/>
        <v>38.551942066818711</v>
      </c>
      <c r="H31" s="10">
        <v>43</v>
      </c>
      <c r="I31" s="10">
        <v>2083</v>
      </c>
      <c r="J31" s="72">
        <v>190.71187168618951</v>
      </c>
    </row>
    <row r="32" spans="1:10" ht="12.75" customHeight="1">
      <c r="A32" s="49">
        <v>1999</v>
      </c>
      <c r="B32" s="9" t="s">
        <v>6</v>
      </c>
      <c r="C32" s="44">
        <v>2054</v>
      </c>
      <c r="D32" s="44">
        <v>358873</v>
      </c>
      <c r="E32" s="43">
        <v>69720.972681674786</v>
      </c>
      <c r="F32" s="43">
        <v>32872.565100238775</v>
      </c>
      <c r="G32" s="71">
        <f t="shared" si="0"/>
        <v>47.148747121364934</v>
      </c>
      <c r="H32" s="13">
        <v>286</v>
      </c>
      <c r="I32" s="13">
        <v>15418</v>
      </c>
      <c r="J32" s="73">
        <v>1774.1828277508785</v>
      </c>
    </row>
    <row r="33" spans="1:10" ht="12.75" customHeight="1">
      <c r="A33" s="49">
        <v>1999</v>
      </c>
      <c r="B33" s="11" t="s">
        <v>7</v>
      </c>
      <c r="C33" s="42">
        <v>1776</v>
      </c>
      <c r="D33" s="42">
        <v>270975</v>
      </c>
      <c r="E33" s="45">
        <v>54959.949484362136</v>
      </c>
      <c r="F33" s="45">
        <v>26541.296022660455</v>
      </c>
      <c r="G33" s="71">
        <f t="shared" si="0"/>
        <v>48.292067717806589</v>
      </c>
      <c r="H33" s="10">
        <v>217</v>
      </c>
      <c r="I33" s="10">
        <v>9846</v>
      </c>
      <c r="J33" s="72">
        <v>1032.2983081351651</v>
      </c>
    </row>
    <row r="34" spans="1:10" ht="12.75" customHeight="1">
      <c r="A34" s="50">
        <v>1999</v>
      </c>
      <c r="B34" s="34" t="s">
        <v>8</v>
      </c>
      <c r="C34" s="47">
        <v>8939</v>
      </c>
      <c r="D34" s="47">
        <v>1246641</v>
      </c>
      <c r="E34" s="48">
        <v>216010.0826758972</v>
      </c>
      <c r="F34" s="48">
        <v>84012.007689829887</v>
      </c>
      <c r="G34" s="74">
        <f t="shared" si="0"/>
        <v>38.892632533214666</v>
      </c>
      <c r="H34" s="47">
        <v>1357</v>
      </c>
      <c r="I34" s="47">
        <v>71846</v>
      </c>
      <c r="J34" s="75">
        <v>7671.9346773492589</v>
      </c>
    </row>
    <row r="35" spans="1:10" ht="12.75" customHeight="1">
      <c r="A35" s="49">
        <v>2000</v>
      </c>
      <c r="B35" s="9" t="s">
        <v>4</v>
      </c>
      <c r="C35" s="39">
        <v>273</v>
      </c>
      <c r="D35" s="39">
        <v>85816</v>
      </c>
      <c r="E35" s="40">
        <v>15342.846770936125</v>
      </c>
      <c r="F35" s="40">
        <v>7288.4657664520946</v>
      </c>
      <c r="G35" s="71">
        <f t="shared" si="0"/>
        <v>47.503998933617702</v>
      </c>
      <c r="H35" s="10">
        <v>62</v>
      </c>
      <c r="I35" s="10">
        <v>5416</v>
      </c>
      <c r="J35" s="72">
        <v>754.15552476442224</v>
      </c>
    </row>
    <row r="36" spans="1:10" ht="12.75" customHeight="1">
      <c r="A36" s="49">
        <v>2000</v>
      </c>
      <c r="B36" s="33" t="s">
        <v>42</v>
      </c>
      <c r="C36" s="42">
        <v>239</v>
      </c>
      <c r="D36" s="42">
        <v>73554</v>
      </c>
      <c r="E36" s="43">
        <v>31812.733213009313</v>
      </c>
      <c r="F36" s="43">
        <v>20988.788902921009</v>
      </c>
      <c r="G36" s="71">
        <f t="shared" si="0"/>
        <v>65.976062988319327</v>
      </c>
      <c r="H36" s="10">
        <v>35</v>
      </c>
      <c r="I36" s="10">
        <v>1530</v>
      </c>
      <c r="J36" s="72">
        <v>210.65225505284201</v>
      </c>
    </row>
    <row r="37" spans="1:10" ht="12.75" customHeight="1">
      <c r="A37" s="49">
        <v>2000</v>
      </c>
      <c r="B37" s="33" t="s">
        <v>43</v>
      </c>
      <c r="C37" s="42">
        <v>468</v>
      </c>
      <c r="D37" s="42">
        <v>67914</v>
      </c>
      <c r="E37" s="43">
        <v>10917.732625023647</v>
      </c>
      <c r="F37" s="43">
        <v>4193.2892940593001</v>
      </c>
      <c r="G37" s="71">
        <f t="shared" si="0"/>
        <v>38.408059970695767</v>
      </c>
      <c r="H37" s="10">
        <v>61</v>
      </c>
      <c r="I37" s="10">
        <v>2203</v>
      </c>
      <c r="J37" s="72">
        <v>245.42010297418489</v>
      </c>
    </row>
    <row r="38" spans="1:10" ht="12.75" customHeight="1">
      <c r="A38" s="49">
        <v>2000</v>
      </c>
      <c r="B38" s="33" t="s">
        <v>44</v>
      </c>
      <c r="C38" s="42">
        <v>259</v>
      </c>
      <c r="D38" s="42">
        <v>30243</v>
      </c>
      <c r="E38" s="43">
        <v>4304.4968120951207</v>
      </c>
      <c r="F38" s="43">
        <v>1383.4914077399364</v>
      </c>
      <c r="G38" s="71">
        <f t="shared" si="0"/>
        <v>32.140607093783672</v>
      </c>
      <c r="H38" s="10">
        <v>21</v>
      </c>
      <c r="I38" s="10">
        <v>1030</v>
      </c>
      <c r="J38" s="72">
        <v>82.829284753787391</v>
      </c>
    </row>
    <row r="39" spans="1:10" ht="12.75" customHeight="1">
      <c r="A39" s="49">
        <v>2000</v>
      </c>
      <c r="B39" s="33" t="s">
        <v>45</v>
      </c>
      <c r="C39" s="42">
        <v>436</v>
      </c>
      <c r="D39" s="42">
        <v>57480</v>
      </c>
      <c r="E39" s="43">
        <v>8180.6235715783068</v>
      </c>
      <c r="F39" s="43">
        <v>2532.2021852615003</v>
      </c>
      <c r="G39" s="71">
        <f t="shared" si="0"/>
        <v>30.95365729892589</v>
      </c>
      <c r="H39" s="10">
        <v>56</v>
      </c>
      <c r="I39" s="10">
        <v>2543</v>
      </c>
      <c r="J39" s="72">
        <v>272.00728079638822</v>
      </c>
    </row>
    <row r="40" spans="1:10" ht="12.75" customHeight="1">
      <c r="A40" s="49">
        <v>2000</v>
      </c>
      <c r="B40" s="33" t="s">
        <v>46</v>
      </c>
      <c r="C40" s="42">
        <v>362</v>
      </c>
      <c r="D40" s="42">
        <v>46204</v>
      </c>
      <c r="E40" s="43">
        <v>7169.1517156399077</v>
      </c>
      <c r="F40" s="43">
        <v>2783.3569379751821</v>
      </c>
      <c r="G40" s="71">
        <f t="shared" ref="G40:G61" si="1">F40/E40*100</f>
        <v>38.824076381353912</v>
      </c>
      <c r="H40" s="10">
        <v>43</v>
      </c>
      <c r="I40" s="10">
        <v>2072</v>
      </c>
      <c r="J40" s="72">
        <v>206.56192000327226</v>
      </c>
    </row>
    <row r="41" spans="1:10" ht="12.75" customHeight="1">
      <c r="A41" s="49">
        <v>2000</v>
      </c>
      <c r="B41" s="9" t="s">
        <v>6</v>
      </c>
      <c r="C41" s="44">
        <v>2037</v>
      </c>
      <c r="D41" s="44">
        <v>361211</v>
      </c>
      <c r="E41" s="43">
        <v>77727.584708282433</v>
      </c>
      <c r="F41" s="43">
        <v>39169.594494409022</v>
      </c>
      <c r="G41" s="71">
        <f t="shared" si="1"/>
        <v>50.393428075007741</v>
      </c>
      <c r="H41" s="13">
        <v>278</v>
      </c>
      <c r="I41" s="13">
        <v>14794</v>
      </c>
      <c r="J41" s="73">
        <v>1771.6263683448972</v>
      </c>
    </row>
    <row r="42" spans="1:10" ht="12.75" customHeight="1">
      <c r="A42" s="49">
        <v>2000</v>
      </c>
      <c r="B42" s="11" t="s">
        <v>7</v>
      </c>
      <c r="C42" s="42">
        <v>1764</v>
      </c>
      <c r="D42" s="42">
        <v>275395</v>
      </c>
      <c r="E42" s="45">
        <v>62384.737937346297</v>
      </c>
      <c r="F42" s="45">
        <v>31881.12872795693</v>
      </c>
      <c r="G42" s="71">
        <f t="shared" si="1"/>
        <v>51.104051699272205</v>
      </c>
      <c r="H42" s="42">
        <v>216</v>
      </c>
      <c r="I42" s="42">
        <v>9378</v>
      </c>
      <c r="J42" s="76">
        <v>1017.4708435804748</v>
      </c>
    </row>
    <row r="43" spans="1:10" ht="12.75" customHeight="1">
      <c r="A43" s="50">
        <v>2000</v>
      </c>
      <c r="B43" s="34" t="s">
        <v>8</v>
      </c>
      <c r="C43" s="47">
        <v>8865</v>
      </c>
      <c r="D43" s="47">
        <v>1258911</v>
      </c>
      <c r="E43" s="48">
        <v>236670.82926430213</v>
      </c>
      <c r="F43" s="48">
        <v>98356.279431238916</v>
      </c>
      <c r="G43" s="74">
        <f t="shared" si="1"/>
        <v>41.558260363975634</v>
      </c>
      <c r="H43" s="47">
        <v>1325</v>
      </c>
      <c r="I43" s="47">
        <v>69686</v>
      </c>
      <c r="J43" s="75">
        <v>7684.7169743791637</v>
      </c>
    </row>
    <row r="44" spans="1:10" ht="12.75" customHeight="1">
      <c r="A44" s="49">
        <v>2001</v>
      </c>
      <c r="B44" s="9" t="s">
        <v>4</v>
      </c>
      <c r="C44" s="39">
        <v>272</v>
      </c>
      <c r="D44" s="39">
        <v>85055</v>
      </c>
      <c r="E44" s="40">
        <v>16642</v>
      </c>
      <c r="F44" s="40">
        <v>7987</v>
      </c>
      <c r="G44" s="71">
        <f t="shared" si="1"/>
        <v>47.993029683932221</v>
      </c>
      <c r="H44" s="10">
        <v>57</v>
      </c>
      <c r="I44" s="10">
        <v>4811</v>
      </c>
      <c r="J44" s="72">
        <v>694.80250966137942</v>
      </c>
    </row>
    <row r="45" spans="1:10" ht="12.75" customHeight="1">
      <c r="A45" s="49">
        <v>2001</v>
      </c>
      <c r="B45" s="33" t="s">
        <v>42</v>
      </c>
      <c r="C45" s="42">
        <v>233</v>
      </c>
      <c r="D45" s="42">
        <v>76226</v>
      </c>
      <c r="E45" s="43">
        <v>32549</v>
      </c>
      <c r="F45" s="43">
        <v>21620</v>
      </c>
      <c r="G45" s="71">
        <f t="shared" si="1"/>
        <v>66.422931580079265</v>
      </c>
      <c r="H45" s="10">
        <v>37</v>
      </c>
      <c r="I45" s="10">
        <v>1469</v>
      </c>
      <c r="J45" s="72">
        <v>215.43472378920069</v>
      </c>
    </row>
    <row r="46" spans="1:10" ht="12.75" customHeight="1">
      <c r="A46" s="49">
        <v>2001</v>
      </c>
      <c r="B46" s="33" t="s">
        <v>43</v>
      </c>
      <c r="C46" s="42">
        <v>455</v>
      </c>
      <c r="D46" s="42">
        <v>69221</v>
      </c>
      <c r="E46" s="43">
        <v>11008</v>
      </c>
      <c r="F46" s="43">
        <v>4270</v>
      </c>
      <c r="G46" s="71">
        <f t="shared" si="1"/>
        <v>38.789970930232556</v>
      </c>
      <c r="H46" s="10">
        <v>57</v>
      </c>
      <c r="I46" s="10">
        <v>1469</v>
      </c>
      <c r="J46" s="72">
        <v>319.57852391478588</v>
      </c>
    </row>
    <row r="47" spans="1:10" ht="12.75" customHeight="1">
      <c r="A47" s="49">
        <v>2001</v>
      </c>
      <c r="B47" s="33" t="s">
        <v>44</v>
      </c>
      <c r="C47" s="42">
        <v>257</v>
      </c>
      <c r="D47" s="42">
        <v>30388</v>
      </c>
      <c r="E47" s="43">
        <v>4516</v>
      </c>
      <c r="F47" s="43">
        <v>1410</v>
      </c>
      <c r="G47" s="71">
        <f t="shared" si="1"/>
        <v>31.222320637732508</v>
      </c>
      <c r="H47" s="10">
        <v>21</v>
      </c>
      <c r="I47" s="10">
        <v>982</v>
      </c>
      <c r="J47" s="72">
        <v>77.086832445898821</v>
      </c>
    </row>
    <row r="48" spans="1:10" ht="12.75" customHeight="1">
      <c r="A48" s="49">
        <v>2001</v>
      </c>
      <c r="B48" s="33" t="s">
        <v>45</v>
      </c>
      <c r="C48" s="42">
        <v>432</v>
      </c>
      <c r="D48" s="42">
        <v>58506</v>
      </c>
      <c r="E48" s="43">
        <v>8733</v>
      </c>
      <c r="F48" s="43">
        <v>2688</v>
      </c>
      <c r="G48" s="71">
        <f t="shared" si="1"/>
        <v>30.779800755754039</v>
      </c>
      <c r="H48" s="10">
        <v>49</v>
      </c>
      <c r="I48" s="10">
        <v>2322</v>
      </c>
      <c r="J48" s="72">
        <v>230.23947968940644</v>
      </c>
    </row>
    <row r="49" spans="1:10" ht="12.75" customHeight="1">
      <c r="A49" s="49">
        <v>2001</v>
      </c>
      <c r="B49" s="33" t="s">
        <v>46</v>
      </c>
      <c r="C49" s="42">
        <v>366</v>
      </c>
      <c r="D49" s="42">
        <v>46420</v>
      </c>
      <c r="E49" s="43">
        <v>7050</v>
      </c>
      <c r="F49" s="43">
        <v>2820</v>
      </c>
      <c r="G49" s="71">
        <f t="shared" si="1"/>
        <v>40</v>
      </c>
      <c r="H49" s="10">
        <v>41</v>
      </c>
      <c r="I49" s="10">
        <v>1950</v>
      </c>
      <c r="J49" s="72">
        <v>191.95131787852952</v>
      </c>
    </row>
    <row r="50" spans="1:10" ht="12.75" customHeight="1">
      <c r="A50" s="49">
        <v>2001</v>
      </c>
      <c r="B50" s="9" t="s">
        <v>6</v>
      </c>
      <c r="C50" s="44">
        <v>2015</v>
      </c>
      <c r="D50" s="44">
        <v>365816</v>
      </c>
      <c r="E50" s="43">
        <v>80498</v>
      </c>
      <c r="F50" s="43">
        <v>40795</v>
      </c>
      <c r="G50" s="71">
        <f t="shared" si="1"/>
        <v>50.678277721185616</v>
      </c>
      <c r="H50" s="13">
        <v>262</v>
      </c>
      <c r="I50" s="13">
        <v>13003</v>
      </c>
      <c r="J50" s="73">
        <v>1729.0933873792007</v>
      </c>
    </row>
    <row r="51" spans="1:10" ht="12.75" customHeight="1">
      <c r="A51" s="49">
        <v>2001</v>
      </c>
      <c r="B51" s="11" t="s">
        <v>7</v>
      </c>
      <c r="C51" s="42">
        <v>1743</v>
      </c>
      <c r="D51" s="42">
        <v>280761</v>
      </c>
      <c r="E51" s="45">
        <v>63856</v>
      </c>
      <c r="F51" s="45">
        <v>32808</v>
      </c>
      <c r="G51" s="71">
        <f t="shared" si="1"/>
        <v>51.378100726634926</v>
      </c>
      <c r="H51" s="10">
        <v>205</v>
      </c>
      <c r="I51" s="10">
        <v>8192</v>
      </c>
      <c r="J51" s="72">
        <v>1034.2908777178213</v>
      </c>
    </row>
    <row r="52" spans="1:10" ht="12.75" customHeight="1">
      <c r="A52" s="50">
        <v>2001</v>
      </c>
      <c r="B52" s="34" t="s">
        <v>8</v>
      </c>
      <c r="C52" s="47">
        <v>8794</v>
      </c>
      <c r="D52" s="47">
        <v>1273644</v>
      </c>
      <c r="E52" s="48">
        <v>242847</v>
      </c>
      <c r="F52" s="48">
        <v>103657</v>
      </c>
      <c r="G52" s="74">
        <f t="shared" si="1"/>
        <v>42.684076805560707</v>
      </c>
      <c r="H52" s="47">
        <v>1242</v>
      </c>
      <c r="I52" s="47">
        <v>65134</v>
      </c>
      <c r="J52" s="75">
        <v>7334.9907853157238</v>
      </c>
    </row>
    <row r="53" spans="1:10" ht="12.75" customHeight="1">
      <c r="A53" s="77" t="s">
        <v>62</v>
      </c>
      <c r="B53" s="9" t="s">
        <v>4</v>
      </c>
      <c r="C53" s="39">
        <v>269</v>
      </c>
      <c r="D53" s="39">
        <v>84558</v>
      </c>
      <c r="E53" s="40">
        <v>16117</v>
      </c>
      <c r="F53" s="40">
        <v>7493</v>
      </c>
      <c r="G53" s="71">
        <f t="shared" si="1"/>
        <v>46.491282496742571</v>
      </c>
      <c r="H53" s="78">
        <v>56</v>
      </c>
      <c r="I53" s="79">
        <v>4464</v>
      </c>
      <c r="J53" s="79">
        <v>664</v>
      </c>
    </row>
    <row r="54" spans="1:10" ht="12.75" customHeight="1">
      <c r="A54" s="80" t="s">
        <v>62</v>
      </c>
      <c r="B54" s="33" t="s">
        <v>42</v>
      </c>
      <c r="C54" s="42">
        <v>237</v>
      </c>
      <c r="D54" s="42">
        <v>76054</v>
      </c>
      <c r="E54" s="43">
        <v>32042</v>
      </c>
      <c r="F54" s="43">
        <v>20844</v>
      </c>
      <c r="G54" s="71">
        <f t="shared" si="1"/>
        <v>65.052119093689527</v>
      </c>
      <c r="H54" s="67">
        <v>33</v>
      </c>
      <c r="I54" s="67">
        <v>1316</v>
      </c>
      <c r="J54" s="67">
        <v>202</v>
      </c>
    </row>
    <row r="55" spans="1:10" ht="12.75" customHeight="1">
      <c r="A55" s="80" t="s">
        <v>62</v>
      </c>
      <c r="B55" s="33" t="s">
        <v>43</v>
      </c>
      <c r="C55" s="42">
        <v>466</v>
      </c>
      <c r="D55" s="42">
        <v>68770</v>
      </c>
      <c r="E55" s="43">
        <v>10670</v>
      </c>
      <c r="F55" s="43">
        <v>4325</v>
      </c>
      <c r="G55" s="71">
        <f t="shared" si="1"/>
        <v>40.53420805998126</v>
      </c>
      <c r="H55" s="67">
        <v>53</v>
      </c>
      <c r="I55" s="67">
        <v>2334</v>
      </c>
      <c r="J55" s="67">
        <v>303</v>
      </c>
    </row>
    <row r="56" spans="1:10" ht="12.75" customHeight="1">
      <c r="A56" s="80" t="s">
        <v>62</v>
      </c>
      <c r="B56" s="33" t="s">
        <v>44</v>
      </c>
      <c r="C56" s="42">
        <v>269</v>
      </c>
      <c r="D56" s="42">
        <v>30371</v>
      </c>
      <c r="E56" s="43">
        <v>4488</v>
      </c>
      <c r="F56" s="43">
        <v>1531</v>
      </c>
      <c r="G56" s="71">
        <f t="shared" si="1"/>
        <v>34.113190730837786</v>
      </c>
      <c r="H56" s="67">
        <v>17</v>
      </c>
      <c r="I56" s="67">
        <v>818</v>
      </c>
      <c r="J56" s="67">
        <v>65</v>
      </c>
    </row>
    <row r="57" spans="1:10" ht="12.75" customHeight="1">
      <c r="A57" s="80" t="s">
        <v>62</v>
      </c>
      <c r="B57" s="33" t="s">
        <v>45</v>
      </c>
      <c r="C57" s="42">
        <v>442</v>
      </c>
      <c r="D57" s="42">
        <v>57064</v>
      </c>
      <c r="E57" s="43">
        <v>8709</v>
      </c>
      <c r="F57" s="43">
        <v>2751</v>
      </c>
      <c r="G57" s="71">
        <f t="shared" si="1"/>
        <v>31.588012400964523</v>
      </c>
      <c r="H57" s="67">
        <v>47</v>
      </c>
      <c r="I57" s="67">
        <v>2193</v>
      </c>
      <c r="J57" s="67">
        <v>219</v>
      </c>
    </row>
    <row r="58" spans="1:10" ht="12.75" customHeight="1">
      <c r="A58" s="80" t="s">
        <v>62</v>
      </c>
      <c r="B58" s="33" t="s">
        <v>46</v>
      </c>
      <c r="C58" s="42">
        <v>373</v>
      </c>
      <c r="D58" s="42">
        <v>45378</v>
      </c>
      <c r="E58" s="43">
        <v>6837</v>
      </c>
      <c r="F58" s="43">
        <v>2886</v>
      </c>
      <c r="G58" s="71">
        <f t="shared" si="1"/>
        <v>42.211496270293992</v>
      </c>
      <c r="H58" s="67">
        <v>37</v>
      </c>
      <c r="I58" s="67">
        <v>1790</v>
      </c>
      <c r="J58" s="67">
        <v>186</v>
      </c>
    </row>
    <row r="59" spans="1:10" ht="12.75" customHeight="1">
      <c r="A59" s="80" t="s">
        <v>62</v>
      </c>
      <c r="B59" s="9" t="s">
        <v>6</v>
      </c>
      <c r="C59" s="44">
        <v>2056</v>
      </c>
      <c r="D59" s="44">
        <v>362195</v>
      </c>
      <c r="E59" s="43">
        <v>78863</v>
      </c>
      <c r="F59" s="43">
        <v>39830</v>
      </c>
      <c r="G59" s="71">
        <f t="shared" si="1"/>
        <v>50.505306671062478</v>
      </c>
      <c r="H59" s="68">
        <v>243</v>
      </c>
      <c r="I59" s="68">
        <v>12915</v>
      </c>
      <c r="J59" s="68">
        <v>1639</v>
      </c>
    </row>
    <row r="60" spans="1:10" ht="12.75" customHeight="1">
      <c r="A60" s="80" t="s">
        <v>62</v>
      </c>
      <c r="B60" s="11" t="s">
        <v>7</v>
      </c>
      <c r="C60" s="42">
        <v>1787</v>
      </c>
      <c r="D60" s="42">
        <v>277637</v>
      </c>
      <c r="E60" s="45">
        <v>62746</v>
      </c>
      <c r="F60" s="45">
        <v>32337</v>
      </c>
      <c r="G60" s="71">
        <f t="shared" si="1"/>
        <v>51.536352914926852</v>
      </c>
      <c r="H60" s="81">
        <v>187</v>
      </c>
      <c r="I60" s="81">
        <v>8451</v>
      </c>
      <c r="J60" s="81">
        <v>975</v>
      </c>
    </row>
    <row r="61" spans="1:10" ht="12.75" customHeight="1">
      <c r="A61" s="52" t="s">
        <v>62</v>
      </c>
      <c r="B61" s="34" t="s">
        <v>8</v>
      </c>
      <c r="C61" s="47">
        <v>9026</v>
      </c>
      <c r="D61" s="47">
        <v>1259651</v>
      </c>
      <c r="E61" s="48">
        <v>240430</v>
      </c>
      <c r="F61" s="48">
        <v>103515</v>
      </c>
      <c r="G61" s="74">
        <f t="shared" si="1"/>
        <v>43.054111383770746</v>
      </c>
      <c r="H61" s="70">
        <v>1128</v>
      </c>
      <c r="I61" s="70">
        <v>60422</v>
      </c>
      <c r="J61" s="70">
        <v>7077</v>
      </c>
    </row>
    <row r="62" spans="1:10" ht="12.75" customHeight="1">
      <c r="A62" s="53" t="s">
        <v>11</v>
      </c>
      <c r="B62" s="54"/>
      <c r="C62" s="54"/>
      <c r="D62" s="54"/>
      <c r="E62" s="54"/>
      <c r="F62" s="54"/>
      <c r="G62" s="54"/>
      <c r="H62" s="55"/>
    </row>
    <row r="63" spans="1:10" ht="12.75" customHeight="1">
      <c r="A63" s="51" t="s">
        <v>63</v>
      </c>
    </row>
  </sheetData>
  <autoFilter ref="A7:B63"/>
  <mergeCells count="3">
    <mergeCell ref="B5:B7"/>
    <mergeCell ref="A5:A7"/>
    <mergeCell ref="H7:I7"/>
  </mergeCells>
  <phoneticPr fontId="0" type="noConversion"/>
  <pageMargins left="0.59055118110236204" right="0.59055118110236204" top="0.59055118110236204" bottom="0.59055118110236204" header="0.47244094488189003" footer="0"/>
  <pageSetup paperSize="9" orientation="portrait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Info</vt:lpstr>
      <vt:lpstr>aktuell</vt:lpstr>
      <vt:lpstr>Zeitreihe seit 2019</vt:lpstr>
      <vt:lpstr>Zeitreihe 2003 - 2018</vt:lpstr>
      <vt:lpstr>Zeitreihe 1997 - 2003</vt:lpstr>
      <vt:lpstr>'Zeitreihe 2003 - 2018'!Drucktitel</vt:lpstr>
      <vt:lpstr>Farbe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Verarbeitendes Gewerbe im regionalen Vergleich seit 1997</dc:title>
  <dc:subject>TABELLE</dc:subject>
  <dc:creator>U12A032</dc:creator>
  <dc:description/>
  <cp:lastModifiedBy>Primke Janosh</cp:lastModifiedBy>
  <cp:lastPrinted>2019-02-07T15:11:18Z</cp:lastPrinted>
  <dcterms:created xsi:type="dcterms:W3CDTF">2020-04-28T06:37:01Z</dcterms:created>
  <dcterms:modified xsi:type="dcterms:W3CDTF">2023-07-04T11:36:28Z</dcterms:modified>
</cp:coreProperties>
</file>