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720" yWindow="480" windowWidth="8595" windowHeight="4545" tabRatio="634" activeTab="1"/>
  </bookViews>
  <sheets>
    <sheet name="Info" sheetId="2" r:id="rId1"/>
    <sheet name="2023" sheetId="27" r:id="rId2"/>
    <sheet name="2022" sheetId="26" r:id="rId3"/>
    <sheet name="2021" sheetId="24" r:id="rId4"/>
    <sheet name="2020" sheetId="23" r:id="rId5"/>
    <sheet name="2019" sheetId="25" r:id="rId6"/>
    <sheet name="2018" sheetId="22" r:id="rId7"/>
    <sheet name="2017" sheetId="21" r:id="rId8"/>
    <sheet name="2016" sheetId="20" r:id="rId9"/>
    <sheet name="2015" sheetId="19" r:id="rId10"/>
    <sheet name="2014" sheetId="18" r:id="rId11"/>
    <sheet name="2013" sheetId="17" r:id="rId12"/>
    <sheet name="2012" sheetId="16" r:id="rId13"/>
    <sheet name="2011" sheetId="15" r:id="rId14"/>
    <sheet name="2010" sheetId="13" r:id="rId15"/>
    <sheet name="2009" sheetId="12" r:id="rId16"/>
    <sheet name="2008" sheetId="11" r:id="rId17"/>
    <sheet name="2007" sheetId="9" r:id="rId18"/>
    <sheet name="2006" sheetId="6" r:id="rId19"/>
    <sheet name="2005" sheetId="1" r:id="rId20"/>
    <sheet name="2004" sheetId="7" r:id="rId21"/>
    <sheet name="2003" sheetId="8" r:id="rId22"/>
    <sheet name="Tabelle1" sheetId="14" r:id="rId23"/>
  </sheets>
  <definedNames>
    <definedName name="Farbe" localSheetId="12">'2012'!$A$3:$K$3,'2012'!$A$5:$K$8,'2012'!$A$9:$A$16</definedName>
    <definedName name="Farbe" localSheetId="11">'2013'!$A$3:$K$3,'2013'!$A$5:$K$8,'2013'!$A$9:$A$16</definedName>
    <definedName name="Farbe" localSheetId="10">'2014'!$A$3:$K$3,'2014'!$A$5:$K$8,'2014'!$A$9:$A$16</definedName>
    <definedName name="Farbe" localSheetId="9">'2015'!$A$3:$K$3,'2015'!$A$5:$K$8,'2015'!$A$9:$A$16</definedName>
    <definedName name="Farbe" localSheetId="8">'2016'!$A$3:$K$3,'2016'!$A$5:$K$8,'2016'!$A$9:$A$16</definedName>
    <definedName name="Farbe" localSheetId="7">'2017'!$A$3:$K$3,'2017'!$A$5:$K$8,'2017'!$A$9:$A$16</definedName>
    <definedName name="Farbe" localSheetId="6">'2018'!$A$3:$K$3,'2018'!$A$5:$K$8,'2018'!$A$9:$A$16</definedName>
    <definedName name="Farbe" localSheetId="5">'2019'!$A$3:$K$3,'2019'!$A$5:$K$8,'2019'!$A$9:$A$16</definedName>
    <definedName name="Farbe" localSheetId="4">'2020'!$A$3:$K$3,'2020'!$A$5:$K$8,'2020'!$A$9:$A$16</definedName>
    <definedName name="Farbe" localSheetId="3">'2021'!$A$3:$K$3,'2021'!$A$5:$K$8,'2021'!$A$9:$A$16</definedName>
    <definedName name="Farbe" localSheetId="2">'2022'!$A$3:$K$3,'2022'!$A$5:$K$8,'2022'!$A$9:$A$16</definedName>
    <definedName name="Farbe" localSheetId="1">'2023'!$A$3:$K$3,'2023'!$A$5:$K$8,'2023'!$A$9:$A$16</definedName>
    <definedName name="Jahrbuch2013" localSheetId="11">'2013'!$A$5:$K$21</definedName>
    <definedName name="Jahrbuch2013" localSheetId="10">'2014'!$A$5:$K$21</definedName>
    <definedName name="Jahrbuch2013" localSheetId="9">'2015'!$A$5:$K$20</definedName>
    <definedName name="Jahrbuch2013" localSheetId="8">'2016'!$A$5:$K$20</definedName>
    <definedName name="Jahrbuch2013" localSheetId="7">'2017'!$A$5:$K$20</definedName>
    <definedName name="Jahrbuch2013" localSheetId="6">'2018'!$A$5:$K$20</definedName>
    <definedName name="Jahrbuch2013" localSheetId="5">'2019'!$A$5:$K$20</definedName>
    <definedName name="Jahrbuch2013" localSheetId="4">'2020'!$A$5:$K$20</definedName>
    <definedName name="Jahrbuch2013" localSheetId="3">'2021'!$A$5:$K$20</definedName>
    <definedName name="Jahrbuch2013" localSheetId="2">'2022'!$A$5:$K$20</definedName>
    <definedName name="Jahrbuch2013" localSheetId="1">'2023'!$A$5:$K$20</definedName>
    <definedName name="Jahrbuch2013">'2012'!$A$5:$K$20</definedName>
  </definedNames>
  <calcPr calcId="162913"/>
</workbook>
</file>

<file path=xl/calcChain.xml><?xml version="1.0" encoding="utf-8"?>
<calcChain xmlns="http://schemas.openxmlformats.org/spreadsheetml/2006/main">
  <c r="A17" i="27" l="1"/>
  <c r="A17" i="26" l="1"/>
  <c r="A17" i="25" l="1"/>
  <c r="A17" i="24"/>
  <c r="A17" i="23" l="1"/>
  <c r="A17" i="22" l="1"/>
  <c r="B16" i="22"/>
  <c r="B13" i="22"/>
  <c r="B12" i="22"/>
  <c r="B10" i="22"/>
  <c r="A17" i="21"/>
  <c r="B16" i="21"/>
  <c r="B13" i="21"/>
  <c r="B12" i="21"/>
  <c r="B10" i="21"/>
  <c r="A17" i="20"/>
  <c r="B16" i="20"/>
  <c r="B13" i="20"/>
  <c r="B12" i="20"/>
  <c r="B10" i="20"/>
  <c r="A17" i="19"/>
  <c r="B16" i="19"/>
  <c r="B13" i="19"/>
  <c r="B12" i="19"/>
  <c r="K10" i="19"/>
  <c r="J10" i="19"/>
  <c r="I10" i="19"/>
  <c r="H10" i="19"/>
  <c r="G10" i="19"/>
  <c r="F10" i="19"/>
  <c r="E10" i="19"/>
  <c r="D10" i="19"/>
  <c r="C10" i="19"/>
  <c r="B10" i="19"/>
  <c r="A17" i="18"/>
  <c r="B16" i="18"/>
  <c r="B13" i="18"/>
  <c r="B12" i="18"/>
  <c r="K10" i="18"/>
  <c r="J10" i="18"/>
  <c r="I10" i="18"/>
  <c r="H10" i="18"/>
  <c r="G10" i="18"/>
  <c r="F10" i="18"/>
  <c r="E10" i="18"/>
  <c r="D10" i="18"/>
  <c r="C10" i="18"/>
  <c r="B10" i="18"/>
  <c r="A17" i="17"/>
  <c r="B16" i="17"/>
  <c r="B13" i="17"/>
  <c r="B12" i="17"/>
  <c r="K10" i="17"/>
  <c r="J10" i="17"/>
  <c r="I10" i="17"/>
  <c r="H10" i="17"/>
  <c r="G10" i="17"/>
  <c r="F10" i="17"/>
  <c r="E10" i="17"/>
  <c r="B10" i="17"/>
  <c r="D10" i="17"/>
  <c r="C10" i="17"/>
  <c r="A17" i="16"/>
  <c r="B16" i="16"/>
  <c r="B13" i="16"/>
  <c r="B12" i="16"/>
  <c r="K10" i="16"/>
  <c r="J10" i="16"/>
  <c r="I10" i="16"/>
  <c r="H10" i="16"/>
  <c r="G10" i="16"/>
  <c r="F10" i="16"/>
  <c r="E10" i="16"/>
  <c r="D10" i="16"/>
  <c r="C10" i="16"/>
  <c r="B10" i="16"/>
  <c r="A17" i="15"/>
  <c r="B16" i="15"/>
  <c r="B13" i="15"/>
  <c r="B12" i="15"/>
  <c r="K10" i="15"/>
  <c r="J10" i="15"/>
  <c r="I10" i="15"/>
  <c r="H10" i="15"/>
  <c r="G10" i="15"/>
  <c r="F10" i="15"/>
  <c r="E10" i="15"/>
  <c r="D10" i="15"/>
  <c r="C10" i="15"/>
  <c r="C10" i="13"/>
  <c r="D10" i="13"/>
  <c r="E10" i="13"/>
  <c r="B10" i="13"/>
  <c r="F10" i="13"/>
  <c r="G10" i="13"/>
  <c r="H10" i="13"/>
  <c r="I10" i="13"/>
  <c r="J10" i="13"/>
  <c r="K10" i="13"/>
  <c r="B12" i="13"/>
  <c r="B13" i="13"/>
  <c r="B16" i="13"/>
  <c r="A17" i="13"/>
  <c r="C10" i="12"/>
  <c r="D10" i="12"/>
  <c r="E10" i="12"/>
  <c r="F10" i="12"/>
  <c r="G10" i="12"/>
  <c r="H10" i="12"/>
  <c r="I10" i="12"/>
  <c r="J10" i="12"/>
  <c r="K10" i="12"/>
  <c r="B10" i="12"/>
  <c r="B12" i="12"/>
  <c r="B13" i="12"/>
  <c r="B16" i="12"/>
  <c r="A17" i="12"/>
  <c r="K10" i="11"/>
  <c r="J10" i="11"/>
  <c r="I10" i="11"/>
  <c r="H10" i="11"/>
  <c r="G10" i="11"/>
  <c r="F10" i="11"/>
  <c r="E10" i="11"/>
  <c r="D10" i="11"/>
  <c r="B10" i="11"/>
  <c r="C10" i="11"/>
  <c r="B12" i="11"/>
  <c r="B13" i="11"/>
  <c r="B16" i="11"/>
  <c r="A17" i="11"/>
  <c r="B10" i="9"/>
  <c r="B12" i="9"/>
  <c r="B13" i="9"/>
  <c r="B16" i="9"/>
  <c r="A17" i="9"/>
  <c r="B10" i="8"/>
  <c r="B12" i="8"/>
  <c r="B13" i="8"/>
  <c r="B16" i="8"/>
  <c r="A17" i="8"/>
  <c r="B10" i="7"/>
  <c r="B12" i="7"/>
  <c r="B13" i="7"/>
  <c r="B16" i="7"/>
  <c r="A17" i="7"/>
  <c r="B10" i="6"/>
  <c r="B12" i="6"/>
  <c r="B13" i="6"/>
  <c r="B16" i="6"/>
  <c r="A17" i="6"/>
  <c r="B16" i="1"/>
  <c r="B13" i="1"/>
  <c r="B12" i="1"/>
  <c r="B10" i="1"/>
  <c r="A17" i="1"/>
  <c r="B10" i="15"/>
</calcChain>
</file>

<file path=xl/sharedStrings.xml><?xml version="1.0" encoding="utf-8"?>
<sst xmlns="http://schemas.openxmlformats.org/spreadsheetml/2006/main" count="567" uniqueCount="72">
  <si>
    <t>Davon aus Klassenstufe</t>
  </si>
  <si>
    <t>9</t>
  </si>
  <si>
    <t>13</t>
  </si>
  <si>
    <t>8</t>
  </si>
  <si>
    <t>mit</t>
  </si>
  <si>
    <t>ohne</t>
  </si>
  <si>
    <t>11</t>
  </si>
  <si>
    <t>12</t>
  </si>
  <si>
    <t>Mittlere Reife</t>
  </si>
  <si>
    <t>Hochschulreife</t>
  </si>
  <si>
    <t>davon</t>
  </si>
  <si>
    <t xml:space="preserve">   männlich</t>
  </si>
  <si>
    <t xml:space="preserve">   weiblich</t>
  </si>
  <si>
    <t>darunter</t>
  </si>
  <si>
    <t xml:space="preserve">   Ausländer</t>
  </si>
  <si>
    <t>Quelle: Statistisches Landesamt Baden-Württemberg</t>
  </si>
  <si>
    <t>Hauptschulabschluss</t>
  </si>
  <si>
    <t>Erläuterungen:</t>
  </si>
  <si>
    <t xml:space="preserve">Das Gymnasium vermittelt eine breite und vertiefte Allgemeinbildung, die zur </t>
  </si>
  <si>
    <t>Studierfähigkeit führt. In der Normalform baut das Gymnasium auf der Grundschule</t>
  </si>
  <si>
    <t>Periodizität:</t>
  </si>
  <si>
    <t>Rechtsgrundlage:</t>
  </si>
  <si>
    <t>Schulgesetz für Baden-Württemberg (SchG) in der Fassung vom 1. August 1983</t>
  </si>
  <si>
    <t>Gliederungstiefe:</t>
  </si>
  <si>
    <t>Statistisches Landesamt Baden-Württemberg</t>
  </si>
  <si>
    <t>auf und umfasst neun Schuljahre.</t>
  </si>
  <si>
    <t>Die räumliche Gliederung umfasst die Gemeinde.</t>
  </si>
  <si>
    <t>nach Klassenstufen und Abschlussart</t>
  </si>
  <si>
    <r>
      <t xml:space="preserve">Nachgewiesen werden:  </t>
    </r>
    <r>
      <rPr>
        <b/>
        <sz val="10"/>
        <rFont val="Arial"/>
        <family val="2"/>
      </rPr>
      <t>Gymnasien</t>
    </r>
  </si>
  <si>
    <r>
      <t>Quelle:</t>
    </r>
    <r>
      <rPr>
        <sz val="10"/>
        <rFont val="Arial"/>
        <family val="2"/>
      </rPr>
      <t xml:space="preserve"> </t>
    </r>
  </si>
  <si>
    <t>Jahrbuchtabelle</t>
  </si>
  <si>
    <t>Erläuterungsblatt zu Tabelle Nr. 7414</t>
  </si>
  <si>
    <t>Tabelle Nr 7414 - Jahrbuchtabelle (CD)</t>
  </si>
  <si>
    <t xml:space="preserve">Tabelle Nr 7414 - Jahrbuchtabelle </t>
  </si>
  <si>
    <r>
      <t>Abgänger</t>
    </r>
    <r>
      <rPr>
        <vertAlign val="superscript"/>
        <sz val="8"/>
        <rFont val="Arial"/>
        <family val="2"/>
      </rPr>
      <t xml:space="preserve">1
</t>
    </r>
    <r>
      <rPr>
        <sz val="8"/>
        <rFont val="Arial"/>
        <family val="2"/>
      </rPr>
      <t>insgesamt</t>
    </r>
  </si>
  <si>
    <r>
      <t>1</t>
    </r>
    <r>
      <rPr>
        <sz val="8"/>
        <rFont val="Arial"/>
        <family val="2"/>
      </rPr>
      <t xml:space="preserve">  Ohne Übergänge auf andere allgemeinbildende Schulen.</t>
    </r>
  </si>
  <si>
    <r>
      <t>1</t>
    </r>
    <r>
      <rPr>
        <sz val="8"/>
        <rFont val="Arial"/>
        <family val="2"/>
      </rPr>
      <t xml:space="preserve">  Ohne Übergänge auf andere allgemeinbildende Schulen.</t>
    </r>
  </si>
  <si>
    <r>
      <t>Abgänger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</t>
    </r>
  </si>
  <si>
    <r>
      <t>Abgänger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insgesamt</t>
    </r>
  </si>
  <si>
    <r>
      <t>Abgänger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insgesamt</t>
    </r>
  </si>
  <si>
    <r>
      <t>2)</t>
    </r>
    <r>
      <rPr>
        <sz val="8"/>
        <rFont val="Arial"/>
        <family val="2"/>
      </rPr>
      <t xml:space="preserve">  Ohne Übergänge auf andere allgemeinbildende Schulen.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</si>
  <si>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Schulabgänger nach Ende des Schuljahres 2012/2013</t>
    </r>
  </si>
  <si>
    <r>
      <t>Abgänger</t>
    </r>
    <r>
      <rPr>
        <vertAlign val="superscript"/>
        <sz val="8"/>
        <rFont val="Arial"/>
        <family val="2"/>
      </rPr>
      <t xml:space="preserve">2
</t>
    </r>
    <r>
      <rPr>
        <sz val="8"/>
        <rFont val="Arial"/>
        <family val="2"/>
      </rPr>
      <t>insgesamt</t>
    </r>
  </si>
  <si>
    <r>
      <t>2</t>
    </r>
    <r>
      <rPr>
        <sz val="8"/>
        <rFont val="Arial"/>
        <family val="2"/>
      </rPr>
      <t xml:space="preserve"> Ohne Übergänge auf andere allgemeinbildende Schulen.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</si>
  <si>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Schulabgänger nach Ende des Schuljahres 2013/2014.</t>
    </r>
  </si>
  <si>
    <r>
      <t>Abgänger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insgesamt</t>
    </r>
  </si>
  <si>
    <t>Die Statistik wird jährlich einen Monat nach Schuljahresbeginn für die Schulabgänger des zurückliegenden</t>
  </si>
  <si>
    <t>Schuljahres erstellt und steht ab 30.09. des Folgejahres zur Verfügung.</t>
  </si>
  <si>
    <r>
      <t>1</t>
    </r>
    <r>
      <rPr>
        <sz val="8"/>
        <rFont val="Arial"/>
        <family val="2"/>
      </rPr>
      <t xml:space="preserve"> Ohne Übergänge auf andere allgemeinbildende Schulen.</t>
    </r>
  </si>
  <si>
    <t>8.5.6 Schulabgänger von öffentlichen Gymnasien in Stuttgart 2002/2003 nach Klassenstufen und Abschlussart</t>
  </si>
  <si>
    <t>Schulabgänger von öffentlichen Gymnasien in Stuttgart seit 2003</t>
  </si>
  <si>
    <t>8.5.6 Schulabgänger von öffentlichen Gymnasien in Stuttgart 2003/2004 nach Klassenstufen und Abschlussart</t>
  </si>
  <si>
    <t>8.5.6 Schulabgänger von öffentlichen Gymnasien in Stuttgart 2004/2005 nach Klassenstufen und Abschlussart</t>
  </si>
  <si>
    <t>8.5.6 Schulabgänger von öffentlichen Gymnasien in Stuttgart 2005/2006 nach Klassenstufen und Abschlussart</t>
  </si>
  <si>
    <t>8.5.6 Schulabgänger von öffentlichen Gymnasien in Stuttgart 2006/2007 nach Klassenstufen und Abschlussart</t>
  </si>
  <si>
    <t>8.5.6 Schulabgänger von öffentlichen Gymnasien in Stuttgart 2007/2008 nach Klassenstufen und Abschlussart</t>
  </si>
  <si>
    <t>8.5.6 Schulabgänger von öffentlichen Gymnasien in Stuttgart 2008/2009 nach Klassenstufen und Abschlussart</t>
  </si>
  <si>
    <t>8.5.6 Schulabgänger von öffentlichen Gymnasien in Stuttgart 2009/2010 nach Klassenstufen und Abschlussart</t>
  </si>
  <si>
    <t>8.5.6 Schulabgänger von öffentlichen Gymnasien in Stuttgart 2010/2011 nach Klassenstufen und Abschlussart</t>
  </si>
  <si>
    <t>8.5.6 Schulabgänger von öffentlichen Gymnasien in Stuttgart 2011/2012 nach Klassenstufen und Abschlussart</t>
  </si>
  <si>
    <t>8.5.6 Schulabgänger von öffentlichen Gymnasien in Stuttgart 2012/2013 nach Klassenstufen und Abschlussart</t>
  </si>
  <si>
    <r>
      <t>8.5.6 Schulabgänger von öffentlichen Gymnasien in Stuttgart 2013/2014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nach Klassenstufen und Abschlussart</t>
    </r>
  </si>
  <si>
    <t>8.5.6 Schulabgänger von öffentlichen Gymnasien in Stuttgart 2014/2015 nach Klassenstufen und Abschlussart</t>
  </si>
  <si>
    <t>8.5.6 Schulabgänger von öffentlichen Gymnasien in Stuttgart 2015/2016 nach Klassenstufen und Abschlussart</t>
  </si>
  <si>
    <t>8.5.6 Schulabgänger von öffentlichen Gymnasien in Stuttgart 2016/2017 nach Klassenstufen und Abschlussart</t>
  </si>
  <si>
    <t>8.5.6 Schulabgänger von öffentlichen Gymnasien in Stuttgart 2017/2018 nach Klassenstufen und Abschlussart</t>
  </si>
  <si>
    <t>(GBI. S. 397), zuletzt geändert durch das Gesetz vom 19.02.2019 (GBl. S. 53).</t>
  </si>
  <si>
    <t>8.5.6 Schulabgänger von öffentlichen Gymnasien in Stuttgart 2019/2020 nach Klassenstufen und Abschlussart</t>
  </si>
  <si>
    <t>8.5.6 Schulabgänger von öffentlichen Gymnasien in Stuttgart 2020/2021 nach Klassenstufen und Abschlussart</t>
  </si>
  <si>
    <t>8.5.6 Schulabgänger von öffentlichen Gymnasien in Stuttgart 2018/2019 nach Klassenstufen und Abschlussart</t>
  </si>
  <si>
    <t>8.5.6 Schulabgänger von öffentlichen Gymnasien in Stuttgart 2021/2022 nach Klassenstufen und Abschlussart</t>
  </si>
  <si>
    <t>8.5.6 Schulabgänger von öffentlichen Gymnasien in Stuttgart 2022/2023 nach Klassenstufen und Abschlussart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</si>
</sst>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0____;\-\ #\ ##0____;\-____;\.____"/>
    <numFmt numFmtId="165" formatCode="#\ ##0______;\-\ #\ ##0______;\-______;\.______"/>
    <numFmt numFmtId="166" formatCode="#\ ###\ ##0__;\-\ #\ ###\ ##0__;\-__"/>
    <numFmt numFmtId="167" formatCode="#\ ##0.0_);\(#\ ##0.0\)"/>
    <numFmt numFmtId="168" formatCode="#\ ##0.00_);\(#\ ##0.00\)"/>
    <numFmt numFmtId="169" formatCode="#\ ##0.000_);\(#\ ##0.000\)"/>
  </numFmts>
  <fonts count="15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vertAlign val="superscript"/>
      <sz val="10"/>
      <name val="Arial"/>
      <family val="2"/>
    </font>
    <font>
      <b/>
      <sz val="20"/>
      <name val="Helv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25">
    <xf numFmtId="0" fontId="0" fillId="0" borderId="0" applyFill="0" applyBorder="0" applyAlignment="0" applyProtection="0">
      <alignment vertical="center"/>
    </xf>
    <xf numFmtId="0" fontId="6" fillId="0" borderId="0"/>
    <xf numFmtId="167" fontId="6" fillId="0" borderId="0"/>
    <xf numFmtId="0" fontId="6" fillId="0" borderId="0"/>
    <xf numFmtId="168" fontId="6" fillId="0" borderId="0"/>
    <xf numFmtId="0" fontId="6" fillId="0" borderId="0"/>
    <xf numFmtId="169" fontId="6" fillId="0" borderId="0"/>
    <xf numFmtId="0" fontId="6" fillId="0" borderId="0"/>
    <xf numFmtId="166" fontId="6" fillId="0" borderId="0"/>
    <xf numFmtId="0" fontId="14" fillId="0" borderId="0"/>
    <xf numFmtId="166" fontId="9" fillId="0" borderId="0" applyFill="0" applyBorder="0" applyAlignment="0" applyProtection="0">
      <alignment vertical="center"/>
    </xf>
    <xf numFmtId="166" fontId="9" fillId="0" borderId="0" applyFill="0" applyBorder="0" applyAlignment="0" applyProtection="0">
      <alignment vertical="center"/>
    </xf>
    <xf numFmtId="0" fontId="5" fillId="0" borderId="0"/>
    <xf numFmtId="0" fontId="1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 applyAlignment="1"/>
    <xf numFmtId="0" fontId="7" fillId="0" borderId="1" xfId="12" applyFont="1" applyBorder="1" applyAlignment="1"/>
    <xf numFmtId="0" fontId="7" fillId="0" borderId="2" xfId="12" applyFont="1" applyBorder="1" applyAlignment="1"/>
    <xf numFmtId="0" fontId="7" fillId="0" borderId="3" xfId="12" applyFont="1" applyBorder="1" applyAlignment="1"/>
    <xf numFmtId="0" fontId="7" fillId="0" borderId="4" xfId="12" quotePrefix="1" applyFont="1" applyBorder="1" applyAlignment="1">
      <alignment horizontal="center"/>
    </xf>
    <xf numFmtId="0" fontId="7" fillId="0" borderId="5" xfId="12" applyFont="1" applyBorder="1" applyAlignment="1"/>
    <xf numFmtId="0" fontId="7" fillId="0" borderId="6" xfId="12" applyFont="1" applyBorder="1" applyAlignment="1">
      <alignment horizontal="center"/>
    </xf>
    <xf numFmtId="0" fontId="7" fillId="0" borderId="2" xfId="12" applyFont="1" applyBorder="1" applyAlignment="1">
      <alignment horizontal="center"/>
    </xf>
    <xf numFmtId="0" fontId="8" fillId="0" borderId="4" xfId="12" applyFont="1" applyBorder="1" applyAlignment="1">
      <alignment horizontal="center"/>
    </xf>
    <xf numFmtId="0" fontId="7" fillId="0" borderId="6" xfId="12" applyFont="1" applyBorder="1" applyAlignment="1"/>
    <xf numFmtId="0" fontId="8" fillId="0" borderId="4" xfId="12" applyFont="1" applyBorder="1" applyAlignment="1"/>
    <xf numFmtId="0" fontId="7" fillId="0" borderId="4" xfId="12" applyFont="1" applyBorder="1" applyAlignment="1"/>
    <xf numFmtId="0" fontId="7" fillId="0" borderId="4" xfId="12" quotePrefix="1" applyFont="1" applyBorder="1" applyAlignment="1"/>
    <xf numFmtId="0" fontId="7" fillId="0" borderId="6" xfId="12" quotePrefix="1" applyFont="1" applyBorder="1" applyAlignment="1"/>
    <xf numFmtId="0" fontId="7" fillId="0" borderId="4" xfId="12" applyFont="1" applyBorder="1" applyAlignment="1">
      <alignment horizontal="center"/>
    </xf>
    <xf numFmtId="0" fontId="7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7" xfId="0" applyFont="1" applyFill="1" applyBorder="1" applyAlignment="1">
      <alignment horizontal="centerContinuous" vertical="center"/>
    </xf>
    <xf numFmtId="0" fontId="0" fillId="2" borderId="8" xfId="0" applyFont="1" applyFill="1" applyBorder="1" applyAlignment="1">
      <alignment horizontal="centerContinuous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Continuous" vertical="center"/>
    </xf>
    <xf numFmtId="0" fontId="0" fillId="2" borderId="9" xfId="0" quotePrefix="1" applyFont="1" applyFill="1" applyBorder="1" applyAlignment="1">
      <alignment horizontal="centerContinuous" vertical="center"/>
    </xf>
    <xf numFmtId="0" fontId="0" fillId="2" borderId="10" xfId="0" applyFont="1" applyFill="1" applyBorder="1" applyAlignment="1">
      <alignment horizontal="centerContinuous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11" xfId="0" applyFont="1" applyFill="1" applyBorder="1" applyAlignment="1">
      <alignment horizontal="left" vertical="center"/>
    </xf>
    <xf numFmtId="164" fontId="0" fillId="0" borderId="0" xfId="7" applyNumberFormat="1" applyFont="1" applyFill="1" applyAlignment="1">
      <alignment vertical="center"/>
    </xf>
    <xf numFmtId="165" fontId="0" fillId="0" borderId="0" xfId="7" applyNumberFormat="1" applyFont="1" applyAlignment="1">
      <alignment vertical="center"/>
    </xf>
    <xf numFmtId="164" fontId="0" fillId="0" borderId="0" xfId="7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Font="1" applyAlignment="1">
      <alignment vertical="center"/>
    </xf>
    <xf numFmtId="165" fontId="9" fillId="0" borderId="0" xfId="7" applyNumberFormat="1" applyFont="1" applyAlignment="1">
      <alignment vertical="center"/>
    </xf>
    <xf numFmtId="164" fontId="9" fillId="0" borderId="0" xfId="7" applyNumberFormat="1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6" fontId="5" fillId="0" borderId="3" xfId="11" applyFont="1" applyBorder="1" applyAlignment="1"/>
    <xf numFmtId="166" fontId="5" fillId="0" borderId="4" xfId="11" applyFont="1" applyBorder="1" applyAlignment="1"/>
    <xf numFmtId="166" fontId="5" fillId="0" borderId="4" xfId="11" quotePrefix="1" applyFont="1" applyBorder="1" applyAlignment="1"/>
    <xf numFmtId="165" fontId="9" fillId="0" borderId="0" xfId="7" applyNumberFormat="1" applyFont="1" applyFill="1" applyAlignment="1">
      <alignment vertical="center"/>
    </xf>
    <xf numFmtId="164" fontId="9" fillId="0" borderId="0" xfId="7" applyNumberFormat="1" applyFont="1" applyFill="1" applyAlignment="1">
      <alignment vertical="center"/>
    </xf>
    <xf numFmtId="165" fontId="0" fillId="0" borderId="0" xfId="7" applyNumberFormat="1" applyFont="1" applyFill="1" applyAlignment="1">
      <alignment vertical="center"/>
    </xf>
    <xf numFmtId="0" fontId="5" fillId="0" borderId="4" xfId="12" quotePrefix="1" applyFont="1" applyBorder="1" applyAlignment="1"/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0" fillId="0" borderId="0" xfId="7" applyNumberFormat="1" applyFont="1" applyFill="1" applyAlignment="1">
      <alignment vertical="center"/>
    </xf>
    <xf numFmtId="165" fontId="9" fillId="0" borderId="0" xfId="7" applyNumberFormat="1" applyFont="1" applyFill="1" applyAlignment="1">
      <alignment vertical="center"/>
    </xf>
    <xf numFmtId="164" fontId="9" fillId="0" borderId="0" xfId="7" applyNumberFormat="1" applyFont="1" applyFill="1" applyAlignment="1">
      <alignment vertical="center"/>
    </xf>
    <xf numFmtId="165" fontId="0" fillId="0" borderId="0" xfId="7" applyNumberFormat="1" applyFont="1" applyFill="1" applyAlignment="1">
      <alignment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7" xfId="0" applyFont="1" applyFill="1" applyBorder="1" applyAlignment="1">
      <alignment horizontal="centerContinuous" vertical="center"/>
    </xf>
    <xf numFmtId="0" fontId="0" fillId="2" borderId="8" xfId="0" applyFont="1" applyFill="1" applyBorder="1" applyAlignment="1">
      <alignment horizontal="centerContinuous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Continuous" vertical="center"/>
    </xf>
    <xf numFmtId="0" fontId="0" fillId="2" borderId="9" xfId="0" quotePrefix="1" applyFont="1" applyFill="1" applyBorder="1" applyAlignment="1">
      <alignment horizontal="centerContinuous" vertical="center"/>
    </xf>
    <xf numFmtId="0" fontId="0" fillId="2" borderId="10" xfId="0" applyFont="1" applyFill="1" applyBorder="1" applyAlignment="1">
      <alignment horizontal="centerContinuous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11" xfId="0" applyFont="1" applyFill="1" applyBorder="1" applyAlignment="1">
      <alignment horizontal="left" vertical="center"/>
    </xf>
    <xf numFmtId="164" fontId="0" fillId="0" borderId="0" xfId="7" applyNumberFormat="1" applyFont="1" applyFill="1" applyAlignment="1">
      <alignment vertical="center"/>
    </xf>
    <xf numFmtId="165" fontId="0" fillId="0" borderId="0" xfId="7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165" fontId="9" fillId="0" borderId="0" xfId="7" applyNumberFormat="1" applyFont="1" applyFill="1" applyAlignment="1">
      <alignment vertical="center"/>
    </xf>
    <xf numFmtId="164" fontId="9" fillId="0" borderId="0" xfId="7" applyNumberFormat="1" applyFont="1" applyFill="1" applyAlignment="1">
      <alignment vertical="center"/>
    </xf>
    <xf numFmtId="165" fontId="0" fillId="0" borderId="0" xfId="7" applyNumberFormat="1" applyFont="1" applyFill="1" applyAlignment="1">
      <alignment vertical="center"/>
    </xf>
    <xf numFmtId="164" fontId="0" fillId="0" borderId="0" xfId="7" applyNumberFormat="1" applyFont="1" applyFill="1" applyAlignment="1">
      <alignment vertical="center"/>
    </xf>
    <xf numFmtId="165" fontId="9" fillId="0" borderId="0" xfId="7" applyNumberFormat="1" applyFont="1" applyFill="1" applyAlignment="1">
      <alignment vertical="center"/>
    </xf>
    <xf numFmtId="164" fontId="9" fillId="0" borderId="0" xfId="7" applyNumberFormat="1" applyFont="1" applyFill="1" applyAlignment="1">
      <alignment vertical="center"/>
    </xf>
    <xf numFmtId="165" fontId="0" fillId="0" borderId="0" xfId="7" applyNumberFormat="1" applyFont="1" applyFill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165" fontId="9" fillId="0" borderId="0" xfId="7" applyNumberFormat="1" applyFont="1" applyFill="1" applyAlignment="1">
      <alignment vertical="center"/>
    </xf>
    <xf numFmtId="164" fontId="9" fillId="0" borderId="0" xfId="7" applyNumberFormat="1" applyFont="1" applyFill="1" applyAlignment="1">
      <alignment vertical="center"/>
    </xf>
    <xf numFmtId="165" fontId="9" fillId="0" borderId="0" xfId="7" applyNumberFormat="1" applyFont="1" applyFill="1" applyAlignment="1">
      <alignment vertical="center"/>
    </xf>
    <xf numFmtId="164" fontId="9" fillId="0" borderId="0" xfId="7" applyNumberFormat="1" applyFont="1" applyFill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165" fontId="9" fillId="0" borderId="0" xfId="7" applyNumberFormat="1" applyFont="1" applyFill="1" applyAlignment="1">
      <alignment vertical="center"/>
    </xf>
    <xf numFmtId="164" fontId="9" fillId="0" borderId="0" xfId="7" applyNumberFormat="1" applyFont="1" applyFill="1" applyAlignment="1">
      <alignment vertical="center"/>
    </xf>
    <xf numFmtId="165" fontId="9" fillId="0" borderId="0" xfId="7" applyNumberFormat="1" applyFont="1" applyFill="1" applyAlignment="1">
      <alignment vertical="center"/>
    </xf>
    <xf numFmtId="164" fontId="9" fillId="0" borderId="0" xfId="7" applyNumberFormat="1" applyFont="1" applyFill="1" applyAlignment="1">
      <alignment vertical="center"/>
    </xf>
  </cellXfs>
  <cellStyles count="25">
    <cellStyle name="Dez 1" xfId="1"/>
    <cellStyle name="Dez 1 2" xfId="2"/>
    <cellStyle name="Dez 2" xfId="3"/>
    <cellStyle name="Dez 2 2" xfId="4"/>
    <cellStyle name="Dez 3" xfId="5"/>
    <cellStyle name="Dez 3 2" xfId="6"/>
    <cellStyle name="Ganz" xfId="7"/>
    <cellStyle name="Ganz 2" xfId="8"/>
    <cellStyle name="Standard" xfId="0" builtinId="0"/>
    <cellStyle name="Standard 2" xfId="9"/>
    <cellStyle name="Standard 2 2" xfId="14"/>
    <cellStyle name="Standard 2 2 2" xfId="17"/>
    <cellStyle name="Standard 2 2 2 2" xfId="23"/>
    <cellStyle name="Standard 2 2 3" xfId="20"/>
    <cellStyle name="Standard 2 3" xfId="15"/>
    <cellStyle name="Standard 2 3 2" xfId="18"/>
    <cellStyle name="Standard 2 3 2 2" xfId="24"/>
    <cellStyle name="Standard 2 3 3" xfId="21"/>
    <cellStyle name="Standard 2 4" xfId="16"/>
    <cellStyle name="Standard 2 4 2" xfId="22"/>
    <cellStyle name="Standard 2 5" xfId="19"/>
    <cellStyle name="Standard 3" xfId="10"/>
    <cellStyle name="Standard 4" xfId="11"/>
    <cellStyle name="Standard_Tabelle1" xfId="12"/>
    <cellStyle name="U_1 - Formatvorlage1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21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B39"/>
  <sheetViews>
    <sheetView showGridLines="0" workbookViewId="0">
      <selection activeCell="B28" sqref="B28"/>
    </sheetView>
  </sheetViews>
  <sheetFormatPr baseColWidth="10" defaultRowHeight="11.25" x14ac:dyDescent="0.2"/>
  <cols>
    <col min="1" max="1" width="2.83203125" customWidth="1"/>
    <col min="2" max="2" width="104.83203125" customWidth="1"/>
  </cols>
  <sheetData>
    <row r="1" spans="1:2" ht="12.75" x14ac:dyDescent="0.2">
      <c r="A1" s="1"/>
      <c r="B1" s="2"/>
    </row>
    <row r="2" spans="1:2" ht="12.75" x14ac:dyDescent="0.2">
      <c r="A2" s="3"/>
      <c r="B2" s="4" t="s">
        <v>31</v>
      </c>
    </row>
    <row r="3" spans="1:2" ht="12.75" x14ac:dyDescent="0.2">
      <c r="A3" s="3"/>
      <c r="B3" s="14" t="s">
        <v>30</v>
      </c>
    </row>
    <row r="4" spans="1:2" ht="12.75" x14ac:dyDescent="0.2">
      <c r="A4" s="5"/>
      <c r="B4" s="6"/>
    </row>
    <row r="5" spans="1:2" ht="12.75" x14ac:dyDescent="0.2">
      <c r="A5" s="1"/>
      <c r="B5" s="7"/>
    </row>
    <row r="6" spans="1:2" ht="12.75" x14ac:dyDescent="0.2">
      <c r="A6" s="3"/>
      <c r="B6" s="8" t="s">
        <v>50</v>
      </c>
    </row>
    <row r="7" spans="1:2" ht="12.75" x14ac:dyDescent="0.2">
      <c r="A7" s="3"/>
      <c r="B7" s="8" t="s">
        <v>27</v>
      </c>
    </row>
    <row r="8" spans="1:2" ht="12.75" x14ac:dyDescent="0.2">
      <c r="A8" s="5"/>
      <c r="B8" s="9"/>
    </row>
    <row r="9" spans="1:2" ht="12.75" x14ac:dyDescent="0.2">
      <c r="A9" s="1"/>
      <c r="B9" s="2"/>
    </row>
    <row r="10" spans="1:2" ht="12.75" x14ac:dyDescent="0.2">
      <c r="A10" s="3"/>
      <c r="B10" s="10" t="s">
        <v>17</v>
      </c>
    </row>
    <row r="11" spans="1:2" ht="12.75" x14ac:dyDescent="0.2">
      <c r="A11" s="3"/>
      <c r="B11" s="11"/>
    </row>
    <row r="12" spans="1:2" ht="12.75" x14ac:dyDescent="0.2">
      <c r="A12" s="3"/>
      <c r="B12" s="12" t="s">
        <v>28</v>
      </c>
    </row>
    <row r="13" spans="1:2" ht="12.75" x14ac:dyDescent="0.2">
      <c r="A13" s="3"/>
      <c r="B13" s="12"/>
    </row>
    <row r="14" spans="1:2" ht="12.75" x14ac:dyDescent="0.2">
      <c r="A14" s="3"/>
      <c r="B14" s="12" t="s">
        <v>18</v>
      </c>
    </row>
    <row r="15" spans="1:2" ht="12.75" x14ac:dyDescent="0.2">
      <c r="A15" s="3"/>
      <c r="B15" s="11" t="s">
        <v>19</v>
      </c>
    </row>
    <row r="16" spans="1:2" ht="12.75" x14ac:dyDescent="0.2">
      <c r="A16" s="3"/>
      <c r="B16" s="11" t="s">
        <v>25</v>
      </c>
    </row>
    <row r="17" spans="1:2" ht="12.75" x14ac:dyDescent="0.2">
      <c r="A17" s="5"/>
      <c r="B17" s="13"/>
    </row>
    <row r="18" spans="1:2" ht="12.75" x14ac:dyDescent="0.2">
      <c r="A18" s="1"/>
      <c r="B18" s="2"/>
    </row>
    <row r="19" spans="1:2" ht="12.75" x14ac:dyDescent="0.2">
      <c r="A19" s="3"/>
      <c r="B19" s="10" t="s">
        <v>20</v>
      </c>
    </row>
    <row r="20" spans="1:2" ht="12.75" x14ac:dyDescent="0.2">
      <c r="A20" s="3"/>
      <c r="B20" s="11"/>
    </row>
    <row r="21" spans="1:2" ht="12.75" x14ac:dyDescent="0.2">
      <c r="A21" s="44"/>
      <c r="B21" s="45" t="s">
        <v>46</v>
      </c>
    </row>
    <row r="22" spans="1:2" ht="12.75" x14ac:dyDescent="0.2">
      <c r="A22" s="44"/>
      <c r="B22" s="46" t="s">
        <v>47</v>
      </c>
    </row>
    <row r="23" spans="1:2" ht="12.75" x14ac:dyDescent="0.2">
      <c r="A23" s="5"/>
      <c r="B23" s="9"/>
    </row>
    <row r="24" spans="1:2" ht="12.75" x14ac:dyDescent="0.2">
      <c r="A24" s="1"/>
      <c r="B24" s="2"/>
    </row>
    <row r="25" spans="1:2" ht="12.75" x14ac:dyDescent="0.2">
      <c r="A25" s="3"/>
      <c r="B25" s="10" t="s">
        <v>21</v>
      </c>
    </row>
    <row r="26" spans="1:2" ht="12.75" x14ac:dyDescent="0.2">
      <c r="A26" s="3"/>
      <c r="B26" s="11"/>
    </row>
    <row r="27" spans="1:2" ht="12.75" x14ac:dyDescent="0.2">
      <c r="A27" s="3"/>
      <c r="B27" s="11" t="s">
        <v>22</v>
      </c>
    </row>
    <row r="28" spans="1:2" ht="12.75" x14ac:dyDescent="0.2">
      <c r="A28" s="3"/>
      <c r="B28" s="50" t="s">
        <v>66</v>
      </c>
    </row>
    <row r="29" spans="1:2" ht="12.75" x14ac:dyDescent="0.2">
      <c r="A29" s="5"/>
      <c r="B29" s="9"/>
    </row>
    <row r="30" spans="1:2" ht="12.75" x14ac:dyDescent="0.2">
      <c r="A30" s="1"/>
      <c r="B30" s="2"/>
    </row>
    <row r="31" spans="1:2" ht="12.75" x14ac:dyDescent="0.2">
      <c r="A31" s="3"/>
      <c r="B31" s="10" t="s">
        <v>23</v>
      </c>
    </row>
    <row r="32" spans="1:2" ht="12.75" x14ac:dyDescent="0.2">
      <c r="A32" s="3"/>
      <c r="B32" s="11"/>
    </row>
    <row r="33" spans="1:2" ht="12.75" x14ac:dyDescent="0.2">
      <c r="A33" s="3"/>
      <c r="B33" s="12" t="s">
        <v>26</v>
      </c>
    </row>
    <row r="34" spans="1:2" ht="12.75" x14ac:dyDescent="0.2">
      <c r="A34" s="5"/>
      <c r="B34" s="9"/>
    </row>
    <row r="35" spans="1:2" ht="12.75" x14ac:dyDescent="0.2">
      <c r="A35" s="1"/>
      <c r="B35" s="2"/>
    </row>
    <row r="36" spans="1:2" ht="12.75" x14ac:dyDescent="0.2">
      <c r="A36" s="3"/>
      <c r="B36" s="10" t="s">
        <v>29</v>
      </c>
    </row>
    <row r="37" spans="1:2" ht="12.75" x14ac:dyDescent="0.2">
      <c r="A37" s="3"/>
      <c r="B37" s="11"/>
    </row>
    <row r="38" spans="1:2" ht="12.75" x14ac:dyDescent="0.2">
      <c r="A38" s="3"/>
      <c r="B38" s="11" t="s">
        <v>24</v>
      </c>
    </row>
    <row r="39" spans="1:2" ht="12.75" x14ac:dyDescent="0.2">
      <c r="A39" s="5"/>
      <c r="B39" s="9"/>
    </row>
  </sheetData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21"/>
  <sheetViews>
    <sheetView workbookViewId="0">
      <selection activeCell="D8" sqref="D8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3" width="9.33203125" style="17" customWidth="1"/>
    <col min="4" max="5" width="10.33203125" style="17" customWidth="1"/>
    <col min="6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62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4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41" t="s">
        <v>37</v>
      </c>
      <c r="B10" s="29">
        <f>SUM(C10:K10)</f>
        <v>1665</v>
      </c>
      <c r="C10" s="30">
        <f t="shared" ref="C10:K10" si="0">+C12+C13</f>
        <v>1</v>
      </c>
      <c r="D10" s="30">
        <f t="shared" si="0"/>
        <v>7</v>
      </c>
      <c r="E10" s="30">
        <f t="shared" si="0"/>
        <v>1</v>
      </c>
      <c r="F10" s="30">
        <f t="shared" si="0"/>
        <v>42</v>
      </c>
      <c r="G10" s="30">
        <f t="shared" si="0"/>
        <v>20</v>
      </c>
      <c r="H10" s="30">
        <f t="shared" si="0"/>
        <v>0</v>
      </c>
      <c r="I10" s="30">
        <f t="shared" si="0"/>
        <v>49</v>
      </c>
      <c r="J10" s="29">
        <f t="shared" si="0"/>
        <v>1488</v>
      </c>
      <c r="K10" s="30">
        <f t="shared" si="0"/>
        <v>57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808</v>
      </c>
      <c r="C12" s="38">
        <v>1</v>
      </c>
      <c r="D12" s="38">
        <v>5</v>
      </c>
      <c r="E12" s="38">
        <v>1</v>
      </c>
      <c r="F12" s="38">
        <v>24</v>
      </c>
      <c r="G12" s="38">
        <v>9</v>
      </c>
      <c r="H12" s="38">
        <v>0</v>
      </c>
      <c r="I12" s="38">
        <v>30</v>
      </c>
      <c r="J12" s="38">
        <v>700</v>
      </c>
      <c r="K12" s="38">
        <v>38</v>
      </c>
      <c r="L12" s="32"/>
    </row>
    <row r="13" spans="1:12" ht="12.75" customHeight="1" x14ac:dyDescent="0.2">
      <c r="A13" s="28" t="s">
        <v>12</v>
      </c>
      <c r="B13" s="29">
        <f>SUM(C13:K13)</f>
        <v>857</v>
      </c>
      <c r="C13" s="38">
        <v>0</v>
      </c>
      <c r="D13" s="38">
        <v>2</v>
      </c>
      <c r="E13" s="38">
        <v>0</v>
      </c>
      <c r="F13" s="38">
        <v>18</v>
      </c>
      <c r="G13" s="38">
        <v>11</v>
      </c>
      <c r="H13" s="38">
        <v>0</v>
      </c>
      <c r="I13" s="38">
        <v>19</v>
      </c>
      <c r="J13" s="38">
        <v>788</v>
      </c>
      <c r="K13" s="38">
        <v>19</v>
      </c>
      <c r="L13" s="32"/>
    </row>
    <row r="14" spans="1:12" ht="6" customHeight="1" x14ac:dyDescent="0.2">
      <c r="A14" s="28"/>
      <c r="B14" s="29"/>
      <c r="C14" s="38"/>
      <c r="D14" s="38"/>
      <c r="E14" s="38"/>
      <c r="F14" s="38"/>
      <c r="G14" s="38"/>
      <c r="H14" s="38"/>
      <c r="I14" s="38"/>
      <c r="J14" s="39"/>
      <c r="K14" s="38"/>
      <c r="L14" s="32"/>
    </row>
    <row r="15" spans="1:12" ht="12.75" customHeight="1" x14ac:dyDescent="0.2">
      <c r="A15" s="28" t="s">
        <v>13</v>
      </c>
      <c r="B15" s="29"/>
      <c r="C15" s="38"/>
      <c r="D15" s="38"/>
      <c r="E15" s="38"/>
      <c r="F15" s="38"/>
      <c r="G15" s="38"/>
      <c r="H15" s="38"/>
      <c r="I15" s="38"/>
      <c r="J15" s="39"/>
      <c r="K15" s="38"/>
      <c r="L15" s="32"/>
    </row>
    <row r="16" spans="1:12" ht="12.75" customHeight="1" x14ac:dyDescent="0.2">
      <c r="A16" s="28" t="s">
        <v>14</v>
      </c>
      <c r="B16" s="29">
        <f>SUM(C16:K16)</f>
        <v>195</v>
      </c>
      <c r="C16" s="38">
        <v>1</v>
      </c>
      <c r="D16" s="38">
        <v>1</v>
      </c>
      <c r="E16" s="38">
        <v>0</v>
      </c>
      <c r="F16" s="38">
        <v>2</v>
      </c>
      <c r="G16" s="38">
        <v>7</v>
      </c>
      <c r="H16" s="38">
        <v>0</v>
      </c>
      <c r="I16" s="38">
        <v>12</v>
      </c>
      <c r="J16" s="38">
        <v>154</v>
      </c>
      <c r="K16" s="38">
        <v>18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48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6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22"/>
  <sheetViews>
    <sheetView workbookViewId="0">
      <selection activeCell="D8" sqref="D8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3" width="9.33203125" style="17" customWidth="1"/>
    <col min="4" max="5" width="10.33203125" style="17" customWidth="1"/>
    <col min="6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61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4" t="s">
        <v>42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41" t="s">
        <v>45</v>
      </c>
      <c r="B10" s="29">
        <f>SUM(C10:K10)</f>
        <v>1630</v>
      </c>
      <c r="C10" s="30">
        <f t="shared" ref="C10:K10" si="0">+C12+C13</f>
        <v>3</v>
      </c>
      <c r="D10" s="30">
        <f t="shared" si="0"/>
        <v>10</v>
      </c>
      <c r="E10" s="30">
        <f t="shared" si="0"/>
        <v>5</v>
      </c>
      <c r="F10" s="30">
        <f t="shared" si="0"/>
        <v>40</v>
      </c>
      <c r="G10" s="30">
        <f t="shared" si="0"/>
        <v>15</v>
      </c>
      <c r="H10" s="30">
        <f t="shared" si="0"/>
        <v>0</v>
      </c>
      <c r="I10" s="30">
        <f t="shared" si="0"/>
        <v>42</v>
      </c>
      <c r="J10" s="29">
        <f t="shared" si="0"/>
        <v>1455</v>
      </c>
      <c r="K10" s="30">
        <f t="shared" si="0"/>
        <v>60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785</v>
      </c>
      <c r="C12" s="38">
        <v>1</v>
      </c>
      <c r="D12" s="38">
        <v>5</v>
      </c>
      <c r="E12" s="38">
        <v>3</v>
      </c>
      <c r="F12" s="38">
        <v>23</v>
      </c>
      <c r="G12" s="38">
        <v>9</v>
      </c>
      <c r="H12" s="38">
        <v>0</v>
      </c>
      <c r="I12" s="38">
        <v>25</v>
      </c>
      <c r="J12" s="38">
        <v>688</v>
      </c>
      <c r="K12" s="38">
        <v>31</v>
      </c>
      <c r="L12" s="32"/>
    </row>
    <row r="13" spans="1:12" ht="12.75" customHeight="1" x14ac:dyDescent="0.2">
      <c r="A13" s="28" t="s">
        <v>12</v>
      </c>
      <c r="B13" s="29">
        <f>SUM(C13:K13)</f>
        <v>845</v>
      </c>
      <c r="C13" s="38">
        <v>2</v>
      </c>
      <c r="D13" s="38">
        <v>5</v>
      </c>
      <c r="E13" s="38">
        <v>2</v>
      </c>
      <c r="F13" s="38">
        <v>17</v>
      </c>
      <c r="G13" s="38">
        <v>6</v>
      </c>
      <c r="H13" s="38">
        <v>0</v>
      </c>
      <c r="I13" s="38">
        <v>17</v>
      </c>
      <c r="J13" s="38">
        <v>767</v>
      </c>
      <c r="K13" s="38">
        <v>29</v>
      </c>
      <c r="L13" s="32"/>
    </row>
    <row r="14" spans="1:12" ht="6" customHeight="1" x14ac:dyDescent="0.2">
      <c r="A14" s="28"/>
      <c r="B14" s="29"/>
      <c r="C14" s="38"/>
      <c r="D14" s="38"/>
      <c r="E14" s="38"/>
      <c r="F14" s="38"/>
      <c r="G14" s="38"/>
      <c r="H14" s="38"/>
      <c r="I14" s="38"/>
      <c r="J14" s="39"/>
      <c r="K14" s="38"/>
      <c r="L14" s="32"/>
    </row>
    <row r="15" spans="1:12" ht="12.75" customHeight="1" x14ac:dyDescent="0.2">
      <c r="A15" s="28" t="s">
        <v>13</v>
      </c>
      <c r="B15" s="29"/>
      <c r="C15" s="38"/>
      <c r="D15" s="38"/>
      <c r="E15" s="38"/>
      <c r="F15" s="38"/>
      <c r="G15" s="38"/>
      <c r="H15" s="38"/>
      <c r="I15" s="38"/>
      <c r="J15" s="39"/>
      <c r="K15" s="38"/>
      <c r="L15" s="32"/>
    </row>
    <row r="16" spans="1:12" ht="12.75" customHeight="1" x14ac:dyDescent="0.2">
      <c r="A16" s="28" t="s">
        <v>14</v>
      </c>
      <c r="B16" s="29">
        <f>SUM(C16:K16)</f>
        <v>208</v>
      </c>
      <c r="C16" s="38">
        <v>0</v>
      </c>
      <c r="D16" s="38">
        <v>1</v>
      </c>
      <c r="E16" s="38">
        <v>2</v>
      </c>
      <c r="F16" s="38">
        <v>2</v>
      </c>
      <c r="G16" s="38">
        <v>3</v>
      </c>
      <c r="H16" s="38">
        <v>0</v>
      </c>
      <c r="I16" s="38">
        <v>3</v>
      </c>
      <c r="J16" s="38">
        <v>179</v>
      </c>
      <c r="K16" s="38">
        <v>18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43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12.75" customHeight="1" x14ac:dyDescent="0.2">
      <c r="A19" s="35" t="s">
        <v>43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2"/>
    </row>
    <row r="20" spans="1:21" ht="6" customHeight="1" x14ac:dyDescent="0.2">
      <c r="L20" s="32"/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A21" s="36" t="s">
        <v>15</v>
      </c>
      <c r="M21" s="30"/>
      <c r="N21" s="30"/>
      <c r="O21" s="30"/>
      <c r="P21" s="30"/>
      <c r="Q21" s="30"/>
      <c r="R21" s="30"/>
      <c r="S21" s="30"/>
      <c r="T21" s="31"/>
      <c r="U21" s="30"/>
    </row>
    <row r="22" spans="1:21" ht="12.75" customHeight="1" x14ac:dyDescent="0.2">
      <c r="M22" s="30"/>
      <c r="N22" s="30"/>
      <c r="O22" s="30"/>
      <c r="P22" s="30"/>
      <c r="Q22" s="30"/>
      <c r="R22" s="30"/>
      <c r="S22" s="30"/>
      <c r="T22" s="31"/>
      <c r="U22" s="30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22"/>
  <sheetViews>
    <sheetView workbookViewId="0">
      <selection activeCell="D8" sqref="D8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60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4" t="s">
        <v>38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41" t="s">
        <v>39</v>
      </c>
      <c r="B10" s="29">
        <f>SUM(C10:K10)</f>
        <v>1685</v>
      </c>
      <c r="C10" s="30">
        <f t="shared" ref="C10:K10" si="0">+C12+C13</f>
        <v>4</v>
      </c>
      <c r="D10" s="30">
        <f t="shared" si="0"/>
        <v>7</v>
      </c>
      <c r="E10" s="30">
        <f t="shared" si="0"/>
        <v>3</v>
      </c>
      <c r="F10" s="30">
        <f t="shared" si="0"/>
        <v>38</v>
      </c>
      <c r="G10" s="30">
        <f t="shared" si="0"/>
        <v>19</v>
      </c>
      <c r="H10" s="30">
        <f t="shared" si="0"/>
        <v>0</v>
      </c>
      <c r="I10" s="30">
        <f t="shared" si="0"/>
        <v>46</v>
      </c>
      <c r="J10" s="29">
        <f t="shared" si="0"/>
        <v>1516</v>
      </c>
      <c r="K10" s="30">
        <f t="shared" si="0"/>
        <v>52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848</v>
      </c>
      <c r="C12" s="38">
        <v>1</v>
      </c>
      <c r="D12" s="38">
        <v>5</v>
      </c>
      <c r="E12" s="38">
        <v>1</v>
      </c>
      <c r="F12" s="38">
        <v>22</v>
      </c>
      <c r="G12" s="38">
        <v>8</v>
      </c>
      <c r="H12" s="38">
        <v>0</v>
      </c>
      <c r="I12" s="38">
        <v>32</v>
      </c>
      <c r="J12" s="38">
        <v>748</v>
      </c>
      <c r="K12" s="38">
        <v>31</v>
      </c>
      <c r="L12" s="32"/>
    </row>
    <row r="13" spans="1:12" ht="12.75" customHeight="1" x14ac:dyDescent="0.2">
      <c r="A13" s="28" t="s">
        <v>12</v>
      </c>
      <c r="B13" s="29">
        <f>SUM(C13:K13)</f>
        <v>837</v>
      </c>
      <c r="C13" s="38">
        <v>3</v>
      </c>
      <c r="D13" s="38">
        <v>2</v>
      </c>
      <c r="E13" s="38">
        <v>2</v>
      </c>
      <c r="F13" s="38">
        <v>16</v>
      </c>
      <c r="G13" s="38">
        <v>11</v>
      </c>
      <c r="H13" s="38">
        <v>0</v>
      </c>
      <c r="I13" s="38">
        <v>14</v>
      </c>
      <c r="J13" s="38">
        <v>768</v>
      </c>
      <c r="K13" s="38">
        <v>21</v>
      </c>
      <c r="L13" s="32"/>
    </row>
    <row r="14" spans="1:12" ht="6" customHeight="1" x14ac:dyDescent="0.2">
      <c r="A14" s="28"/>
      <c r="B14" s="29"/>
      <c r="C14" s="38"/>
      <c r="D14" s="38"/>
      <c r="E14" s="38"/>
      <c r="F14" s="38"/>
      <c r="G14" s="38"/>
      <c r="H14" s="38"/>
      <c r="I14" s="38"/>
      <c r="J14" s="39"/>
      <c r="K14" s="38"/>
      <c r="L14" s="32"/>
    </row>
    <row r="15" spans="1:12" ht="12.75" customHeight="1" x14ac:dyDescent="0.2">
      <c r="A15" s="28" t="s">
        <v>13</v>
      </c>
      <c r="B15" s="29"/>
      <c r="C15" s="38"/>
      <c r="D15" s="38"/>
      <c r="E15" s="38"/>
      <c r="F15" s="38"/>
      <c r="G15" s="38"/>
      <c r="H15" s="38"/>
      <c r="I15" s="38"/>
      <c r="J15" s="39"/>
      <c r="K15" s="38"/>
      <c r="L15" s="32"/>
    </row>
    <row r="16" spans="1:12" ht="12.75" customHeight="1" x14ac:dyDescent="0.2">
      <c r="A16" s="28" t="s">
        <v>14</v>
      </c>
      <c r="B16" s="29">
        <f>SUM(C16:K16)</f>
        <v>250</v>
      </c>
      <c r="C16" s="38">
        <v>3</v>
      </c>
      <c r="D16" s="38">
        <v>1</v>
      </c>
      <c r="E16" s="38">
        <v>1</v>
      </c>
      <c r="F16" s="38">
        <v>3</v>
      </c>
      <c r="G16" s="38">
        <v>7</v>
      </c>
      <c r="H16" s="38">
        <v>0</v>
      </c>
      <c r="I16" s="38">
        <v>3</v>
      </c>
      <c r="J16" s="38">
        <v>217</v>
      </c>
      <c r="K16" s="38">
        <v>15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42" t="s">
        <v>41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12.75" customHeight="1" x14ac:dyDescent="0.2">
      <c r="A19" s="35" t="s">
        <v>40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2"/>
    </row>
    <row r="20" spans="1:21" ht="6" customHeight="1" x14ac:dyDescent="0.2">
      <c r="L20" s="32"/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A21" s="36" t="s">
        <v>15</v>
      </c>
      <c r="M21" s="30"/>
      <c r="N21" s="30"/>
      <c r="O21" s="30"/>
      <c r="P21" s="30"/>
      <c r="Q21" s="30"/>
      <c r="R21" s="30"/>
      <c r="S21" s="30"/>
      <c r="T21" s="31"/>
      <c r="U21" s="30"/>
    </row>
    <row r="22" spans="1:21" ht="12.75" customHeight="1" x14ac:dyDescent="0.2">
      <c r="M22" s="30"/>
      <c r="N22" s="30"/>
      <c r="O22" s="30"/>
      <c r="P22" s="30"/>
      <c r="Q22" s="30"/>
      <c r="R22" s="30"/>
      <c r="S22" s="30"/>
      <c r="T22" s="31"/>
      <c r="U22" s="30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21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59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6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28" t="s">
        <v>37</v>
      </c>
      <c r="B10" s="29">
        <f>SUM(C10:K10)</f>
        <v>2589</v>
      </c>
      <c r="C10" s="30">
        <f t="shared" ref="C10:K10" si="0">+C12+C13</f>
        <v>8</v>
      </c>
      <c r="D10" s="30">
        <f t="shared" si="0"/>
        <v>12</v>
      </c>
      <c r="E10" s="30">
        <f t="shared" si="0"/>
        <v>3</v>
      </c>
      <c r="F10" s="30">
        <f t="shared" si="0"/>
        <v>35</v>
      </c>
      <c r="G10" s="30">
        <f t="shared" si="0"/>
        <v>18</v>
      </c>
      <c r="H10" s="30">
        <f t="shared" si="0"/>
        <v>0</v>
      </c>
      <c r="I10" s="30">
        <f t="shared" si="0"/>
        <v>24</v>
      </c>
      <c r="J10" s="29">
        <f t="shared" si="0"/>
        <v>2423</v>
      </c>
      <c r="K10" s="30">
        <f t="shared" si="0"/>
        <v>66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1237</v>
      </c>
      <c r="C12" s="38">
        <v>4</v>
      </c>
      <c r="D12" s="38">
        <v>6</v>
      </c>
      <c r="E12" s="38">
        <v>2</v>
      </c>
      <c r="F12" s="38">
        <v>18</v>
      </c>
      <c r="G12" s="38">
        <v>13</v>
      </c>
      <c r="H12" s="38">
        <v>0</v>
      </c>
      <c r="I12" s="38">
        <v>12</v>
      </c>
      <c r="J12" s="39">
        <v>1142</v>
      </c>
      <c r="K12" s="38">
        <v>40</v>
      </c>
      <c r="L12" s="32"/>
    </row>
    <row r="13" spans="1:12" ht="12.75" customHeight="1" x14ac:dyDescent="0.2">
      <c r="A13" s="28" t="s">
        <v>12</v>
      </c>
      <c r="B13" s="29">
        <f>SUM(C13:K13)</f>
        <v>1352</v>
      </c>
      <c r="C13" s="38">
        <v>4</v>
      </c>
      <c r="D13" s="38">
        <v>6</v>
      </c>
      <c r="E13" s="38">
        <v>1</v>
      </c>
      <c r="F13" s="38">
        <v>17</v>
      </c>
      <c r="G13" s="38">
        <v>5</v>
      </c>
      <c r="H13" s="38">
        <v>0</v>
      </c>
      <c r="I13" s="38">
        <v>12</v>
      </c>
      <c r="J13" s="39">
        <v>1281</v>
      </c>
      <c r="K13" s="38">
        <v>26</v>
      </c>
      <c r="L13" s="32"/>
    </row>
    <row r="14" spans="1:12" ht="6" customHeight="1" x14ac:dyDescent="0.2">
      <c r="A14" s="28"/>
      <c r="B14" s="29"/>
      <c r="C14" s="38"/>
      <c r="D14" s="38"/>
      <c r="E14" s="38"/>
      <c r="F14" s="38"/>
      <c r="G14" s="38"/>
      <c r="H14" s="38"/>
      <c r="I14" s="38"/>
      <c r="J14" s="39"/>
      <c r="K14" s="38"/>
      <c r="L14" s="32"/>
    </row>
    <row r="15" spans="1:12" ht="12.75" customHeight="1" x14ac:dyDescent="0.2">
      <c r="A15" s="28" t="s">
        <v>13</v>
      </c>
      <c r="B15" s="29"/>
      <c r="C15" s="38"/>
      <c r="D15" s="38"/>
      <c r="E15" s="38"/>
      <c r="F15" s="38"/>
      <c r="G15" s="38"/>
      <c r="H15" s="38"/>
      <c r="I15" s="38"/>
      <c r="J15" s="39"/>
      <c r="K15" s="38"/>
      <c r="L15" s="32"/>
    </row>
    <row r="16" spans="1:12" ht="12.75" customHeight="1" x14ac:dyDescent="0.2">
      <c r="A16" s="28" t="s">
        <v>14</v>
      </c>
      <c r="B16" s="29">
        <f>SUM(C16:K16)</f>
        <v>324</v>
      </c>
      <c r="C16" s="38">
        <v>3</v>
      </c>
      <c r="D16" s="38">
        <v>2</v>
      </c>
      <c r="E16" s="38">
        <v>0</v>
      </c>
      <c r="F16" s="38">
        <v>5</v>
      </c>
      <c r="G16" s="38">
        <v>0</v>
      </c>
      <c r="H16" s="38">
        <v>0</v>
      </c>
      <c r="I16" s="38">
        <v>4</v>
      </c>
      <c r="J16" s="39">
        <v>288</v>
      </c>
      <c r="K16" s="38">
        <v>22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36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6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21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58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6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28" t="s">
        <v>37</v>
      </c>
      <c r="B10" s="29">
        <f>SUM(C10:K10)</f>
        <v>1726</v>
      </c>
      <c r="C10" s="30">
        <f t="shared" ref="C10:K10" si="0">+C12+C13</f>
        <v>3</v>
      </c>
      <c r="D10" s="30">
        <f t="shared" si="0"/>
        <v>6</v>
      </c>
      <c r="E10" s="30">
        <f t="shared" si="0"/>
        <v>3</v>
      </c>
      <c r="F10" s="30">
        <f t="shared" si="0"/>
        <v>27</v>
      </c>
      <c r="G10" s="30">
        <f t="shared" si="0"/>
        <v>30</v>
      </c>
      <c r="H10" s="30">
        <f t="shared" si="0"/>
        <v>0</v>
      </c>
      <c r="I10" s="30">
        <f t="shared" si="0"/>
        <v>51</v>
      </c>
      <c r="J10" s="29">
        <f t="shared" si="0"/>
        <v>1534</v>
      </c>
      <c r="K10" s="30">
        <f t="shared" si="0"/>
        <v>72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822</v>
      </c>
      <c r="C12" s="30">
        <v>3</v>
      </c>
      <c r="D12" s="30">
        <v>4</v>
      </c>
      <c r="E12" s="30">
        <v>1</v>
      </c>
      <c r="F12" s="30">
        <v>13</v>
      </c>
      <c r="G12" s="30">
        <v>13</v>
      </c>
      <c r="H12" s="30">
        <v>0</v>
      </c>
      <c r="I12" s="30">
        <v>23</v>
      </c>
      <c r="J12" s="31">
        <v>730</v>
      </c>
      <c r="K12" s="30">
        <v>35</v>
      </c>
      <c r="L12" s="32"/>
    </row>
    <row r="13" spans="1:12" ht="12.75" customHeight="1" x14ac:dyDescent="0.2">
      <c r="A13" s="28" t="s">
        <v>12</v>
      </c>
      <c r="B13" s="29">
        <f>SUM(C13:K13)</f>
        <v>904</v>
      </c>
      <c r="C13" s="30">
        <v>0</v>
      </c>
      <c r="D13" s="30">
        <v>2</v>
      </c>
      <c r="E13" s="30">
        <v>2</v>
      </c>
      <c r="F13" s="30">
        <v>14</v>
      </c>
      <c r="G13" s="30">
        <v>17</v>
      </c>
      <c r="H13" s="30">
        <v>0</v>
      </c>
      <c r="I13" s="30">
        <v>28</v>
      </c>
      <c r="J13" s="31">
        <v>804</v>
      </c>
      <c r="K13" s="30">
        <v>37</v>
      </c>
      <c r="L13" s="32"/>
    </row>
    <row r="14" spans="1:12" ht="6" customHeight="1" x14ac:dyDescent="0.2">
      <c r="A14" s="28"/>
      <c r="B14" s="29"/>
      <c r="C14" s="30"/>
      <c r="D14" s="30"/>
      <c r="E14" s="30"/>
      <c r="F14" s="30"/>
      <c r="G14" s="30"/>
      <c r="H14" s="30"/>
      <c r="I14" s="30"/>
      <c r="J14" s="31"/>
      <c r="K14" s="30"/>
      <c r="L14" s="32"/>
    </row>
    <row r="15" spans="1:12" ht="12.75" customHeight="1" x14ac:dyDescent="0.2">
      <c r="A15" s="28" t="s">
        <v>13</v>
      </c>
      <c r="B15" s="29"/>
      <c r="C15" s="30"/>
      <c r="D15" s="30"/>
      <c r="E15" s="30"/>
      <c r="F15" s="30"/>
      <c r="G15" s="30"/>
      <c r="H15" s="30"/>
      <c r="I15" s="30"/>
      <c r="J15" s="31"/>
      <c r="K15" s="30"/>
      <c r="L15" s="32"/>
    </row>
    <row r="16" spans="1:12" ht="12.75" customHeight="1" x14ac:dyDescent="0.2">
      <c r="A16" s="28" t="s">
        <v>14</v>
      </c>
      <c r="B16" s="29">
        <f>SUM(C16:K16)</f>
        <v>164</v>
      </c>
      <c r="C16" s="30">
        <v>2</v>
      </c>
      <c r="D16" s="30">
        <v>1</v>
      </c>
      <c r="E16" s="30">
        <v>1</v>
      </c>
      <c r="F16" s="30">
        <v>2</v>
      </c>
      <c r="G16" s="30">
        <v>2</v>
      </c>
      <c r="H16" s="30">
        <v>0</v>
      </c>
      <c r="I16" s="30">
        <v>11</v>
      </c>
      <c r="J16" s="31">
        <v>131</v>
      </c>
      <c r="K16" s="30">
        <v>14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36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6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1">
    <pageSetUpPr fitToPage="1"/>
  </sheetPr>
  <dimension ref="A1:U2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57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6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28" t="s">
        <v>37</v>
      </c>
      <c r="B10" s="29">
        <f>SUM(C10:K10)</f>
        <v>1698</v>
      </c>
      <c r="C10" s="30">
        <f t="shared" ref="C10:K10" si="0">+C12+C13</f>
        <v>6</v>
      </c>
      <c r="D10" s="30">
        <f t="shared" si="0"/>
        <v>10</v>
      </c>
      <c r="E10" s="30">
        <f t="shared" si="0"/>
        <v>6</v>
      </c>
      <c r="F10" s="30">
        <f t="shared" si="0"/>
        <v>21</v>
      </c>
      <c r="G10" s="30">
        <f t="shared" si="0"/>
        <v>9</v>
      </c>
      <c r="H10" s="30">
        <f t="shared" si="0"/>
        <v>47</v>
      </c>
      <c r="I10" s="30">
        <f t="shared" si="0"/>
        <v>37</v>
      </c>
      <c r="J10" s="29">
        <f t="shared" si="0"/>
        <v>1526</v>
      </c>
      <c r="K10" s="30">
        <f t="shared" si="0"/>
        <v>36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836</v>
      </c>
      <c r="C12" s="30">
        <v>4</v>
      </c>
      <c r="D12" s="30">
        <v>8</v>
      </c>
      <c r="E12" s="30">
        <v>5</v>
      </c>
      <c r="F12" s="30">
        <v>12</v>
      </c>
      <c r="G12" s="30">
        <v>7</v>
      </c>
      <c r="H12" s="30">
        <v>31</v>
      </c>
      <c r="I12" s="30">
        <v>17</v>
      </c>
      <c r="J12" s="31">
        <v>731</v>
      </c>
      <c r="K12" s="30">
        <v>21</v>
      </c>
      <c r="L12" s="32"/>
    </row>
    <row r="13" spans="1:12" ht="12.75" customHeight="1" x14ac:dyDescent="0.2">
      <c r="A13" s="28" t="s">
        <v>12</v>
      </c>
      <c r="B13" s="29">
        <f>SUM(C13:K13)</f>
        <v>862</v>
      </c>
      <c r="C13" s="30">
        <v>2</v>
      </c>
      <c r="D13" s="30">
        <v>2</v>
      </c>
      <c r="E13" s="30">
        <v>1</v>
      </c>
      <c r="F13" s="30">
        <v>9</v>
      </c>
      <c r="G13" s="30">
        <v>2</v>
      </c>
      <c r="H13" s="30">
        <v>16</v>
      </c>
      <c r="I13" s="30">
        <v>20</v>
      </c>
      <c r="J13" s="31">
        <v>795</v>
      </c>
      <c r="K13" s="30">
        <v>15</v>
      </c>
      <c r="L13" s="32"/>
    </row>
    <row r="14" spans="1:12" ht="6" customHeight="1" x14ac:dyDescent="0.2">
      <c r="A14" s="28"/>
      <c r="B14" s="29"/>
      <c r="C14" s="30"/>
      <c r="D14" s="30"/>
      <c r="E14" s="30"/>
      <c r="F14" s="30"/>
      <c r="G14" s="30"/>
      <c r="H14" s="30"/>
      <c r="I14" s="30"/>
      <c r="J14" s="31"/>
      <c r="K14" s="30"/>
      <c r="L14" s="32"/>
    </row>
    <row r="15" spans="1:12" ht="12.75" customHeight="1" x14ac:dyDescent="0.2">
      <c r="A15" s="28" t="s">
        <v>13</v>
      </c>
      <c r="B15" s="29"/>
      <c r="C15" s="30"/>
      <c r="D15" s="30"/>
      <c r="E15" s="30"/>
      <c r="F15" s="30"/>
      <c r="G15" s="30"/>
      <c r="H15" s="30"/>
      <c r="I15" s="30"/>
      <c r="J15" s="31"/>
      <c r="K15" s="30"/>
      <c r="L15" s="32"/>
    </row>
    <row r="16" spans="1:12" ht="12.75" customHeight="1" x14ac:dyDescent="0.2">
      <c r="A16" s="28" t="s">
        <v>14</v>
      </c>
      <c r="B16" s="29">
        <f>SUM(C16:K16)</f>
        <v>185</v>
      </c>
      <c r="C16" s="30">
        <v>3</v>
      </c>
      <c r="D16" s="30">
        <v>5</v>
      </c>
      <c r="E16" s="30">
        <v>1</v>
      </c>
      <c r="F16" s="30">
        <v>4</v>
      </c>
      <c r="G16" s="30">
        <v>2</v>
      </c>
      <c r="H16" s="30">
        <v>11</v>
      </c>
      <c r="I16" s="30">
        <v>10</v>
      </c>
      <c r="J16" s="31">
        <v>144</v>
      </c>
      <c r="K16" s="30">
        <v>5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36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6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  <row r="22" spans="1:21" ht="12.75" customHeight="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0"/>
      <c r="N22" s="30"/>
      <c r="O22" s="30"/>
      <c r="P22" s="30"/>
      <c r="Q22" s="30"/>
      <c r="R22" s="30"/>
      <c r="S22" s="30"/>
      <c r="T22" s="31"/>
      <c r="U22" s="30"/>
    </row>
    <row r="23" spans="1:21" ht="12.75" customHeight="1" x14ac:dyDescent="0.2">
      <c r="M23" s="30"/>
      <c r="N23" s="30"/>
      <c r="O23" s="30"/>
      <c r="P23" s="30"/>
      <c r="Q23" s="30"/>
      <c r="R23" s="30"/>
      <c r="S23" s="30"/>
      <c r="T23" s="31"/>
      <c r="U23" s="30"/>
    </row>
    <row r="24" spans="1:21" ht="12.75" customHeight="1" x14ac:dyDescent="0.2">
      <c r="M24" s="30"/>
      <c r="N24" s="30"/>
      <c r="O24" s="30"/>
      <c r="P24" s="30"/>
      <c r="Q24" s="30"/>
      <c r="R24" s="30"/>
      <c r="S24" s="30"/>
      <c r="T24" s="31"/>
      <c r="U24" s="30"/>
    </row>
    <row r="25" spans="1:21" ht="12.75" customHeight="1" x14ac:dyDescent="0.2">
      <c r="M25" s="30"/>
      <c r="N25" s="30"/>
      <c r="O25" s="30"/>
      <c r="P25" s="30"/>
      <c r="Q25" s="30"/>
      <c r="R25" s="30"/>
      <c r="S25" s="30"/>
      <c r="T25" s="31"/>
      <c r="U25" s="30"/>
    </row>
  </sheetData>
  <mergeCells count="5">
    <mergeCell ref="I6:I8"/>
    <mergeCell ref="A5:A8"/>
    <mergeCell ref="B5:B8"/>
    <mergeCell ref="C6:C8"/>
    <mergeCell ref="H6:H8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0">
    <pageSetUpPr fitToPage="1"/>
  </sheetPr>
  <dimension ref="A1:U2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56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6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28" t="s">
        <v>37</v>
      </c>
      <c r="B10" s="29">
        <f>SUM(C10:K10)</f>
        <v>1727</v>
      </c>
      <c r="C10" s="30">
        <f t="shared" ref="C10:K10" si="0">+C12+C13</f>
        <v>5</v>
      </c>
      <c r="D10" s="30">
        <f t="shared" si="0"/>
        <v>16</v>
      </c>
      <c r="E10" s="30">
        <f t="shared" si="0"/>
        <v>2</v>
      </c>
      <c r="F10" s="30">
        <f t="shared" si="0"/>
        <v>47</v>
      </c>
      <c r="G10" s="30">
        <f t="shared" si="0"/>
        <v>15</v>
      </c>
      <c r="H10" s="30">
        <f t="shared" si="0"/>
        <v>52</v>
      </c>
      <c r="I10" s="30">
        <f t="shared" si="0"/>
        <v>25</v>
      </c>
      <c r="J10" s="29">
        <f t="shared" si="0"/>
        <v>1545</v>
      </c>
      <c r="K10" s="30">
        <f t="shared" si="0"/>
        <v>20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804</v>
      </c>
      <c r="C12" s="30">
        <v>3</v>
      </c>
      <c r="D12" s="30">
        <v>8</v>
      </c>
      <c r="E12" s="30">
        <v>2</v>
      </c>
      <c r="F12" s="30">
        <v>28</v>
      </c>
      <c r="G12" s="30">
        <v>9</v>
      </c>
      <c r="H12" s="30">
        <v>29</v>
      </c>
      <c r="I12" s="30">
        <v>7</v>
      </c>
      <c r="J12" s="31">
        <v>707</v>
      </c>
      <c r="K12" s="30">
        <v>11</v>
      </c>
      <c r="L12" s="32"/>
    </row>
    <row r="13" spans="1:12" ht="12.75" customHeight="1" x14ac:dyDescent="0.2">
      <c r="A13" s="28" t="s">
        <v>12</v>
      </c>
      <c r="B13" s="29">
        <f>SUM(C13:K13)</f>
        <v>923</v>
      </c>
      <c r="C13" s="30">
        <v>2</v>
      </c>
      <c r="D13" s="30">
        <v>8</v>
      </c>
      <c r="E13" s="30">
        <v>0</v>
      </c>
      <c r="F13" s="30">
        <v>19</v>
      </c>
      <c r="G13" s="30">
        <v>6</v>
      </c>
      <c r="H13" s="30">
        <v>23</v>
      </c>
      <c r="I13" s="30">
        <v>18</v>
      </c>
      <c r="J13" s="31">
        <v>838</v>
      </c>
      <c r="K13" s="30">
        <v>9</v>
      </c>
      <c r="L13" s="32"/>
    </row>
    <row r="14" spans="1:12" ht="6" customHeight="1" x14ac:dyDescent="0.2">
      <c r="A14" s="28"/>
      <c r="B14" s="29"/>
      <c r="C14" s="30"/>
      <c r="D14" s="30"/>
      <c r="E14" s="30"/>
      <c r="F14" s="30"/>
      <c r="G14" s="30"/>
      <c r="H14" s="30"/>
      <c r="I14" s="30"/>
      <c r="J14" s="31"/>
      <c r="K14" s="30"/>
      <c r="L14" s="32"/>
    </row>
    <row r="15" spans="1:12" ht="12.75" customHeight="1" x14ac:dyDescent="0.2">
      <c r="A15" s="28" t="s">
        <v>13</v>
      </c>
      <c r="B15" s="29"/>
      <c r="C15" s="30"/>
      <c r="D15" s="30"/>
      <c r="E15" s="30"/>
      <c r="F15" s="30"/>
      <c r="G15" s="30"/>
      <c r="H15" s="30"/>
      <c r="I15" s="30"/>
      <c r="J15" s="31"/>
      <c r="K15" s="30"/>
      <c r="L15" s="32"/>
    </row>
    <row r="16" spans="1:12" ht="12.75" customHeight="1" x14ac:dyDescent="0.2">
      <c r="A16" s="28" t="s">
        <v>14</v>
      </c>
      <c r="B16" s="29">
        <f>SUM(C16:K16)</f>
        <v>182</v>
      </c>
      <c r="C16" s="30">
        <v>1</v>
      </c>
      <c r="D16" s="30">
        <v>1</v>
      </c>
      <c r="E16" s="30">
        <v>1</v>
      </c>
      <c r="F16" s="30">
        <v>2</v>
      </c>
      <c r="G16" s="30">
        <v>6</v>
      </c>
      <c r="H16" s="30">
        <v>8</v>
      </c>
      <c r="I16" s="30">
        <v>6</v>
      </c>
      <c r="J16" s="31">
        <v>153</v>
      </c>
      <c r="K16" s="30">
        <v>4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36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6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  <row r="22" spans="1:21" ht="12.75" customHeight="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0"/>
      <c r="N22" s="30"/>
      <c r="O22" s="30"/>
      <c r="P22" s="30"/>
      <c r="Q22" s="30"/>
      <c r="R22" s="30"/>
      <c r="S22" s="30"/>
      <c r="T22" s="31"/>
      <c r="U22" s="30"/>
    </row>
    <row r="23" spans="1:21" ht="12.75" customHeight="1" x14ac:dyDescent="0.2">
      <c r="M23" s="30"/>
      <c r="N23" s="30"/>
      <c r="O23" s="30"/>
      <c r="P23" s="30"/>
      <c r="Q23" s="30"/>
      <c r="R23" s="30"/>
      <c r="S23" s="30"/>
      <c r="T23" s="31"/>
      <c r="U23" s="30"/>
    </row>
    <row r="24" spans="1:21" ht="12.75" customHeight="1" x14ac:dyDescent="0.2">
      <c r="M24" s="30"/>
      <c r="N24" s="30"/>
      <c r="O24" s="30"/>
      <c r="P24" s="30"/>
      <c r="Q24" s="30"/>
      <c r="R24" s="30"/>
      <c r="S24" s="30"/>
      <c r="T24" s="31"/>
      <c r="U24" s="30"/>
    </row>
    <row r="25" spans="1:21" ht="12.75" customHeight="1" x14ac:dyDescent="0.2">
      <c r="M25" s="30"/>
      <c r="N25" s="30"/>
      <c r="O25" s="30"/>
      <c r="P25" s="30"/>
      <c r="Q25" s="30"/>
      <c r="R25" s="30"/>
      <c r="S25" s="30"/>
      <c r="T25" s="31"/>
      <c r="U25" s="30"/>
    </row>
  </sheetData>
  <mergeCells count="5">
    <mergeCell ref="I6:I8"/>
    <mergeCell ref="A5:A8"/>
    <mergeCell ref="B5:B8"/>
    <mergeCell ref="C6:C8"/>
    <mergeCell ref="H6:H8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9">
    <pageSetUpPr fitToPage="1"/>
  </sheetPr>
  <dimension ref="A1:U2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55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6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28" t="s">
        <v>37</v>
      </c>
      <c r="B10" s="29">
        <f>SUM(C10:K10)</f>
        <v>1657</v>
      </c>
      <c r="C10" s="30">
        <f t="shared" ref="C10:K10" si="0">+C12+C13</f>
        <v>2</v>
      </c>
      <c r="D10" s="30">
        <f t="shared" si="0"/>
        <v>0</v>
      </c>
      <c r="E10" s="30">
        <f t="shared" si="0"/>
        <v>4</v>
      </c>
      <c r="F10" s="30">
        <f t="shared" si="0"/>
        <v>58</v>
      </c>
      <c r="G10" s="30">
        <f t="shared" si="0"/>
        <v>23</v>
      </c>
      <c r="H10" s="30">
        <f t="shared" si="0"/>
        <v>48</v>
      </c>
      <c r="I10" s="30">
        <f t="shared" si="0"/>
        <v>16</v>
      </c>
      <c r="J10" s="29">
        <f t="shared" si="0"/>
        <v>1462</v>
      </c>
      <c r="K10" s="30">
        <f t="shared" si="0"/>
        <v>44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784</v>
      </c>
      <c r="C12" s="30">
        <v>0</v>
      </c>
      <c r="D12" s="30">
        <v>0</v>
      </c>
      <c r="E12" s="30">
        <v>4</v>
      </c>
      <c r="F12" s="30">
        <v>25</v>
      </c>
      <c r="G12" s="30">
        <v>10</v>
      </c>
      <c r="H12" s="30">
        <v>28</v>
      </c>
      <c r="I12" s="30">
        <v>5</v>
      </c>
      <c r="J12" s="31">
        <v>693</v>
      </c>
      <c r="K12" s="30">
        <v>19</v>
      </c>
      <c r="L12" s="32"/>
    </row>
    <row r="13" spans="1:12" ht="12.75" customHeight="1" x14ac:dyDescent="0.2">
      <c r="A13" s="28" t="s">
        <v>12</v>
      </c>
      <c r="B13" s="29">
        <f>SUM(C13:K13)</f>
        <v>873</v>
      </c>
      <c r="C13" s="30">
        <v>2</v>
      </c>
      <c r="D13" s="30">
        <v>0</v>
      </c>
      <c r="E13" s="30">
        <v>0</v>
      </c>
      <c r="F13" s="30">
        <v>33</v>
      </c>
      <c r="G13" s="30">
        <v>13</v>
      </c>
      <c r="H13" s="30">
        <v>20</v>
      </c>
      <c r="I13" s="30">
        <v>11</v>
      </c>
      <c r="J13" s="31">
        <v>769</v>
      </c>
      <c r="K13" s="30">
        <v>25</v>
      </c>
      <c r="L13" s="32"/>
    </row>
    <row r="14" spans="1:12" ht="6" customHeight="1" x14ac:dyDescent="0.2">
      <c r="A14" s="28"/>
      <c r="B14" s="29"/>
      <c r="C14" s="30"/>
      <c r="D14" s="30"/>
      <c r="E14" s="30"/>
      <c r="F14" s="30"/>
      <c r="G14" s="30"/>
      <c r="H14" s="30"/>
      <c r="I14" s="30"/>
      <c r="J14" s="31"/>
      <c r="K14" s="30"/>
      <c r="L14" s="32"/>
    </row>
    <row r="15" spans="1:12" ht="12.75" customHeight="1" x14ac:dyDescent="0.2">
      <c r="A15" s="28" t="s">
        <v>13</v>
      </c>
      <c r="B15" s="29"/>
      <c r="C15" s="30"/>
      <c r="D15" s="30"/>
      <c r="E15" s="30"/>
      <c r="F15" s="30"/>
      <c r="G15" s="30"/>
      <c r="H15" s="30"/>
      <c r="I15" s="30"/>
      <c r="J15" s="31"/>
      <c r="K15" s="30"/>
      <c r="L15" s="32"/>
    </row>
    <row r="16" spans="1:12" ht="12.75" customHeight="1" x14ac:dyDescent="0.2">
      <c r="A16" s="28" t="s">
        <v>14</v>
      </c>
      <c r="B16" s="29">
        <f>SUM(C16:K16)</f>
        <v>160</v>
      </c>
      <c r="C16" s="30">
        <v>0</v>
      </c>
      <c r="D16" s="30">
        <v>0</v>
      </c>
      <c r="E16" s="30">
        <v>0</v>
      </c>
      <c r="F16" s="30">
        <v>1</v>
      </c>
      <c r="G16" s="30">
        <v>7</v>
      </c>
      <c r="H16" s="30">
        <v>7</v>
      </c>
      <c r="I16" s="30">
        <v>4</v>
      </c>
      <c r="J16" s="31">
        <v>130</v>
      </c>
      <c r="K16" s="30">
        <v>11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36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6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  <row r="22" spans="1:21" ht="12.75" customHeight="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0"/>
      <c r="N22" s="30"/>
      <c r="O22" s="30"/>
      <c r="P22" s="30"/>
      <c r="Q22" s="30"/>
      <c r="R22" s="30"/>
      <c r="S22" s="30"/>
      <c r="T22" s="31"/>
      <c r="U22" s="30"/>
    </row>
    <row r="23" spans="1:21" ht="12.75" customHeight="1" x14ac:dyDescent="0.2">
      <c r="M23" s="30"/>
      <c r="N23" s="30"/>
      <c r="O23" s="30"/>
      <c r="P23" s="30"/>
      <c r="Q23" s="30"/>
      <c r="R23" s="30"/>
      <c r="S23" s="30"/>
      <c r="T23" s="31"/>
      <c r="U23" s="30"/>
    </row>
    <row r="24" spans="1:21" ht="12.75" customHeight="1" x14ac:dyDescent="0.2">
      <c r="M24" s="30"/>
      <c r="N24" s="30"/>
      <c r="O24" s="30"/>
      <c r="P24" s="30"/>
      <c r="Q24" s="30"/>
      <c r="R24" s="30"/>
      <c r="S24" s="30"/>
      <c r="T24" s="31"/>
      <c r="U24" s="30"/>
    </row>
    <row r="25" spans="1:21" ht="12.75" customHeight="1" x14ac:dyDescent="0.2">
      <c r="M25" s="30"/>
      <c r="N25" s="30"/>
      <c r="O25" s="30"/>
      <c r="P25" s="30"/>
      <c r="Q25" s="30"/>
      <c r="R25" s="30"/>
      <c r="S25" s="30"/>
      <c r="T25" s="31"/>
      <c r="U25" s="30"/>
    </row>
  </sheetData>
  <mergeCells count="5">
    <mergeCell ref="I6:I8"/>
    <mergeCell ref="A5:A8"/>
    <mergeCell ref="B5:B8"/>
    <mergeCell ref="C6:C8"/>
    <mergeCell ref="H6:H8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7">
    <pageSetUpPr fitToPage="1"/>
  </sheetPr>
  <dimension ref="A1:U2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6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28" t="s">
        <v>37</v>
      </c>
      <c r="B10" s="29">
        <f>SUM(C10:K10)</f>
        <v>1552</v>
      </c>
      <c r="C10" s="30">
        <v>2</v>
      </c>
      <c r="D10" s="30">
        <v>3</v>
      </c>
      <c r="E10" s="30">
        <v>3</v>
      </c>
      <c r="F10" s="30">
        <v>28</v>
      </c>
      <c r="G10" s="30">
        <v>8</v>
      </c>
      <c r="H10" s="30">
        <v>42</v>
      </c>
      <c r="I10" s="30">
        <v>22</v>
      </c>
      <c r="J10" s="29">
        <v>1397</v>
      </c>
      <c r="K10" s="30">
        <v>47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730</v>
      </c>
      <c r="C12" s="30">
        <v>2</v>
      </c>
      <c r="D12" s="30">
        <v>1</v>
      </c>
      <c r="E12" s="30">
        <v>3</v>
      </c>
      <c r="F12" s="30">
        <v>9</v>
      </c>
      <c r="G12" s="30">
        <v>3</v>
      </c>
      <c r="H12" s="30">
        <v>21</v>
      </c>
      <c r="I12" s="30">
        <v>14</v>
      </c>
      <c r="J12" s="31">
        <v>655</v>
      </c>
      <c r="K12" s="30">
        <v>22</v>
      </c>
      <c r="L12" s="32"/>
    </row>
    <row r="13" spans="1:12" ht="12.75" customHeight="1" x14ac:dyDescent="0.2">
      <c r="A13" s="28" t="s">
        <v>12</v>
      </c>
      <c r="B13" s="29">
        <f>SUM(C13:K13)</f>
        <v>822</v>
      </c>
      <c r="C13" s="30">
        <v>0</v>
      </c>
      <c r="D13" s="30">
        <v>2</v>
      </c>
      <c r="E13" s="30">
        <v>0</v>
      </c>
      <c r="F13" s="30">
        <v>19</v>
      </c>
      <c r="G13" s="30">
        <v>5</v>
      </c>
      <c r="H13" s="30">
        <v>21</v>
      </c>
      <c r="I13" s="30">
        <v>8</v>
      </c>
      <c r="J13" s="31">
        <v>742</v>
      </c>
      <c r="K13" s="30">
        <v>25</v>
      </c>
      <c r="L13" s="32"/>
    </row>
    <row r="14" spans="1:12" ht="6" customHeight="1" x14ac:dyDescent="0.2">
      <c r="A14" s="28"/>
      <c r="B14" s="29"/>
      <c r="C14" s="30"/>
      <c r="D14" s="30"/>
      <c r="E14" s="30"/>
      <c r="F14" s="30"/>
      <c r="G14" s="30"/>
      <c r="H14" s="30"/>
      <c r="I14" s="30"/>
      <c r="J14" s="31"/>
      <c r="K14" s="30"/>
      <c r="L14" s="32"/>
    </row>
    <row r="15" spans="1:12" ht="12.75" customHeight="1" x14ac:dyDescent="0.2">
      <c r="A15" s="28" t="s">
        <v>13</v>
      </c>
      <c r="B15" s="29"/>
      <c r="C15" s="30"/>
      <c r="D15" s="30"/>
      <c r="E15" s="30"/>
      <c r="F15" s="30"/>
      <c r="G15" s="30"/>
      <c r="H15" s="30"/>
      <c r="I15" s="30"/>
      <c r="J15" s="31"/>
      <c r="K15" s="30"/>
      <c r="L15" s="32"/>
    </row>
    <row r="16" spans="1:12" ht="12.75" customHeight="1" x14ac:dyDescent="0.2">
      <c r="A16" s="28" t="s">
        <v>14</v>
      </c>
      <c r="B16" s="29">
        <f>SUM(C16:K16)</f>
        <v>170</v>
      </c>
      <c r="C16" s="30">
        <v>1</v>
      </c>
      <c r="D16" s="30">
        <v>0</v>
      </c>
      <c r="E16" s="30">
        <v>1</v>
      </c>
      <c r="F16" s="30">
        <v>1</v>
      </c>
      <c r="G16" s="30">
        <v>1</v>
      </c>
      <c r="H16" s="30">
        <v>14</v>
      </c>
      <c r="I16" s="30">
        <v>2</v>
      </c>
      <c r="J16" s="31">
        <v>141</v>
      </c>
      <c r="K16" s="30">
        <v>9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36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6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  <row r="22" spans="1:21" ht="12.75" customHeight="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0"/>
      <c r="N22" s="30"/>
      <c r="O22" s="30"/>
      <c r="P22" s="30"/>
      <c r="Q22" s="30"/>
      <c r="R22" s="30"/>
      <c r="S22" s="30"/>
      <c r="T22" s="31"/>
      <c r="U22" s="30"/>
    </row>
    <row r="23" spans="1:21" ht="12.75" customHeight="1" x14ac:dyDescent="0.2">
      <c r="M23" s="30"/>
      <c r="N23" s="30"/>
      <c r="O23" s="30"/>
      <c r="P23" s="30"/>
      <c r="Q23" s="30"/>
      <c r="R23" s="30"/>
      <c r="S23" s="30"/>
      <c r="T23" s="31"/>
      <c r="U23" s="30"/>
    </row>
    <row r="24" spans="1:21" ht="12.75" customHeight="1" x14ac:dyDescent="0.2">
      <c r="M24" s="30"/>
      <c r="N24" s="30"/>
      <c r="O24" s="30"/>
      <c r="P24" s="30"/>
      <c r="Q24" s="30"/>
      <c r="R24" s="30"/>
      <c r="S24" s="30"/>
      <c r="T24" s="31"/>
      <c r="U24" s="30"/>
    </row>
    <row r="25" spans="1:21" ht="12.75" customHeight="1" x14ac:dyDescent="0.2">
      <c r="M25" s="30"/>
      <c r="N25" s="30"/>
      <c r="O25" s="30"/>
      <c r="P25" s="30"/>
      <c r="Q25" s="30"/>
      <c r="R25" s="30"/>
      <c r="S25" s="30"/>
      <c r="T25" s="31"/>
      <c r="U25" s="30"/>
    </row>
  </sheetData>
  <mergeCells count="5">
    <mergeCell ref="I6:I8"/>
    <mergeCell ref="A5:A8"/>
    <mergeCell ref="B5:B8"/>
    <mergeCell ref="C6:C8"/>
    <mergeCell ref="H6:H8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3">
    <pageSetUpPr fitToPage="1"/>
  </sheetPr>
  <dimension ref="A1:U2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53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6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28" t="s">
        <v>37</v>
      </c>
      <c r="B10" s="29">
        <f>SUM(C10:K10)</f>
        <v>1466</v>
      </c>
      <c r="C10" s="30">
        <v>2</v>
      </c>
      <c r="D10" s="30">
        <v>1</v>
      </c>
      <c r="E10" s="30">
        <v>3</v>
      </c>
      <c r="F10" s="30">
        <v>21</v>
      </c>
      <c r="G10" s="30">
        <v>13</v>
      </c>
      <c r="H10" s="30">
        <v>41</v>
      </c>
      <c r="I10" s="30">
        <v>15</v>
      </c>
      <c r="J10" s="31">
        <v>1329</v>
      </c>
      <c r="K10" s="30">
        <v>41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767</v>
      </c>
      <c r="C12" s="30">
        <v>2</v>
      </c>
      <c r="D12" s="30">
        <v>1</v>
      </c>
      <c r="E12" s="30">
        <v>2</v>
      </c>
      <c r="F12" s="30">
        <v>13</v>
      </c>
      <c r="G12" s="30">
        <v>7</v>
      </c>
      <c r="H12" s="30">
        <v>28</v>
      </c>
      <c r="I12" s="30">
        <v>8</v>
      </c>
      <c r="J12" s="31">
        <v>689</v>
      </c>
      <c r="K12" s="30">
        <v>17</v>
      </c>
      <c r="L12" s="32"/>
    </row>
    <row r="13" spans="1:12" ht="12.75" customHeight="1" x14ac:dyDescent="0.2">
      <c r="A13" s="28" t="s">
        <v>12</v>
      </c>
      <c r="B13" s="29">
        <f>SUM(C13:K13)</f>
        <v>699</v>
      </c>
      <c r="C13" s="30">
        <v>0</v>
      </c>
      <c r="D13" s="30">
        <v>0</v>
      </c>
      <c r="E13" s="30">
        <v>1</v>
      </c>
      <c r="F13" s="30">
        <v>8</v>
      </c>
      <c r="G13" s="30">
        <v>6</v>
      </c>
      <c r="H13" s="30">
        <v>13</v>
      </c>
      <c r="I13" s="30">
        <v>7</v>
      </c>
      <c r="J13" s="31">
        <v>640</v>
      </c>
      <c r="K13" s="30">
        <v>24</v>
      </c>
      <c r="L13" s="32"/>
    </row>
    <row r="14" spans="1:12" ht="6" customHeight="1" x14ac:dyDescent="0.2">
      <c r="A14" s="28"/>
      <c r="B14" s="29"/>
      <c r="C14" s="30"/>
      <c r="D14" s="30"/>
      <c r="E14" s="30"/>
      <c r="F14" s="30"/>
      <c r="G14" s="30"/>
      <c r="H14" s="30"/>
      <c r="I14" s="30"/>
      <c r="J14" s="31"/>
      <c r="K14" s="30"/>
      <c r="L14" s="32"/>
    </row>
    <row r="15" spans="1:12" ht="12.75" customHeight="1" x14ac:dyDescent="0.2">
      <c r="A15" s="28" t="s">
        <v>13</v>
      </c>
      <c r="B15" s="29"/>
      <c r="C15" s="30"/>
      <c r="D15" s="30"/>
      <c r="E15" s="30"/>
      <c r="F15" s="30"/>
      <c r="G15" s="30"/>
      <c r="H15" s="30"/>
      <c r="I15" s="30"/>
      <c r="J15" s="31"/>
      <c r="K15" s="30"/>
      <c r="L15" s="32"/>
    </row>
    <row r="16" spans="1:12" ht="12.75" customHeight="1" x14ac:dyDescent="0.2">
      <c r="A16" s="28" t="s">
        <v>14</v>
      </c>
      <c r="B16" s="29">
        <f>SUM(C16:K16)</f>
        <v>145</v>
      </c>
      <c r="C16" s="30">
        <v>1</v>
      </c>
      <c r="D16" s="30">
        <v>0</v>
      </c>
      <c r="E16" s="30">
        <v>1</v>
      </c>
      <c r="F16" s="30">
        <v>2</v>
      </c>
      <c r="G16" s="30">
        <v>0</v>
      </c>
      <c r="H16" s="30">
        <v>12</v>
      </c>
      <c r="I16" s="30">
        <v>5</v>
      </c>
      <c r="J16" s="31">
        <v>121</v>
      </c>
      <c r="K16" s="30">
        <v>3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36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6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  <row r="22" spans="1:21" ht="12.75" customHeight="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0"/>
      <c r="N22" s="30"/>
      <c r="O22" s="30"/>
      <c r="P22" s="30"/>
      <c r="Q22" s="30"/>
      <c r="R22" s="30"/>
      <c r="S22" s="30"/>
      <c r="T22" s="31"/>
      <c r="U22" s="30"/>
    </row>
    <row r="23" spans="1:21" ht="12.75" customHeight="1" x14ac:dyDescent="0.2">
      <c r="M23" s="30"/>
      <c r="N23" s="30"/>
      <c r="O23" s="30"/>
      <c r="P23" s="30"/>
      <c r="Q23" s="30"/>
      <c r="R23" s="30"/>
      <c r="S23" s="30"/>
      <c r="T23" s="31"/>
      <c r="U23" s="30"/>
    </row>
    <row r="24" spans="1:21" ht="12.75" customHeight="1" x14ac:dyDescent="0.2">
      <c r="M24" s="30"/>
      <c r="N24" s="30"/>
      <c r="O24" s="30"/>
      <c r="P24" s="30"/>
      <c r="Q24" s="30"/>
      <c r="R24" s="30"/>
      <c r="S24" s="30"/>
      <c r="T24" s="31"/>
      <c r="U24" s="30"/>
    </row>
    <row r="25" spans="1:21" ht="12.75" customHeight="1" x14ac:dyDescent="0.2">
      <c r="M25" s="30"/>
      <c r="N25" s="30"/>
      <c r="O25" s="30"/>
      <c r="P25" s="30"/>
      <c r="Q25" s="30"/>
      <c r="R25" s="30"/>
      <c r="S25" s="30"/>
      <c r="T25" s="31"/>
      <c r="U25" s="30"/>
    </row>
  </sheetData>
  <mergeCells count="5">
    <mergeCell ref="I6:I8"/>
    <mergeCell ref="A5:A8"/>
    <mergeCell ref="B5:B8"/>
    <mergeCell ref="C6:C8"/>
    <mergeCell ref="H6:H8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21"/>
  <sheetViews>
    <sheetView tabSelected="1" workbookViewId="0">
      <selection activeCell="J23" sqref="J23"/>
    </sheetView>
  </sheetViews>
  <sheetFormatPr baseColWidth="10" defaultColWidth="9.83203125" defaultRowHeight="12.75" customHeight="1" x14ac:dyDescent="0.2"/>
  <cols>
    <col min="1" max="1" width="20.83203125" style="59" customWidth="1"/>
    <col min="2" max="2" width="10.83203125" style="59" customWidth="1"/>
    <col min="3" max="3" width="9.33203125" style="59" customWidth="1"/>
    <col min="4" max="5" width="10.33203125" style="59" customWidth="1"/>
    <col min="6" max="11" width="9.33203125" style="59" customWidth="1"/>
    <col min="12" max="16384" width="9.83203125" style="59"/>
  </cols>
  <sheetData>
    <row r="1" spans="1:12" ht="12.75" customHeight="1" x14ac:dyDescent="0.2">
      <c r="A1" s="15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2" ht="26.45" customHeight="1" x14ac:dyDescent="0.2">
      <c r="A3" s="78" t="s">
        <v>71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5" spans="1:12" ht="12.75" customHeight="1" thickBot="1" x14ac:dyDescent="0.25">
      <c r="A5" s="92"/>
      <c r="B5" s="94" t="s">
        <v>34</v>
      </c>
      <c r="C5" s="61" t="s">
        <v>0</v>
      </c>
      <c r="D5" s="61"/>
      <c r="E5" s="61"/>
      <c r="F5" s="61"/>
      <c r="G5" s="61"/>
      <c r="H5" s="61"/>
      <c r="I5" s="61"/>
      <c r="J5" s="61"/>
      <c r="K5" s="62"/>
    </row>
    <row r="6" spans="1:12" ht="12.75" customHeight="1" thickBot="1" x14ac:dyDescent="0.25">
      <c r="A6" s="93"/>
      <c r="B6" s="95"/>
      <c r="C6" s="95" t="s">
        <v>3</v>
      </c>
      <c r="D6" s="64" t="s">
        <v>1</v>
      </c>
      <c r="E6" s="64"/>
      <c r="F6" s="65">
        <v>10</v>
      </c>
      <c r="G6" s="64"/>
      <c r="H6" s="95" t="s">
        <v>6</v>
      </c>
      <c r="I6" s="95" t="s">
        <v>7</v>
      </c>
      <c r="J6" s="64" t="s">
        <v>2</v>
      </c>
      <c r="K6" s="66"/>
    </row>
    <row r="7" spans="1:12" ht="12.75" customHeight="1" thickBot="1" x14ac:dyDescent="0.25">
      <c r="A7" s="93"/>
      <c r="B7" s="95"/>
      <c r="C7" s="95"/>
      <c r="D7" s="87" t="s">
        <v>4</v>
      </c>
      <c r="E7" s="87" t="s">
        <v>5</v>
      </c>
      <c r="F7" s="87" t="s">
        <v>4</v>
      </c>
      <c r="G7" s="87" t="s">
        <v>5</v>
      </c>
      <c r="H7" s="95"/>
      <c r="I7" s="95"/>
      <c r="J7" s="87" t="s">
        <v>4</v>
      </c>
      <c r="K7" s="67" t="s">
        <v>5</v>
      </c>
    </row>
    <row r="8" spans="1:12" ht="12.75" customHeight="1" thickBot="1" x14ac:dyDescent="0.25">
      <c r="A8" s="93"/>
      <c r="B8" s="95"/>
      <c r="C8" s="95"/>
      <c r="D8" s="64" t="s">
        <v>16</v>
      </c>
      <c r="E8" s="64"/>
      <c r="F8" s="64" t="s">
        <v>8</v>
      </c>
      <c r="G8" s="64"/>
      <c r="H8" s="95"/>
      <c r="I8" s="95"/>
      <c r="J8" s="64" t="s">
        <v>9</v>
      </c>
      <c r="K8" s="66"/>
    </row>
    <row r="9" spans="1:12" ht="12.75" customHeight="1" x14ac:dyDescent="0.2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2" ht="12.75" customHeight="1" x14ac:dyDescent="0.2">
      <c r="A10" s="79" t="s">
        <v>37</v>
      </c>
      <c r="B10" s="98">
        <v>1732</v>
      </c>
      <c r="C10" s="97">
        <v>0</v>
      </c>
      <c r="D10" s="97">
        <v>1</v>
      </c>
      <c r="E10" s="97">
        <v>1</v>
      </c>
      <c r="F10" s="97">
        <v>33</v>
      </c>
      <c r="G10" s="97">
        <v>15</v>
      </c>
      <c r="H10" s="97">
        <v>7</v>
      </c>
      <c r="I10" s="97">
        <v>72</v>
      </c>
      <c r="J10" s="98">
        <v>1546</v>
      </c>
      <c r="K10" s="97">
        <v>57</v>
      </c>
      <c r="L10" s="73"/>
    </row>
    <row r="11" spans="1:12" ht="12.75" customHeight="1" x14ac:dyDescent="0.2">
      <c r="A11" s="70" t="s">
        <v>10</v>
      </c>
      <c r="B11" s="98"/>
      <c r="C11" s="97"/>
      <c r="D11" s="97"/>
      <c r="E11" s="97"/>
      <c r="F11" s="97"/>
      <c r="G11" s="97"/>
      <c r="H11" s="97"/>
      <c r="I11" s="97"/>
      <c r="J11" s="98"/>
      <c r="K11" s="97"/>
      <c r="L11" s="73"/>
    </row>
    <row r="12" spans="1:12" ht="12.75" customHeight="1" x14ac:dyDescent="0.2">
      <c r="A12" s="70" t="s">
        <v>11</v>
      </c>
      <c r="B12" s="98">
        <v>826</v>
      </c>
      <c r="C12" s="97">
        <v>0</v>
      </c>
      <c r="D12" s="97">
        <v>1</v>
      </c>
      <c r="E12" s="97">
        <v>1</v>
      </c>
      <c r="F12" s="97">
        <v>16</v>
      </c>
      <c r="G12" s="97">
        <v>5</v>
      </c>
      <c r="H12" s="97">
        <v>6</v>
      </c>
      <c r="I12" s="97">
        <v>40</v>
      </c>
      <c r="J12" s="97">
        <v>723</v>
      </c>
      <c r="K12" s="97">
        <v>34</v>
      </c>
      <c r="L12" s="73"/>
    </row>
    <row r="13" spans="1:12" ht="12.75" customHeight="1" x14ac:dyDescent="0.2">
      <c r="A13" s="70" t="s">
        <v>12</v>
      </c>
      <c r="B13" s="98">
        <v>906</v>
      </c>
      <c r="C13" s="97">
        <v>0</v>
      </c>
      <c r="D13" s="97"/>
      <c r="E13" s="97"/>
      <c r="F13" s="97">
        <v>17</v>
      </c>
      <c r="G13" s="97">
        <v>10</v>
      </c>
      <c r="H13" s="97">
        <v>1</v>
      </c>
      <c r="I13" s="97">
        <v>32</v>
      </c>
      <c r="J13" s="97">
        <v>823</v>
      </c>
      <c r="K13" s="97">
        <v>23</v>
      </c>
      <c r="L13" s="73"/>
    </row>
    <row r="14" spans="1:12" ht="6" customHeight="1" x14ac:dyDescent="0.2">
      <c r="A14" s="70"/>
      <c r="B14" s="83"/>
      <c r="C14" s="90"/>
      <c r="D14" s="90"/>
      <c r="E14" s="90"/>
      <c r="F14" s="90"/>
      <c r="G14" s="90"/>
      <c r="H14" s="90"/>
      <c r="I14" s="90"/>
      <c r="J14" s="91"/>
      <c r="K14" s="90"/>
      <c r="L14" s="73"/>
    </row>
    <row r="15" spans="1:12" ht="12.75" customHeight="1" x14ac:dyDescent="0.2">
      <c r="A15" s="70" t="s">
        <v>13</v>
      </c>
      <c r="B15" s="83"/>
      <c r="C15" s="90"/>
      <c r="D15" s="90"/>
      <c r="E15" s="90"/>
      <c r="F15" s="90"/>
      <c r="G15" s="90"/>
      <c r="H15" s="90"/>
      <c r="I15" s="90"/>
      <c r="J15" s="91"/>
      <c r="K15" s="90"/>
      <c r="L15" s="73"/>
    </row>
    <row r="16" spans="1:12" ht="12.75" customHeight="1" x14ac:dyDescent="0.2">
      <c r="A16" s="70" t="s">
        <v>14</v>
      </c>
      <c r="B16" s="100">
        <v>127</v>
      </c>
      <c r="C16" s="99">
        <v>0</v>
      </c>
      <c r="D16" s="99">
        <v>0</v>
      </c>
      <c r="E16" s="99">
        <v>0</v>
      </c>
      <c r="F16" s="99">
        <v>0</v>
      </c>
      <c r="G16" s="99">
        <v>3</v>
      </c>
      <c r="H16" s="99">
        <v>1</v>
      </c>
      <c r="I16" s="99">
        <v>11</v>
      </c>
      <c r="J16" s="99">
        <v>105</v>
      </c>
      <c r="K16" s="99">
        <v>7</v>
      </c>
      <c r="L16" s="73"/>
    </row>
    <row r="17" spans="1:13" ht="9.75" customHeight="1" x14ac:dyDescent="0.2">
      <c r="A17" s="74" t="str">
        <f>REPT(" ",28)</f>
        <v xml:space="preserve">                            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3"/>
    </row>
    <row r="18" spans="1:13" ht="12.75" customHeight="1" x14ac:dyDescent="0.2">
      <c r="A18" s="76" t="s">
        <v>48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3"/>
    </row>
    <row r="19" spans="1:13" ht="4.5" customHeight="1" x14ac:dyDescent="0.2">
      <c r="L19" s="73"/>
      <c r="M19" s="72"/>
    </row>
    <row r="20" spans="1:13" ht="12.75" customHeight="1" x14ac:dyDescent="0.2">
      <c r="A20" s="77" t="s">
        <v>15</v>
      </c>
      <c r="M20" s="72"/>
    </row>
    <row r="21" spans="1:13" ht="12.75" customHeight="1" x14ac:dyDescent="0.2">
      <c r="M21" s="72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4">
    <pageSetUpPr fitToPage="1"/>
  </sheetPr>
  <dimension ref="A1:U2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11" width="9.33203125" style="17" customWidth="1"/>
    <col min="12" max="16384" width="9.83203125" style="17"/>
  </cols>
  <sheetData>
    <row r="1" spans="1:12" ht="12.75" customHeight="1" x14ac:dyDescent="0.2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52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6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28" t="s">
        <v>37</v>
      </c>
      <c r="B10" s="29">
        <f>SUM(C10:K10)</f>
        <v>1353</v>
      </c>
      <c r="C10" s="30">
        <v>4</v>
      </c>
      <c r="D10" s="30">
        <v>4</v>
      </c>
      <c r="E10" s="30">
        <v>2</v>
      </c>
      <c r="F10" s="30">
        <v>20</v>
      </c>
      <c r="G10" s="30">
        <v>18</v>
      </c>
      <c r="H10" s="30">
        <v>44</v>
      </c>
      <c r="I10" s="30">
        <v>27</v>
      </c>
      <c r="J10" s="31">
        <v>1209</v>
      </c>
      <c r="K10" s="30">
        <v>25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652</v>
      </c>
      <c r="C12" s="30">
        <v>3</v>
      </c>
      <c r="D12" s="30">
        <v>3</v>
      </c>
      <c r="E12" s="30">
        <v>2</v>
      </c>
      <c r="F12" s="30">
        <v>11</v>
      </c>
      <c r="G12" s="30">
        <v>10</v>
      </c>
      <c r="H12" s="30">
        <v>30</v>
      </c>
      <c r="I12" s="30">
        <v>14</v>
      </c>
      <c r="J12" s="31">
        <v>566</v>
      </c>
      <c r="K12" s="30">
        <v>13</v>
      </c>
      <c r="L12" s="32"/>
    </row>
    <row r="13" spans="1:12" ht="12.75" customHeight="1" x14ac:dyDescent="0.2">
      <c r="A13" s="28" t="s">
        <v>12</v>
      </c>
      <c r="B13" s="29">
        <f>SUM(C13:K13)</f>
        <v>701</v>
      </c>
      <c r="C13" s="30">
        <v>1</v>
      </c>
      <c r="D13" s="30">
        <v>1</v>
      </c>
      <c r="E13" s="30">
        <v>0</v>
      </c>
      <c r="F13" s="30">
        <v>9</v>
      </c>
      <c r="G13" s="30">
        <v>8</v>
      </c>
      <c r="H13" s="30">
        <v>14</v>
      </c>
      <c r="I13" s="30">
        <v>13</v>
      </c>
      <c r="J13" s="31">
        <v>643</v>
      </c>
      <c r="K13" s="30">
        <v>12</v>
      </c>
      <c r="L13" s="32"/>
    </row>
    <row r="14" spans="1:12" ht="6" customHeight="1" x14ac:dyDescent="0.2">
      <c r="A14" s="28"/>
      <c r="B14" s="29"/>
      <c r="C14" s="30"/>
      <c r="D14" s="30"/>
      <c r="E14" s="30"/>
      <c r="F14" s="30"/>
      <c r="G14" s="30"/>
      <c r="H14" s="30"/>
      <c r="I14" s="30"/>
      <c r="J14" s="31"/>
      <c r="K14" s="30"/>
      <c r="L14" s="32"/>
    </row>
    <row r="15" spans="1:12" ht="12.75" customHeight="1" x14ac:dyDescent="0.2">
      <c r="A15" s="28" t="s">
        <v>13</v>
      </c>
      <c r="B15" s="29"/>
      <c r="C15" s="30"/>
      <c r="D15" s="30"/>
      <c r="E15" s="30"/>
      <c r="F15" s="30"/>
      <c r="G15" s="30"/>
      <c r="H15" s="30"/>
      <c r="I15" s="30"/>
      <c r="J15" s="31"/>
      <c r="K15" s="30"/>
      <c r="L15" s="32"/>
    </row>
    <row r="16" spans="1:12" ht="12.75" customHeight="1" x14ac:dyDescent="0.2">
      <c r="A16" s="28" t="s">
        <v>14</v>
      </c>
      <c r="B16" s="29">
        <f>SUM(C16:K16)</f>
        <v>112</v>
      </c>
      <c r="C16" s="30">
        <v>1</v>
      </c>
      <c r="D16" s="30">
        <v>0</v>
      </c>
      <c r="E16" s="30">
        <v>0</v>
      </c>
      <c r="F16" s="30">
        <v>3</v>
      </c>
      <c r="G16" s="30">
        <v>3</v>
      </c>
      <c r="H16" s="30">
        <v>13</v>
      </c>
      <c r="I16" s="30">
        <v>3</v>
      </c>
      <c r="J16" s="31">
        <v>85</v>
      </c>
      <c r="K16" s="30">
        <v>4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36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6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  <row r="22" spans="1:21" ht="12.75" customHeight="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0"/>
      <c r="N22" s="30"/>
      <c r="O22" s="30"/>
      <c r="P22" s="30"/>
      <c r="Q22" s="30"/>
      <c r="R22" s="30"/>
      <c r="S22" s="30"/>
      <c r="T22" s="31"/>
      <c r="U22" s="30"/>
    </row>
    <row r="23" spans="1:21" ht="12.75" customHeight="1" x14ac:dyDescent="0.2">
      <c r="M23" s="30"/>
      <c r="N23" s="30"/>
      <c r="O23" s="30"/>
      <c r="P23" s="30"/>
      <c r="Q23" s="30"/>
      <c r="R23" s="30"/>
      <c r="S23" s="30"/>
      <c r="T23" s="31"/>
      <c r="U23" s="30"/>
    </row>
    <row r="24" spans="1:21" ht="12.75" customHeight="1" x14ac:dyDescent="0.2">
      <c r="M24" s="30"/>
      <c r="N24" s="30"/>
      <c r="O24" s="30"/>
      <c r="P24" s="30"/>
      <c r="Q24" s="30"/>
      <c r="R24" s="30"/>
      <c r="S24" s="30"/>
      <c r="T24" s="31"/>
      <c r="U24" s="30"/>
    </row>
    <row r="25" spans="1:21" ht="12.75" customHeight="1" x14ac:dyDescent="0.2">
      <c r="M25" s="30"/>
      <c r="N25" s="30"/>
      <c r="O25" s="30"/>
      <c r="P25" s="30"/>
      <c r="Q25" s="30"/>
      <c r="R25" s="30"/>
      <c r="S25" s="30"/>
      <c r="T25" s="31"/>
      <c r="U25" s="30"/>
    </row>
  </sheetData>
  <mergeCells count="5">
    <mergeCell ref="I6:I8"/>
    <mergeCell ref="A5:A8"/>
    <mergeCell ref="B5:B8"/>
    <mergeCell ref="C6:C8"/>
    <mergeCell ref="H6:H8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5">
    <pageSetUpPr fitToPage="1"/>
  </sheetPr>
  <dimension ref="A1:U2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51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6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28" t="s">
        <v>37</v>
      </c>
      <c r="B10" s="29">
        <f>SUM(C10:K10)</f>
        <v>1261</v>
      </c>
      <c r="C10" s="30">
        <v>2</v>
      </c>
      <c r="D10" s="30">
        <v>3</v>
      </c>
      <c r="E10" s="30">
        <v>3</v>
      </c>
      <c r="F10" s="30">
        <v>34</v>
      </c>
      <c r="G10" s="30">
        <v>8</v>
      </c>
      <c r="H10" s="30">
        <v>45</v>
      </c>
      <c r="I10" s="30">
        <v>21</v>
      </c>
      <c r="J10" s="31">
        <v>1107</v>
      </c>
      <c r="K10" s="30">
        <v>38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604</v>
      </c>
      <c r="C12" s="30">
        <v>1</v>
      </c>
      <c r="D12" s="30">
        <v>3</v>
      </c>
      <c r="E12" s="30">
        <v>2</v>
      </c>
      <c r="F12" s="30">
        <v>16</v>
      </c>
      <c r="G12" s="30">
        <v>5</v>
      </c>
      <c r="H12" s="30">
        <v>23</v>
      </c>
      <c r="I12" s="30">
        <v>9</v>
      </c>
      <c r="J12" s="31">
        <v>529</v>
      </c>
      <c r="K12" s="30">
        <v>16</v>
      </c>
      <c r="L12" s="32"/>
    </row>
    <row r="13" spans="1:12" ht="12.75" customHeight="1" x14ac:dyDescent="0.2">
      <c r="A13" s="28" t="s">
        <v>12</v>
      </c>
      <c r="B13" s="29">
        <f>SUM(C13:K13)</f>
        <v>657</v>
      </c>
      <c r="C13" s="30">
        <v>1</v>
      </c>
      <c r="D13" s="30">
        <v>0</v>
      </c>
      <c r="E13" s="30">
        <v>1</v>
      </c>
      <c r="F13" s="30">
        <v>18</v>
      </c>
      <c r="G13" s="30">
        <v>3</v>
      </c>
      <c r="H13" s="30">
        <v>22</v>
      </c>
      <c r="I13" s="30">
        <v>12</v>
      </c>
      <c r="J13" s="31">
        <v>578</v>
      </c>
      <c r="K13" s="30">
        <v>22</v>
      </c>
      <c r="L13" s="32"/>
    </row>
    <row r="14" spans="1:12" ht="6" customHeight="1" x14ac:dyDescent="0.2">
      <c r="A14" s="28"/>
      <c r="B14" s="29"/>
      <c r="C14" s="30"/>
      <c r="D14" s="30"/>
      <c r="E14" s="30"/>
      <c r="F14" s="30"/>
      <c r="G14" s="30"/>
      <c r="H14" s="30"/>
      <c r="I14" s="30"/>
      <c r="J14" s="31"/>
      <c r="K14" s="30"/>
      <c r="L14" s="32"/>
    </row>
    <row r="15" spans="1:12" ht="12.75" customHeight="1" x14ac:dyDescent="0.2">
      <c r="A15" s="28" t="s">
        <v>13</v>
      </c>
      <c r="B15" s="29"/>
      <c r="C15" s="30"/>
      <c r="D15" s="30"/>
      <c r="E15" s="30"/>
      <c r="F15" s="30"/>
      <c r="G15" s="30"/>
      <c r="H15" s="30"/>
      <c r="I15" s="30"/>
      <c r="J15" s="31"/>
      <c r="K15" s="30"/>
      <c r="L15" s="32"/>
    </row>
    <row r="16" spans="1:12" ht="12.75" customHeight="1" x14ac:dyDescent="0.2">
      <c r="A16" s="28" t="s">
        <v>14</v>
      </c>
      <c r="B16" s="29">
        <f>SUM(C16:K16)</f>
        <v>175</v>
      </c>
      <c r="C16" s="30">
        <v>2</v>
      </c>
      <c r="D16" s="30">
        <v>0</v>
      </c>
      <c r="E16" s="30">
        <v>2</v>
      </c>
      <c r="F16" s="30">
        <v>7</v>
      </c>
      <c r="G16" s="30">
        <v>4</v>
      </c>
      <c r="H16" s="30">
        <v>6</v>
      </c>
      <c r="I16" s="30">
        <v>3</v>
      </c>
      <c r="J16" s="31">
        <v>148</v>
      </c>
      <c r="K16" s="30">
        <v>3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36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6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  <row r="22" spans="1:21" ht="12.75" customHeight="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0"/>
      <c r="N22" s="30"/>
      <c r="O22" s="30"/>
      <c r="P22" s="30"/>
      <c r="Q22" s="30"/>
      <c r="R22" s="30"/>
      <c r="S22" s="30"/>
      <c r="T22" s="31"/>
      <c r="U22" s="30"/>
    </row>
    <row r="23" spans="1:21" ht="12.75" customHeight="1" x14ac:dyDescent="0.2">
      <c r="M23" s="30"/>
      <c r="N23" s="30"/>
      <c r="O23" s="30"/>
      <c r="P23" s="30"/>
      <c r="Q23" s="30"/>
      <c r="R23" s="30"/>
      <c r="S23" s="30"/>
      <c r="T23" s="31"/>
      <c r="U23" s="30"/>
    </row>
    <row r="24" spans="1:21" ht="12.75" customHeight="1" x14ac:dyDescent="0.2">
      <c r="M24" s="30"/>
      <c r="N24" s="30"/>
      <c r="O24" s="30"/>
      <c r="P24" s="30"/>
      <c r="Q24" s="30"/>
      <c r="R24" s="30"/>
      <c r="S24" s="30"/>
      <c r="T24" s="31"/>
      <c r="U24" s="30"/>
    </row>
    <row r="25" spans="1:21" ht="12.75" customHeight="1" x14ac:dyDescent="0.2">
      <c r="M25" s="30"/>
      <c r="N25" s="30"/>
      <c r="O25" s="30"/>
      <c r="P25" s="30"/>
      <c r="Q25" s="30"/>
      <c r="R25" s="30"/>
      <c r="S25" s="30"/>
      <c r="T25" s="31"/>
      <c r="U25" s="30"/>
    </row>
  </sheetData>
  <mergeCells count="5">
    <mergeCell ref="I6:I8"/>
    <mergeCell ref="A5:A8"/>
    <mergeCell ref="B5:B8"/>
    <mergeCell ref="C6:C8"/>
    <mergeCell ref="H6:H8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6">
    <pageSetUpPr fitToPage="1"/>
  </sheetPr>
  <dimension ref="A1:U2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49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6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28" t="s">
        <v>37</v>
      </c>
      <c r="B10" s="29">
        <f>SUM(C10:K10)</f>
        <v>1424</v>
      </c>
      <c r="C10" s="30">
        <v>1</v>
      </c>
      <c r="D10" s="30">
        <v>1</v>
      </c>
      <c r="E10" s="30">
        <v>4</v>
      </c>
      <c r="F10" s="30">
        <v>42</v>
      </c>
      <c r="G10" s="30">
        <v>23</v>
      </c>
      <c r="H10" s="30">
        <v>43</v>
      </c>
      <c r="I10" s="30">
        <v>21</v>
      </c>
      <c r="J10" s="31">
        <v>1225</v>
      </c>
      <c r="K10" s="30">
        <v>64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752</v>
      </c>
      <c r="C12" s="30">
        <v>0</v>
      </c>
      <c r="D12" s="30">
        <v>0</v>
      </c>
      <c r="E12" s="30">
        <v>1</v>
      </c>
      <c r="F12" s="30">
        <v>23</v>
      </c>
      <c r="G12" s="30">
        <v>14</v>
      </c>
      <c r="H12" s="30">
        <v>21</v>
      </c>
      <c r="I12" s="30">
        <v>12</v>
      </c>
      <c r="J12" s="31">
        <v>647</v>
      </c>
      <c r="K12" s="30">
        <v>34</v>
      </c>
      <c r="L12" s="32"/>
    </row>
    <row r="13" spans="1:12" ht="12.75" customHeight="1" x14ac:dyDescent="0.2">
      <c r="A13" s="28" t="s">
        <v>12</v>
      </c>
      <c r="B13" s="29">
        <f>SUM(C13:K13)</f>
        <v>672</v>
      </c>
      <c r="C13" s="30">
        <v>1</v>
      </c>
      <c r="D13" s="30">
        <v>1</v>
      </c>
      <c r="E13" s="30">
        <v>3</v>
      </c>
      <c r="F13" s="30">
        <v>19</v>
      </c>
      <c r="G13" s="30">
        <v>9</v>
      </c>
      <c r="H13" s="30">
        <v>22</v>
      </c>
      <c r="I13" s="30">
        <v>9</v>
      </c>
      <c r="J13" s="31">
        <v>578</v>
      </c>
      <c r="K13" s="30">
        <v>30</v>
      </c>
      <c r="L13" s="32"/>
    </row>
    <row r="14" spans="1:12" ht="6" customHeight="1" x14ac:dyDescent="0.2">
      <c r="A14" s="28"/>
      <c r="B14" s="29"/>
      <c r="C14" s="30"/>
      <c r="D14" s="30"/>
      <c r="E14" s="30"/>
      <c r="F14" s="30"/>
      <c r="G14" s="30"/>
      <c r="H14" s="30"/>
      <c r="I14" s="30"/>
      <c r="J14" s="31"/>
      <c r="K14" s="30"/>
      <c r="L14" s="32"/>
    </row>
    <row r="15" spans="1:12" ht="12.75" customHeight="1" x14ac:dyDescent="0.2">
      <c r="A15" s="28" t="s">
        <v>13</v>
      </c>
      <c r="B15" s="29"/>
      <c r="C15" s="30"/>
      <c r="D15" s="30"/>
      <c r="E15" s="30"/>
      <c r="F15" s="30"/>
      <c r="G15" s="30"/>
      <c r="H15" s="30"/>
      <c r="I15" s="30"/>
      <c r="J15" s="31"/>
      <c r="K15" s="30"/>
      <c r="L15" s="32"/>
    </row>
    <row r="16" spans="1:12" ht="12.75" customHeight="1" x14ac:dyDescent="0.2">
      <c r="A16" s="28" t="s">
        <v>14</v>
      </c>
      <c r="B16" s="29">
        <f>SUM(C16:K16)</f>
        <v>160</v>
      </c>
      <c r="C16" s="30">
        <v>0</v>
      </c>
      <c r="D16" s="30">
        <v>0</v>
      </c>
      <c r="E16" s="30">
        <v>1</v>
      </c>
      <c r="F16" s="30">
        <v>8</v>
      </c>
      <c r="G16" s="30">
        <v>3</v>
      </c>
      <c r="H16" s="30">
        <v>9</v>
      </c>
      <c r="I16" s="30">
        <v>4</v>
      </c>
      <c r="J16" s="31">
        <v>124</v>
      </c>
      <c r="K16" s="30">
        <v>11</v>
      </c>
      <c r="L16" s="32"/>
    </row>
    <row r="17" spans="1:21" ht="12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35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6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  <row r="22" spans="1:21" ht="12.75" customHeight="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M22" s="30"/>
      <c r="N22" s="30"/>
      <c r="O22" s="30"/>
      <c r="P22" s="30"/>
      <c r="Q22" s="30"/>
      <c r="R22" s="30"/>
      <c r="S22" s="30"/>
      <c r="T22" s="31"/>
      <c r="U22" s="30"/>
    </row>
    <row r="23" spans="1:21" ht="12.75" customHeight="1" x14ac:dyDescent="0.2">
      <c r="M23" s="30"/>
      <c r="N23" s="30"/>
      <c r="O23" s="30"/>
      <c r="P23" s="30"/>
      <c r="Q23" s="30"/>
      <c r="R23" s="30"/>
      <c r="S23" s="30"/>
      <c r="T23" s="31"/>
      <c r="U23" s="30"/>
    </row>
    <row r="24" spans="1:21" ht="12.75" customHeight="1" x14ac:dyDescent="0.2">
      <c r="M24" s="30"/>
      <c r="N24" s="30"/>
      <c r="O24" s="30"/>
      <c r="P24" s="30"/>
      <c r="Q24" s="30"/>
      <c r="R24" s="30"/>
      <c r="S24" s="30"/>
      <c r="T24" s="31"/>
      <c r="U24" s="30"/>
    </row>
    <row r="25" spans="1:21" ht="12.75" customHeight="1" x14ac:dyDescent="0.2">
      <c r="M25" s="30"/>
      <c r="N25" s="30"/>
      <c r="O25" s="30"/>
      <c r="P25" s="30"/>
      <c r="Q25" s="30"/>
      <c r="R25" s="30"/>
      <c r="S25" s="30"/>
      <c r="T25" s="31"/>
      <c r="U25" s="30"/>
    </row>
  </sheetData>
  <mergeCells count="5">
    <mergeCell ref="I6:I8"/>
    <mergeCell ref="A5:A8"/>
    <mergeCell ref="B5:B8"/>
    <mergeCell ref="C6:C8"/>
    <mergeCell ref="H6:H8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21"/>
  <sheetViews>
    <sheetView workbookViewId="0">
      <selection activeCell="I22" sqref="I22"/>
    </sheetView>
  </sheetViews>
  <sheetFormatPr baseColWidth="10" defaultColWidth="9.83203125" defaultRowHeight="12.75" customHeight="1" x14ac:dyDescent="0.2"/>
  <cols>
    <col min="1" max="1" width="20.83203125" style="59" customWidth="1"/>
    <col min="2" max="2" width="10.83203125" style="59" customWidth="1"/>
    <col min="3" max="3" width="9.33203125" style="59" customWidth="1"/>
    <col min="4" max="5" width="10.33203125" style="59" customWidth="1"/>
    <col min="6" max="11" width="9.33203125" style="59" customWidth="1"/>
    <col min="12" max="16384" width="9.83203125" style="59"/>
  </cols>
  <sheetData>
    <row r="1" spans="1:12" ht="12.75" customHeight="1" x14ac:dyDescent="0.2">
      <c r="A1" s="15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2" ht="26.45" customHeight="1" x14ac:dyDescent="0.2">
      <c r="A3" s="78" t="s">
        <v>70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5" spans="1:12" ht="12.75" customHeight="1" thickBot="1" x14ac:dyDescent="0.25">
      <c r="A5" s="92"/>
      <c r="B5" s="94" t="s">
        <v>34</v>
      </c>
      <c r="C5" s="61" t="s">
        <v>0</v>
      </c>
      <c r="D5" s="61"/>
      <c r="E5" s="61"/>
      <c r="F5" s="61"/>
      <c r="G5" s="61"/>
      <c r="H5" s="61"/>
      <c r="I5" s="61"/>
      <c r="J5" s="61"/>
      <c r="K5" s="62"/>
    </row>
    <row r="6" spans="1:12" ht="12.75" customHeight="1" thickBot="1" x14ac:dyDescent="0.25">
      <c r="A6" s="93"/>
      <c r="B6" s="95"/>
      <c r="C6" s="95" t="s">
        <v>3</v>
      </c>
      <c r="D6" s="64" t="s">
        <v>1</v>
      </c>
      <c r="E6" s="64"/>
      <c r="F6" s="65">
        <v>10</v>
      </c>
      <c r="G6" s="64"/>
      <c r="H6" s="95" t="s">
        <v>6</v>
      </c>
      <c r="I6" s="95" t="s">
        <v>7</v>
      </c>
      <c r="J6" s="64" t="s">
        <v>2</v>
      </c>
      <c r="K6" s="66"/>
    </row>
    <row r="7" spans="1:12" ht="12.75" customHeight="1" thickBot="1" x14ac:dyDescent="0.25">
      <c r="A7" s="93"/>
      <c r="B7" s="95"/>
      <c r="C7" s="95"/>
      <c r="D7" s="63" t="s">
        <v>4</v>
      </c>
      <c r="E7" s="63" t="s">
        <v>5</v>
      </c>
      <c r="F7" s="63" t="s">
        <v>4</v>
      </c>
      <c r="G7" s="63" t="s">
        <v>5</v>
      </c>
      <c r="H7" s="95"/>
      <c r="I7" s="95"/>
      <c r="J7" s="63" t="s">
        <v>4</v>
      </c>
      <c r="K7" s="67" t="s">
        <v>5</v>
      </c>
    </row>
    <row r="8" spans="1:12" ht="12.75" customHeight="1" thickBot="1" x14ac:dyDescent="0.25">
      <c r="A8" s="93"/>
      <c r="B8" s="95"/>
      <c r="C8" s="95"/>
      <c r="D8" s="64" t="s">
        <v>16</v>
      </c>
      <c r="E8" s="64"/>
      <c r="F8" s="64" t="s">
        <v>8</v>
      </c>
      <c r="G8" s="64"/>
      <c r="H8" s="95"/>
      <c r="I8" s="95"/>
      <c r="J8" s="64" t="s">
        <v>9</v>
      </c>
      <c r="K8" s="66"/>
    </row>
    <row r="9" spans="1:12" ht="12.75" customHeight="1" x14ac:dyDescent="0.2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2" ht="12.75" customHeight="1" x14ac:dyDescent="0.2">
      <c r="A10" s="79" t="s">
        <v>37</v>
      </c>
      <c r="B10" s="89">
        <v>1803</v>
      </c>
      <c r="C10" s="88">
        <v>0</v>
      </c>
      <c r="D10" s="88">
        <v>5</v>
      </c>
      <c r="E10" s="88">
        <v>1</v>
      </c>
      <c r="F10" s="88">
        <v>37</v>
      </c>
      <c r="G10" s="88">
        <v>16</v>
      </c>
      <c r="H10" s="88">
        <v>23</v>
      </c>
      <c r="I10" s="88">
        <v>76</v>
      </c>
      <c r="J10" s="89">
        <v>1547</v>
      </c>
      <c r="K10" s="88">
        <v>98</v>
      </c>
      <c r="L10" s="73"/>
    </row>
    <row r="11" spans="1:12" ht="12.75" customHeight="1" x14ac:dyDescent="0.2">
      <c r="A11" s="70" t="s">
        <v>10</v>
      </c>
      <c r="B11" s="89"/>
      <c r="C11" s="88"/>
      <c r="D11" s="88"/>
      <c r="E11" s="88"/>
      <c r="F11" s="88"/>
      <c r="G11" s="88"/>
      <c r="H11" s="88"/>
      <c r="I11" s="88"/>
      <c r="J11" s="89"/>
      <c r="K11" s="88"/>
      <c r="L11" s="73"/>
    </row>
    <row r="12" spans="1:12" ht="12.75" customHeight="1" x14ac:dyDescent="0.2">
      <c r="A12" s="70" t="s">
        <v>11</v>
      </c>
      <c r="B12" s="89">
        <v>860</v>
      </c>
      <c r="C12" s="88">
        <v>0</v>
      </c>
      <c r="D12" s="88">
        <v>3</v>
      </c>
      <c r="E12" s="88">
        <v>1</v>
      </c>
      <c r="F12" s="88">
        <v>19</v>
      </c>
      <c r="G12" s="88">
        <v>6</v>
      </c>
      <c r="H12" s="88">
        <v>13</v>
      </c>
      <c r="I12" s="88">
        <v>36</v>
      </c>
      <c r="J12" s="88">
        <v>722</v>
      </c>
      <c r="K12" s="88">
        <v>60</v>
      </c>
      <c r="L12" s="73"/>
    </row>
    <row r="13" spans="1:12" ht="12.75" customHeight="1" x14ac:dyDescent="0.2">
      <c r="A13" s="70" t="s">
        <v>12</v>
      </c>
      <c r="B13" s="89">
        <v>943</v>
      </c>
      <c r="C13" s="88">
        <v>0</v>
      </c>
      <c r="D13" s="88">
        <v>2</v>
      </c>
      <c r="E13" s="88">
        <v>0</v>
      </c>
      <c r="F13" s="88">
        <v>18</v>
      </c>
      <c r="G13" s="88">
        <v>10</v>
      </c>
      <c r="H13" s="88">
        <v>10</v>
      </c>
      <c r="I13" s="88">
        <v>40</v>
      </c>
      <c r="J13" s="88">
        <v>825</v>
      </c>
      <c r="K13" s="88">
        <v>38</v>
      </c>
      <c r="L13" s="73"/>
    </row>
    <row r="14" spans="1:12" ht="6" customHeight="1" x14ac:dyDescent="0.2">
      <c r="A14" s="70"/>
      <c r="B14" s="83"/>
      <c r="C14" s="84"/>
      <c r="D14" s="84"/>
      <c r="E14" s="84"/>
      <c r="F14" s="84"/>
      <c r="G14" s="84"/>
      <c r="H14" s="84"/>
      <c r="I14" s="84"/>
      <c r="J14" s="85"/>
      <c r="K14" s="84"/>
      <c r="L14" s="73"/>
    </row>
    <row r="15" spans="1:12" ht="12.75" customHeight="1" x14ac:dyDescent="0.2">
      <c r="A15" s="70" t="s">
        <v>13</v>
      </c>
      <c r="B15" s="83"/>
      <c r="C15" s="84"/>
      <c r="D15" s="84"/>
      <c r="E15" s="84"/>
      <c r="F15" s="84"/>
      <c r="G15" s="84"/>
      <c r="H15" s="84"/>
      <c r="I15" s="84"/>
      <c r="J15" s="85"/>
      <c r="K15" s="84"/>
      <c r="L15" s="73"/>
    </row>
    <row r="16" spans="1:12" ht="12.75" customHeight="1" x14ac:dyDescent="0.2">
      <c r="A16" s="70" t="s">
        <v>14</v>
      </c>
      <c r="B16" s="91">
        <v>185</v>
      </c>
      <c r="C16" s="90">
        <v>0</v>
      </c>
      <c r="D16" s="90">
        <v>2</v>
      </c>
      <c r="E16" s="90">
        <v>1</v>
      </c>
      <c r="F16" s="90">
        <v>5</v>
      </c>
      <c r="G16" s="90">
        <v>1</v>
      </c>
      <c r="H16" s="90">
        <v>4</v>
      </c>
      <c r="I16" s="90">
        <v>7</v>
      </c>
      <c r="J16" s="90">
        <v>153</v>
      </c>
      <c r="K16" s="90">
        <v>12</v>
      </c>
      <c r="L16" s="73"/>
    </row>
    <row r="17" spans="1:13" ht="9.75" customHeight="1" x14ac:dyDescent="0.2">
      <c r="A17" s="74" t="str">
        <f>REPT(" ",28)</f>
        <v xml:space="preserve">                            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3"/>
    </row>
    <row r="18" spans="1:13" ht="12.75" customHeight="1" x14ac:dyDescent="0.2">
      <c r="A18" s="76" t="s">
        <v>48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3"/>
    </row>
    <row r="19" spans="1:13" ht="4.5" customHeight="1" x14ac:dyDescent="0.2">
      <c r="L19" s="73"/>
      <c r="M19" s="72"/>
    </row>
    <row r="20" spans="1:13" ht="12.75" customHeight="1" x14ac:dyDescent="0.2">
      <c r="A20" s="77" t="s">
        <v>15</v>
      </c>
      <c r="M20" s="72"/>
    </row>
    <row r="21" spans="1:13" ht="12.75" customHeight="1" x14ac:dyDescent="0.2">
      <c r="M21" s="72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21"/>
  <sheetViews>
    <sheetView workbookViewId="0">
      <selection activeCell="K17" sqref="K17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3" width="9.33203125" style="17" customWidth="1"/>
    <col min="4" max="5" width="10.33203125" style="17" customWidth="1"/>
    <col min="6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68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4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52" t="s">
        <v>4</v>
      </c>
      <c r="E7" s="52" t="s">
        <v>5</v>
      </c>
      <c r="F7" s="52" t="s">
        <v>4</v>
      </c>
      <c r="G7" s="52" t="s">
        <v>5</v>
      </c>
      <c r="H7" s="95"/>
      <c r="I7" s="95"/>
      <c r="J7" s="52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2" ht="12.75" customHeight="1" x14ac:dyDescent="0.2">
      <c r="A10" s="41" t="s">
        <v>37</v>
      </c>
      <c r="B10" s="81">
        <v>1612</v>
      </c>
      <c r="C10" s="80">
        <v>3</v>
      </c>
      <c r="D10" s="80">
        <v>10</v>
      </c>
      <c r="E10" s="80">
        <v>1</v>
      </c>
      <c r="F10" s="80">
        <v>60</v>
      </c>
      <c r="G10" s="80">
        <v>18</v>
      </c>
      <c r="H10" s="80">
        <v>8</v>
      </c>
      <c r="I10" s="80">
        <v>59</v>
      </c>
      <c r="J10" s="81">
        <v>1396</v>
      </c>
      <c r="K10" s="80">
        <v>57</v>
      </c>
      <c r="L10" s="32"/>
    </row>
    <row r="11" spans="1:12" ht="12.75" customHeight="1" x14ac:dyDescent="0.2">
      <c r="A11" s="28" t="s">
        <v>10</v>
      </c>
      <c r="B11" s="71"/>
      <c r="C11" s="82"/>
      <c r="D11" s="82"/>
      <c r="E11" s="82"/>
      <c r="F11" s="82"/>
      <c r="G11" s="82"/>
      <c r="H11" s="82"/>
      <c r="I11" s="82"/>
      <c r="J11" s="71"/>
      <c r="K11" s="82"/>
      <c r="L11" s="32"/>
    </row>
    <row r="12" spans="1:12" ht="12.75" customHeight="1" x14ac:dyDescent="0.2">
      <c r="A12" s="28" t="s">
        <v>11</v>
      </c>
      <c r="B12" s="81">
        <v>799</v>
      </c>
      <c r="C12" s="80">
        <v>3</v>
      </c>
      <c r="D12" s="80">
        <v>7</v>
      </c>
      <c r="E12" s="80">
        <v>0</v>
      </c>
      <c r="F12" s="80">
        <v>34</v>
      </c>
      <c r="G12" s="80">
        <v>12</v>
      </c>
      <c r="H12" s="80">
        <v>4</v>
      </c>
      <c r="I12" s="80">
        <v>34</v>
      </c>
      <c r="J12" s="80">
        <v>671</v>
      </c>
      <c r="K12" s="80">
        <v>34</v>
      </c>
      <c r="L12" s="32"/>
    </row>
    <row r="13" spans="1:12" ht="12.75" customHeight="1" x14ac:dyDescent="0.2">
      <c r="A13" s="28" t="s">
        <v>12</v>
      </c>
      <c r="B13" s="81">
        <v>813</v>
      </c>
      <c r="C13" s="80">
        <v>0</v>
      </c>
      <c r="D13" s="80">
        <v>3</v>
      </c>
      <c r="E13" s="80">
        <v>1</v>
      </c>
      <c r="F13" s="80">
        <v>26</v>
      </c>
      <c r="G13" s="80">
        <v>6</v>
      </c>
      <c r="H13" s="80">
        <v>4</v>
      </c>
      <c r="I13" s="80">
        <v>25</v>
      </c>
      <c r="J13" s="80">
        <v>725</v>
      </c>
      <c r="K13" s="80">
        <v>23</v>
      </c>
      <c r="L13" s="32"/>
    </row>
    <row r="14" spans="1:12" ht="6" customHeight="1" x14ac:dyDescent="0.2">
      <c r="A14" s="28"/>
      <c r="B14" s="71"/>
      <c r="C14" s="80"/>
      <c r="D14" s="80"/>
      <c r="E14" s="80"/>
      <c r="F14" s="80"/>
      <c r="G14" s="80"/>
      <c r="H14" s="80"/>
      <c r="I14" s="80"/>
      <c r="J14" s="81"/>
      <c r="K14" s="80"/>
      <c r="L14" s="32"/>
    </row>
    <row r="15" spans="1:12" ht="12.75" customHeight="1" x14ac:dyDescent="0.2">
      <c r="A15" s="28" t="s">
        <v>13</v>
      </c>
      <c r="B15" s="71"/>
      <c r="C15" s="80"/>
      <c r="D15" s="80"/>
      <c r="E15" s="80"/>
      <c r="F15" s="80"/>
      <c r="G15" s="80"/>
      <c r="H15" s="80"/>
      <c r="I15" s="80"/>
      <c r="J15" s="81"/>
      <c r="K15" s="80"/>
      <c r="L15" s="32"/>
    </row>
    <row r="16" spans="1:12" ht="12.75" customHeight="1" x14ac:dyDescent="0.2">
      <c r="A16" s="28" t="s">
        <v>14</v>
      </c>
      <c r="B16" s="81">
        <v>144</v>
      </c>
      <c r="C16" s="80">
        <v>1</v>
      </c>
      <c r="D16" s="80">
        <v>0</v>
      </c>
      <c r="E16" s="80">
        <v>0</v>
      </c>
      <c r="F16" s="80">
        <v>3</v>
      </c>
      <c r="G16" s="80">
        <v>2</v>
      </c>
      <c r="H16" s="80">
        <v>1</v>
      </c>
      <c r="I16" s="80">
        <v>2</v>
      </c>
      <c r="J16" s="80">
        <v>129</v>
      </c>
      <c r="K16" s="80">
        <v>6</v>
      </c>
      <c r="L16" s="32"/>
    </row>
    <row r="17" spans="1:13" ht="9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13" ht="12.75" customHeight="1" x14ac:dyDescent="0.2">
      <c r="A18" s="35" t="s">
        <v>48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13" ht="4.5" customHeight="1" x14ac:dyDescent="0.2">
      <c r="L19" s="32"/>
      <c r="M19" s="30"/>
    </row>
    <row r="20" spans="1:13" ht="12.75" customHeight="1" x14ac:dyDescent="0.2">
      <c r="A20" s="36" t="s">
        <v>15</v>
      </c>
      <c r="M20" s="30"/>
    </row>
    <row r="21" spans="1:13" ht="12.75" customHeight="1" x14ac:dyDescent="0.2">
      <c r="M21" s="30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21"/>
  <sheetViews>
    <sheetView workbookViewId="0">
      <selection activeCell="N27" sqref="N27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3" width="9.33203125" style="17" customWidth="1"/>
    <col min="4" max="5" width="10.33203125" style="17" customWidth="1"/>
    <col min="6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4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51" t="s">
        <v>4</v>
      </c>
      <c r="E7" s="51" t="s">
        <v>5</v>
      </c>
      <c r="F7" s="51" t="s">
        <v>4</v>
      </c>
      <c r="G7" s="51" t="s">
        <v>5</v>
      </c>
      <c r="H7" s="95"/>
      <c r="I7" s="95"/>
      <c r="J7" s="5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2" ht="12.75" customHeight="1" x14ac:dyDescent="0.2">
      <c r="A10" s="41" t="s">
        <v>37</v>
      </c>
      <c r="B10" s="56">
        <v>1616</v>
      </c>
      <c r="C10" s="55">
        <v>2</v>
      </c>
      <c r="D10" s="55">
        <v>6</v>
      </c>
      <c r="E10" s="55">
        <v>1</v>
      </c>
      <c r="F10" s="55">
        <v>61</v>
      </c>
      <c r="G10" s="55">
        <v>3</v>
      </c>
      <c r="H10" s="55">
        <v>7</v>
      </c>
      <c r="I10" s="55">
        <v>58</v>
      </c>
      <c r="J10" s="56">
        <v>1432</v>
      </c>
      <c r="K10" s="55">
        <v>46</v>
      </c>
      <c r="L10" s="32"/>
    </row>
    <row r="11" spans="1:12" ht="12.75" customHeight="1" x14ac:dyDescent="0.2">
      <c r="A11" s="28" t="s">
        <v>10</v>
      </c>
      <c r="B11" s="54"/>
      <c r="C11" s="57"/>
      <c r="D11" s="57"/>
      <c r="E11" s="57"/>
      <c r="F11" s="57"/>
      <c r="G11" s="57"/>
      <c r="H11" s="57"/>
      <c r="I11" s="57"/>
      <c r="J11" s="54"/>
      <c r="K11" s="57"/>
      <c r="L11" s="32"/>
    </row>
    <row r="12" spans="1:12" ht="12.75" customHeight="1" x14ac:dyDescent="0.2">
      <c r="A12" s="28" t="s">
        <v>11</v>
      </c>
      <c r="B12" s="56">
        <v>757</v>
      </c>
      <c r="C12" s="55">
        <v>2</v>
      </c>
      <c r="D12" s="55">
        <v>4</v>
      </c>
      <c r="E12" s="55">
        <v>1</v>
      </c>
      <c r="F12" s="55">
        <v>35</v>
      </c>
      <c r="G12" s="55">
        <v>1</v>
      </c>
      <c r="H12" s="55">
        <v>0</v>
      </c>
      <c r="I12" s="55">
        <v>24</v>
      </c>
      <c r="J12" s="55">
        <v>665</v>
      </c>
      <c r="K12" s="55">
        <v>25</v>
      </c>
      <c r="L12" s="32"/>
    </row>
    <row r="13" spans="1:12" ht="12.75" customHeight="1" x14ac:dyDescent="0.2">
      <c r="A13" s="28" t="s">
        <v>12</v>
      </c>
      <c r="B13" s="56">
        <v>859</v>
      </c>
      <c r="C13" s="55">
        <v>0</v>
      </c>
      <c r="D13" s="55">
        <v>2</v>
      </c>
      <c r="E13" s="55">
        <v>0</v>
      </c>
      <c r="F13" s="55">
        <v>26</v>
      </c>
      <c r="G13" s="55">
        <v>2</v>
      </c>
      <c r="H13" s="55">
        <v>7</v>
      </c>
      <c r="I13" s="55">
        <v>34</v>
      </c>
      <c r="J13" s="55">
        <v>767</v>
      </c>
      <c r="K13" s="55">
        <v>21</v>
      </c>
      <c r="L13" s="32"/>
    </row>
    <row r="14" spans="1:12" ht="6" customHeight="1" x14ac:dyDescent="0.2">
      <c r="A14" s="28"/>
      <c r="B14" s="54"/>
      <c r="C14" s="55"/>
      <c r="D14" s="55"/>
      <c r="E14" s="55"/>
      <c r="F14" s="55"/>
      <c r="G14" s="55"/>
      <c r="H14" s="55"/>
      <c r="I14" s="55"/>
      <c r="J14" s="56"/>
      <c r="K14" s="55"/>
      <c r="L14" s="32"/>
    </row>
    <row r="15" spans="1:12" ht="12.75" customHeight="1" x14ac:dyDescent="0.2">
      <c r="A15" s="28" t="s">
        <v>13</v>
      </c>
      <c r="B15" s="54"/>
      <c r="C15" s="55"/>
      <c r="D15" s="55"/>
      <c r="E15" s="55"/>
      <c r="F15" s="55"/>
      <c r="G15" s="55"/>
      <c r="H15" s="55"/>
      <c r="I15" s="55"/>
      <c r="J15" s="56"/>
      <c r="K15" s="55"/>
      <c r="L15" s="32"/>
    </row>
    <row r="16" spans="1:12" ht="12.75" customHeight="1" x14ac:dyDescent="0.2">
      <c r="A16" s="28" t="s">
        <v>14</v>
      </c>
      <c r="B16" s="56">
        <v>147</v>
      </c>
      <c r="C16" s="55">
        <v>0</v>
      </c>
      <c r="D16" s="55">
        <v>2</v>
      </c>
      <c r="E16" s="55">
        <v>0</v>
      </c>
      <c r="F16" s="55">
        <v>15</v>
      </c>
      <c r="G16" s="55">
        <v>0</v>
      </c>
      <c r="H16" s="55">
        <v>0</v>
      </c>
      <c r="I16" s="55">
        <v>7</v>
      </c>
      <c r="J16" s="55">
        <v>113</v>
      </c>
      <c r="K16" s="55">
        <v>10</v>
      </c>
      <c r="L16" s="32"/>
    </row>
    <row r="17" spans="1:13" ht="9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13" ht="12.75" customHeight="1" x14ac:dyDescent="0.2">
      <c r="A18" s="35" t="s">
        <v>48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13" ht="4.5" customHeight="1" x14ac:dyDescent="0.2">
      <c r="L19" s="32"/>
      <c r="M19" s="30"/>
    </row>
    <row r="20" spans="1:13" ht="12.75" customHeight="1" x14ac:dyDescent="0.2">
      <c r="A20" s="36" t="s">
        <v>15</v>
      </c>
      <c r="M20" s="30"/>
    </row>
    <row r="21" spans="1:13" ht="12.75" customHeight="1" x14ac:dyDescent="0.2">
      <c r="M21" s="30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21"/>
  <sheetViews>
    <sheetView workbookViewId="0">
      <selection activeCell="D27" sqref="D27"/>
    </sheetView>
  </sheetViews>
  <sheetFormatPr baseColWidth="10" defaultColWidth="9.83203125" defaultRowHeight="12.75" customHeight="1" x14ac:dyDescent="0.2"/>
  <cols>
    <col min="1" max="1" width="20.83203125" style="59" customWidth="1"/>
    <col min="2" max="2" width="10.83203125" style="59" customWidth="1"/>
    <col min="3" max="3" width="9.33203125" style="59" customWidth="1"/>
    <col min="4" max="5" width="10.33203125" style="59" customWidth="1"/>
    <col min="6" max="11" width="9.33203125" style="59" customWidth="1"/>
    <col min="12" max="16384" width="9.83203125" style="59"/>
  </cols>
  <sheetData>
    <row r="1" spans="1:12" ht="12.75" customHeight="1" x14ac:dyDescent="0.2">
      <c r="A1" s="15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2" ht="26.45" customHeight="1" x14ac:dyDescent="0.2">
      <c r="A3" s="78" t="s">
        <v>69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5" spans="1:12" ht="12.75" customHeight="1" thickBot="1" x14ac:dyDescent="0.25">
      <c r="A5" s="92"/>
      <c r="B5" s="94" t="s">
        <v>34</v>
      </c>
      <c r="C5" s="61" t="s">
        <v>0</v>
      </c>
      <c r="D5" s="61"/>
      <c r="E5" s="61"/>
      <c r="F5" s="61"/>
      <c r="G5" s="61"/>
      <c r="H5" s="61"/>
      <c r="I5" s="61"/>
      <c r="J5" s="61"/>
      <c r="K5" s="62"/>
    </row>
    <row r="6" spans="1:12" ht="12.75" customHeight="1" thickBot="1" x14ac:dyDescent="0.25">
      <c r="A6" s="93"/>
      <c r="B6" s="95"/>
      <c r="C6" s="95" t="s">
        <v>3</v>
      </c>
      <c r="D6" s="64" t="s">
        <v>1</v>
      </c>
      <c r="E6" s="64"/>
      <c r="F6" s="65">
        <v>10</v>
      </c>
      <c r="G6" s="64"/>
      <c r="H6" s="95" t="s">
        <v>6</v>
      </c>
      <c r="I6" s="95" t="s">
        <v>7</v>
      </c>
      <c r="J6" s="64" t="s">
        <v>2</v>
      </c>
      <c r="K6" s="66"/>
    </row>
    <row r="7" spans="1:12" ht="12.75" customHeight="1" thickBot="1" x14ac:dyDescent="0.25">
      <c r="A7" s="93"/>
      <c r="B7" s="95"/>
      <c r="C7" s="95"/>
      <c r="D7" s="63" t="s">
        <v>4</v>
      </c>
      <c r="E7" s="63" t="s">
        <v>5</v>
      </c>
      <c r="F7" s="63" t="s">
        <v>4</v>
      </c>
      <c r="G7" s="63" t="s">
        <v>5</v>
      </c>
      <c r="H7" s="95"/>
      <c r="I7" s="95"/>
      <c r="J7" s="63" t="s">
        <v>4</v>
      </c>
      <c r="K7" s="67" t="s">
        <v>5</v>
      </c>
    </row>
    <row r="8" spans="1:12" ht="12.75" customHeight="1" thickBot="1" x14ac:dyDescent="0.25">
      <c r="A8" s="93"/>
      <c r="B8" s="95"/>
      <c r="C8" s="95"/>
      <c r="D8" s="64" t="s">
        <v>16</v>
      </c>
      <c r="E8" s="64"/>
      <c r="F8" s="64" t="s">
        <v>8</v>
      </c>
      <c r="G8" s="64"/>
      <c r="H8" s="95"/>
      <c r="I8" s="95"/>
      <c r="J8" s="64" t="s">
        <v>9</v>
      </c>
      <c r="K8" s="66"/>
    </row>
    <row r="9" spans="1:12" ht="12.75" customHeight="1" x14ac:dyDescent="0.2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2" ht="12.75" customHeight="1" x14ac:dyDescent="0.2">
      <c r="A10" s="79" t="s">
        <v>37</v>
      </c>
      <c r="B10" s="85">
        <v>1654</v>
      </c>
      <c r="C10" s="84">
        <v>5</v>
      </c>
      <c r="D10" s="84">
        <v>1</v>
      </c>
      <c r="E10" s="84">
        <v>1</v>
      </c>
      <c r="F10" s="84">
        <v>55</v>
      </c>
      <c r="G10" s="84">
        <v>18</v>
      </c>
      <c r="H10" s="84">
        <v>2</v>
      </c>
      <c r="I10" s="84">
        <v>53</v>
      </c>
      <c r="J10" s="85">
        <v>1461</v>
      </c>
      <c r="K10" s="84">
        <v>58</v>
      </c>
      <c r="L10" s="73"/>
    </row>
    <row r="11" spans="1:12" ht="12.75" customHeight="1" x14ac:dyDescent="0.2">
      <c r="A11" s="70" t="s">
        <v>10</v>
      </c>
      <c r="B11" s="83"/>
      <c r="C11" s="86"/>
      <c r="D11" s="86"/>
      <c r="E11" s="86"/>
      <c r="F11" s="86"/>
      <c r="G11" s="86"/>
      <c r="H11" s="86"/>
      <c r="I11" s="86"/>
      <c r="J11" s="83"/>
      <c r="K11" s="86"/>
      <c r="L11" s="73"/>
    </row>
    <row r="12" spans="1:12" ht="12.75" customHeight="1" x14ac:dyDescent="0.2">
      <c r="A12" s="70" t="s">
        <v>11</v>
      </c>
      <c r="B12" s="85">
        <v>811</v>
      </c>
      <c r="C12" s="84">
        <v>2</v>
      </c>
      <c r="D12" s="84">
        <v>1</v>
      </c>
      <c r="E12" s="84">
        <v>1</v>
      </c>
      <c r="F12" s="84">
        <v>24</v>
      </c>
      <c r="G12" s="84">
        <v>11</v>
      </c>
      <c r="H12" s="84">
        <v>2</v>
      </c>
      <c r="I12" s="84">
        <v>35</v>
      </c>
      <c r="J12" s="84">
        <v>705</v>
      </c>
      <c r="K12" s="84">
        <v>30</v>
      </c>
      <c r="L12" s="73"/>
    </row>
    <row r="13" spans="1:12" ht="12.75" customHeight="1" x14ac:dyDescent="0.2">
      <c r="A13" s="70" t="s">
        <v>12</v>
      </c>
      <c r="B13" s="85">
        <v>843</v>
      </c>
      <c r="C13" s="84">
        <v>3</v>
      </c>
      <c r="D13" s="84">
        <v>0</v>
      </c>
      <c r="E13" s="84">
        <v>0</v>
      </c>
      <c r="F13" s="84">
        <v>31</v>
      </c>
      <c r="G13" s="84">
        <v>7</v>
      </c>
      <c r="H13" s="84">
        <v>0</v>
      </c>
      <c r="I13" s="84">
        <v>18</v>
      </c>
      <c r="J13" s="84">
        <v>756</v>
      </c>
      <c r="K13" s="84">
        <v>28</v>
      </c>
      <c r="L13" s="73"/>
    </row>
    <row r="14" spans="1:12" ht="6" customHeight="1" x14ac:dyDescent="0.2">
      <c r="A14" s="70"/>
      <c r="B14" s="83"/>
      <c r="C14" s="84"/>
      <c r="D14" s="84"/>
      <c r="E14" s="84"/>
      <c r="F14" s="84"/>
      <c r="G14" s="84"/>
      <c r="H14" s="84"/>
      <c r="I14" s="84"/>
      <c r="J14" s="85"/>
      <c r="K14" s="84"/>
      <c r="L14" s="73"/>
    </row>
    <row r="15" spans="1:12" ht="12.75" customHeight="1" x14ac:dyDescent="0.2">
      <c r="A15" s="70" t="s">
        <v>13</v>
      </c>
      <c r="B15" s="83"/>
      <c r="C15" s="84"/>
      <c r="D15" s="84"/>
      <c r="E15" s="84"/>
      <c r="F15" s="84"/>
      <c r="G15" s="84"/>
      <c r="H15" s="84"/>
      <c r="I15" s="84"/>
      <c r="J15" s="85"/>
      <c r="K15" s="84"/>
      <c r="L15" s="73"/>
    </row>
    <row r="16" spans="1:12" ht="12.75" customHeight="1" x14ac:dyDescent="0.2">
      <c r="A16" s="70" t="s">
        <v>14</v>
      </c>
      <c r="B16" s="85">
        <v>179</v>
      </c>
      <c r="C16" s="84">
        <v>3</v>
      </c>
      <c r="D16" s="84">
        <v>0</v>
      </c>
      <c r="E16" s="84">
        <v>0</v>
      </c>
      <c r="F16" s="84">
        <v>5</v>
      </c>
      <c r="G16" s="84">
        <v>2</v>
      </c>
      <c r="H16" s="84">
        <v>0</v>
      </c>
      <c r="I16" s="84">
        <v>7</v>
      </c>
      <c r="J16" s="84">
        <v>150</v>
      </c>
      <c r="K16" s="84">
        <v>12</v>
      </c>
      <c r="L16" s="73"/>
    </row>
    <row r="17" spans="1:13" ht="9.75" customHeight="1" x14ac:dyDescent="0.2">
      <c r="A17" s="74" t="str">
        <f>REPT(" ",28)</f>
        <v xml:space="preserve">                            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3"/>
    </row>
    <row r="18" spans="1:13" ht="12.75" customHeight="1" x14ac:dyDescent="0.2">
      <c r="A18" s="76" t="s">
        <v>48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3"/>
    </row>
    <row r="19" spans="1:13" ht="4.5" customHeight="1" x14ac:dyDescent="0.2">
      <c r="L19" s="73"/>
      <c r="M19" s="72"/>
    </row>
    <row r="20" spans="1:13" ht="12.75" customHeight="1" x14ac:dyDescent="0.2">
      <c r="A20" s="77" t="s">
        <v>15</v>
      </c>
      <c r="M20" s="72"/>
    </row>
    <row r="21" spans="1:13" ht="12.75" customHeight="1" x14ac:dyDescent="0.2">
      <c r="M21" s="72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21"/>
  <sheetViews>
    <sheetView workbookViewId="0">
      <selection activeCell="E7" sqref="E7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3" width="9.33203125" style="17" customWidth="1"/>
    <col min="4" max="5" width="10.33203125" style="17" customWidth="1"/>
    <col min="6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65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4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41" t="s">
        <v>37</v>
      </c>
      <c r="B10" s="29">
        <f>SUM(C10:K10)</f>
        <v>1737</v>
      </c>
      <c r="C10" s="47">
        <v>0</v>
      </c>
      <c r="D10" s="47">
        <v>13</v>
      </c>
      <c r="E10" s="47">
        <v>1</v>
      </c>
      <c r="F10" s="47">
        <v>38</v>
      </c>
      <c r="G10" s="47">
        <v>22</v>
      </c>
      <c r="H10" s="47">
        <v>0</v>
      </c>
      <c r="I10" s="47">
        <v>67</v>
      </c>
      <c r="J10" s="48">
        <v>1513</v>
      </c>
      <c r="K10" s="47">
        <v>83</v>
      </c>
      <c r="L10" s="32"/>
    </row>
    <row r="11" spans="1:12" ht="12.75" customHeight="1" x14ac:dyDescent="0.2">
      <c r="A11" s="28" t="s">
        <v>10</v>
      </c>
      <c r="B11" s="29"/>
      <c r="C11" s="49"/>
      <c r="D11" s="49"/>
      <c r="E11" s="49"/>
      <c r="F11" s="49"/>
      <c r="G11" s="49"/>
      <c r="H11" s="49"/>
      <c r="I11" s="49"/>
      <c r="J11" s="29"/>
      <c r="K11" s="49"/>
      <c r="L11" s="32"/>
    </row>
    <row r="12" spans="1:12" ht="12.75" customHeight="1" x14ac:dyDescent="0.2">
      <c r="A12" s="28" t="s">
        <v>11</v>
      </c>
      <c r="B12" s="29">
        <f>SUM(C12:K12)</f>
        <v>876</v>
      </c>
      <c r="C12" s="47">
        <v>0</v>
      </c>
      <c r="D12" s="47">
        <v>4</v>
      </c>
      <c r="E12" s="47">
        <v>0</v>
      </c>
      <c r="F12" s="47">
        <v>17</v>
      </c>
      <c r="G12" s="47">
        <v>17</v>
      </c>
      <c r="H12" s="47">
        <v>0</v>
      </c>
      <c r="I12" s="47">
        <v>34</v>
      </c>
      <c r="J12" s="47">
        <v>753</v>
      </c>
      <c r="K12" s="47">
        <v>51</v>
      </c>
      <c r="L12" s="32"/>
    </row>
    <row r="13" spans="1:12" ht="12.75" customHeight="1" x14ac:dyDescent="0.2">
      <c r="A13" s="28" t="s">
        <v>12</v>
      </c>
      <c r="B13" s="29">
        <f>SUM(C13:K13)</f>
        <v>861</v>
      </c>
      <c r="C13" s="47">
        <v>0</v>
      </c>
      <c r="D13" s="47">
        <v>9</v>
      </c>
      <c r="E13" s="47">
        <v>1</v>
      </c>
      <c r="F13" s="47">
        <v>21</v>
      </c>
      <c r="G13" s="47">
        <v>5</v>
      </c>
      <c r="H13" s="47">
        <v>0</v>
      </c>
      <c r="I13" s="47">
        <v>33</v>
      </c>
      <c r="J13" s="47">
        <v>760</v>
      </c>
      <c r="K13" s="47">
        <v>32</v>
      </c>
      <c r="L13" s="32"/>
    </row>
    <row r="14" spans="1:12" ht="6" customHeight="1" x14ac:dyDescent="0.2">
      <c r="A14" s="28"/>
      <c r="B14" s="29"/>
      <c r="C14" s="47"/>
      <c r="D14" s="47"/>
      <c r="E14" s="47"/>
      <c r="F14" s="47"/>
      <c r="G14" s="47"/>
      <c r="H14" s="47"/>
      <c r="I14" s="47"/>
      <c r="J14" s="48"/>
      <c r="K14" s="47"/>
      <c r="L14" s="32"/>
    </row>
    <row r="15" spans="1:12" ht="12.75" customHeight="1" x14ac:dyDescent="0.2">
      <c r="A15" s="28" t="s">
        <v>13</v>
      </c>
      <c r="B15" s="29"/>
      <c r="C15" s="47"/>
      <c r="D15" s="47"/>
      <c r="E15" s="47"/>
      <c r="F15" s="47"/>
      <c r="G15" s="47"/>
      <c r="H15" s="47"/>
      <c r="I15" s="47"/>
      <c r="J15" s="48"/>
      <c r="K15" s="47"/>
      <c r="L15" s="32"/>
    </row>
    <row r="16" spans="1:12" ht="12.75" customHeight="1" x14ac:dyDescent="0.2">
      <c r="A16" s="28" t="s">
        <v>14</v>
      </c>
      <c r="B16" s="29">
        <f>SUM(C16:K16)</f>
        <v>212</v>
      </c>
      <c r="C16" s="47">
        <v>0</v>
      </c>
      <c r="D16" s="47">
        <v>2</v>
      </c>
      <c r="E16" s="47">
        <v>0</v>
      </c>
      <c r="F16" s="47">
        <v>7</v>
      </c>
      <c r="G16" s="47">
        <v>3</v>
      </c>
      <c r="H16" s="47">
        <v>0</v>
      </c>
      <c r="I16" s="47">
        <v>12</v>
      </c>
      <c r="J16" s="47">
        <v>176</v>
      </c>
      <c r="K16" s="47">
        <v>12</v>
      </c>
      <c r="L16" s="32"/>
    </row>
    <row r="17" spans="1:13" ht="9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13" ht="12.75" customHeight="1" x14ac:dyDescent="0.2">
      <c r="A18" s="35" t="s">
        <v>48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13" ht="4.5" customHeight="1" x14ac:dyDescent="0.2">
      <c r="L19" s="32"/>
      <c r="M19" s="30"/>
    </row>
    <row r="20" spans="1:13" ht="12.75" customHeight="1" x14ac:dyDescent="0.2">
      <c r="A20" s="36" t="s">
        <v>15</v>
      </c>
      <c r="M20" s="30"/>
    </row>
    <row r="21" spans="1:13" ht="12.75" customHeight="1" x14ac:dyDescent="0.2">
      <c r="M21" s="30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21"/>
  <sheetViews>
    <sheetView workbookViewId="0">
      <selection activeCell="D8" sqref="D8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3" width="9.33203125" style="17" customWidth="1"/>
    <col min="4" max="5" width="10.33203125" style="17" customWidth="1"/>
    <col min="6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64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4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41" t="s">
        <v>37</v>
      </c>
      <c r="B10" s="29">
        <f>SUM(C10:K10)</f>
        <v>1722</v>
      </c>
      <c r="C10" s="30">
        <v>10</v>
      </c>
      <c r="D10" s="30">
        <v>12</v>
      </c>
      <c r="E10" s="30">
        <v>4</v>
      </c>
      <c r="F10" s="30">
        <v>45</v>
      </c>
      <c r="G10" s="30">
        <v>33</v>
      </c>
      <c r="H10" s="30">
        <v>0</v>
      </c>
      <c r="I10" s="30">
        <v>61</v>
      </c>
      <c r="J10" s="29">
        <v>1485</v>
      </c>
      <c r="K10" s="30">
        <v>72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831</v>
      </c>
      <c r="C12" s="38">
        <v>6</v>
      </c>
      <c r="D12" s="38">
        <v>7</v>
      </c>
      <c r="E12" s="38">
        <v>3</v>
      </c>
      <c r="F12" s="38">
        <v>25</v>
      </c>
      <c r="G12" s="38">
        <v>18</v>
      </c>
      <c r="H12" s="30">
        <v>0</v>
      </c>
      <c r="I12" s="38">
        <v>28</v>
      </c>
      <c r="J12" s="38">
        <v>704</v>
      </c>
      <c r="K12" s="38">
        <v>40</v>
      </c>
      <c r="L12" s="32"/>
    </row>
    <row r="13" spans="1:12" ht="12.75" customHeight="1" x14ac:dyDescent="0.2">
      <c r="A13" s="28" t="s">
        <v>12</v>
      </c>
      <c r="B13" s="29">
        <f>SUM(C13:K13)</f>
        <v>891</v>
      </c>
      <c r="C13" s="38">
        <v>4</v>
      </c>
      <c r="D13" s="38">
        <v>5</v>
      </c>
      <c r="E13" s="38">
        <v>1</v>
      </c>
      <c r="F13" s="38">
        <v>20</v>
      </c>
      <c r="G13" s="38">
        <v>15</v>
      </c>
      <c r="H13" s="30">
        <v>0</v>
      </c>
      <c r="I13" s="38">
        <v>33</v>
      </c>
      <c r="J13" s="38">
        <v>781</v>
      </c>
      <c r="K13" s="38">
        <v>32</v>
      </c>
      <c r="L13" s="32"/>
    </row>
    <row r="14" spans="1:12" ht="6" customHeight="1" x14ac:dyDescent="0.2">
      <c r="A14" s="28"/>
      <c r="B14" s="29"/>
      <c r="C14" s="38"/>
      <c r="D14" s="38"/>
      <c r="E14" s="38"/>
      <c r="F14" s="38"/>
      <c r="G14" s="38"/>
      <c r="H14" s="38"/>
      <c r="I14" s="38"/>
      <c r="J14" s="39"/>
      <c r="K14" s="38"/>
      <c r="L14" s="32"/>
    </row>
    <row r="15" spans="1:12" ht="12.75" customHeight="1" x14ac:dyDescent="0.2">
      <c r="A15" s="28" t="s">
        <v>13</v>
      </c>
      <c r="B15" s="29"/>
      <c r="C15" s="38"/>
      <c r="D15" s="38"/>
      <c r="E15" s="38"/>
      <c r="F15" s="38"/>
      <c r="G15" s="38"/>
      <c r="H15" s="38"/>
      <c r="I15" s="38"/>
      <c r="J15" s="39"/>
      <c r="K15" s="38"/>
      <c r="L15" s="32"/>
    </row>
    <row r="16" spans="1:12" ht="12.75" customHeight="1" x14ac:dyDescent="0.2">
      <c r="A16" s="28" t="s">
        <v>14</v>
      </c>
      <c r="B16" s="29">
        <f>SUM(C16:K16)</f>
        <v>179</v>
      </c>
      <c r="C16" s="38">
        <v>2</v>
      </c>
      <c r="D16" s="38">
        <v>1</v>
      </c>
      <c r="E16" s="38">
        <v>1</v>
      </c>
      <c r="F16" s="38">
        <v>2</v>
      </c>
      <c r="G16" s="38">
        <v>11</v>
      </c>
      <c r="H16" s="30">
        <v>0</v>
      </c>
      <c r="I16" s="38">
        <v>9</v>
      </c>
      <c r="J16" s="38">
        <v>141</v>
      </c>
      <c r="K16" s="38">
        <v>12</v>
      </c>
      <c r="L16" s="32"/>
    </row>
    <row r="17" spans="1:13" ht="9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13" ht="12.75" customHeight="1" x14ac:dyDescent="0.2">
      <c r="A18" s="35" t="s">
        <v>48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13" ht="4.5" customHeight="1" x14ac:dyDescent="0.2">
      <c r="L19" s="32"/>
      <c r="M19" s="30"/>
    </row>
    <row r="20" spans="1:13" ht="12.75" customHeight="1" x14ac:dyDescent="0.2">
      <c r="A20" s="36" t="s">
        <v>15</v>
      </c>
      <c r="M20" s="30"/>
    </row>
    <row r="21" spans="1:13" ht="12.75" customHeight="1" x14ac:dyDescent="0.2">
      <c r="M21" s="30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21"/>
  <sheetViews>
    <sheetView workbookViewId="0">
      <selection activeCell="D8" sqref="D8"/>
    </sheetView>
  </sheetViews>
  <sheetFormatPr baseColWidth="10" defaultColWidth="9.83203125" defaultRowHeight="12.75" customHeight="1" x14ac:dyDescent="0.2"/>
  <cols>
    <col min="1" max="1" width="20.83203125" style="17" customWidth="1"/>
    <col min="2" max="2" width="10.83203125" style="17" customWidth="1"/>
    <col min="3" max="3" width="9.33203125" style="17" customWidth="1"/>
    <col min="4" max="5" width="10.33203125" style="17" customWidth="1"/>
    <col min="6" max="11" width="9.33203125" style="17" customWidth="1"/>
    <col min="12" max="16384" width="9.83203125" style="17"/>
  </cols>
  <sheetData>
    <row r="1" spans="1:12" ht="12.7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ht="26.45" customHeight="1" x14ac:dyDescent="0.2">
      <c r="A3" s="40" t="s">
        <v>63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2" ht="12.75" customHeight="1" thickBot="1" x14ac:dyDescent="0.25">
      <c r="A5" s="92"/>
      <c r="B5" s="94" t="s">
        <v>34</v>
      </c>
      <c r="C5" s="19" t="s">
        <v>0</v>
      </c>
      <c r="D5" s="19"/>
      <c r="E5" s="19"/>
      <c r="F5" s="19"/>
      <c r="G5" s="19"/>
      <c r="H5" s="19"/>
      <c r="I5" s="19"/>
      <c r="J5" s="19"/>
      <c r="K5" s="20"/>
    </row>
    <row r="6" spans="1:12" ht="12.75" customHeight="1" thickBot="1" x14ac:dyDescent="0.25">
      <c r="A6" s="93"/>
      <c r="B6" s="95"/>
      <c r="C6" s="95" t="s">
        <v>3</v>
      </c>
      <c r="D6" s="22" t="s">
        <v>1</v>
      </c>
      <c r="E6" s="22"/>
      <c r="F6" s="23">
        <v>10</v>
      </c>
      <c r="G6" s="22"/>
      <c r="H6" s="95" t="s">
        <v>6</v>
      </c>
      <c r="I6" s="95" t="s">
        <v>7</v>
      </c>
      <c r="J6" s="22" t="s">
        <v>2</v>
      </c>
      <c r="K6" s="24"/>
    </row>
    <row r="7" spans="1:12" ht="12.75" customHeight="1" thickBot="1" x14ac:dyDescent="0.25">
      <c r="A7" s="93"/>
      <c r="B7" s="95"/>
      <c r="C7" s="95"/>
      <c r="D7" s="21" t="s">
        <v>4</v>
      </c>
      <c r="E7" s="21" t="s">
        <v>5</v>
      </c>
      <c r="F7" s="21" t="s">
        <v>4</v>
      </c>
      <c r="G7" s="21" t="s">
        <v>5</v>
      </c>
      <c r="H7" s="95"/>
      <c r="I7" s="95"/>
      <c r="J7" s="21" t="s">
        <v>4</v>
      </c>
      <c r="K7" s="25" t="s">
        <v>5</v>
      </c>
    </row>
    <row r="8" spans="1:12" ht="12.75" customHeight="1" thickBot="1" x14ac:dyDescent="0.25">
      <c r="A8" s="93"/>
      <c r="B8" s="95"/>
      <c r="C8" s="95"/>
      <c r="D8" s="22" t="s">
        <v>16</v>
      </c>
      <c r="E8" s="22"/>
      <c r="F8" s="22" t="s">
        <v>8</v>
      </c>
      <c r="G8" s="22"/>
      <c r="H8" s="95"/>
      <c r="I8" s="95"/>
      <c r="J8" s="22" t="s">
        <v>9</v>
      </c>
      <c r="K8" s="24"/>
    </row>
    <row r="9" spans="1:12" ht="12.75" customHeight="1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2.75" customHeight="1" x14ac:dyDescent="0.2">
      <c r="A10" s="41" t="s">
        <v>37</v>
      </c>
      <c r="B10" s="29">
        <f>SUM(C10:K10)</f>
        <v>1843</v>
      </c>
      <c r="C10" s="30">
        <v>2</v>
      </c>
      <c r="D10" s="30">
        <v>11</v>
      </c>
      <c r="E10" s="30">
        <v>4</v>
      </c>
      <c r="F10" s="30">
        <v>67</v>
      </c>
      <c r="G10" s="30">
        <v>22</v>
      </c>
      <c r="H10" s="30">
        <v>0</v>
      </c>
      <c r="I10" s="30">
        <v>43</v>
      </c>
      <c r="J10" s="29">
        <v>1635</v>
      </c>
      <c r="K10" s="30">
        <v>59</v>
      </c>
      <c r="L10" s="32"/>
    </row>
    <row r="11" spans="1:12" ht="12.75" customHeight="1" x14ac:dyDescent="0.2">
      <c r="A11" s="28" t="s">
        <v>10</v>
      </c>
      <c r="B11" s="29"/>
      <c r="C11" s="30"/>
      <c r="D11" s="30"/>
      <c r="E11" s="30"/>
      <c r="F11" s="30"/>
      <c r="G11" s="30"/>
      <c r="H11" s="30"/>
      <c r="I11" s="30"/>
      <c r="J11" s="31"/>
      <c r="K11" s="30"/>
      <c r="L11" s="32"/>
    </row>
    <row r="12" spans="1:12" ht="12.75" customHeight="1" x14ac:dyDescent="0.2">
      <c r="A12" s="28" t="s">
        <v>11</v>
      </c>
      <c r="B12" s="29">
        <f>SUM(C12:K12)</f>
        <v>882</v>
      </c>
      <c r="C12" s="38">
        <v>1</v>
      </c>
      <c r="D12" s="38">
        <v>9</v>
      </c>
      <c r="E12" s="38">
        <v>1</v>
      </c>
      <c r="F12" s="38">
        <v>32</v>
      </c>
      <c r="G12" s="38">
        <v>13</v>
      </c>
      <c r="H12" s="38">
        <v>0</v>
      </c>
      <c r="I12" s="38">
        <v>25</v>
      </c>
      <c r="J12" s="38">
        <v>766</v>
      </c>
      <c r="K12" s="38">
        <v>35</v>
      </c>
      <c r="L12" s="32"/>
    </row>
    <row r="13" spans="1:12" ht="12.75" customHeight="1" x14ac:dyDescent="0.2">
      <c r="A13" s="28" t="s">
        <v>12</v>
      </c>
      <c r="B13" s="29">
        <f>SUM(C13:K13)</f>
        <v>961</v>
      </c>
      <c r="C13" s="38">
        <v>1</v>
      </c>
      <c r="D13" s="38">
        <v>2</v>
      </c>
      <c r="E13" s="38">
        <v>3</v>
      </c>
      <c r="F13" s="38">
        <v>35</v>
      </c>
      <c r="G13" s="38">
        <v>9</v>
      </c>
      <c r="H13" s="38">
        <v>0</v>
      </c>
      <c r="I13" s="38">
        <v>18</v>
      </c>
      <c r="J13" s="38">
        <v>869</v>
      </c>
      <c r="K13" s="38">
        <v>24</v>
      </c>
      <c r="L13" s="32"/>
    </row>
    <row r="14" spans="1:12" ht="6" customHeight="1" x14ac:dyDescent="0.2">
      <c r="A14" s="28"/>
      <c r="B14" s="29"/>
      <c r="C14" s="38"/>
      <c r="D14" s="38"/>
      <c r="E14" s="38"/>
      <c r="F14" s="38"/>
      <c r="G14" s="38"/>
      <c r="H14" s="38"/>
      <c r="I14" s="38"/>
      <c r="J14" s="39"/>
      <c r="K14" s="38"/>
      <c r="L14" s="32"/>
    </row>
    <row r="15" spans="1:12" ht="12.75" customHeight="1" x14ac:dyDescent="0.2">
      <c r="A15" s="28" t="s">
        <v>13</v>
      </c>
      <c r="B15" s="29"/>
      <c r="C15" s="38"/>
      <c r="D15" s="38"/>
      <c r="E15" s="38"/>
      <c r="F15" s="38"/>
      <c r="G15" s="38"/>
      <c r="H15" s="38"/>
      <c r="I15" s="38"/>
      <c r="J15" s="39"/>
      <c r="K15" s="38"/>
      <c r="L15" s="32"/>
    </row>
    <row r="16" spans="1:12" ht="12.75" customHeight="1" x14ac:dyDescent="0.2">
      <c r="A16" s="28" t="s">
        <v>14</v>
      </c>
      <c r="B16" s="29">
        <f>SUM(C16:K16)</f>
        <v>208</v>
      </c>
      <c r="C16" s="38">
        <v>0</v>
      </c>
      <c r="D16" s="38">
        <v>2</v>
      </c>
      <c r="E16" s="38">
        <v>0</v>
      </c>
      <c r="F16" s="38">
        <v>5</v>
      </c>
      <c r="G16" s="38">
        <v>3</v>
      </c>
      <c r="H16" s="38">
        <v>0</v>
      </c>
      <c r="I16" s="38">
        <v>9</v>
      </c>
      <c r="J16" s="38">
        <v>174</v>
      </c>
      <c r="K16" s="38">
        <v>15</v>
      </c>
      <c r="L16" s="32"/>
    </row>
    <row r="17" spans="1:21" ht="9.75" customHeight="1" x14ac:dyDescent="0.2">
      <c r="A17" s="33" t="str">
        <f>REPT(" ",28)</f>
        <v xml:space="preserve">                            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2"/>
    </row>
    <row r="18" spans="1:21" ht="12.75" customHeight="1" x14ac:dyDescent="0.2">
      <c r="A18" s="35" t="s">
        <v>48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2"/>
    </row>
    <row r="19" spans="1:21" ht="4.5" customHeight="1" x14ac:dyDescent="0.2">
      <c r="L19" s="32"/>
      <c r="M19" s="30"/>
      <c r="N19" s="30"/>
      <c r="O19" s="30"/>
      <c r="P19" s="30"/>
      <c r="Q19" s="30"/>
      <c r="R19" s="30"/>
      <c r="S19" s="30"/>
      <c r="T19" s="31"/>
      <c r="U19" s="30"/>
    </row>
    <row r="20" spans="1:21" ht="12.75" customHeight="1" x14ac:dyDescent="0.2">
      <c r="A20" s="36" t="s">
        <v>15</v>
      </c>
      <c r="M20" s="30"/>
      <c r="N20" s="30"/>
      <c r="O20" s="30"/>
      <c r="P20" s="30"/>
      <c r="Q20" s="30"/>
      <c r="R20" s="30"/>
      <c r="S20" s="30"/>
      <c r="T20" s="31"/>
      <c r="U20" s="30"/>
    </row>
    <row r="21" spans="1:21" ht="12.75" customHeight="1" x14ac:dyDescent="0.2">
      <c r="M21" s="30"/>
      <c r="N21" s="30"/>
      <c r="O21" s="30"/>
      <c r="P21" s="30"/>
      <c r="Q21" s="30"/>
      <c r="R21" s="30"/>
      <c r="S21" s="30"/>
      <c r="T21" s="31"/>
      <c r="U21" s="30"/>
    </row>
  </sheetData>
  <mergeCells count="5">
    <mergeCell ref="A5:A8"/>
    <mergeCell ref="B5:B8"/>
    <mergeCell ref="C6:C8"/>
    <mergeCell ref="H6:H8"/>
    <mergeCell ref="I6:I8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24</vt:i4>
      </vt:variant>
    </vt:vector>
  </HeadingPairs>
  <TitlesOfParts>
    <vt:vector size="47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Tabelle1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Brüssow, Fabian</cp:lastModifiedBy>
  <cp:lastPrinted>2012-09-19T07:28:49Z</cp:lastPrinted>
  <dcterms:created xsi:type="dcterms:W3CDTF">2000-09-04T15:44:04Z</dcterms:created>
  <dcterms:modified xsi:type="dcterms:W3CDTF">2024-09-27T13:20:43Z</dcterms:modified>
</cp:coreProperties>
</file>