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240" yWindow="120" windowWidth="9075" windowHeight="4905" activeTab="1"/>
  </bookViews>
  <sheets>
    <sheet name="Info" sheetId="2" r:id="rId1"/>
    <sheet name="2023" sheetId="19" r:id="rId2"/>
    <sheet name="2022" sheetId="18" r:id="rId3"/>
    <sheet name="2021" sheetId="17" r:id="rId4"/>
    <sheet name="2020" sheetId="16" r:id="rId5"/>
    <sheet name="2019" sheetId="15" r:id="rId6"/>
    <sheet name="2018" sheetId="14" r:id="rId7"/>
    <sheet name="2017" sheetId="13" r:id="rId8"/>
    <sheet name="2016" sheetId="12" r:id="rId9"/>
    <sheet name="2015" sheetId="11" r:id="rId10"/>
    <sheet name="2014" sheetId="10" r:id="rId11"/>
    <sheet name="2013" sheetId="9" r:id="rId12"/>
    <sheet name="2012" sheetId="8" r:id="rId13"/>
    <sheet name="2011" sheetId="7" r:id="rId14"/>
    <sheet name="2010" sheetId="6" r:id="rId15"/>
    <sheet name="2009" sheetId="5" r:id="rId16"/>
    <sheet name="2008" sheetId="4" r:id="rId17"/>
    <sheet name="2007" sheetId="3" r:id="rId18"/>
    <sheet name="2006" sheetId="1" r:id="rId19"/>
  </sheets>
  <definedNames>
    <definedName name="Farbe" localSheetId="12">'2012'!$A$3:$H$3,'2012'!$A$5:$H$8,'2012'!$A$9:$A$39</definedName>
    <definedName name="Farbe" localSheetId="11">'2013'!$A$3:$H$3,'2013'!$A$5:$H$8,'2013'!$A$9:$A$39</definedName>
    <definedName name="Farbe" localSheetId="10">'2014'!$A$3:$H$3,'2014'!$A$5:$H$8,'2014'!$A$9:$A$39</definedName>
    <definedName name="Farbe" localSheetId="9">'2015'!$A$3:$H$3,'2015'!$A$5:$H$8,'2015'!$A$9:$A$35</definedName>
    <definedName name="Farbe" localSheetId="8">'2016'!$A$3:$H$3,'2016'!$A$5:$H$8,'2016'!$A$9:$A$35</definedName>
    <definedName name="Farbe" localSheetId="7">'2017'!$A$3:$H$3,'2017'!$A$5:$H$8,'2017'!$A$9:$A$35</definedName>
    <definedName name="Farbe" localSheetId="6">'2018'!$A$3:$H$3,'2018'!$A$5:$H$8,'2018'!$A$9:$A$35</definedName>
    <definedName name="Jahrbuch2013" localSheetId="11">'2013'!$A$5:$H$39</definedName>
    <definedName name="Jahrbuch2013" localSheetId="10">'2014'!$A$5:$H$39</definedName>
    <definedName name="Jahrbuch2013" localSheetId="9">'2015'!$A$5:$H$35</definedName>
    <definedName name="Jahrbuch2013" localSheetId="8">'2016'!$A$5:$H$35</definedName>
    <definedName name="Jahrbuch2013" localSheetId="7">'2017'!$A$5:$H$35</definedName>
    <definedName name="Jahrbuch2013" localSheetId="6">'2018'!$A$5:$H$35</definedName>
    <definedName name="Jahrbuch2013">'2012'!$A$5:$H$39</definedName>
  </definedNames>
  <calcPr calcId="162913"/>
</workbook>
</file>

<file path=xl/calcChain.xml><?xml version="1.0" encoding="utf-8"?>
<calcChain xmlns="http://schemas.openxmlformats.org/spreadsheetml/2006/main">
  <c r="H34" i="14" l="1"/>
  <c r="G34" i="14"/>
  <c r="F34" i="14"/>
  <c r="D34" i="14"/>
  <c r="E33" i="14"/>
  <c r="C33" i="14"/>
  <c r="B33" i="14"/>
  <c r="E32" i="14"/>
  <c r="C32" i="14"/>
  <c r="B32" i="14"/>
  <c r="E31" i="14"/>
  <c r="C31" i="14"/>
  <c r="B31" i="14"/>
  <c r="E30" i="14"/>
  <c r="C30" i="14"/>
  <c r="B30" i="14"/>
  <c r="E29" i="14"/>
  <c r="C29" i="14"/>
  <c r="B29" i="14"/>
  <c r="E28" i="14"/>
  <c r="C28" i="14"/>
  <c r="B28" i="14"/>
  <c r="E27" i="14"/>
  <c r="C27" i="14"/>
  <c r="B27" i="14"/>
  <c r="E26" i="14"/>
  <c r="C26" i="14"/>
  <c r="B26" i="14"/>
  <c r="E25" i="14"/>
  <c r="C25" i="14"/>
  <c r="B25" i="14"/>
  <c r="E24" i="14"/>
  <c r="C24" i="14"/>
  <c r="B24" i="14"/>
  <c r="E23" i="14"/>
  <c r="C23" i="14"/>
  <c r="B23" i="14"/>
  <c r="E22" i="14"/>
  <c r="C22" i="14"/>
  <c r="B22" i="14"/>
  <c r="E21" i="14"/>
  <c r="C21" i="14"/>
  <c r="B21" i="14"/>
  <c r="E20" i="14"/>
  <c r="C20" i="14"/>
  <c r="B20" i="14"/>
  <c r="E19" i="14"/>
  <c r="C19" i="14"/>
  <c r="B19" i="14"/>
  <c r="E18" i="14"/>
  <c r="C18" i="14"/>
  <c r="B18" i="14"/>
  <c r="E17" i="14"/>
  <c r="C17" i="14"/>
  <c r="B17" i="14"/>
  <c r="E16" i="14"/>
  <c r="C16" i="14"/>
  <c r="H15" i="14"/>
  <c r="H35" i="14"/>
  <c r="G15" i="14"/>
  <c r="G35" i="14"/>
  <c r="F15" i="14"/>
  <c r="F35" i="14"/>
  <c r="D15" i="14"/>
  <c r="E14" i="14"/>
  <c r="C14" i="14"/>
  <c r="B14" i="14"/>
  <c r="E13" i="14"/>
  <c r="C13" i="14"/>
  <c r="B13" i="14"/>
  <c r="E12" i="14"/>
  <c r="C12" i="14"/>
  <c r="B12" i="14"/>
  <c r="E11" i="14"/>
  <c r="C11" i="14"/>
  <c r="B11" i="14"/>
  <c r="E10" i="14"/>
  <c r="C10" i="14"/>
  <c r="F34" i="13"/>
  <c r="G34" i="13"/>
  <c r="H34" i="13"/>
  <c r="D34" i="13"/>
  <c r="E33" i="13"/>
  <c r="C33" i="13"/>
  <c r="B33" i="13"/>
  <c r="E32" i="13"/>
  <c r="C32" i="13"/>
  <c r="B32" i="13"/>
  <c r="E31" i="13"/>
  <c r="C31" i="13"/>
  <c r="B31" i="13"/>
  <c r="E30" i="13"/>
  <c r="C30" i="13"/>
  <c r="B30" i="13"/>
  <c r="E29" i="13"/>
  <c r="C29" i="13"/>
  <c r="B29" i="13"/>
  <c r="E28" i="13"/>
  <c r="C28" i="13"/>
  <c r="B28" i="13"/>
  <c r="E27" i="13"/>
  <c r="C27" i="13"/>
  <c r="B27" i="13"/>
  <c r="E26" i="13"/>
  <c r="C26" i="13"/>
  <c r="B26" i="13"/>
  <c r="E25" i="13"/>
  <c r="C25" i="13"/>
  <c r="B25" i="13"/>
  <c r="E24" i="13"/>
  <c r="C24" i="13"/>
  <c r="B24" i="13"/>
  <c r="E23" i="13"/>
  <c r="C23" i="13"/>
  <c r="B23" i="13"/>
  <c r="E22" i="13"/>
  <c r="C22" i="13"/>
  <c r="B22" i="13"/>
  <c r="E21" i="13"/>
  <c r="C21" i="13"/>
  <c r="B21" i="13"/>
  <c r="E20" i="13"/>
  <c r="C20" i="13"/>
  <c r="B20" i="13"/>
  <c r="E19" i="13"/>
  <c r="C19" i="13"/>
  <c r="B19" i="13"/>
  <c r="E18" i="13"/>
  <c r="C18" i="13"/>
  <c r="B18" i="13"/>
  <c r="E17" i="13"/>
  <c r="C17" i="13"/>
  <c r="B17" i="13"/>
  <c r="E16" i="13"/>
  <c r="C16" i="13"/>
  <c r="H15" i="13"/>
  <c r="G15" i="13"/>
  <c r="F15" i="13"/>
  <c r="D15" i="13"/>
  <c r="E14" i="13"/>
  <c r="C14" i="13"/>
  <c r="B14" i="13"/>
  <c r="E13" i="13"/>
  <c r="C13" i="13"/>
  <c r="B13" i="13"/>
  <c r="E12" i="13"/>
  <c r="C12" i="13"/>
  <c r="B12" i="13"/>
  <c r="E11" i="13"/>
  <c r="C11" i="13"/>
  <c r="B11" i="13"/>
  <c r="E10" i="13"/>
  <c r="C10" i="13"/>
  <c r="H34" i="12"/>
  <c r="G34" i="12"/>
  <c r="F34" i="12"/>
  <c r="D34" i="12"/>
  <c r="E33" i="12"/>
  <c r="C33" i="12"/>
  <c r="B33" i="12"/>
  <c r="E32" i="12"/>
  <c r="C32" i="12"/>
  <c r="B32" i="12"/>
  <c r="E31" i="12"/>
  <c r="C31" i="12"/>
  <c r="B31" i="12"/>
  <c r="E30" i="12"/>
  <c r="C30" i="12"/>
  <c r="B30" i="12"/>
  <c r="E29" i="12"/>
  <c r="C29" i="12"/>
  <c r="B29" i="12"/>
  <c r="E28" i="12"/>
  <c r="C28" i="12"/>
  <c r="B28" i="12"/>
  <c r="E27" i="12"/>
  <c r="C27" i="12"/>
  <c r="B27" i="12"/>
  <c r="E26" i="12"/>
  <c r="C26" i="12"/>
  <c r="B26" i="12"/>
  <c r="E25" i="12"/>
  <c r="C25" i="12"/>
  <c r="B25" i="12"/>
  <c r="E24" i="12"/>
  <c r="C24" i="12"/>
  <c r="B24" i="12"/>
  <c r="E23" i="12"/>
  <c r="C23" i="12"/>
  <c r="B23" i="12"/>
  <c r="E22" i="12"/>
  <c r="C22" i="12"/>
  <c r="B22" i="12"/>
  <c r="E21" i="12"/>
  <c r="C21" i="12"/>
  <c r="B21" i="12"/>
  <c r="E20" i="12"/>
  <c r="C20" i="12"/>
  <c r="B20" i="12"/>
  <c r="E19" i="12"/>
  <c r="C19" i="12"/>
  <c r="B19" i="12"/>
  <c r="E18" i="12"/>
  <c r="E17" i="12"/>
  <c r="C17" i="12"/>
  <c r="B17" i="12"/>
  <c r="E16" i="12"/>
  <c r="C16" i="12"/>
  <c r="H15" i="12"/>
  <c r="H35" i="12"/>
  <c r="G15" i="12"/>
  <c r="F15" i="12"/>
  <c r="D15" i="12"/>
  <c r="D35" i="12"/>
  <c r="E14" i="12"/>
  <c r="C14" i="12"/>
  <c r="B14" i="12"/>
  <c r="E13" i="12"/>
  <c r="C13" i="12"/>
  <c r="B13" i="12"/>
  <c r="E12" i="12"/>
  <c r="E15" i="12"/>
  <c r="C12" i="12"/>
  <c r="B12" i="12"/>
  <c r="E11" i="12"/>
  <c r="C11" i="12"/>
  <c r="B11" i="12"/>
  <c r="E10" i="12"/>
  <c r="H34" i="11"/>
  <c r="G34" i="11"/>
  <c r="F34" i="11"/>
  <c r="D34" i="11"/>
  <c r="E33" i="11"/>
  <c r="C33" i="11"/>
  <c r="B33" i="11"/>
  <c r="E32" i="11"/>
  <c r="C32" i="11"/>
  <c r="B32" i="11"/>
  <c r="E31" i="11"/>
  <c r="C31" i="11"/>
  <c r="B31" i="11"/>
  <c r="E30" i="11"/>
  <c r="C30" i="11"/>
  <c r="B30" i="11"/>
  <c r="E29" i="11"/>
  <c r="C29" i="11"/>
  <c r="B29" i="11"/>
  <c r="E28" i="11"/>
  <c r="C28" i="11"/>
  <c r="B28" i="11"/>
  <c r="E27" i="11"/>
  <c r="C27" i="11"/>
  <c r="B27" i="11"/>
  <c r="E26" i="11"/>
  <c r="C26" i="11"/>
  <c r="B26" i="11"/>
  <c r="E25" i="11"/>
  <c r="C25" i="11"/>
  <c r="B25" i="11"/>
  <c r="E24" i="11"/>
  <c r="C24" i="11"/>
  <c r="B24" i="11"/>
  <c r="E23" i="11"/>
  <c r="C23" i="11"/>
  <c r="B23" i="11"/>
  <c r="E22" i="11"/>
  <c r="C22" i="11"/>
  <c r="B22" i="11"/>
  <c r="E21" i="11"/>
  <c r="C21" i="11"/>
  <c r="B21" i="11"/>
  <c r="E20" i="11"/>
  <c r="C20" i="11"/>
  <c r="B20" i="11"/>
  <c r="E19" i="11"/>
  <c r="C19" i="11"/>
  <c r="B19" i="11"/>
  <c r="E18" i="11"/>
  <c r="C18" i="11"/>
  <c r="B18" i="11"/>
  <c r="E17" i="11"/>
  <c r="E16" i="11"/>
  <c r="C16" i="11"/>
  <c r="B16" i="11"/>
  <c r="H15" i="11"/>
  <c r="G15" i="11"/>
  <c r="F15" i="11"/>
  <c r="D15" i="11"/>
  <c r="E14" i="11"/>
  <c r="C14" i="11"/>
  <c r="B14" i="11"/>
  <c r="B15" i="11"/>
  <c r="E13" i="11"/>
  <c r="C13" i="11"/>
  <c r="B13" i="11"/>
  <c r="E12" i="11"/>
  <c r="C12" i="11"/>
  <c r="B12" i="11"/>
  <c r="E11" i="11"/>
  <c r="C11" i="11"/>
  <c r="B11" i="11"/>
  <c r="E10" i="11"/>
  <c r="C10" i="11"/>
  <c r="B10" i="11"/>
  <c r="H37" i="10"/>
  <c r="G37" i="10"/>
  <c r="F37" i="10"/>
  <c r="D37" i="10"/>
  <c r="E35" i="10"/>
  <c r="C35" i="10"/>
  <c r="B35" i="10"/>
  <c r="E34" i="10"/>
  <c r="C34" i="10"/>
  <c r="B34" i="10"/>
  <c r="E33" i="10"/>
  <c r="C33" i="10"/>
  <c r="B33" i="10"/>
  <c r="E32" i="10"/>
  <c r="C32" i="10"/>
  <c r="B32" i="10"/>
  <c r="E31" i="10"/>
  <c r="C31" i="10"/>
  <c r="B31" i="10"/>
  <c r="E30" i="10"/>
  <c r="C30" i="10"/>
  <c r="B30" i="10"/>
  <c r="E29" i="10"/>
  <c r="C29" i="10"/>
  <c r="B29" i="10"/>
  <c r="E28" i="10"/>
  <c r="C28" i="10"/>
  <c r="B28" i="10"/>
  <c r="E27" i="10"/>
  <c r="C27" i="10"/>
  <c r="B27" i="10"/>
  <c r="E26" i="10"/>
  <c r="C26" i="10"/>
  <c r="B26" i="10"/>
  <c r="E25" i="10"/>
  <c r="C25" i="10"/>
  <c r="B25" i="10"/>
  <c r="E24" i="10"/>
  <c r="C24" i="10"/>
  <c r="B24" i="10"/>
  <c r="B37" i="10"/>
  <c r="E23" i="10"/>
  <c r="C23" i="10"/>
  <c r="B23" i="10"/>
  <c r="E22" i="10"/>
  <c r="C22" i="10"/>
  <c r="B22" i="10"/>
  <c r="E21" i="10"/>
  <c r="C21" i="10"/>
  <c r="B21" i="10"/>
  <c r="E20" i="10"/>
  <c r="C20" i="10"/>
  <c r="B20" i="10"/>
  <c r="E19" i="10"/>
  <c r="C19" i="10"/>
  <c r="B19" i="10"/>
  <c r="E18" i="10"/>
  <c r="H16" i="10"/>
  <c r="G16" i="10"/>
  <c r="G39" i="10"/>
  <c r="F16" i="10"/>
  <c r="F39" i="10"/>
  <c r="D16" i="10"/>
  <c r="E14" i="10"/>
  <c r="C14" i="10"/>
  <c r="B14" i="10"/>
  <c r="E13" i="10"/>
  <c r="C13" i="10"/>
  <c r="B13" i="10"/>
  <c r="E12" i="10"/>
  <c r="C12" i="10"/>
  <c r="B12" i="10"/>
  <c r="E11" i="10"/>
  <c r="C11" i="10"/>
  <c r="B11" i="10"/>
  <c r="E10" i="10"/>
  <c r="E16" i="10"/>
  <c r="E39" i="10"/>
  <c r="C10" i="10"/>
  <c r="C16" i="10"/>
  <c r="C39" i="10"/>
  <c r="H37" i="9"/>
  <c r="G37" i="9"/>
  <c r="F37" i="9"/>
  <c r="D37" i="9"/>
  <c r="E35" i="9"/>
  <c r="C35" i="9"/>
  <c r="B35" i="9"/>
  <c r="E34" i="9"/>
  <c r="C34" i="9"/>
  <c r="B34" i="9"/>
  <c r="E33" i="9"/>
  <c r="C33" i="9"/>
  <c r="B33" i="9"/>
  <c r="E32" i="9"/>
  <c r="C32" i="9"/>
  <c r="B32" i="9"/>
  <c r="E31" i="9"/>
  <c r="C31" i="9"/>
  <c r="B31" i="9"/>
  <c r="E30" i="9"/>
  <c r="C30" i="9"/>
  <c r="B30" i="9"/>
  <c r="E29" i="9"/>
  <c r="C29" i="9"/>
  <c r="B29" i="9"/>
  <c r="E28" i="9"/>
  <c r="C28" i="9"/>
  <c r="B28" i="9"/>
  <c r="E27" i="9"/>
  <c r="C27" i="9"/>
  <c r="B27" i="9"/>
  <c r="E26" i="9"/>
  <c r="C26" i="9"/>
  <c r="B26" i="9"/>
  <c r="E25" i="9"/>
  <c r="C25" i="9"/>
  <c r="B25" i="9"/>
  <c r="E24" i="9"/>
  <c r="C24" i="9"/>
  <c r="B24" i="9"/>
  <c r="E23" i="9"/>
  <c r="C23" i="9"/>
  <c r="B23" i="9"/>
  <c r="E22" i="9"/>
  <c r="C22" i="9"/>
  <c r="B22" i="9"/>
  <c r="E21" i="9"/>
  <c r="C21" i="9"/>
  <c r="B21" i="9"/>
  <c r="E20" i="9"/>
  <c r="C20" i="9"/>
  <c r="B20" i="9"/>
  <c r="E19" i="9"/>
  <c r="C19" i="9"/>
  <c r="B19" i="9"/>
  <c r="E18" i="9"/>
  <c r="C18" i="9"/>
  <c r="H16" i="9"/>
  <c r="H39" i="9"/>
  <c r="G16" i="9"/>
  <c r="F16" i="9"/>
  <c r="F39" i="9"/>
  <c r="D16" i="9"/>
  <c r="E14" i="9"/>
  <c r="C14" i="9"/>
  <c r="B14" i="9"/>
  <c r="E13" i="9"/>
  <c r="C13" i="9"/>
  <c r="B13" i="9"/>
  <c r="E12" i="9"/>
  <c r="C12" i="9"/>
  <c r="B12" i="9"/>
  <c r="E11" i="9"/>
  <c r="C11" i="9"/>
  <c r="B11" i="9"/>
  <c r="E10" i="9"/>
  <c r="H37" i="8"/>
  <c r="G37" i="8"/>
  <c r="G39" i="8"/>
  <c r="F37" i="8"/>
  <c r="D37" i="8"/>
  <c r="E35" i="8"/>
  <c r="C35" i="8"/>
  <c r="B35" i="8"/>
  <c r="E34" i="8"/>
  <c r="C34" i="8"/>
  <c r="B34" i="8"/>
  <c r="E33" i="8"/>
  <c r="C33" i="8"/>
  <c r="B33" i="8"/>
  <c r="E32" i="8"/>
  <c r="C32" i="8"/>
  <c r="B32" i="8"/>
  <c r="E31" i="8"/>
  <c r="C31" i="8"/>
  <c r="B31" i="8"/>
  <c r="E30" i="8"/>
  <c r="C30" i="8"/>
  <c r="B30" i="8"/>
  <c r="E29" i="8"/>
  <c r="C29" i="8"/>
  <c r="B29" i="8"/>
  <c r="E28" i="8"/>
  <c r="C28" i="8"/>
  <c r="B28" i="8"/>
  <c r="E27" i="8"/>
  <c r="C27" i="8"/>
  <c r="B27" i="8"/>
  <c r="E26" i="8"/>
  <c r="C26" i="8"/>
  <c r="B26" i="8"/>
  <c r="E25" i="8"/>
  <c r="C25" i="8"/>
  <c r="B25" i="8"/>
  <c r="E24" i="8"/>
  <c r="C24" i="8"/>
  <c r="B24" i="8"/>
  <c r="E23" i="8"/>
  <c r="C23" i="8"/>
  <c r="B23" i="8"/>
  <c r="E22" i="8"/>
  <c r="C22" i="8"/>
  <c r="B22" i="8"/>
  <c r="E21" i="8"/>
  <c r="C21" i="8"/>
  <c r="B21" i="8"/>
  <c r="E20" i="8"/>
  <c r="C20" i="8"/>
  <c r="B20" i="8"/>
  <c r="E19" i="8"/>
  <c r="C19" i="8"/>
  <c r="B19" i="8"/>
  <c r="E18" i="8"/>
  <c r="H16" i="8"/>
  <c r="H39" i="8"/>
  <c r="G16" i="8"/>
  <c r="F16" i="8"/>
  <c r="D16" i="8"/>
  <c r="E14" i="8"/>
  <c r="C14" i="8"/>
  <c r="B14" i="8"/>
  <c r="E13" i="8"/>
  <c r="C13" i="8"/>
  <c r="B13" i="8"/>
  <c r="E12" i="8"/>
  <c r="C12" i="8"/>
  <c r="B12" i="8"/>
  <c r="E11" i="8"/>
  <c r="C11" i="8"/>
  <c r="B11" i="8"/>
  <c r="E10" i="8"/>
  <c r="E10" i="7"/>
  <c r="C10" i="7"/>
  <c r="B10" i="7"/>
  <c r="E11" i="7"/>
  <c r="C11" i="7"/>
  <c r="B11" i="7"/>
  <c r="E12" i="7"/>
  <c r="C12" i="7"/>
  <c r="B12" i="7"/>
  <c r="E13" i="7"/>
  <c r="C13" i="7"/>
  <c r="B13" i="7"/>
  <c r="E14" i="7"/>
  <c r="C14" i="7"/>
  <c r="B14" i="7"/>
  <c r="D16" i="7"/>
  <c r="D39" i="7"/>
  <c r="F16" i="7"/>
  <c r="G16" i="7"/>
  <c r="H16" i="7"/>
  <c r="E18" i="7"/>
  <c r="E19" i="7"/>
  <c r="C19" i="7"/>
  <c r="E20" i="7"/>
  <c r="C20" i="7"/>
  <c r="B20" i="7"/>
  <c r="E21" i="7"/>
  <c r="C21" i="7"/>
  <c r="B21" i="7"/>
  <c r="E22" i="7"/>
  <c r="C22" i="7"/>
  <c r="B22" i="7"/>
  <c r="E23" i="7"/>
  <c r="C23" i="7"/>
  <c r="B23" i="7"/>
  <c r="E24" i="7"/>
  <c r="C24" i="7"/>
  <c r="B24" i="7"/>
  <c r="E25" i="7"/>
  <c r="C25" i="7"/>
  <c r="B25" i="7"/>
  <c r="E26" i="7"/>
  <c r="C26" i="7"/>
  <c r="B26" i="7"/>
  <c r="E27" i="7"/>
  <c r="C27" i="7"/>
  <c r="B27" i="7"/>
  <c r="E28" i="7"/>
  <c r="C28" i="7"/>
  <c r="B28" i="7"/>
  <c r="E29" i="7"/>
  <c r="C29" i="7"/>
  <c r="B29" i="7"/>
  <c r="E30" i="7"/>
  <c r="C30" i="7"/>
  <c r="B30" i="7"/>
  <c r="E31" i="7"/>
  <c r="C31" i="7"/>
  <c r="B31" i="7"/>
  <c r="E32" i="7"/>
  <c r="C32" i="7"/>
  <c r="B32" i="7"/>
  <c r="E33" i="7"/>
  <c r="C33" i="7"/>
  <c r="B33" i="7"/>
  <c r="E34" i="7"/>
  <c r="C34" i="7"/>
  <c r="B34" i="7"/>
  <c r="E35" i="7"/>
  <c r="C35" i="7"/>
  <c r="B35" i="7"/>
  <c r="D37" i="7"/>
  <c r="F37" i="7"/>
  <c r="F39" i="7"/>
  <c r="G37" i="7"/>
  <c r="G39" i="7"/>
  <c r="H37" i="7"/>
  <c r="H39" i="7"/>
  <c r="E10" i="1"/>
  <c r="E11" i="1"/>
  <c r="E12" i="1"/>
  <c r="E13" i="1"/>
  <c r="C13" i="1"/>
  <c r="B13" i="1"/>
  <c r="E14" i="1"/>
  <c r="E18" i="1"/>
  <c r="E19" i="1"/>
  <c r="E20" i="1"/>
  <c r="E21" i="1"/>
  <c r="C21" i="1"/>
  <c r="B21" i="1"/>
  <c r="E22" i="1"/>
  <c r="E23" i="1"/>
  <c r="E24" i="1"/>
  <c r="E25" i="1"/>
  <c r="C25" i="1"/>
  <c r="B25" i="1"/>
  <c r="E26" i="1"/>
  <c r="E27" i="1"/>
  <c r="E28" i="1"/>
  <c r="E29" i="1"/>
  <c r="C29" i="1"/>
  <c r="B29" i="1"/>
  <c r="E30" i="1"/>
  <c r="E31" i="1"/>
  <c r="E32" i="1"/>
  <c r="E33" i="1"/>
  <c r="C33" i="1"/>
  <c r="B33" i="1"/>
  <c r="E34" i="1"/>
  <c r="E35" i="1"/>
  <c r="H16" i="1"/>
  <c r="H37" i="1"/>
  <c r="E10" i="3"/>
  <c r="E11" i="3"/>
  <c r="E12" i="3"/>
  <c r="C12" i="3"/>
  <c r="B12" i="3"/>
  <c r="E13" i="3"/>
  <c r="E14" i="3"/>
  <c r="C14" i="3"/>
  <c r="B14" i="3"/>
  <c r="E18" i="3"/>
  <c r="E19" i="3"/>
  <c r="C19" i="3"/>
  <c r="C37" i="3"/>
  <c r="E20" i="3"/>
  <c r="E21" i="3"/>
  <c r="E22" i="3"/>
  <c r="E23" i="3"/>
  <c r="C23" i="3"/>
  <c r="B23" i="3"/>
  <c r="E24" i="3"/>
  <c r="E25" i="3"/>
  <c r="E26" i="3"/>
  <c r="E27" i="3"/>
  <c r="C27" i="3"/>
  <c r="B27" i="3"/>
  <c r="E28" i="3"/>
  <c r="E29" i="3"/>
  <c r="E30" i="3"/>
  <c r="E31" i="3"/>
  <c r="C31" i="3"/>
  <c r="B31" i="3"/>
  <c r="E32" i="3"/>
  <c r="E33" i="3"/>
  <c r="E34" i="3"/>
  <c r="E37" i="3"/>
  <c r="E35" i="3"/>
  <c r="H16" i="3"/>
  <c r="H37" i="3"/>
  <c r="H39" i="3"/>
  <c r="E10" i="6"/>
  <c r="C10" i="6"/>
  <c r="B10" i="6"/>
  <c r="E11" i="6"/>
  <c r="C11" i="6"/>
  <c r="B11" i="6"/>
  <c r="E12" i="6"/>
  <c r="C12" i="6"/>
  <c r="B12" i="6"/>
  <c r="E13" i="6"/>
  <c r="C13" i="6"/>
  <c r="B13" i="6"/>
  <c r="E14" i="6"/>
  <c r="C14" i="6"/>
  <c r="D16" i="6"/>
  <c r="D39" i="6"/>
  <c r="F16" i="6"/>
  <c r="G16" i="6"/>
  <c r="G39" i="6"/>
  <c r="H16" i="6"/>
  <c r="E18" i="6"/>
  <c r="C18" i="6"/>
  <c r="B18" i="6"/>
  <c r="E19" i="6"/>
  <c r="C19" i="6"/>
  <c r="E20" i="6"/>
  <c r="C20" i="6"/>
  <c r="B20" i="6"/>
  <c r="E21" i="6"/>
  <c r="C21" i="6"/>
  <c r="B21" i="6"/>
  <c r="E22" i="6"/>
  <c r="C22" i="6"/>
  <c r="B22" i="6"/>
  <c r="E23" i="6"/>
  <c r="C23" i="6"/>
  <c r="B23" i="6"/>
  <c r="E24" i="6"/>
  <c r="C24" i="6"/>
  <c r="B24" i="6"/>
  <c r="E25" i="6"/>
  <c r="C25" i="6"/>
  <c r="B25" i="6"/>
  <c r="E26" i="6"/>
  <c r="C26" i="6"/>
  <c r="B26" i="6"/>
  <c r="E27" i="6"/>
  <c r="C27" i="6"/>
  <c r="B27" i="6"/>
  <c r="E28" i="6"/>
  <c r="C28" i="6"/>
  <c r="B28" i="6"/>
  <c r="E29" i="6"/>
  <c r="C29" i="6"/>
  <c r="B29" i="6"/>
  <c r="E30" i="6"/>
  <c r="C30" i="6"/>
  <c r="B30" i="6"/>
  <c r="E31" i="6"/>
  <c r="C31" i="6"/>
  <c r="B31" i="6"/>
  <c r="E32" i="6"/>
  <c r="C32" i="6"/>
  <c r="B32" i="6"/>
  <c r="E33" i="6"/>
  <c r="C33" i="6"/>
  <c r="B33" i="6"/>
  <c r="E34" i="6"/>
  <c r="C34" i="6"/>
  <c r="B34" i="6"/>
  <c r="E35" i="6"/>
  <c r="C35" i="6"/>
  <c r="B35" i="6"/>
  <c r="D37" i="6"/>
  <c r="F37" i="6"/>
  <c r="G37" i="6"/>
  <c r="H37" i="6"/>
  <c r="H39" i="6"/>
  <c r="F39" i="6"/>
  <c r="E10" i="5"/>
  <c r="C10" i="5"/>
  <c r="B10" i="5"/>
  <c r="E11" i="5"/>
  <c r="C11" i="5"/>
  <c r="E12" i="5"/>
  <c r="C12" i="5"/>
  <c r="B12" i="5"/>
  <c r="E13" i="5"/>
  <c r="C13" i="5"/>
  <c r="B13" i="5"/>
  <c r="E14" i="5"/>
  <c r="C14" i="5"/>
  <c r="B14" i="5"/>
  <c r="D16" i="5"/>
  <c r="F16" i="5"/>
  <c r="F39" i="5"/>
  <c r="G16" i="5"/>
  <c r="H16" i="5"/>
  <c r="E18" i="5"/>
  <c r="C18" i="5"/>
  <c r="B18" i="5"/>
  <c r="E19" i="5"/>
  <c r="C19" i="5"/>
  <c r="B19" i="5"/>
  <c r="E20" i="5"/>
  <c r="C20" i="5"/>
  <c r="B20" i="5"/>
  <c r="E21" i="5"/>
  <c r="C21" i="5"/>
  <c r="B21" i="5"/>
  <c r="E22" i="5"/>
  <c r="C22" i="5"/>
  <c r="B22" i="5"/>
  <c r="E23" i="5"/>
  <c r="C23" i="5"/>
  <c r="B23" i="5"/>
  <c r="E24" i="5"/>
  <c r="C24" i="5"/>
  <c r="B24" i="5"/>
  <c r="E25" i="5"/>
  <c r="C25" i="5"/>
  <c r="B25" i="5"/>
  <c r="E26" i="5"/>
  <c r="C26" i="5"/>
  <c r="B26" i="5"/>
  <c r="E27" i="5"/>
  <c r="C27" i="5"/>
  <c r="B27" i="5"/>
  <c r="E28" i="5"/>
  <c r="C28" i="5"/>
  <c r="B28" i="5"/>
  <c r="E29" i="5"/>
  <c r="C29" i="5"/>
  <c r="B29" i="5"/>
  <c r="E30" i="5"/>
  <c r="C30" i="5"/>
  <c r="B30" i="5"/>
  <c r="E31" i="5"/>
  <c r="C31" i="5"/>
  <c r="B31" i="5"/>
  <c r="E32" i="5"/>
  <c r="C32" i="5"/>
  <c r="B32" i="5"/>
  <c r="E33" i="5"/>
  <c r="C33" i="5"/>
  <c r="B33" i="5"/>
  <c r="E34" i="5"/>
  <c r="C34" i="5"/>
  <c r="B34" i="5"/>
  <c r="E35" i="5"/>
  <c r="C35" i="5"/>
  <c r="B35" i="5"/>
  <c r="D37" i="5"/>
  <c r="D39" i="5"/>
  <c r="F37" i="5"/>
  <c r="G37" i="5"/>
  <c r="G39" i="5"/>
  <c r="H37" i="5"/>
  <c r="H39" i="5"/>
  <c r="E10" i="4"/>
  <c r="C10" i="4"/>
  <c r="B10" i="4"/>
  <c r="E11" i="4"/>
  <c r="C11" i="4"/>
  <c r="B11" i="4"/>
  <c r="E12" i="4"/>
  <c r="C12" i="4"/>
  <c r="B12" i="4"/>
  <c r="E13" i="4"/>
  <c r="C13" i="4"/>
  <c r="B13" i="4"/>
  <c r="E14" i="4"/>
  <c r="C14" i="4"/>
  <c r="B14" i="4"/>
  <c r="D16" i="4"/>
  <c r="F16" i="4"/>
  <c r="G16" i="4"/>
  <c r="H16" i="4"/>
  <c r="E18" i="4"/>
  <c r="E19" i="4"/>
  <c r="C19" i="4"/>
  <c r="B19" i="4"/>
  <c r="E20" i="4"/>
  <c r="C20" i="4"/>
  <c r="B20" i="4"/>
  <c r="E21" i="4"/>
  <c r="C21" i="4"/>
  <c r="B21" i="4"/>
  <c r="E22" i="4"/>
  <c r="C22" i="4"/>
  <c r="B22" i="4"/>
  <c r="E23" i="4"/>
  <c r="C23" i="4"/>
  <c r="B23" i="4"/>
  <c r="E24" i="4"/>
  <c r="C24" i="4"/>
  <c r="B24" i="4"/>
  <c r="E25" i="4"/>
  <c r="C25" i="4"/>
  <c r="B25" i="4"/>
  <c r="E26" i="4"/>
  <c r="C26" i="4"/>
  <c r="B26" i="4"/>
  <c r="E27" i="4"/>
  <c r="C27" i="4"/>
  <c r="B27" i="4"/>
  <c r="E28" i="4"/>
  <c r="C28" i="4"/>
  <c r="B28" i="4"/>
  <c r="E29" i="4"/>
  <c r="C29" i="4"/>
  <c r="B29" i="4"/>
  <c r="E30" i="4"/>
  <c r="C30" i="4"/>
  <c r="B30" i="4"/>
  <c r="E31" i="4"/>
  <c r="C31" i="4"/>
  <c r="B31" i="4"/>
  <c r="E32" i="4"/>
  <c r="C32" i="4"/>
  <c r="B32" i="4"/>
  <c r="E33" i="4"/>
  <c r="C33" i="4"/>
  <c r="B33" i="4"/>
  <c r="E34" i="4"/>
  <c r="C34" i="4"/>
  <c r="B34" i="4"/>
  <c r="E35" i="4"/>
  <c r="C35" i="4"/>
  <c r="B35" i="4"/>
  <c r="D37" i="4"/>
  <c r="F37" i="4"/>
  <c r="G37" i="4"/>
  <c r="G39" i="4"/>
  <c r="H37" i="4"/>
  <c r="F39" i="4"/>
  <c r="H39" i="4"/>
  <c r="C35" i="3"/>
  <c r="C34" i="3"/>
  <c r="C33" i="3"/>
  <c r="B33" i="3"/>
  <c r="C32" i="3"/>
  <c r="B32" i="3"/>
  <c r="C30" i="3"/>
  <c r="C29" i="3"/>
  <c r="B29" i="3"/>
  <c r="C28" i="3"/>
  <c r="B28" i="3"/>
  <c r="C26" i="3"/>
  <c r="C25" i="3"/>
  <c r="B25" i="3"/>
  <c r="C24" i="3"/>
  <c r="B24" i="3"/>
  <c r="C22" i="3"/>
  <c r="C21" i="3"/>
  <c r="B21" i="3"/>
  <c r="C20" i="3"/>
  <c r="B20" i="3"/>
  <c r="C18" i="3"/>
  <c r="C13" i="3"/>
  <c r="B13" i="3"/>
  <c r="C11" i="3"/>
  <c r="B11" i="3"/>
  <c r="D16" i="3"/>
  <c r="F16" i="3"/>
  <c r="G16" i="3"/>
  <c r="B18" i="3"/>
  <c r="B22" i="3"/>
  <c r="B26" i="3"/>
  <c r="B30" i="3"/>
  <c r="B34" i="3"/>
  <c r="B35" i="3"/>
  <c r="D37" i="3"/>
  <c r="D39" i="3"/>
  <c r="F37" i="3"/>
  <c r="F39" i="3"/>
  <c r="G37" i="3"/>
  <c r="G39" i="3"/>
  <c r="G16" i="1"/>
  <c r="G39" i="1"/>
  <c r="G37" i="1"/>
  <c r="F16" i="1"/>
  <c r="F39" i="1"/>
  <c r="F37" i="1"/>
  <c r="D16" i="1"/>
  <c r="D37" i="1"/>
  <c r="D39" i="1"/>
  <c r="C10" i="1"/>
  <c r="C11" i="1"/>
  <c r="C12" i="1"/>
  <c r="B12" i="1"/>
  <c r="B16" i="1"/>
  <c r="C14" i="1"/>
  <c r="C18" i="1"/>
  <c r="C19" i="1"/>
  <c r="B19" i="1"/>
  <c r="C20" i="1"/>
  <c r="B20" i="1"/>
  <c r="C22" i="1"/>
  <c r="C23" i="1"/>
  <c r="C24" i="1"/>
  <c r="B24" i="1"/>
  <c r="C26" i="1"/>
  <c r="C27" i="1"/>
  <c r="C28" i="1"/>
  <c r="B28" i="1"/>
  <c r="C30" i="1"/>
  <c r="C31" i="1"/>
  <c r="C32" i="1"/>
  <c r="B32" i="1"/>
  <c r="C34" i="1"/>
  <c r="C35" i="1"/>
  <c r="B10" i="1"/>
  <c r="B11" i="1"/>
  <c r="B14" i="1"/>
  <c r="B22" i="1"/>
  <c r="B23" i="1"/>
  <c r="B26" i="1"/>
  <c r="B27" i="1"/>
  <c r="B30" i="1"/>
  <c r="B31" i="1"/>
  <c r="B34" i="1"/>
  <c r="B35" i="1"/>
  <c r="C37" i="6"/>
  <c r="B19" i="6"/>
  <c r="B19" i="7"/>
  <c r="C10" i="3"/>
  <c r="B10" i="3"/>
  <c r="B16" i="3"/>
  <c r="E16" i="7"/>
  <c r="E16" i="8"/>
  <c r="E37" i="8"/>
  <c r="D39" i="8"/>
  <c r="C10" i="8"/>
  <c r="C18" i="8"/>
  <c r="B10" i="8"/>
  <c r="B16" i="8"/>
  <c r="B18" i="8"/>
  <c r="G39" i="9"/>
  <c r="E16" i="9"/>
  <c r="C10" i="9"/>
  <c r="B10" i="9"/>
  <c r="B16" i="9"/>
  <c r="B18" i="9"/>
  <c r="C16" i="9"/>
  <c r="D39" i="10"/>
  <c r="E37" i="10"/>
  <c r="H39" i="10"/>
  <c r="C18" i="10"/>
  <c r="B18" i="10"/>
  <c r="C37" i="10"/>
  <c r="E34" i="11"/>
  <c r="G35" i="11"/>
  <c r="F35" i="11"/>
  <c r="C17" i="11"/>
  <c r="B17" i="11"/>
  <c r="H35" i="11"/>
  <c r="D35" i="11"/>
  <c r="E15" i="11"/>
  <c r="E35" i="11"/>
  <c r="G35" i="12"/>
  <c r="F35" i="12"/>
  <c r="B16" i="12"/>
  <c r="C10" i="12"/>
  <c r="C15" i="12"/>
  <c r="B37" i="5"/>
  <c r="B14" i="6"/>
  <c r="C16" i="6"/>
  <c r="C39" i="6"/>
  <c r="B39" i="3"/>
  <c r="B16" i="4"/>
  <c r="B16" i="6"/>
  <c r="B39" i="6"/>
  <c r="B39" i="1"/>
  <c r="B16" i="5"/>
  <c r="B39" i="5"/>
  <c r="B37" i="9"/>
  <c r="B39" i="9"/>
  <c r="E37" i="4"/>
  <c r="B11" i="5"/>
  <c r="C16" i="5"/>
  <c r="B18" i="1"/>
  <c r="B37" i="1"/>
  <c r="C37" i="1"/>
  <c r="C34" i="11"/>
  <c r="B37" i="8"/>
  <c r="B39" i="8"/>
  <c r="C16" i="8"/>
  <c r="E39" i="8"/>
  <c r="C16" i="3"/>
  <c r="C39" i="3"/>
  <c r="E16" i="6"/>
  <c r="E39" i="6"/>
  <c r="E16" i="4"/>
  <c r="E39" i="4"/>
  <c r="B19" i="3"/>
  <c r="C18" i="4"/>
  <c r="E37" i="5"/>
  <c r="E37" i="6"/>
  <c r="E37" i="7"/>
  <c r="E39" i="7"/>
  <c r="C18" i="7"/>
  <c r="E34" i="12"/>
  <c r="E35" i="12"/>
  <c r="C18" i="12"/>
  <c r="B37" i="3"/>
  <c r="D39" i="4"/>
  <c r="B10" i="12"/>
  <c r="B15" i="12"/>
  <c r="B10" i="10"/>
  <c r="B16" i="10"/>
  <c r="B39" i="10"/>
  <c r="C37" i="9"/>
  <c r="C39" i="9"/>
  <c r="E16" i="5"/>
  <c r="E39" i="5"/>
  <c r="B37" i="6"/>
  <c r="E16" i="1"/>
  <c r="D39" i="9"/>
  <c r="E37" i="9"/>
  <c r="E39" i="9"/>
  <c r="C37" i="8"/>
  <c r="C16" i="7"/>
  <c r="C16" i="4"/>
  <c r="C37" i="5"/>
  <c r="C16" i="1"/>
  <c r="C39" i="1"/>
  <c r="E16" i="3"/>
  <c r="E39" i="3"/>
  <c r="E37" i="1"/>
  <c r="B16" i="7"/>
  <c r="B34" i="11"/>
  <c r="B35" i="11"/>
  <c r="C15" i="11"/>
  <c r="H39" i="1"/>
  <c r="F39" i="8"/>
  <c r="B18" i="7"/>
  <c r="B37" i="7"/>
  <c r="B39" i="7"/>
  <c r="C37" i="7"/>
  <c r="C37" i="4"/>
  <c r="B18" i="4"/>
  <c r="B37" i="4"/>
  <c r="B39" i="4"/>
  <c r="C39" i="5"/>
  <c r="C39" i="4"/>
  <c r="C35" i="11"/>
  <c r="C39" i="7"/>
  <c r="E39" i="1"/>
  <c r="B18" i="12"/>
  <c r="B34" i="12"/>
  <c r="B35" i="12"/>
  <c r="C34" i="12"/>
  <c r="C35" i="12"/>
  <c r="C39" i="8"/>
  <c r="F35" i="13"/>
  <c r="H35" i="13"/>
  <c r="G35" i="13"/>
  <c r="C34" i="13"/>
  <c r="E34" i="13"/>
  <c r="D35" i="13"/>
  <c r="B16" i="13"/>
  <c r="B34" i="13"/>
  <c r="C15" i="13"/>
  <c r="B10" i="13"/>
  <c r="B15" i="13"/>
  <c r="E15" i="13"/>
  <c r="C35" i="13"/>
  <c r="E35" i="13"/>
  <c r="B35" i="13"/>
  <c r="E34" i="14"/>
  <c r="C34" i="14"/>
  <c r="D35" i="14"/>
  <c r="B16" i="14"/>
  <c r="B34" i="14"/>
  <c r="C15" i="14"/>
  <c r="B10" i="14"/>
  <c r="B15" i="14"/>
  <c r="E15" i="14"/>
  <c r="E35" i="14"/>
  <c r="C35" i="14"/>
  <c r="B35" i="14"/>
</calcChain>
</file>

<file path=xl/sharedStrings.xml><?xml version="1.0" encoding="utf-8"?>
<sst xmlns="http://schemas.openxmlformats.org/spreadsheetml/2006/main" count="723" uniqueCount="76">
  <si>
    <t>davon</t>
  </si>
  <si>
    <t>Einwohner mit Migrationshintergrund</t>
  </si>
  <si>
    <t>Deutsche ohne Migrations-hintergrund</t>
  </si>
  <si>
    <t>Einwohner insgesamt</t>
  </si>
  <si>
    <t>Ausländer</t>
  </si>
  <si>
    <t>Deutsche</t>
  </si>
  <si>
    <t>Einbürgerungen</t>
  </si>
  <si>
    <t>Aussiedler</t>
  </si>
  <si>
    <t>Stadtbezirk</t>
  </si>
  <si>
    <t>Mitte</t>
  </si>
  <si>
    <t>Nord</t>
  </si>
  <si>
    <t>Ost</t>
  </si>
  <si>
    <t>Süd</t>
  </si>
  <si>
    <t>West</t>
  </si>
  <si>
    <t>Inneres Stadtgebiet</t>
  </si>
  <si>
    <t>Bad Cannstatt</t>
  </si>
  <si>
    <t>Birkach</t>
  </si>
  <si>
    <t>Botnang</t>
  </si>
  <si>
    <t>Degerloch</t>
  </si>
  <si>
    <t>Feuerbach</t>
  </si>
  <si>
    <t>Hedelfingen</t>
  </si>
  <si>
    <t>Möhringen</t>
  </si>
  <si>
    <t>Mühlhausen</t>
  </si>
  <si>
    <t>Münster</t>
  </si>
  <si>
    <t>Obertürkheim</t>
  </si>
  <si>
    <t>Plieningen</t>
  </si>
  <si>
    <t>Sillenbuch</t>
  </si>
  <si>
    <t>Stammheim</t>
  </si>
  <si>
    <t>Untertürkheim</t>
  </si>
  <si>
    <t>Vaihingen</t>
  </si>
  <si>
    <t>Wangen</t>
  </si>
  <si>
    <t>Weilimdorf</t>
  </si>
  <si>
    <t>Zuffenhausen</t>
  </si>
  <si>
    <t>Äußeres Stadtgebiet</t>
  </si>
  <si>
    <t>Stuttgart</t>
  </si>
  <si>
    <t>2.2.17 Einwohner in Stuttgart am 31.12.2006 nach Migrationshintergrund und Stadtbezirken</t>
  </si>
  <si>
    <t>Jahrbuchtabelle</t>
  </si>
  <si>
    <t>Einwohner in Stuttgart am 31.12.2006 nach Migrationshintergrund und Stadtbezirken</t>
  </si>
  <si>
    <t>Erläuterungen:</t>
  </si>
  <si>
    <r>
      <t xml:space="preserve">Nachgewiesen werden:  </t>
    </r>
    <r>
      <rPr>
        <b/>
        <sz val="10"/>
        <rFont val="Arial"/>
        <family val="2"/>
      </rPr>
      <t>Einwohner</t>
    </r>
  </si>
  <si>
    <t xml:space="preserve"> </t>
  </si>
  <si>
    <t xml:space="preserve">Zu Einwohnern mit Migrationshintergrund werden Ausländer, eingebürgerte Deutsche </t>
  </si>
  <si>
    <t xml:space="preserve">und Aussiedler zusammengefasst. </t>
  </si>
  <si>
    <t>Periodizität:</t>
  </si>
  <si>
    <t>Die Statistik wird jährlich zum 31. 12. erstellt und steht ab 28.02. des Folgejahres</t>
  </si>
  <si>
    <t>zur Verfügung.</t>
  </si>
  <si>
    <t>Rechtsgrundlage:</t>
  </si>
  <si>
    <t>- Satzung über die regelmäßige Weitergabe von Daten an die kommunale Statistik-</t>
  </si>
  <si>
    <t xml:space="preserve">  stelle aus dem Geschäftsgang anderer Verwaltungsstellen der Landeshauptstadt</t>
  </si>
  <si>
    <t xml:space="preserve">  Stuttgart (Kommunalstatistiksatzung) vom 27. Mai 1993.</t>
  </si>
  <si>
    <t>Gliederungstiefe:</t>
  </si>
  <si>
    <t>Die räumliche Gliederung umfasst die Stadtbezirke.</t>
  </si>
  <si>
    <t xml:space="preserve">Quelle: </t>
  </si>
  <si>
    <t>Kommunales Melderegister, Amt für öffentliche Ordnung</t>
  </si>
  <si>
    <t>Tabelle Nr 7393 - Jahrbuchtabelle</t>
  </si>
  <si>
    <t>Erläuterungsblatt zu Tabelle Nr. 7393</t>
  </si>
  <si>
    <t>2.2.17 Einwohner in Stuttgart am 31.12.2007 nach Migrationshintergrund und Stadtbezirken</t>
  </si>
  <si>
    <t>2.2.17 Einwohner in Stuttgart am 31.12.2008 nach Migrationshintergrund und Stadtbezirken</t>
  </si>
  <si>
    <t>2.2.17 Einwohner in Stuttgart am 31.12.2009 nach Migrationshintergrund und Stadtbezirken</t>
  </si>
  <si>
    <t>Gezählt werden alle Personen, die der Meldepflicht unterliegen und die mit alleiniger
Wohnung bzw. mit Hauptwohnung in der Gemeinde gemeldet sind ("Bevölkerung am Ort 
der Hauptwohnung").</t>
  </si>
  <si>
    <t>2.2.18 Einwohner in Stuttgart am 31.12.2010 nach Migrationshintergrund und Stadtbezirken</t>
  </si>
  <si>
    <t>insgesamt</t>
  </si>
  <si>
    <t>2.2.18 Einwohner in Stuttgart am 31.12.2011 nach Migrationshintergrund und Stadtbezirken</t>
  </si>
  <si>
    <t>2.2.18 Einwohner in Stuttgart am 31.12.2012 nach Migrationshintergrund und Stadtbezirken</t>
  </si>
  <si>
    <t>2.2.18 Einwohner in Stuttgart am 31.12.2013 nach Migrationshintergrund und Stadtbezirken</t>
  </si>
  <si>
    <t>2.2.18 Einwohner in Stuttgart am 31.12.2014 nach Migrationshintergrund und Stadtbezirken</t>
  </si>
  <si>
    <t>2.2.18 Einwohner in Stuttgart am 31.12.2015 nach Migrationshintergrund und Stadtbezirken</t>
  </si>
  <si>
    <t>2.2.18 Einwohner in Stuttgart am 31.12.2016 nach Migrationshintergrund und Stadtbezirken</t>
  </si>
  <si>
    <t>- Bundesmeldegesetz (BMG) vom 03. Mai 2013.</t>
  </si>
  <si>
    <t>2.2.18 Einwohner in Stuttgart am 31.12.2017 nach Migrationshintergrund und Stadtbezirken</t>
  </si>
  <si>
    <t>2.2.18 Einwohner in Stuttgart am 31.12.2018 nach Migrationshintergrund und Stadtbezirken</t>
  </si>
  <si>
    <t>2.2.18 Einwohner in Stuttgart am 31.12.2019 nach Migrationshintergrund und Stadtbezirken</t>
  </si>
  <si>
    <t>2.2.18 Einwohner in Stuttgart am 31.12.2020 nach Migrationshintergrund und Stadtbezirken</t>
  </si>
  <si>
    <t>2.2.18 Einwohner in Stuttgart am 31.12.2021 nach Migrationshintergrund und Stadtbezirken</t>
  </si>
  <si>
    <t>2.2.18 Einwohner in Stuttgart am 31.12.2022 nach Migrationshintergrund und Stadtbezirken</t>
  </si>
  <si>
    <t>2.2.18 Einwohner in Stuttgart am 31.12.2023 nach Migrationshintergrund und Stadtbezirken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</si>
</sst>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€&quot;* #,##0.00_);_(&quot;€&quot;* \(#,##0.00\);_(&quot;€&quot;* &quot;-&quot;??_);_(@_)"/>
    <numFmt numFmtId="165" formatCode="#\ ###\ ##0__;\-\ #\ ###\ ##0__;\-__"/>
    <numFmt numFmtId="166" formatCode="#\ ##0.0_);\(#\ ##0.0\)"/>
    <numFmt numFmtId="167" formatCode="#\ ##0.00_);\(#\ ##0.00\)"/>
    <numFmt numFmtId="168" formatCode="#\ ###\ ##0________;\-\ #\ ###\ ##0____________;\-______________;\.______________"/>
    <numFmt numFmtId="169" formatCode="#\ ###\ ##0______;\-\ #\ ###\ ##0__________;\-____________;\.______________"/>
  </numFmts>
  <fonts count="28" x14ac:knownFonts="1"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20"/>
      <name val="Helv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theme="1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9C6500"/>
      <name val="Arial"/>
      <family val="2"/>
    </font>
    <font>
      <sz val="11"/>
      <color rgb="FF9C0006"/>
      <name val="Arial"/>
      <family val="2"/>
    </font>
    <font>
      <sz val="11"/>
      <color theme="1"/>
      <name val="Calibri"/>
    </font>
    <font>
      <sz val="11"/>
      <color theme="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8">
    <xf numFmtId="165" fontId="0" fillId="0" borderId="0" applyFill="0" applyBorder="0" applyAlignment="0" applyProtection="0">
      <alignment vertical="center"/>
    </xf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20" applyNumberFormat="0" applyAlignment="0" applyProtection="0"/>
    <xf numFmtId="0" fontId="12" fillId="9" borderId="21" applyNumberFormat="0" applyAlignment="0" applyProtection="0"/>
    <xf numFmtId="165" fontId="2" fillId="0" borderId="0"/>
    <xf numFmtId="166" fontId="2" fillId="0" borderId="0"/>
    <xf numFmtId="165" fontId="2" fillId="0" borderId="0"/>
    <xf numFmtId="167" fontId="2" fillId="0" borderId="0"/>
    <xf numFmtId="0" fontId="13" fillId="10" borderId="21" applyNumberFormat="0" applyAlignment="0" applyProtection="0"/>
    <xf numFmtId="0" fontId="14" fillId="0" borderId="22" applyNumberFormat="0" applyFill="0" applyAlignment="0" applyProtection="0"/>
    <xf numFmtId="0" fontId="15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3" fillId="0" borderId="0"/>
    <xf numFmtId="165" fontId="2" fillId="0" borderId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9" fillId="13" borderId="23" applyNumberFormat="0" applyFont="0" applyAlignment="0" applyProtection="0"/>
    <xf numFmtId="0" fontId="18" fillId="14" borderId="0" applyNumberFormat="0" applyBorder="0" applyAlignment="0" applyProtection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9" fillId="0" borderId="0"/>
    <xf numFmtId="0" fontId="20" fillId="0" borderId="0"/>
    <xf numFmtId="0" fontId="20" fillId="0" borderId="0"/>
    <xf numFmtId="0" fontId="8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4" fillId="0" borderId="0"/>
    <xf numFmtId="0" fontId="21" fillId="0" borderId="0" applyNumberFormat="0" applyFill="0" applyBorder="0" applyAlignment="0" applyProtection="0"/>
    <xf numFmtId="0" fontId="22" fillId="0" borderId="24" applyNumberFormat="0" applyFill="0" applyAlignment="0" applyProtection="0"/>
    <xf numFmtId="0" fontId="23" fillId="0" borderId="25" applyNumberFormat="0" applyFill="0" applyAlignment="0" applyProtection="0"/>
    <xf numFmtId="0" fontId="24" fillId="0" borderId="26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27" applyNumberFormat="0" applyFill="0" applyAlignment="0" applyProtection="0"/>
    <xf numFmtId="0" fontId="26" fillId="0" borderId="0" applyNumberFormat="0" applyFill="0" applyBorder="0" applyAlignment="0" applyProtection="0"/>
    <xf numFmtId="0" fontId="27" fillId="15" borderId="28" applyNumberFormat="0" applyAlignment="0" applyProtection="0"/>
  </cellStyleXfs>
  <cellXfs count="56">
    <xf numFmtId="165" fontId="0" fillId="0" borderId="0" xfId="0" applyAlignment="1"/>
    <xf numFmtId="165" fontId="5" fillId="0" borderId="1" xfId="0" applyFont="1" applyBorder="1" applyAlignment="1"/>
    <xf numFmtId="165" fontId="5" fillId="0" borderId="2" xfId="0" applyFont="1" applyBorder="1" applyAlignment="1"/>
    <xf numFmtId="165" fontId="5" fillId="0" borderId="0" xfId="0" applyFont="1" applyBorder="1" applyAlignment="1"/>
    <xf numFmtId="165" fontId="5" fillId="0" borderId="3" xfId="0" applyFont="1" applyBorder="1" applyAlignment="1"/>
    <xf numFmtId="165" fontId="5" fillId="0" borderId="4" xfId="0" quotePrefix="1" applyFont="1" applyBorder="1" applyAlignment="1">
      <alignment horizontal="center"/>
    </xf>
    <xf numFmtId="165" fontId="5" fillId="0" borderId="4" xfId="0" applyFont="1" applyBorder="1" applyAlignment="1">
      <alignment horizontal="center"/>
    </xf>
    <xf numFmtId="165" fontId="5" fillId="0" borderId="5" xfId="0" applyFont="1" applyBorder="1" applyAlignment="1"/>
    <xf numFmtId="165" fontId="5" fillId="0" borderId="6" xfId="0" applyFont="1" applyBorder="1" applyAlignment="1">
      <alignment horizontal="center"/>
    </xf>
    <xf numFmtId="165" fontId="6" fillId="0" borderId="1" xfId="0" applyFont="1" applyBorder="1" applyAlignment="1"/>
    <xf numFmtId="165" fontId="6" fillId="0" borderId="2" xfId="0" applyFont="1" applyBorder="1" applyAlignment="1">
      <alignment horizontal="center"/>
    </xf>
    <xf numFmtId="165" fontId="6" fillId="0" borderId="3" xfId="0" applyFont="1" applyBorder="1" applyAlignment="1"/>
    <xf numFmtId="165" fontId="6" fillId="0" borderId="4" xfId="0" applyFont="1" applyBorder="1" applyAlignment="1">
      <alignment horizontal="center"/>
    </xf>
    <xf numFmtId="165" fontId="6" fillId="0" borderId="5" xfId="0" applyFont="1" applyBorder="1" applyAlignment="1"/>
    <xf numFmtId="165" fontId="6" fillId="0" borderId="6" xfId="0" applyFont="1" applyBorder="1" applyAlignment="1">
      <alignment horizontal="center"/>
    </xf>
    <xf numFmtId="165" fontId="6" fillId="0" borderId="4" xfId="0" applyFont="1" applyBorder="1" applyAlignment="1"/>
    <xf numFmtId="165" fontId="5" fillId="0" borderId="4" xfId="0" applyFont="1" applyBorder="1" applyAlignment="1"/>
    <xf numFmtId="165" fontId="5" fillId="0" borderId="4" xfId="0" quotePrefix="1" applyFont="1" applyBorder="1" applyAlignment="1"/>
    <xf numFmtId="165" fontId="5" fillId="0" borderId="6" xfId="0" applyFont="1" applyBorder="1" applyAlignment="1"/>
    <xf numFmtId="165" fontId="6" fillId="0" borderId="4" xfId="0" quotePrefix="1" applyFont="1" applyBorder="1" applyAlignment="1"/>
    <xf numFmtId="165" fontId="5" fillId="0" borderId="0" xfId="0" applyFont="1" applyFill="1" applyBorder="1" applyAlignment="1">
      <alignment horizontal="centerContinuous" vertical="center"/>
    </xf>
    <xf numFmtId="165" fontId="5" fillId="0" borderId="4" xfId="0" applyFont="1" applyBorder="1" applyAlignment="1">
      <alignment vertical="top" wrapText="1"/>
    </xf>
    <xf numFmtId="165" fontId="0" fillId="0" borderId="0" xfId="0" applyFont="1" applyFill="1" applyBorder="1" applyAlignment="1">
      <alignment horizontal="centerContinuous" vertical="center"/>
    </xf>
    <xf numFmtId="165" fontId="0" fillId="0" borderId="0" xfId="0" applyFont="1" applyFill="1" applyBorder="1" applyAlignment="1">
      <alignment vertical="center"/>
    </xf>
    <xf numFmtId="165" fontId="5" fillId="2" borderId="0" xfId="0" applyFont="1" applyFill="1" applyBorder="1" applyAlignment="1">
      <alignment horizontal="left" vertical="center"/>
    </xf>
    <xf numFmtId="165" fontId="0" fillId="2" borderId="0" xfId="0" applyFont="1" applyFill="1" applyBorder="1" applyAlignment="1" applyProtection="1">
      <alignment horizontal="left" vertical="center"/>
    </xf>
    <xf numFmtId="165" fontId="0" fillId="0" borderId="0" xfId="0" applyFont="1" applyFill="1" applyBorder="1" applyAlignment="1">
      <alignment horizontal="left" vertical="center"/>
    </xf>
    <xf numFmtId="165" fontId="0" fillId="0" borderId="0" xfId="0" applyFont="1" applyFill="1" applyBorder="1" applyAlignment="1" applyProtection="1">
      <alignment vertical="center"/>
    </xf>
    <xf numFmtId="165" fontId="0" fillId="2" borderId="7" xfId="0" applyFont="1" applyFill="1" applyBorder="1" applyAlignment="1" applyProtection="1">
      <alignment horizontal="centerContinuous" vertical="center"/>
    </xf>
    <xf numFmtId="165" fontId="0" fillId="2" borderId="8" xfId="0" applyFont="1" applyFill="1" applyBorder="1" applyAlignment="1" applyProtection="1">
      <alignment horizontal="centerContinuous" vertical="center"/>
    </xf>
    <xf numFmtId="165" fontId="0" fillId="2" borderId="9" xfId="0" applyFont="1" applyFill="1" applyBorder="1" applyAlignment="1" applyProtection="1">
      <alignment horizontal="centerContinuous" vertical="center"/>
    </xf>
    <xf numFmtId="165" fontId="0" fillId="2" borderId="10" xfId="0" applyFont="1" applyFill="1" applyBorder="1" applyAlignment="1" applyProtection="1">
      <alignment horizontal="centerContinuous" vertical="center"/>
    </xf>
    <xf numFmtId="165" fontId="0" fillId="2" borderId="11" xfId="0" applyFont="1" applyFill="1" applyBorder="1" applyAlignment="1" applyProtection="1">
      <alignment horizontal="centerContinuous" vertical="center"/>
    </xf>
    <xf numFmtId="165" fontId="0" fillId="2" borderId="12" xfId="0" applyFont="1" applyFill="1" applyBorder="1" applyAlignment="1" applyProtection="1">
      <alignment horizontal="centerContinuous" vertical="center"/>
    </xf>
    <xf numFmtId="165" fontId="0" fillId="2" borderId="12" xfId="0" applyFont="1" applyFill="1" applyBorder="1" applyAlignment="1" applyProtection="1">
      <alignment horizontal="center" vertical="center"/>
    </xf>
    <xf numFmtId="165" fontId="0" fillId="2" borderId="13" xfId="0" applyFont="1" applyFill="1" applyBorder="1" applyAlignment="1" applyProtection="1">
      <alignment vertical="center"/>
    </xf>
    <xf numFmtId="165" fontId="0" fillId="2" borderId="14" xfId="0" applyFont="1" applyFill="1" applyBorder="1" applyAlignment="1">
      <alignment horizontal="left" vertical="center"/>
    </xf>
    <xf numFmtId="169" fontId="0" fillId="0" borderId="0" xfId="0" applyNumberFormat="1" applyFont="1" applyFill="1" applyBorder="1" applyAlignment="1">
      <alignment horizontal="right" vertical="center"/>
    </xf>
    <xf numFmtId="165" fontId="7" fillId="2" borderId="14" xfId="0" applyFont="1" applyFill="1" applyBorder="1" applyAlignment="1">
      <alignment horizontal="left" vertical="center"/>
    </xf>
    <xf numFmtId="165" fontId="0" fillId="2" borderId="14" xfId="0" applyFont="1" applyFill="1" applyBorder="1" applyAlignment="1">
      <alignment vertical="center"/>
    </xf>
    <xf numFmtId="168" fontId="0" fillId="0" borderId="0" xfId="0" applyNumberFormat="1" applyFont="1" applyFill="1" applyBorder="1" applyAlignment="1">
      <alignment horizontal="right" vertical="center"/>
    </xf>
    <xf numFmtId="169" fontId="7" fillId="0" borderId="0" xfId="0" applyNumberFormat="1" applyFont="1" applyFill="1" applyBorder="1" applyAlignment="1">
      <alignment horizontal="right" vertical="center"/>
    </xf>
    <xf numFmtId="165" fontId="1" fillId="2" borderId="0" xfId="0" applyFont="1" applyFill="1" applyBorder="1" applyAlignment="1">
      <alignment horizontal="left" vertical="center"/>
    </xf>
    <xf numFmtId="0" fontId="1" fillId="0" borderId="4" xfId="36" quotePrefix="1" applyFont="1" applyBorder="1" applyAlignment="1"/>
    <xf numFmtId="165" fontId="7" fillId="0" borderId="0" xfId="0" applyFont="1" applyFill="1" applyBorder="1" applyAlignment="1">
      <alignment vertical="center"/>
    </xf>
    <xf numFmtId="165" fontId="0" fillId="2" borderId="15" xfId="0" applyFont="1" applyFill="1" applyBorder="1" applyAlignment="1" applyProtection="1">
      <alignment horizontal="center" vertical="center"/>
    </xf>
    <xf numFmtId="165" fontId="0" fillId="2" borderId="11" xfId="0" applyFont="1" applyFill="1" applyBorder="1" applyAlignment="1">
      <alignment horizontal="center" vertical="center"/>
    </xf>
    <xf numFmtId="165" fontId="0" fillId="2" borderId="16" xfId="0" applyFont="1" applyFill="1" applyBorder="1" applyAlignment="1" applyProtection="1">
      <alignment horizontal="center" vertical="center" wrapText="1"/>
    </xf>
    <xf numFmtId="165" fontId="0" fillId="2" borderId="16" xfId="0" applyFont="1" applyFill="1" applyBorder="1" applyAlignment="1">
      <alignment horizontal="center" vertical="center" wrapText="1"/>
    </xf>
    <xf numFmtId="165" fontId="0" fillId="2" borderId="17" xfId="0" applyFont="1" applyFill="1" applyBorder="1" applyAlignment="1">
      <alignment horizontal="center" vertical="center" wrapText="1"/>
    </xf>
    <xf numFmtId="165" fontId="0" fillId="2" borderId="18" xfId="0" applyFont="1" applyFill="1" applyBorder="1" applyAlignment="1" applyProtection="1">
      <alignment horizontal="center" vertical="center" wrapText="1"/>
    </xf>
    <xf numFmtId="165" fontId="0" fillId="2" borderId="18" xfId="0" applyFont="1" applyFill="1" applyBorder="1" applyAlignment="1">
      <alignment horizontal="center" vertical="center" wrapText="1"/>
    </xf>
    <xf numFmtId="165" fontId="0" fillId="2" borderId="7" xfId="0" applyFont="1" applyFill="1" applyBorder="1" applyAlignment="1">
      <alignment horizontal="center" vertical="center" wrapText="1"/>
    </xf>
    <xf numFmtId="165" fontId="0" fillId="2" borderId="19" xfId="0" applyFont="1" applyFill="1" applyBorder="1" applyAlignment="1" applyProtection="1">
      <alignment horizontal="center" vertical="center"/>
    </xf>
    <xf numFmtId="165" fontId="0" fillId="2" borderId="16" xfId="0" applyFont="1" applyFill="1" applyBorder="1" applyAlignment="1">
      <alignment horizontal="center" vertical="center"/>
    </xf>
    <xf numFmtId="165" fontId="0" fillId="2" borderId="17" xfId="0" applyFont="1" applyFill="1" applyBorder="1" applyAlignment="1">
      <alignment horizontal="center" vertical="center"/>
    </xf>
  </cellXfs>
  <cellStyles count="58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Dez 1" xfId="9"/>
    <cellStyle name="Dez 1 2" xfId="10"/>
    <cellStyle name="Dez 2" xfId="11"/>
    <cellStyle name="Dez 2 2" xfId="12"/>
    <cellStyle name="Eingabe" xfId="13" builtinId="20" customBuiltin="1"/>
    <cellStyle name="Ergebnis" xfId="14" builtinId="25" customBuiltin="1"/>
    <cellStyle name="Erklärender Text" xfId="15" builtinId="53" customBuiltin="1"/>
    <cellStyle name="Euro" xfId="16"/>
    <cellStyle name="Euro 2" xfId="17"/>
    <cellStyle name="Euro 2 2" xfId="18"/>
    <cellStyle name="Euro 3" xfId="19"/>
    <cellStyle name="Ganz" xfId="20"/>
    <cellStyle name="Ganz 2" xfId="21"/>
    <cellStyle name="Gut" xfId="22" builtinId="26" customBuiltin="1"/>
    <cellStyle name="Neutral" xfId="23" builtinId="28" customBuiltin="1"/>
    <cellStyle name="Notiz 2" xfId="24"/>
    <cellStyle name="Schlecht" xfId="25" builtinId="27" customBuiltin="1"/>
    <cellStyle name="Standard" xfId="0" builtinId="0"/>
    <cellStyle name="Standard 10" xfId="26"/>
    <cellStyle name="Standard 10 2" xfId="27"/>
    <cellStyle name="Standard 11" xfId="28"/>
    <cellStyle name="Standard 12" xfId="29"/>
    <cellStyle name="Standard 12 2" xfId="30"/>
    <cellStyle name="Standard 13" xfId="31"/>
    <cellStyle name="Standard 13 2" xfId="32"/>
    <cellStyle name="Standard 14" xfId="33"/>
    <cellStyle name="Standard 14 2" xfId="34"/>
    <cellStyle name="Standard 15" xfId="35"/>
    <cellStyle name="Standard 16" xfId="36"/>
    <cellStyle name="Standard 2" xfId="37"/>
    <cellStyle name="Standard 2 2" xfId="38"/>
    <cellStyle name="Standard 3" xfId="39"/>
    <cellStyle name="Standard 4" xfId="40"/>
    <cellStyle name="Standard 4 2" xfId="41"/>
    <cellStyle name="Standard 5" xfId="42"/>
    <cellStyle name="Standard 6" xfId="43"/>
    <cellStyle name="Standard 7" xfId="44"/>
    <cellStyle name="Standard 7 2" xfId="45"/>
    <cellStyle name="Standard 8" xfId="46"/>
    <cellStyle name="Standard 8 2" xfId="47"/>
    <cellStyle name="Standard 9" xfId="48"/>
    <cellStyle name="U_1 - Formatvorlage1" xfId="49"/>
    <cellStyle name="Überschrift" xfId="50" builtinId="15" customBuiltin="1"/>
    <cellStyle name="Überschrift 1" xfId="51" builtinId="16" customBuiltin="1"/>
    <cellStyle name="Überschrift 2" xfId="52" builtinId="17" customBuiltin="1"/>
    <cellStyle name="Überschrift 3" xfId="53" builtinId="18" customBuiltin="1"/>
    <cellStyle name="Überschrift 4" xfId="54" builtinId="19" customBuiltin="1"/>
    <cellStyle name="Verknüpfte Zelle" xfId="55" builtinId="24" customBuiltin="1"/>
    <cellStyle name="Warnender Text" xfId="56" builtinId="11" customBuiltin="1"/>
    <cellStyle name="Zelle überprüfen" xfId="57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05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127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025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923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22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19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17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15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2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0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7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536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433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331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229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B41"/>
  <sheetViews>
    <sheetView showGridLines="0" workbookViewId="0">
      <selection activeCell="B27" sqref="B27"/>
    </sheetView>
  </sheetViews>
  <sheetFormatPr baseColWidth="10" defaultRowHeight="12.75" customHeight="1" x14ac:dyDescent="0.2"/>
  <cols>
    <col min="1" max="1" width="3.1640625" style="3" customWidth="1"/>
    <col min="2" max="2" width="97.6640625" style="3" customWidth="1"/>
    <col min="3" max="16384" width="12" style="3"/>
  </cols>
  <sheetData>
    <row r="1" spans="1:2" ht="12.75" customHeight="1" x14ac:dyDescent="0.2">
      <c r="A1" s="1"/>
      <c r="B1" s="2"/>
    </row>
    <row r="2" spans="1:2" ht="12.75" customHeight="1" x14ac:dyDescent="0.2">
      <c r="A2" s="4"/>
      <c r="B2" s="5" t="s">
        <v>55</v>
      </c>
    </row>
    <row r="3" spans="1:2" ht="12.75" customHeight="1" x14ac:dyDescent="0.2">
      <c r="A3" s="4"/>
      <c r="B3" s="6" t="s">
        <v>36</v>
      </c>
    </row>
    <row r="4" spans="1:2" ht="12.75" customHeight="1" x14ac:dyDescent="0.2">
      <c r="A4" s="7"/>
      <c r="B4" s="8"/>
    </row>
    <row r="5" spans="1:2" ht="12.75" customHeight="1" x14ac:dyDescent="0.2">
      <c r="A5" s="9"/>
      <c r="B5" s="10"/>
    </row>
    <row r="6" spans="1:2" ht="12.75" customHeight="1" x14ac:dyDescent="0.2">
      <c r="A6" s="11"/>
      <c r="B6" s="12" t="s">
        <v>37</v>
      </c>
    </row>
    <row r="7" spans="1:2" ht="12.75" customHeight="1" x14ac:dyDescent="0.2">
      <c r="A7" s="13"/>
      <c r="B7" s="14"/>
    </row>
    <row r="8" spans="1:2" ht="12.75" customHeight="1" x14ac:dyDescent="0.2">
      <c r="A8" s="1"/>
      <c r="B8" s="2"/>
    </row>
    <row r="9" spans="1:2" ht="12.75" customHeight="1" x14ac:dyDescent="0.2">
      <c r="A9" s="4"/>
      <c r="B9" s="15" t="s">
        <v>38</v>
      </c>
    </row>
    <row r="10" spans="1:2" ht="12.75" customHeight="1" x14ac:dyDescent="0.2">
      <c r="A10" s="4"/>
      <c r="B10" s="16"/>
    </row>
    <row r="11" spans="1:2" ht="12.75" customHeight="1" x14ac:dyDescent="0.2">
      <c r="A11" s="4"/>
      <c r="B11" s="17" t="s">
        <v>39</v>
      </c>
    </row>
    <row r="12" spans="1:2" ht="12.75" customHeight="1" x14ac:dyDescent="0.2">
      <c r="A12" s="4"/>
      <c r="B12" s="16" t="s">
        <v>40</v>
      </c>
    </row>
    <row r="13" spans="1:2" ht="44.25" customHeight="1" x14ac:dyDescent="0.2">
      <c r="A13" s="4"/>
      <c r="B13" s="21" t="s">
        <v>59</v>
      </c>
    </row>
    <row r="14" spans="1:2" ht="12.75" customHeight="1" x14ac:dyDescent="0.2">
      <c r="A14" s="4"/>
      <c r="B14" s="16" t="s">
        <v>41</v>
      </c>
    </row>
    <row r="15" spans="1:2" ht="12.75" customHeight="1" x14ac:dyDescent="0.2">
      <c r="A15" s="4"/>
      <c r="B15" s="16" t="s">
        <v>42</v>
      </c>
    </row>
    <row r="16" spans="1:2" ht="12.75" customHeight="1" x14ac:dyDescent="0.2">
      <c r="A16" s="7"/>
      <c r="B16" s="18"/>
    </row>
    <row r="17" spans="1:2" ht="12.75" customHeight="1" x14ac:dyDescent="0.2">
      <c r="A17" s="1"/>
      <c r="B17" s="2"/>
    </row>
    <row r="18" spans="1:2" ht="12.75" customHeight="1" x14ac:dyDescent="0.2">
      <c r="A18" s="4"/>
      <c r="B18" s="15" t="s">
        <v>43</v>
      </c>
    </row>
    <row r="19" spans="1:2" ht="12.75" customHeight="1" x14ac:dyDescent="0.2">
      <c r="A19" s="4"/>
      <c r="B19" s="16"/>
    </row>
    <row r="20" spans="1:2" ht="12.75" customHeight="1" x14ac:dyDescent="0.2">
      <c r="A20" s="4"/>
      <c r="B20" s="17" t="s">
        <v>44</v>
      </c>
    </row>
    <row r="21" spans="1:2" ht="12.75" customHeight="1" x14ac:dyDescent="0.2">
      <c r="A21" s="4"/>
      <c r="B21" s="16" t="s">
        <v>45</v>
      </c>
    </row>
    <row r="22" spans="1:2" ht="12.75" customHeight="1" x14ac:dyDescent="0.2">
      <c r="A22" s="7"/>
      <c r="B22" s="18"/>
    </row>
    <row r="23" spans="1:2" ht="12.75" customHeight="1" x14ac:dyDescent="0.2">
      <c r="A23" s="1"/>
      <c r="B23" s="2"/>
    </row>
    <row r="24" spans="1:2" ht="12.75" customHeight="1" x14ac:dyDescent="0.2">
      <c r="A24" s="4"/>
      <c r="B24" s="15" t="s">
        <v>46</v>
      </c>
    </row>
    <row r="25" spans="1:2" ht="12.75" customHeight="1" x14ac:dyDescent="0.2">
      <c r="A25" s="4"/>
      <c r="B25" s="16"/>
    </row>
    <row r="26" spans="1:2" ht="12.75" customHeight="1" x14ac:dyDescent="0.2">
      <c r="A26" s="4"/>
      <c r="B26" s="43" t="s">
        <v>68</v>
      </c>
    </row>
    <row r="27" spans="1:2" ht="12.75" customHeight="1" x14ac:dyDescent="0.2">
      <c r="A27" s="4"/>
      <c r="B27" s="17"/>
    </row>
    <row r="28" spans="1:2" ht="12.75" customHeight="1" x14ac:dyDescent="0.2">
      <c r="A28" s="4"/>
      <c r="B28" s="17" t="s">
        <v>47</v>
      </c>
    </row>
    <row r="29" spans="1:2" ht="12.75" customHeight="1" x14ac:dyDescent="0.2">
      <c r="A29" s="4"/>
      <c r="B29" s="16" t="s">
        <v>48</v>
      </c>
    </row>
    <row r="30" spans="1:2" ht="12.75" customHeight="1" x14ac:dyDescent="0.2">
      <c r="A30" s="4"/>
      <c r="B30" s="17" t="s">
        <v>49</v>
      </c>
    </row>
    <row r="31" spans="1:2" ht="12.75" customHeight="1" x14ac:dyDescent="0.2">
      <c r="A31" s="7"/>
      <c r="B31" s="18"/>
    </row>
    <row r="32" spans="1:2" ht="12.75" customHeight="1" x14ac:dyDescent="0.2">
      <c r="A32" s="1"/>
      <c r="B32" s="2"/>
    </row>
    <row r="33" spans="1:2" ht="12.75" customHeight="1" x14ac:dyDescent="0.2">
      <c r="A33" s="4"/>
      <c r="B33" s="15" t="s">
        <v>50</v>
      </c>
    </row>
    <row r="34" spans="1:2" ht="12.75" customHeight="1" x14ac:dyDescent="0.2">
      <c r="A34" s="4"/>
      <c r="B34" s="16"/>
    </row>
    <row r="35" spans="1:2" ht="12.75" customHeight="1" x14ac:dyDescent="0.2">
      <c r="A35" s="4"/>
      <c r="B35" s="17" t="s">
        <v>51</v>
      </c>
    </row>
    <row r="36" spans="1:2" ht="12.75" customHeight="1" x14ac:dyDescent="0.2">
      <c r="A36" s="7"/>
      <c r="B36" s="18"/>
    </row>
    <row r="37" spans="1:2" ht="12.75" customHeight="1" x14ac:dyDescent="0.2">
      <c r="A37" s="1"/>
      <c r="B37" s="2"/>
    </row>
    <row r="38" spans="1:2" ht="12.75" customHeight="1" x14ac:dyDescent="0.2">
      <c r="A38" s="4"/>
      <c r="B38" s="19" t="s">
        <v>52</v>
      </c>
    </row>
    <row r="39" spans="1:2" ht="12.75" customHeight="1" x14ac:dyDescent="0.2">
      <c r="A39" s="4"/>
      <c r="B39" s="16"/>
    </row>
    <row r="40" spans="1:2" ht="12.75" customHeight="1" x14ac:dyDescent="0.2">
      <c r="A40" s="4"/>
      <c r="B40" s="16" t="s">
        <v>53</v>
      </c>
    </row>
    <row r="41" spans="1:2" ht="12.75" customHeight="1" x14ac:dyDescent="0.2">
      <c r="A41" s="7"/>
      <c r="B41" s="18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35"/>
  <sheetViews>
    <sheetView workbookViewId="0">
      <selection activeCell="D2" sqref="D2"/>
    </sheetView>
  </sheetViews>
  <sheetFormatPr baseColWidth="10" defaultColWidth="9.83203125" defaultRowHeight="12.75" customHeight="1" x14ac:dyDescent="0.2"/>
  <cols>
    <col min="1" max="1" width="21.83203125" style="23" customWidth="1"/>
    <col min="2" max="5" width="13.6640625" style="23" customWidth="1"/>
    <col min="6" max="6" width="15.33203125" style="23" customWidth="1"/>
    <col min="7" max="7" width="13.33203125" style="23" customWidth="1"/>
    <col min="8" max="8" width="14.1640625" style="23" customWidth="1"/>
    <col min="9" max="16384" width="9.83203125" style="23"/>
  </cols>
  <sheetData>
    <row r="1" spans="1:8" ht="12.75" customHeight="1" x14ac:dyDescent="0.2">
      <c r="A1" s="20" t="s">
        <v>54</v>
      </c>
      <c r="B1" s="22"/>
      <c r="C1" s="22"/>
      <c r="D1" s="22"/>
      <c r="E1" s="22"/>
      <c r="F1" s="22"/>
      <c r="G1" s="22"/>
      <c r="H1" s="22"/>
    </row>
    <row r="3" spans="1:8" s="26" customFormat="1" ht="26.25" customHeight="1" x14ac:dyDescent="0.2">
      <c r="A3" s="42" t="s">
        <v>66</v>
      </c>
      <c r="B3" s="25"/>
      <c r="C3" s="25"/>
      <c r="D3" s="25"/>
      <c r="E3" s="25"/>
      <c r="F3" s="25"/>
      <c r="G3" s="25"/>
      <c r="H3" s="25"/>
    </row>
    <row r="4" spans="1:8" ht="12.75" customHeight="1" x14ac:dyDescent="0.2">
      <c r="A4" s="27"/>
      <c r="B4" s="27"/>
      <c r="C4" s="27"/>
      <c r="D4" s="27"/>
      <c r="E4" s="27"/>
      <c r="F4" s="27"/>
      <c r="G4" s="27"/>
      <c r="H4" s="27"/>
    </row>
    <row r="5" spans="1:8" ht="12.75" customHeight="1" thickBot="1" x14ac:dyDescent="0.25">
      <c r="A5" s="45" t="s">
        <v>8</v>
      </c>
      <c r="B5" s="47" t="s">
        <v>3</v>
      </c>
      <c r="C5" s="28" t="s">
        <v>1</v>
      </c>
      <c r="D5" s="29"/>
      <c r="E5" s="29"/>
      <c r="F5" s="29"/>
      <c r="G5" s="29"/>
      <c r="H5" s="50" t="s">
        <v>2</v>
      </c>
    </row>
    <row r="6" spans="1:8" ht="12.75" customHeight="1" thickBot="1" x14ac:dyDescent="0.25">
      <c r="A6" s="46"/>
      <c r="B6" s="48"/>
      <c r="C6" s="53" t="s">
        <v>61</v>
      </c>
      <c r="D6" s="30" t="s">
        <v>0</v>
      </c>
      <c r="E6" s="31"/>
      <c r="F6" s="31"/>
      <c r="G6" s="32"/>
      <c r="H6" s="51"/>
    </row>
    <row r="7" spans="1:8" ht="12.75" customHeight="1" thickBot="1" x14ac:dyDescent="0.25">
      <c r="A7" s="46"/>
      <c r="B7" s="48"/>
      <c r="C7" s="54"/>
      <c r="D7" s="53" t="s">
        <v>4</v>
      </c>
      <c r="E7" s="53" t="s">
        <v>5</v>
      </c>
      <c r="F7" s="33" t="s">
        <v>0</v>
      </c>
      <c r="G7" s="33"/>
      <c r="H7" s="51"/>
    </row>
    <row r="8" spans="1:8" ht="12.75" customHeight="1" thickBot="1" x14ac:dyDescent="0.25">
      <c r="A8" s="46"/>
      <c r="B8" s="49"/>
      <c r="C8" s="55"/>
      <c r="D8" s="55"/>
      <c r="E8" s="55"/>
      <c r="F8" s="34" t="s">
        <v>6</v>
      </c>
      <c r="G8" s="34" t="s">
        <v>7</v>
      </c>
      <c r="H8" s="52"/>
    </row>
    <row r="9" spans="1:8" ht="12.75" customHeight="1" x14ac:dyDescent="0.2">
      <c r="A9" s="35"/>
      <c r="B9" s="27"/>
      <c r="C9" s="27"/>
      <c r="D9" s="27"/>
      <c r="E9" s="27"/>
      <c r="F9" s="27"/>
      <c r="G9" s="27"/>
      <c r="H9" s="27"/>
    </row>
    <row r="10" spans="1:8" ht="12.75" customHeight="1" x14ac:dyDescent="0.2">
      <c r="A10" s="36" t="s">
        <v>9</v>
      </c>
      <c r="B10" s="37">
        <f>+C10+H10</f>
        <v>23466</v>
      </c>
      <c r="C10" s="37">
        <f>SUM(D10:E10)</f>
        <v>11198</v>
      </c>
      <c r="D10" s="37">
        <v>7489</v>
      </c>
      <c r="E10" s="37">
        <f>SUM(F10:G10)</f>
        <v>3709</v>
      </c>
      <c r="F10" s="37">
        <v>3063</v>
      </c>
      <c r="G10" s="37">
        <v>646</v>
      </c>
      <c r="H10" s="37">
        <v>12268</v>
      </c>
    </row>
    <row r="11" spans="1:8" ht="12.75" customHeight="1" x14ac:dyDescent="0.2">
      <c r="A11" s="36" t="s">
        <v>10</v>
      </c>
      <c r="B11" s="37">
        <f>+C11+H11</f>
        <v>26643</v>
      </c>
      <c r="C11" s="37">
        <f>SUM(D11:E11)</f>
        <v>11400</v>
      </c>
      <c r="D11" s="37">
        <v>6772</v>
      </c>
      <c r="E11" s="37">
        <f>SUM(F11:G11)</f>
        <v>4628</v>
      </c>
      <c r="F11" s="37">
        <v>3755</v>
      </c>
      <c r="G11" s="37">
        <v>873</v>
      </c>
      <c r="H11" s="37">
        <v>15243</v>
      </c>
    </row>
    <row r="12" spans="1:8" ht="12.75" customHeight="1" x14ac:dyDescent="0.2">
      <c r="A12" s="36" t="s">
        <v>11</v>
      </c>
      <c r="B12" s="37">
        <f>+C12+H12</f>
        <v>47776</v>
      </c>
      <c r="C12" s="37">
        <f>SUM(D12:E12)</f>
        <v>21957</v>
      </c>
      <c r="D12" s="37">
        <v>13540</v>
      </c>
      <c r="E12" s="37">
        <f>SUM(F12:G12)</f>
        <v>8417</v>
      </c>
      <c r="F12" s="37">
        <v>6982</v>
      </c>
      <c r="G12" s="37">
        <v>1435</v>
      </c>
      <c r="H12" s="37">
        <v>25819</v>
      </c>
    </row>
    <row r="13" spans="1:8" ht="12.75" customHeight="1" x14ac:dyDescent="0.2">
      <c r="A13" s="36" t="s">
        <v>12</v>
      </c>
      <c r="B13" s="37">
        <f>+C13+H13</f>
        <v>43833</v>
      </c>
      <c r="C13" s="37">
        <f>SUM(D13:E13)</f>
        <v>17202</v>
      </c>
      <c r="D13" s="37">
        <v>10722</v>
      </c>
      <c r="E13" s="37">
        <f>SUM(F13:G13)</f>
        <v>6480</v>
      </c>
      <c r="F13" s="37">
        <v>5427</v>
      </c>
      <c r="G13" s="37">
        <v>1053</v>
      </c>
      <c r="H13" s="37">
        <v>26631</v>
      </c>
    </row>
    <row r="14" spans="1:8" ht="12.75" customHeight="1" x14ac:dyDescent="0.2">
      <c r="A14" s="36" t="s">
        <v>13</v>
      </c>
      <c r="B14" s="37">
        <f>+C14+H14</f>
        <v>52037</v>
      </c>
      <c r="C14" s="37">
        <f>SUM(D14:E14)</f>
        <v>18862</v>
      </c>
      <c r="D14" s="37">
        <v>11063</v>
      </c>
      <c r="E14" s="37">
        <f>SUM(F14:G14)</f>
        <v>7799</v>
      </c>
      <c r="F14" s="37">
        <v>6363</v>
      </c>
      <c r="G14" s="37">
        <v>1436</v>
      </c>
      <c r="H14" s="37">
        <v>33175</v>
      </c>
    </row>
    <row r="15" spans="1:8" ht="17.100000000000001" customHeight="1" x14ac:dyDescent="0.2">
      <c r="A15" s="38" t="s">
        <v>14</v>
      </c>
      <c r="B15" s="37">
        <f t="shared" ref="B15:H15" si="0">SUM(B10:B14)</f>
        <v>193755</v>
      </c>
      <c r="C15" s="37">
        <f t="shared" si="0"/>
        <v>80619</v>
      </c>
      <c r="D15" s="37">
        <f t="shared" si="0"/>
        <v>49586</v>
      </c>
      <c r="E15" s="37">
        <f t="shared" si="0"/>
        <v>31033</v>
      </c>
      <c r="F15" s="37">
        <f t="shared" si="0"/>
        <v>25590</v>
      </c>
      <c r="G15" s="37">
        <f t="shared" si="0"/>
        <v>5443</v>
      </c>
      <c r="H15" s="37">
        <f t="shared" si="0"/>
        <v>113136</v>
      </c>
    </row>
    <row r="16" spans="1:8" ht="12.75" customHeight="1" x14ac:dyDescent="0.2">
      <c r="A16" s="36" t="s">
        <v>15</v>
      </c>
      <c r="B16" s="37">
        <f t="shared" ref="B16:B33" si="1">+C16+H16</f>
        <v>70353</v>
      </c>
      <c r="C16" s="37">
        <f t="shared" ref="C16:C33" si="2">SUM(D16:E16)</f>
        <v>36919</v>
      </c>
      <c r="D16" s="37">
        <v>21772</v>
      </c>
      <c r="E16" s="37">
        <f t="shared" ref="E16:E33" si="3">SUM(F16:G16)</f>
        <v>15147</v>
      </c>
      <c r="F16" s="37">
        <v>12635</v>
      </c>
      <c r="G16" s="37">
        <v>2512</v>
      </c>
      <c r="H16" s="37">
        <v>33434</v>
      </c>
    </row>
    <row r="17" spans="1:8" ht="12.75" customHeight="1" x14ac:dyDescent="0.2">
      <c r="A17" s="36" t="s">
        <v>16</v>
      </c>
      <c r="B17" s="37">
        <f t="shared" si="1"/>
        <v>6882</v>
      </c>
      <c r="C17" s="37">
        <f t="shared" si="2"/>
        <v>2344</v>
      </c>
      <c r="D17" s="37">
        <v>1237</v>
      </c>
      <c r="E17" s="37">
        <f t="shared" si="3"/>
        <v>1107</v>
      </c>
      <c r="F17" s="37">
        <v>814</v>
      </c>
      <c r="G17" s="37">
        <v>293</v>
      </c>
      <c r="H17" s="37">
        <v>4538</v>
      </c>
    </row>
    <row r="18" spans="1:8" ht="12.75" customHeight="1" x14ac:dyDescent="0.2">
      <c r="A18" s="36" t="s">
        <v>17</v>
      </c>
      <c r="B18" s="37">
        <f t="shared" si="1"/>
        <v>13062</v>
      </c>
      <c r="C18" s="37">
        <f t="shared" si="2"/>
        <v>4485</v>
      </c>
      <c r="D18" s="37">
        <v>2223</v>
      </c>
      <c r="E18" s="37">
        <f t="shared" si="3"/>
        <v>2262</v>
      </c>
      <c r="F18" s="37">
        <v>1712</v>
      </c>
      <c r="G18" s="37">
        <v>550</v>
      </c>
      <c r="H18" s="37">
        <v>8577</v>
      </c>
    </row>
    <row r="19" spans="1:8" ht="12.75" customHeight="1" x14ac:dyDescent="0.2">
      <c r="A19" s="36" t="s">
        <v>18</v>
      </c>
      <c r="B19" s="37">
        <f t="shared" si="1"/>
        <v>16468</v>
      </c>
      <c r="C19" s="37">
        <f t="shared" si="2"/>
        <v>4810</v>
      </c>
      <c r="D19" s="37">
        <v>2532</v>
      </c>
      <c r="E19" s="37">
        <f t="shared" si="3"/>
        <v>2278</v>
      </c>
      <c r="F19" s="37">
        <v>1768</v>
      </c>
      <c r="G19" s="37">
        <v>510</v>
      </c>
      <c r="H19" s="37">
        <v>11658</v>
      </c>
    </row>
    <row r="20" spans="1:8" ht="12.75" customHeight="1" x14ac:dyDescent="0.2">
      <c r="A20" s="36" t="s">
        <v>19</v>
      </c>
      <c r="B20" s="37">
        <f t="shared" si="1"/>
        <v>29351</v>
      </c>
      <c r="C20" s="37">
        <f t="shared" si="2"/>
        <v>13247</v>
      </c>
      <c r="D20" s="37">
        <v>7987</v>
      </c>
      <c r="E20" s="37">
        <f t="shared" si="3"/>
        <v>5260</v>
      </c>
      <c r="F20" s="37">
        <v>4216</v>
      </c>
      <c r="G20" s="37">
        <v>1044</v>
      </c>
      <c r="H20" s="37">
        <v>16104</v>
      </c>
    </row>
    <row r="21" spans="1:8" ht="12.75" customHeight="1" x14ac:dyDescent="0.2">
      <c r="A21" s="36" t="s">
        <v>20</v>
      </c>
      <c r="B21" s="37">
        <f t="shared" si="1"/>
        <v>10009</v>
      </c>
      <c r="C21" s="37">
        <f t="shared" si="2"/>
        <v>4644</v>
      </c>
      <c r="D21" s="37">
        <v>2796</v>
      </c>
      <c r="E21" s="37">
        <f t="shared" si="3"/>
        <v>1848</v>
      </c>
      <c r="F21" s="37">
        <v>1518</v>
      </c>
      <c r="G21" s="37">
        <v>330</v>
      </c>
      <c r="H21" s="37">
        <v>5365</v>
      </c>
    </row>
    <row r="22" spans="1:8" ht="12.75" customHeight="1" x14ac:dyDescent="0.2">
      <c r="A22" s="36" t="s">
        <v>21</v>
      </c>
      <c r="B22" s="37">
        <f t="shared" si="1"/>
        <v>32174</v>
      </c>
      <c r="C22" s="37">
        <f t="shared" si="2"/>
        <v>11864</v>
      </c>
      <c r="D22" s="37">
        <v>6593</v>
      </c>
      <c r="E22" s="37">
        <f t="shared" si="3"/>
        <v>5271</v>
      </c>
      <c r="F22" s="37">
        <v>3976</v>
      </c>
      <c r="G22" s="37">
        <v>1295</v>
      </c>
      <c r="H22" s="37">
        <v>20310</v>
      </c>
    </row>
    <row r="23" spans="1:8" ht="12.75" customHeight="1" x14ac:dyDescent="0.2">
      <c r="A23" s="36" t="s">
        <v>22</v>
      </c>
      <c r="B23" s="37">
        <f t="shared" si="1"/>
        <v>25642</v>
      </c>
      <c r="C23" s="37">
        <f t="shared" si="2"/>
        <v>12765</v>
      </c>
      <c r="D23" s="37">
        <v>5454</v>
      </c>
      <c r="E23" s="37">
        <f t="shared" si="3"/>
        <v>7311</v>
      </c>
      <c r="F23" s="37">
        <v>5229</v>
      </c>
      <c r="G23" s="37">
        <v>2082</v>
      </c>
      <c r="H23" s="37">
        <v>12877</v>
      </c>
    </row>
    <row r="24" spans="1:8" ht="12.75" customHeight="1" x14ac:dyDescent="0.2">
      <c r="A24" s="36" t="s">
        <v>23</v>
      </c>
      <c r="B24" s="37">
        <f t="shared" si="1"/>
        <v>6445</v>
      </c>
      <c r="C24" s="37">
        <f t="shared" si="2"/>
        <v>2905</v>
      </c>
      <c r="D24" s="37">
        <v>1678</v>
      </c>
      <c r="E24" s="37">
        <f t="shared" si="3"/>
        <v>1227</v>
      </c>
      <c r="F24" s="37">
        <v>957</v>
      </c>
      <c r="G24" s="37">
        <v>270</v>
      </c>
      <c r="H24" s="37">
        <v>3540</v>
      </c>
    </row>
    <row r="25" spans="1:8" ht="12.75" customHeight="1" x14ac:dyDescent="0.2">
      <c r="A25" s="36" t="s">
        <v>24</v>
      </c>
      <c r="B25" s="37">
        <f t="shared" si="1"/>
        <v>8548</v>
      </c>
      <c r="C25" s="37">
        <f t="shared" si="2"/>
        <v>3655</v>
      </c>
      <c r="D25" s="37">
        <v>2277</v>
      </c>
      <c r="E25" s="37">
        <f t="shared" si="3"/>
        <v>1378</v>
      </c>
      <c r="F25" s="37">
        <v>1140</v>
      </c>
      <c r="G25" s="37">
        <v>238</v>
      </c>
      <c r="H25" s="37">
        <v>4893</v>
      </c>
    </row>
    <row r="26" spans="1:8" ht="12.75" customHeight="1" x14ac:dyDescent="0.2">
      <c r="A26" s="36" t="s">
        <v>25</v>
      </c>
      <c r="B26" s="37">
        <f t="shared" si="1"/>
        <v>13062</v>
      </c>
      <c r="C26" s="37">
        <f t="shared" si="2"/>
        <v>4464</v>
      </c>
      <c r="D26" s="37">
        <v>2616</v>
      </c>
      <c r="E26" s="37">
        <f t="shared" si="3"/>
        <v>1848</v>
      </c>
      <c r="F26" s="37">
        <v>1381</v>
      </c>
      <c r="G26" s="37">
        <v>467</v>
      </c>
      <c r="H26" s="37">
        <v>8598</v>
      </c>
    </row>
    <row r="27" spans="1:8" ht="12.75" customHeight="1" x14ac:dyDescent="0.2">
      <c r="A27" s="36" t="s">
        <v>26</v>
      </c>
      <c r="B27" s="37">
        <f t="shared" si="1"/>
        <v>23729</v>
      </c>
      <c r="C27" s="37">
        <f t="shared" si="2"/>
        <v>7810</v>
      </c>
      <c r="D27" s="37">
        <v>3569</v>
      </c>
      <c r="E27" s="37">
        <f t="shared" si="3"/>
        <v>4241</v>
      </c>
      <c r="F27" s="37">
        <v>3153</v>
      </c>
      <c r="G27" s="37">
        <v>1088</v>
      </c>
      <c r="H27" s="37">
        <v>15919</v>
      </c>
    </row>
    <row r="28" spans="1:8" ht="12.75" customHeight="1" x14ac:dyDescent="0.2">
      <c r="A28" s="36" t="s">
        <v>27</v>
      </c>
      <c r="B28" s="37">
        <f t="shared" si="1"/>
        <v>12017</v>
      </c>
      <c r="C28" s="37">
        <f t="shared" si="2"/>
        <v>4848</v>
      </c>
      <c r="D28" s="37">
        <v>2273</v>
      </c>
      <c r="E28" s="37">
        <f t="shared" si="3"/>
        <v>2575</v>
      </c>
      <c r="F28" s="37">
        <v>2040</v>
      </c>
      <c r="G28" s="37">
        <v>535</v>
      </c>
      <c r="H28" s="37">
        <v>7169</v>
      </c>
    </row>
    <row r="29" spans="1:8" ht="12.75" customHeight="1" x14ac:dyDescent="0.2">
      <c r="A29" s="36" t="s">
        <v>28</v>
      </c>
      <c r="B29" s="37">
        <f t="shared" si="1"/>
        <v>16426</v>
      </c>
      <c r="C29" s="37">
        <f t="shared" si="2"/>
        <v>7745</v>
      </c>
      <c r="D29" s="37">
        <v>4893</v>
      </c>
      <c r="E29" s="37">
        <f t="shared" si="3"/>
        <v>2852</v>
      </c>
      <c r="F29" s="37">
        <v>2398</v>
      </c>
      <c r="G29" s="37">
        <v>454</v>
      </c>
      <c r="H29" s="37">
        <v>8681</v>
      </c>
    </row>
    <row r="30" spans="1:8" ht="12.75" customHeight="1" x14ac:dyDescent="0.2">
      <c r="A30" s="36" t="s">
        <v>29</v>
      </c>
      <c r="B30" s="37">
        <f t="shared" si="1"/>
        <v>45513</v>
      </c>
      <c r="C30" s="37">
        <f t="shared" si="2"/>
        <v>16882</v>
      </c>
      <c r="D30" s="37">
        <v>9481</v>
      </c>
      <c r="E30" s="37">
        <f t="shared" si="3"/>
        <v>7401</v>
      </c>
      <c r="F30" s="37">
        <v>5692</v>
      </c>
      <c r="G30" s="37">
        <v>1709</v>
      </c>
      <c r="H30" s="37">
        <v>28631</v>
      </c>
    </row>
    <row r="31" spans="1:8" ht="12.75" customHeight="1" x14ac:dyDescent="0.2">
      <c r="A31" s="36" t="s">
        <v>30</v>
      </c>
      <c r="B31" s="37">
        <f t="shared" si="1"/>
        <v>9208</v>
      </c>
      <c r="C31" s="37">
        <f t="shared" si="2"/>
        <v>5029</v>
      </c>
      <c r="D31" s="37">
        <v>3289</v>
      </c>
      <c r="E31" s="37">
        <f t="shared" si="3"/>
        <v>1740</v>
      </c>
      <c r="F31" s="37">
        <v>1514</v>
      </c>
      <c r="G31" s="37">
        <v>226</v>
      </c>
      <c r="H31" s="37">
        <v>4179</v>
      </c>
    </row>
    <row r="32" spans="1:8" ht="12.75" customHeight="1" x14ac:dyDescent="0.2">
      <c r="A32" s="36" t="s">
        <v>31</v>
      </c>
      <c r="B32" s="37">
        <f t="shared" si="1"/>
        <v>31775</v>
      </c>
      <c r="C32" s="37">
        <f t="shared" si="2"/>
        <v>14662</v>
      </c>
      <c r="D32" s="37">
        <v>6671</v>
      </c>
      <c r="E32" s="37">
        <f t="shared" si="3"/>
        <v>7991</v>
      </c>
      <c r="F32" s="37">
        <v>5944</v>
      </c>
      <c r="G32" s="37">
        <v>2047</v>
      </c>
      <c r="H32" s="37">
        <v>17113</v>
      </c>
    </row>
    <row r="33" spans="1:8" ht="12.75" customHeight="1" x14ac:dyDescent="0.2">
      <c r="A33" s="36" t="s">
        <v>32</v>
      </c>
      <c r="B33" s="37">
        <f t="shared" si="1"/>
        <v>37882</v>
      </c>
      <c r="C33" s="37">
        <f t="shared" si="2"/>
        <v>21147</v>
      </c>
      <c r="D33" s="37">
        <v>11494</v>
      </c>
      <c r="E33" s="37">
        <f t="shared" si="3"/>
        <v>9653</v>
      </c>
      <c r="F33" s="37">
        <v>7890</v>
      </c>
      <c r="G33" s="37">
        <v>1763</v>
      </c>
      <c r="H33" s="37">
        <v>16735</v>
      </c>
    </row>
    <row r="34" spans="1:8" ht="17.100000000000001" customHeight="1" x14ac:dyDescent="0.2">
      <c r="A34" s="38" t="s">
        <v>33</v>
      </c>
      <c r="B34" s="37">
        <f t="shared" ref="B34:H34" si="4">SUM(B16:B33)</f>
        <v>408546</v>
      </c>
      <c r="C34" s="37">
        <f t="shared" si="4"/>
        <v>180225</v>
      </c>
      <c r="D34" s="37">
        <f t="shared" si="4"/>
        <v>98835</v>
      </c>
      <c r="E34" s="37">
        <f t="shared" si="4"/>
        <v>81390</v>
      </c>
      <c r="F34" s="37">
        <f t="shared" si="4"/>
        <v>63977</v>
      </c>
      <c r="G34" s="37">
        <f t="shared" si="4"/>
        <v>17413</v>
      </c>
      <c r="H34" s="37">
        <f t="shared" si="4"/>
        <v>228321</v>
      </c>
    </row>
    <row r="35" spans="1:8" ht="17.100000000000001" customHeight="1" x14ac:dyDescent="0.2">
      <c r="A35" s="38" t="s">
        <v>34</v>
      </c>
      <c r="B35" s="41">
        <f t="shared" ref="B35:H35" si="5">+B15+B34</f>
        <v>602301</v>
      </c>
      <c r="C35" s="41">
        <f t="shared" si="5"/>
        <v>260844</v>
      </c>
      <c r="D35" s="41">
        <f t="shared" si="5"/>
        <v>148421</v>
      </c>
      <c r="E35" s="41">
        <f t="shared" si="5"/>
        <v>112423</v>
      </c>
      <c r="F35" s="41">
        <f t="shared" si="5"/>
        <v>89567</v>
      </c>
      <c r="G35" s="41">
        <f t="shared" si="5"/>
        <v>22856</v>
      </c>
      <c r="H35" s="41">
        <f t="shared" si="5"/>
        <v>341457</v>
      </c>
    </row>
  </sheetData>
  <mergeCells count="6">
    <mergeCell ref="A5:A8"/>
    <mergeCell ref="B5:B8"/>
    <mergeCell ref="H5:H8"/>
    <mergeCell ref="C6:C8"/>
    <mergeCell ref="D7:D8"/>
    <mergeCell ref="E7:E8"/>
  </mergeCells>
  <pageMargins left="0.78740157499999996" right="0.78740157499999996" top="0.984251969" bottom="0.984251969" header="0.4921259845" footer="0.4921259845"/>
  <pageSetup paperSize="9" scale="90" orientation="portrait" r:id="rId1"/>
  <headerFooter alignWithMargins="0">
    <oddFooter>&amp;LLandeshauptstadt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39"/>
  <sheetViews>
    <sheetView workbookViewId="0">
      <selection activeCell="D10" sqref="D10"/>
    </sheetView>
  </sheetViews>
  <sheetFormatPr baseColWidth="10" defaultColWidth="9.83203125" defaultRowHeight="12.75" customHeight="1" x14ac:dyDescent="0.2"/>
  <cols>
    <col min="1" max="1" width="21.83203125" style="23" customWidth="1"/>
    <col min="2" max="5" width="13.6640625" style="23" customWidth="1"/>
    <col min="6" max="6" width="15.33203125" style="23" customWidth="1"/>
    <col min="7" max="7" width="13.33203125" style="23" customWidth="1"/>
    <col min="8" max="8" width="14.1640625" style="23" customWidth="1"/>
    <col min="9" max="16384" width="9.83203125" style="23"/>
  </cols>
  <sheetData>
    <row r="1" spans="1:8" ht="12.75" customHeight="1" x14ac:dyDescent="0.2">
      <c r="A1" s="20" t="s">
        <v>54</v>
      </c>
      <c r="B1" s="22"/>
      <c r="C1" s="22"/>
      <c r="D1" s="22"/>
      <c r="E1" s="22"/>
      <c r="F1" s="22"/>
      <c r="G1" s="22"/>
      <c r="H1" s="22"/>
    </row>
    <row r="3" spans="1:8" s="26" customFormat="1" ht="26.25" customHeight="1" x14ac:dyDescent="0.2">
      <c r="A3" s="42" t="s">
        <v>65</v>
      </c>
      <c r="B3" s="25"/>
      <c r="C3" s="25"/>
      <c r="D3" s="25"/>
      <c r="E3" s="25"/>
      <c r="F3" s="25"/>
      <c r="G3" s="25"/>
      <c r="H3" s="25"/>
    </row>
    <row r="4" spans="1:8" ht="12.75" customHeight="1" x14ac:dyDescent="0.2">
      <c r="A4" s="27"/>
      <c r="B4" s="27"/>
      <c r="C4" s="27"/>
      <c r="D4" s="27"/>
      <c r="E4" s="27"/>
      <c r="F4" s="27"/>
      <c r="G4" s="27"/>
      <c r="H4" s="27"/>
    </row>
    <row r="5" spans="1:8" ht="12.75" customHeight="1" thickBot="1" x14ac:dyDescent="0.25">
      <c r="A5" s="45" t="s">
        <v>8</v>
      </c>
      <c r="B5" s="47" t="s">
        <v>3</v>
      </c>
      <c r="C5" s="28" t="s">
        <v>1</v>
      </c>
      <c r="D5" s="29"/>
      <c r="E5" s="29"/>
      <c r="F5" s="29"/>
      <c r="G5" s="29"/>
      <c r="H5" s="50" t="s">
        <v>2</v>
      </c>
    </row>
    <row r="6" spans="1:8" ht="12.75" customHeight="1" thickBot="1" x14ac:dyDescent="0.25">
      <c r="A6" s="46"/>
      <c r="B6" s="48"/>
      <c r="C6" s="53" t="s">
        <v>61</v>
      </c>
      <c r="D6" s="30" t="s">
        <v>0</v>
      </c>
      <c r="E6" s="31"/>
      <c r="F6" s="31"/>
      <c r="G6" s="32"/>
      <c r="H6" s="51"/>
    </row>
    <row r="7" spans="1:8" ht="12.75" customHeight="1" thickBot="1" x14ac:dyDescent="0.25">
      <c r="A7" s="46"/>
      <c r="B7" s="48"/>
      <c r="C7" s="54"/>
      <c r="D7" s="53" t="s">
        <v>4</v>
      </c>
      <c r="E7" s="53" t="s">
        <v>5</v>
      </c>
      <c r="F7" s="33" t="s">
        <v>0</v>
      </c>
      <c r="G7" s="33"/>
      <c r="H7" s="51"/>
    </row>
    <row r="8" spans="1:8" ht="12.75" customHeight="1" thickBot="1" x14ac:dyDescent="0.25">
      <c r="A8" s="46"/>
      <c r="B8" s="49"/>
      <c r="C8" s="55"/>
      <c r="D8" s="55"/>
      <c r="E8" s="55"/>
      <c r="F8" s="34" t="s">
        <v>6</v>
      </c>
      <c r="G8" s="34" t="s">
        <v>7</v>
      </c>
      <c r="H8" s="52"/>
    </row>
    <row r="9" spans="1:8" ht="12.75" customHeight="1" x14ac:dyDescent="0.2">
      <c r="A9" s="35"/>
      <c r="B9" s="27"/>
      <c r="C9" s="27"/>
      <c r="D9" s="27"/>
      <c r="E9" s="27"/>
      <c r="F9" s="27"/>
      <c r="G9" s="27"/>
      <c r="H9" s="27"/>
    </row>
    <row r="10" spans="1:8" ht="12.75" customHeight="1" x14ac:dyDescent="0.2">
      <c r="A10" s="36" t="s">
        <v>9</v>
      </c>
      <c r="B10" s="37">
        <f>+C10+H10</f>
        <v>22548</v>
      </c>
      <c r="C10" s="37">
        <f>SUM(D10:E10)</f>
        <v>10517</v>
      </c>
      <c r="D10" s="37">
        <v>6868</v>
      </c>
      <c r="E10" s="37">
        <f>SUM(F10:G10)</f>
        <v>3649</v>
      </c>
      <c r="F10" s="37">
        <v>3011</v>
      </c>
      <c r="G10" s="37">
        <v>638</v>
      </c>
      <c r="H10" s="37">
        <v>12031</v>
      </c>
    </row>
    <row r="11" spans="1:8" ht="12.75" customHeight="1" x14ac:dyDescent="0.2">
      <c r="A11" s="36" t="s">
        <v>10</v>
      </c>
      <c r="B11" s="37">
        <f>+C11+H11</f>
        <v>25618</v>
      </c>
      <c r="C11" s="37">
        <f>SUM(D11:E11)</f>
        <v>10501</v>
      </c>
      <c r="D11" s="37">
        <v>5966</v>
      </c>
      <c r="E11" s="37">
        <f>SUM(F11:G11)</f>
        <v>4535</v>
      </c>
      <c r="F11" s="37">
        <v>3655</v>
      </c>
      <c r="G11" s="37">
        <v>880</v>
      </c>
      <c r="H11" s="37">
        <v>15117</v>
      </c>
    </row>
    <row r="12" spans="1:8" ht="12.75" customHeight="1" x14ac:dyDescent="0.2">
      <c r="A12" s="36" t="s">
        <v>11</v>
      </c>
      <c r="B12" s="37">
        <f>+C12+H12</f>
        <v>47224</v>
      </c>
      <c r="C12" s="37">
        <f>SUM(D12:E12)</f>
        <v>21248</v>
      </c>
      <c r="D12" s="37">
        <v>12916</v>
      </c>
      <c r="E12" s="37">
        <f>SUM(F12:G12)</f>
        <v>8332</v>
      </c>
      <c r="F12" s="37">
        <v>6879</v>
      </c>
      <c r="G12" s="37">
        <v>1453</v>
      </c>
      <c r="H12" s="37">
        <v>25976</v>
      </c>
    </row>
    <row r="13" spans="1:8" ht="12.75" customHeight="1" x14ac:dyDescent="0.2">
      <c r="A13" s="36" t="s">
        <v>12</v>
      </c>
      <c r="B13" s="37">
        <f>+C13+H13</f>
        <v>43561</v>
      </c>
      <c r="C13" s="37">
        <f>SUM(D13:E13)</f>
        <v>16947</v>
      </c>
      <c r="D13" s="37">
        <v>10537</v>
      </c>
      <c r="E13" s="37">
        <f>SUM(F13:G13)</f>
        <v>6410</v>
      </c>
      <c r="F13" s="37">
        <v>5356</v>
      </c>
      <c r="G13" s="37">
        <v>1054</v>
      </c>
      <c r="H13" s="37">
        <v>26614</v>
      </c>
    </row>
    <row r="14" spans="1:8" ht="12.75" customHeight="1" x14ac:dyDescent="0.2">
      <c r="A14" s="36" t="s">
        <v>13</v>
      </c>
      <c r="B14" s="37">
        <f>+C14+H14</f>
        <v>51250</v>
      </c>
      <c r="C14" s="37">
        <f>SUM(D14:E14)</f>
        <v>18052</v>
      </c>
      <c r="D14" s="37">
        <v>10464</v>
      </c>
      <c r="E14" s="37">
        <f>SUM(F14:G14)</f>
        <v>7588</v>
      </c>
      <c r="F14" s="37">
        <v>6164</v>
      </c>
      <c r="G14" s="37">
        <v>1424</v>
      </c>
      <c r="H14" s="37">
        <v>33198</v>
      </c>
    </row>
    <row r="15" spans="1:8" ht="3" customHeight="1" x14ac:dyDescent="0.2">
      <c r="A15" s="36"/>
      <c r="B15" s="37"/>
      <c r="C15" s="37"/>
      <c r="D15" s="37"/>
      <c r="E15" s="37"/>
      <c r="F15" s="37"/>
      <c r="G15" s="37"/>
      <c r="H15" s="37"/>
    </row>
    <row r="16" spans="1:8" ht="12.75" customHeight="1" x14ac:dyDescent="0.2">
      <c r="A16" s="38" t="s">
        <v>14</v>
      </c>
      <c r="B16" s="37">
        <f t="shared" ref="B16:H16" si="0">SUM(B10:B14)</f>
        <v>190201</v>
      </c>
      <c r="C16" s="37">
        <f t="shared" si="0"/>
        <v>77265</v>
      </c>
      <c r="D16" s="37">
        <f t="shared" si="0"/>
        <v>46751</v>
      </c>
      <c r="E16" s="37">
        <f t="shared" si="0"/>
        <v>30514</v>
      </c>
      <c r="F16" s="37">
        <f t="shared" si="0"/>
        <v>25065</v>
      </c>
      <c r="G16" s="37">
        <f t="shared" si="0"/>
        <v>5449</v>
      </c>
      <c r="H16" s="37">
        <f t="shared" si="0"/>
        <v>112936</v>
      </c>
    </row>
    <row r="17" spans="1:8" ht="3" customHeight="1" x14ac:dyDescent="0.2">
      <c r="A17" s="39"/>
      <c r="B17" s="40"/>
      <c r="C17" s="40"/>
      <c r="D17" s="40"/>
      <c r="E17" s="40"/>
      <c r="F17" s="40"/>
      <c r="G17" s="40"/>
      <c r="H17" s="40"/>
    </row>
    <row r="18" spans="1:8" ht="12.75" customHeight="1" x14ac:dyDescent="0.2">
      <c r="A18" s="36" t="s">
        <v>15</v>
      </c>
      <c r="B18" s="37">
        <f t="shared" ref="B18:B35" si="1">+C18+H18</f>
        <v>69543</v>
      </c>
      <c r="C18" s="37">
        <f t="shared" ref="C18:C35" si="2">SUM(D18:E18)</f>
        <v>35790</v>
      </c>
      <c r="D18" s="37">
        <v>20885</v>
      </c>
      <c r="E18" s="37">
        <f t="shared" ref="E18:E35" si="3">SUM(F18:G18)</f>
        <v>14905</v>
      </c>
      <c r="F18" s="37">
        <v>12344</v>
      </c>
      <c r="G18" s="37">
        <v>2561</v>
      </c>
      <c r="H18" s="37">
        <v>33753</v>
      </c>
    </row>
    <row r="19" spans="1:8" ht="12.75" customHeight="1" x14ac:dyDescent="0.2">
      <c r="A19" s="36" t="s">
        <v>16</v>
      </c>
      <c r="B19" s="37">
        <f t="shared" si="1"/>
        <v>6847</v>
      </c>
      <c r="C19" s="37">
        <f t="shared" si="2"/>
        <v>2273</v>
      </c>
      <c r="D19" s="37">
        <v>1134</v>
      </c>
      <c r="E19" s="37">
        <f t="shared" si="3"/>
        <v>1139</v>
      </c>
      <c r="F19" s="37">
        <v>822</v>
      </c>
      <c r="G19" s="37">
        <v>317</v>
      </c>
      <c r="H19" s="37">
        <v>4574</v>
      </c>
    </row>
    <row r="20" spans="1:8" ht="12.75" customHeight="1" x14ac:dyDescent="0.2">
      <c r="A20" s="36" t="s">
        <v>17</v>
      </c>
      <c r="B20" s="37">
        <f t="shared" si="1"/>
        <v>12783</v>
      </c>
      <c r="C20" s="37">
        <f t="shared" si="2"/>
        <v>4175</v>
      </c>
      <c r="D20" s="37">
        <v>1973</v>
      </c>
      <c r="E20" s="37">
        <f t="shared" si="3"/>
        <v>2202</v>
      </c>
      <c r="F20" s="37">
        <v>1628</v>
      </c>
      <c r="G20" s="37">
        <v>574</v>
      </c>
      <c r="H20" s="37">
        <v>8608</v>
      </c>
    </row>
    <row r="21" spans="1:8" ht="12.75" customHeight="1" x14ac:dyDescent="0.2">
      <c r="A21" s="36" t="s">
        <v>18</v>
      </c>
      <c r="B21" s="37">
        <f t="shared" si="1"/>
        <v>16351</v>
      </c>
      <c r="C21" s="37">
        <f t="shared" si="2"/>
        <v>4613</v>
      </c>
      <c r="D21" s="37">
        <v>2384</v>
      </c>
      <c r="E21" s="37">
        <f t="shared" si="3"/>
        <v>2229</v>
      </c>
      <c r="F21" s="37">
        <v>1723</v>
      </c>
      <c r="G21" s="37">
        <v>506</v>
      </c>
      <c r="H21" s="37">
        <v>11738</v>
      </c>
    </row>
    <row r="22" spans="1:8" ht="12.75" customHeight="1" x14ac:dyDescent="0.2">
      <c r="A22" s="36" t="s">
        <v>19</v>
      </c>
      <c r="B22" s="37">
        <f t="shared" si="1"/>
        <v>28982</v>
      </c>
      <c r="C22" s="37">
        <f t="shared" si="2"/>
        <v>12729</v>
      </c>
      <c r="D22" s="37">
        <v>7617</v>
      </c>
      <c r="E22" s="37">
        <f t="shared" si="3"/>
        <v>5112</v>
      </c>
      <c r="F22" s="37">
        <v>4068</v>
      </c>
      <c r="G22" s="37">
        <v>1044</v>
      </c>
      <c r="H22" s="37">
        <v>16253</v>
      </c>
    </row>
    <row r="23" spans="1:8" ht="12.75" customHeight="1" x14ac:dyDescent="0.2">
      <c r="A23" s="36" t="s">
        <v>20</v>
      </c>
      <c r="B23" s="37">
        <f t="shared" si="1"/>
        <v>9704</v>
      </c>
      <c r="C23" s="37">
        <f t="shared" si="2"/>
        <v>4326</v>
      </c>
      <c r="D23" s="37">
        <v>2523</v>
      </c>
      <c r="E23" s="37">
        <f t="shared" si="3"/>
        <v>1803</v>
      </c>
      <c r="F23" s="37">
        <v>1486</v>
      </c>
      <c r="G23" s="37">
        <v>317</v>
      </c>
      <c r="H23" s="37">
        <v>5378</v>
      </c>
    </row>
    <row r="24" spans="1:8" ht="12.75" customHeight="1" x14ac:dyDescent="0.2">
      <c r="A24" s="36" t="s">
        <v>21</v>
      </c>
      <c r="B24" s="37">
        <f t="shared" si="1"/>
        <v>31038</v>
      </c>
      <c r="C24" s="37">
        <f t="shared" si="2"/>
        <v>10923</v>
      </c>
      <c r="D24" s="37">
        <v>5776</v>
      </c>
      <c r="E24" s="37">
        <f t="shared" si="3"/>
        <v>5147</v>
      </c>
      <c r="F24" s="37">
        <v>3848</v>
      </c>
      <c r="G24" s="37">
        <v>1299</v>
      </c>
      <c r="H24" s="37">
        <v>20115</v>
      </c>
    </row>
    <row r="25" spans="1:8" ht="12.75" customHeight="1" x14ac:dyDescent="0.2">
      <c r="A25" s="36" t="s">
        <v>22</v>
      </c>
      <c r="B25" s="37">
        <f t="shared" si="1"/>
        <v>25481</v>
      </c>
      <c r="C25" s="37">
        <f t="shared" si="2"/>
        <v>12376</v>
      </c>
      <c r="D25" s="37">
        <v>5116</v>
      </c>
      <c r="E25" s="37">
        <f t="shared" si="3"/>
        <v>7260</v>
      </c>
      <c r="F25" s="37">
        <v>5146</v>
      </c>
      <c r="G25" s="37">
        <v>2114</v>
      </c>
      <c r="H25" s="37">
        <v>13105</v>
      </c>
    </row>
    <row r="26" spans="1:8" ht="12.75" customHeight="1" x14ac:dyDescent="0.2">
      <c r="A26" s="36" t="s">
        <v>23</v>
      </c>
      <c r="B26" s="37">
        <f t="shared" si="1"/>
        <v>6397</v>
      </c>
      <c r="C26" s="37">
        <f t="shared" si="2"/>
        <v>2781</v>
      </c>
      <c r="D26" s="37">
        <v>1604</v>
      </c>
      <c r="E26" s="37">
        <f t="shared" si="3"/>
        <v>1177</v>
      </c>
      <c r="F26" s="37">
        <v>916</v>
      </c>
      <c r="G26" s="37">
        <v>261</v>
      </c>
      <c r="H26" s="37">
        <v>3616</v>
      </c>
    </row>
    <row r="27" spans="1:8" ht="12.75" customHeight="1" x14ac:dyDescent="0.2">
      <c r="A27" s="36" t="s">
        <v>24</v>
      </c>
      <c r="B27" s="37">
        <f t="shared" si="1"/>
        <v>8437</v>
      </c>
      <c r="C27" s="37">
        <f t="shared" si="2"/>
        <v>3510</v>
      </c>
      <c r="D27" s="37">
        <v>2139</v>
      </c>
      <c r="E27" s="37">
        <f t="shared" si="3"/>
        <v>1371</v>
      </c>
      <c r="F27" s="37">
        <v>1121</v>
      </c>
      <c r="G27" s="37">
        <v>250</v>
      </c>
      <c r="H27" s="37">
        <v>4927</v>
      </c>
    </row>
    <row r="28" spans="1:8" ht="12.75" customHeight="1" x14ac:dyDescent="0.2">
      <c r="A28" s="36" t="s">
        <v>25</v>
      </c>
      <c r="B28" s="37">
        <f t="shared" si="1"/>
        <v>12988</v>
      </c>
      <c r="C28" s="37">
        <f t="shared" si="2"/>
        <v>4260</v>
      </c>
      <c r="D28" s="37">
        <v>2444</v>
      </c>
      <c r="E28" s="37">
        <f t="shared" si="3"/>
        <v>1816</v>
      </c>
      <c r="F28" s="37">
        <v>1347</v>
      </c>
      <c r="G28" s="37">
        <v>469</v>
      </c>
      <c r="H28" s="37">
        <v>8728</v>
      </c>
    </row>
    <row r="29" spans="1:8" ht="12.75" customHeight="1" x14ac:dyDescent="0.2">
      <c r="A29" s="36" t="s">
        <v>26</v>
      </c>
      <c r="B29" s="37">
        <f t="shared" si="1"/>
        <v>23592</v>
      </c>
      <c r="C29" s="37">
        <f t="shared" si="2"/>
        <v>7588</v>
      </c>
      <c r="D29" s="37">
        <v>3365</v>
      </c>
      <c r="E29" s="37">
        <f t="shared" si="3"/>
        <v>4223</v>
      </c>
      <c r="F29" s="37">
        <v>3120</v>
      </c>
      <c r="G29" s="37">
        <v>1103</v>
      </c>
      <c r="H29" s="37">
        <v>16004</v>
      </c>
    </row>
    <row r="30" spans="1:8" ht="12.75" customHeight="1" x14ac:dyDescent="0.2">
      <c r="A30" s="36" t="s">
        <v>27</v>
      </c>
      <c r="B30" s="37">
        <f t="shared" si="1"/>
        <v>11808</v>
      </c>
      <c r="C30" s="37">
        <f t="shared" si="2"/>
        <v>4606</v>
      </c>
      <c r="D30" s="37">
        <v>2138</v>
      </c>
      <c r="E30" s="37">
        <f t="shared" si="3"/>
        <v>2468</v>
      </c>
      <c r="F30" s="37">
        <v>1948</v>
      </c>
      <c r="G30" s="37">
        <v>520</v>
      </c>
      <c r="H30" s="37">
        <v>7202</v>
      </c>
    </row>
    <row r="31" spans="1:8" ht="12.75" customHeight="1" x14ac:dyDescent="0.2">
      <c r="A31" s="36" t="s">
        <v>28</v>
      </c>
      <c r="B31" s="37">
        <f t="shared" si="1"/>
        <v>16367</v>
      </c>
      <c r="C31" s="37">
        <f t="shared" si="2"/>
        <v>7656</v>
      </c>
      <c r="D31" s="37">
        <v>4857</v>
      </c>
      <c r="E31" s="37">
        <f t="shared" si="3"/>
        <v>2799</v>
      </c>
      <c r="F31" s="37">
        <v>2352</v>
      </c>
      <c r="G31" s="37">
        <v>447</v>
      </c>
      <c r="H31" s="37">
        <v>8711</v>
      </c>
    </row>
    <row r="32" spans="1:8" ht="12.75" customHeight="1" x14ac:dyDescent="0.2">
      <c r="A32" s="36" t="s">
        <v>29</v>
      </c>
      <c r="B32" s="37">
        <f t="shared" si="1"/>
        <v>45012</v>
      </c>
      <c r="C32" s="37">
        <f t="shared" si="2"/>
        <v>16332</v>
      </c>
      <c r="D32" s="37">
        <v>9098</v>
      </c>
      <c r="E32" s="37">
        <f t="shared" si="3"/>
        <v>7234</v>
      </c>
      <c r="F32" s="37">
        <v>5517</v>
      </c>
      <c r="G32" s="37">
        <v>1717</v>
      </c>
      <c r="H32" s="37">
        <v>28680</v>
      </c>
    </row>
    <row r="33" spans="1:8" ht="12.75" customHeight="1" x14ac:dyDescent="0.2">
      <c r="A33" s="36" t="s">
        <v>30</v>
      </c>
      <c r="B33" s="37">
        <f t="shared" si="1"/>
        <v>8904</v>
      </c>
      <c r="C33" s="37">
        <f t="shared" si="2"/>
        <v>4687</v>
      </c>
      <c r="D33" s="37">
        <v>3031</v>
      </c>
      <c r="E33" s="37">
        <f t="shared" si="3"/>
        <v>1656</v>
      </c>
      <c r="F33" s="37">
        <v>1448</v>
      </c>
      <c r="G33" s="37">
        <v>208</v>
      </c>
      <c r="H33" s="37">
        <v>4217</v>
      </c>
    </row>
    <row r="34" spans="1:8" ht="12.75" customHeight="1" x14ac:dyDescent="0.2">
      <c r="A34" s="36" t="s">
        <v>31</v>
      </c>
      <c r="B34" s="37">
        <f t="shared" si="1"/>
        <v>31307</v>
      </c>
      <c r="C34" s="37">
        <f t="shared" si="2"/>
        <v>14086</v>
      </c>
      <c r="D34" s="37">
        <v>6238</v>
      </c>
      <c r="E34" s="37">
        <f t="shared" si="3"/>
        <v>7848</v>
      </c>
      <c r="F34" s="37">
        <v>5792</v>
      </c>
      <c r="G34" s="37">
        <v>2056</v>
      </c>
      <c r="H34" s="37">
        <v>17221</v>
      </c>
    </row>
    <row r="35" spans="1:8" ht="12.75" customHeight="1" x14ac:dyDescent="0.2">
      <c r="A35" s="36" t="s">
        <v>32</v>
      </c>
      <c r="B35" s="37">
        <f t="shared" si="1"/>
        <v>37156</v>
      </c>
      <c r="C35" s="37">
        <f t="shared" si="2"/>
        <v>20297</v>
      </c>
      <c r="D35" s="37">
        <v>10792</v>
      </c>
      <c r="E35" s="37">
        <f t="shared" si="3"/>
        <v>9505</v>
      </c>
      <c r="F35" s="37">
        <v>7733</v>
      </c>
      <c r="G35" s="37">
        <v>1772</v>
      </c>
      <c r="H35" s="37">
        <v>16859</v>
      </c>
    </row>
    <row r="36" spans="1:8" ht="3" customHeight="1" x14ac:dyDescent="0.2">
      <c r="A36" s="36"/>
      <c r="B36" s="37"/>
      <c r="C36" s="37"/>
      <c r="D36" s="37"/>
      <c r="E36" s="37"/>
      <c r="F36" s="37"/>
      <c r="G36" s="37"/>
      <c r="H36" s="37"/>
    </row>
    <row r="37" spans="1:8" ht="12.75" customHeight="1" x14ac:dyDescent="0.2">
      <c r="A37" s="38" t="s">
        <v>33</v>
      </c>
      <c r="B37" s="37">
        <f t="shared" ref="B37:H37" si="4">SUM(B18:B35)</f>
        <v>402697</v>
      </c>
      <c r="C37" s="37">
        <f t="shared" si="4"/>
        <v>173008</v>
      </c>
      <c r="D37" s="37">
        <f t="shared" si="4"/>
        <v>93114</v>
      </c>
      <c r="E37" s="37">
        <f t="shared" si="4"/>
        <v>79894</v>
      </c>
      <c r="F37" s="37">
        <f t="shared" si="4"/>
        <v>62359</v>
      </c>
      <c r="G37" s="37">
        <f t="shared" si="4"/>
        <v>17535</v>
      </c>
      <c r="H37" s="37">
        <f t="shared" si="4"/>
        <v>229689</v>
      </c>
    </row>
    <row r="38" spans="1:8" ht="3" customHeight="1" x14ac:dyDescent="0.2">
      <c r="A38" s="39"/>
    </row>
    <row r="39" spans="1:8" ht="12.75" customHeight="1" x14ac:dyDescent="0.2">
      <c r="A39" s="38" t="s">
        <v>34</v>
      </c>
      <c r="B39" s="41">
        <f t="shared" ref="B39:H39" si="5">+B16+B37</f>
        <v>592898</v>
      </c>
      <c r="C39" s="41">
        <f t="shared" si="5"/>
        <v>250273</v>
      </c>
      <c r="D39" s="41">
        <f t="shared" si="5"/>
        <v>139865</v>
      </c>
      <c r="E39" s="41">
        <f t="shared" si="5"/>
        <v>110408</v>
      </c>
      <c r="F39" s="41">
        <f t="shared" si="5"/>
        <v>87424</v>
      </c>
      <c r="G39" s="41">
        <f t="shared" si="5"/>
        <v>22984</v>
      </c>
      <c r="H39" s="41">
        <f t="shared" si="5"/>
        <v>342625</v>
      </c>
    </row>
  </sheetData>
  <mergeCells count="6">
    <mergeCell ref="A5:A8"/>
    <mergeCell ref="B5:B8"/>
    <mergeCell ref="H5:H8"/>
    <mergeCell ref="C6:C8"/>
    <mergeCell ref="D7:D8"/>
    <mergeCell ref="E7:E8"/>
  </mergeCells>
  <pageMargins left="0.78740157499999996" right="0.78740157499999996" top="0.984251969" bottom="0.984251969" header="0.4921259845" footer="0.4921259845"/>
  <pageSetup paperSize="9" scale="90" orientation="portrait" r:id="rId1"/>
  <headerFooter alignWithMargins="0">
    <oddFooter>&amp;LLandeshauptstadt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39"/>
  <sheetViews>
    <sheetView workbookViewId="0">
      <selection activeCell="D2" sqref="D2"/>
    </sheetView>
  </sheetViews>
  <sheetFormatPr baseColWidth="10" defaultColWidth="9.83203125" defaultRowHeight="12.75" customHeight="1" x14ac:dyDescent="0.2"/>
  <cols>
    <col min="1" max="1" width="21.83203125" style="23" customWidth="1"/>
    <col min="2" max="5" width="13.6640625" style="23" customWidth="1"/>
    <col min="6" max="6" width="15.33203125" style="23" customWidth="1"/>
    <col min="7" max="7" width="13.33203125" style="23" customWidth="1"/>
    <col min="8" max="8" width="14.1640625" style="23" customWidth="1"/>
    <col min="9" max="16384" width="9.83203125" style="23"/>
  </cols>
  <sheetData>
    <row r="1" spans="1:8" ht="12.75" customHeight="1" x14ac:dyDescent="0.2">
      <c r="A1" s="20" t="s">
        <v>54</v>
      </c>
      <c r="B1" s="22"/>
      <c r="C1" s="22"/>
      <c r="D1" s="22"/>
      <c r="E1" s="22"/>
      <c r="F1" s="22"/>
      <c r="G1" s="22"/>
      <c r="H1" s="22"/>
    </row>
    <row r="3" spans="1:8" s="26" customFormat="1" ht="26.25" customHeight="1" x14ac:dyDescent="0.2">
      <c r="A3" s="42" t="s">
        <v>64</v>
      </c>
      <c r="B3" s="25"/>
      <c r="C3" s="25"/>
      <c r="D3" s="25"/>
      <c r="E3" s="25"/>
      <c r="F3" s="25"/>
      <c r="G3" s="25"/>
      <c r="H3" s="25"/>
    </row>
    <row r="4" spans="1:8" ht="12.75" customHeight="1" x14ac:dyDescent="0.2">
      <c r="A4" s="27"/>
      <c r="B4" s="27"/>
      <c r="C4" s="27"/>
      <c r="D4" s="27"/>
      <c r="E4" s="27"/>
      <c r="F4" s="27"/>
      <c r="G4" s="27"/>
      <c r="H4" s="27"/>
    </row>
    <row r="5" spans="1:8" ht="12.75" customHeight="1" thickBot="1" x14ac:dyDescent="0.25">
      <c r="A5" s="45" t="s">
        <v>8</v>
      </c>
      <c r="B5" s="47" t="s">
        <v>3</v>
      </c>
      <c r="C5" s="28" t="s">
        <v>1</v>
      </c>
      <c r="D5" s="29"/>
      <c r="E5" s="29"/>
      <c r="F5" s="29"/>
      <c r="G5" s="29"/>
      <c r="H5" s="50" t="s">
        <v>2</v>
      </c>
    </row>
    <row r="6" spans="1:8" ht="12.75" customHeight="1" thickBot="1" x14ac:dyDescent="0.25">
      <c r="A6" s="46"/>
      <c r="B6" s="48"/>
      <c r="C6" s="53" t="s">
        <v>61</v>
      </c>
      <c r="D6" s="30" t="s">
        <v>0</v>
      </c>
      <c r="E6" s="31"/>
      <c r="F6" s="31"/>
      <c r="G6" s="32"/>
      <c r="H6" s="51"/>
    </row>
    <row r="7" spans="1:8" ht="12.75" customHeight="1" thickBot="1" x14ac:dyDescent="0.25">
      <c r="A7" s="46"/>
      <c r="B7" s="48"/>
      <c r="C7" s="54"/>
      <c r="D7" s="53" t="s">
        <v>4</v>
      </c>
      <c r="E7" s="53" t="s">
        <v>5</v>
      </c>
      <c r="F7" s="33" t="s">
        <v>0</v>
      </c>
      <c r="G7" s="33"/>
      <c r="H7" s="51"/>
    </row>
    <row r="8" spans="1:8" ht="12.75" customHeight="1" thickBot="1" x14ac:dyDescent="0.25">
      <c r="A8" s="46"/>
      <c r="B8" s="49"/>
      <c r="C8" s="55"/>
      <c r="D8" s="55"/>
      <c r="E8" s="55"/>
      <c r="F8" s="34" t="s">
        <v>6</v>
      </c>
      <c r="G8" s="34" t="s">
        <v>7</v>
      </c>
      <c r="H8" s="52"/>
    </row>
    <row r="9" spans="1:8" ht="12.75" customHeight="1" x14ac:dyDescent="0.2">
      <c r="A9" s="35"/>
      <c r="B9" s="27"/>
      <c r="C9" s="27"/>
      <c r="D9" s="27"/>
      <c r="E9" s="27"/>
      <c r="F9" s="27"/>
      <c r="G9" s="27"/>
      <c r="H9" s="27"/>
    </row>
    <row r="10" spans="1:8" ht="12.75" customHeight="1" x14ac:dyDescent="0.2">
      <c r="A10" s="36" t="s">
        <v>9</v>
      </c>
      <c r="B10" s="37">
        <f>+C10+H10</f>
        <v>22270</v>
      </c>
      <c r="C10" s="37">
        <f>SUM(D10:E10)</f>
        <v>10255</v>
      </c>
      <c r="D10" s="37">
        <v>6631</v>
      </c>
      <c r="E10" s="37">
        <f>SUM(F10:G10)</f>
        <v>3624</v>
      </c>
      <c r="F10" s="37">
        <v>2984</v>
      </c>
      <c r="G10" s="37">
        <v>640</v>
      </c>
      <c r="H10" s="37">
        <v>12015</v>
      </c>
    </row>
    <row r="11" spans="1:8" ht="12.75" customHeight="1" x14ac:dyDescent="0.2">
      <c r="A11" s="36" t="s">
        <v>10</v>
      </c>
      <c r="B11" s="37">
        <f>+C11+H11</f>
        <v>25509</v>
      </c>
      <c r="C11" s="37">
        <f>SUM(D11:E11)</f>
        <v>10284</v>
      </c>
      <c r="D11" s="37">
        <v>5818</v>
      </c>
      <c r="E11" s="37">
        <f>SUM(F11:G11)</f>
        <v>4466</v>
      </c>
      <c r="F11" s="37">
        <v>3562</v>
      </c>
      <c r="G11" s="37">
        <v>904</v>
      </c>
      <c r="H11" s="37">
        <v>15225</v>
      </c>
    </row>
    <row r="12" spans="1:8" ht="12.75" customHeight="1" x14ac:dyDescent="0.2">
      <c r="A12" s="36" t="s">
        <v>11</v>
      </c>
      <c r="B12" s="37">
        <f>+C12+H12</f>
        <v>46843</v>
      </c>
      <c r="C12" s="37">
        <f>SUM(D12:E12)</f>
        <v>20859</v>
      </c>
      <c r="D12" s="37">
        <v>12573</v>
      </c>
      <c r="E12" s="37">
        <f>SUM(F12:G12)</f>
        <v>8286</v>
      </c>
      <c r="F12" s="37">
        <v>6795</v>
      </c>
      <c r="G12" s="37">
        <v>1491</v>
      </c>
      <c r="H12" s="37">
        <v>25984</v>
      </c>
    </row>
    <row r="13" spans="1:8" ht="12.75" customHeight="1" x14ac:dyDescent="0.2">
      <c r="A13" s="36" t="s">
        <v>12</v>
      </c>
      <c r="B13" s="37">
        <f>+C13+H13</f>
        <v>42970</v>
      </c>
      <c r="C13" s="37">
        <f>SUM(D13:E13)</f>
        <v>16600</v>
      </c>
      <c r="D13" s="37">
        <v>10238</v>
      </c>
      <c r="E13" s="37">
        <f>SUM(F13:G13)</f>
        <v>6362</v>
      </c>
      <c r="F13" s="37">
        <v>5303</v>
      </c>
      <c r="G13" s="37">
        <v>1059</v>
      </c>
      <c r="H13" s="37">
        <v>26370</v>
      </c>
    </row>
    <row r="14" spans="1:8" ht="12.75" customHeight="1" x14ac:dyDescent="0.2">
      <c r="A14" s="36" t="s">
        <v>13</v>
      </c>
      <c r="B14" s="37">
        <f>+C14+H14</f>
        <v>50767</v>
      </c>
      <c r="C14" s="37">
        <f>SUM(D14:E14)</f>
        <v>17754</v>
      </c>
      <c r="D14" s="37">
        <v>10170</v>
      </c>
      <c r="E14" s="37">
        <f>SUM(F14:G14)</f>
        <v>7584</v>
      </c>
      <c r="F14" s="37">
        <v>6124</v>
      </c>
      <c r="G14" s="37">
        <v>1460</v>
      </c>
      <c r="H14" s="37">
        <v>33013</v>
      </c>
    </row>
    <row r="15" spans="1:8" ht="3" customHeight="1" x14ac:dyDescent="0.2">
      <c r="A15" s="36"/>
      <c r="B15" s="37"/>
      <c r="C15" s="37"/>
      <c r="D15" s="37"/>
      <c r="E15" s="37"/>
      <c r="F15" s="37"/>
      <c r="G15" s="37"/>
      <c r="H15" s="37"/>
    </row>
    <row r="16" spans="1:8" ht="12.75" customHeight="1" x14ac:dyDescent="0.2">
      <c r="A16" s="38" t="s">
        <v>14</v>
      </c>
      <c r="B16" s="37">
        <f t="shared" ref="B16:H16" si="0">SUM(B10:B14)</f>
        <v>188359</v>
      </c>
      <c r="C16" s="37">
        <f t="shared" si="0"/>
        <v>75752</v>
      </c>
      <c r="D16" s="37">
        <f t="shared" si="0"/>
        <v>45430</v>
      </c>
      <c r="E16" s="37">
        <f t="shared" si="0"/>
        <v>30322</v>
      </c>
      <c r="F16" s="37">
        <f t="shared" si="0"/>
        <v>24768</v>
      </c>
      <c r="G16" s="37">
        <f t="shared" si="0"/>
        <v>5554</v>
      </c>
      <c r="H16" s="37">
        <f t="shared" si="0"/>
        <v>112607</v>
      </c>
    </row>
    <row r="17" spans="1:8" ht="3" customHeight="1" x14ac:dyDescent="0.2">
      <c r="A17" s="39"/>
      <c r="B17" s="40"/>
      <c r="C17" s="40"/>
      <c r="D17" s="40"/>
      <c r="E17" s="40"/>
      <c r="F17" s="40"/>
      <c r="G17" s="40"/>
      <c r="H17" s="40"/>
    </row>
    <row r="18" spans="1:8" ht="12.75" customHeight="1" x14ac:dyDescent="0.2">
      <c r="A18" s="36" t="s">
        <v>15</v>
      </c>
      <c r="B18" s="37">
        <f t="shared" ref="B18:B35" si="1">+C18+H18</f>
        <v>68458</v>
      </c>
      <c r="C18" s="37">
        <f t="shared" ref="C18:C35" si="2">SUM(D18:E18)</f>
        <v>34636</v>
      </c>
      <c r="D18" s="37">
        <v>20043</v>
      </c>
      <c r="E18" s="37">
        <f t="shared" ref="E18:E35" si="3">SUM(F18:G18)</f>
        <v>14593</v>
      </c>
      <c r="F18" s="37">
        <v>12024</v>
      </c>
      <c r="G18" s="37">
        <v>2569</v>
      </c>
      <c r="H18" s="37">
        <v>33822</v>
      </c>
    </row>
    <row r="19" spans="1:8" ht="12.75" customHeight="1" x14ac:dyDescent="0.2">
      <c r="A19" s="36" t="s">
        <v>16</v>
      </c>
      <c r="B19" s="37">
        <f t="shared" si="1"/>
        <v>6851</v>
      </c>
      <c r="C19" s="37">
        <f t="shared" si="2"/>
        <v>2236</v>
      </c>
      <c r="D19" s="37">
        <v>1095</v>
      </c>
      <c r="E19" s="37">
        <f t="shared" si="3"/>
        <v>1141</v>
      </c>
      <c r="F19" s="37">
        <v>836</v>
      </c>
      <c r="G19" s="37">
        <v>305</v>
      </c>
      <c r="H19" s="37">
        <v>4615</v>
      </c>
    </row>
    <row r="20" spans="1:8" ht="12.75" customHeight="1" x14ac:dyDescent="0.2">
      <c r="A20" s="36" t="s">
        <v>17</v>
      </c>
      <c r="B20" s="37">
        <f t="shared" si="1"/>
        <v>12777</v>
      </c>
      <c r="C20" s="37">
        <f t="shared" si="2"/>
        <v>4060</v>
      </c>
      <c r="D20" s="37">
        <v>1893</v>
      </c>
      <c r="E20" s="37">
        <f t="shared" si="3"/>
        <v>2167</v>
      </c>
      <c r="F20" s="37">
        <v>1595</v>
      </c>
      <c r="G20" s="37">
        <v>572</v>
      </c>
      <c r="H20" s="37">
        <v>8717</v>
      </c>
    </row>
    <row r="21" spans="1:8" ht="12.75" customHeight="1" x14ac:dyDescent="0.2">
      <c r="A21" s="36" t="s">
        <v>18</v>
      </c>
      <c r="B21" s="37">
        <f t="shared" si="1"/>
        <v>16272</v>
      </c>
      <c r="C21" s="37">
        <f t="shared" si="2"/>
        <v>4461</v>
      </c>
      <c r="D21" s="37">
        <v>2276</v>
      </c>
      <c r="E21" s="37">
        <f t="shared" si="3"/>
        <v>2185</v>
      </c>
      <c r="F21" s="37">
        <v>1697</v>
      </c>
      <c r="G21" s="37">
        <v>488</v>
      </c>
      <c r="H21" s="37">
        <v>11811</v>
      </c>
    </row>
    <row r="22" spans="1:8" ht="12.75" customHeight="1" x14ac:dyDescent="0.2">
      <c r="A22" s="36" t="s">
        <v>19</v>
      </c>
      <c r="B22" s="37">
        <f t="shared" si="1"/>
        <v>28458</v>
      </c>
      <c r="C22" s="37">
        <f t="shared" si="2"/>
        <v>12285</v>
      </c>
      <c r="D22" s="37">
        <v>7297</v>
      </c>
      <c r="E22" s="37">
        <f t="shared" si="3"/>
        <v>4988</v>
      </c>
      <c r="F22" s="37">
        <v>3976</v>
      </c>
      <c r="G22" s="37">
        <v>1012</v>
      </c>
      <c r="H22" s="37">
        <v>16173</v>
      </c>
    </row>
    <row r="23" spans="1:8" ht="12.75" customHeight="1" x14ac:dyDescent="0.2">
      <c r="A23" s="36" t="s">
        <v>20</v>
      </c>
      <c r="B23" s="37">
        <f t="shared" si="1"/>
        <v>9515</v>
      </c>
      <c r="C23" s="37">
        <f t="shared" si="2"/>
        <v>4101</v>
      </c>
      <c r="D23" s="37">
        <v>2354</v>
      </c>
      <c r="E23" s="37">
        <f t="shared" si="3"/>
        <v>1747</v>
      </c>
      <c r="F23" s="37">
        <v>1427</v>
      </c>
      <c r="G23" s="37">
        <v>320</v>
      </c>
      <c r="H23" s="37">
        <v>5414</v>
      </c>
    </row>
    <row r="24" spans="1:8" ht="12.75" customHeight="1" x14ac:dyDescent="0.2">
      <c r="A24" s="36" t="s">
        <v>21</v>
      </c>
      <c r="B24" s="37">
        <f t="shared" si="1"/>
        <v>30275</v>
      </c>
      <c r="C24" s="37">
        <f t="shared" si="2"/>
        <v>10356</v>
      </c>
      <c r="D24" s="37">
        <v>5394</v>
      </c>
      <c r="E24" s="37">
        <f t="shared" si="3"/>
        <v>4962</v>
      </c>
      <c r="F24" s="37">
        <v>3673</v>
      </c>
      <c r="G24" s="37">
        <v>1289</v>
      </c>
      <c r="H24" s="37">
        <v>19919</v>
      </c>
    </row>
    <row r="25" spans="1:8" ht="12.75" customHeight="1" x14ac:dyDescent="0.2">
      <c r="A25" s="36" t="s">
        <v>22</v>
      </c>
      <c r="B25" s="37">
        <f t="shared" si="1"/>
        <v>25383</v>
      </c>
      <c r="C25" s="37">
        <f t="shared" si="2"/>
        <v>12054</v>
      </c>
      <c r="D25" s="37">
        <v>4906</v>
      </c>
      <c r="E25" s="37">
        <f t="shared" si="3"/>
        <v>7148</v>
      </c>
      <c r="F25" s="37">
        <v>5041</v>
      </c>
      <c r="G25" s="37">
        <v>2107</v>
      </c>
      <c r="H25" s="37">
        <v>13329</v>
      </c>
    </row>
    <row r="26" spans="1:8" ht="12.75" customHeight="1" x14ac:dyDescent="0.2">
      <c r="A26" s="36" t="s">
        <v>23</v>
      </c>
      <c r="B26" s="37">
        <f t="shared" si="1"/>
        <v>6319</v>
      </c>
      <c r="C26" s="37">
        <f t="shared" si="2"/>
        <v>2657</v>
      </c>
      <c r="D26" s="37">
        <v>1500</v>
      </c>
      <c r="E26" s="37">
        <f t="shared" si="3"/>
        <v>1157</v>
      </c>
      <c r="F26" s="37">
        <v>885</v>
      </c>
      <c r="G26" s="37">
        <v>272</v>
      </c>
      <c r="H26" s="37">
        <v>3662</v>
      </c>
    </row>
    <row r="27" spans="1:8" ht="12.75" customHeight="1" x14ac:dyDescent="0.2">
      <c r="A27" s="36" t="s">
        <v>24</v>
      </c>
      <c r="B27" s="37">
        <f t="shared" si="1"/>
        <v>8377</v>
      </c>
      <c r="C27" s="37">
        <f t="shared" si="2"/>
        <v>3395</v>
      </c>
      <c r="D27" s="37">
        <v>2062</v>
      </c>
      <c r="E27" s="37">
        <f t="shared" si="3"/>
        <v>1333</v>
      </c>
      <c r="F27" s="37">
        <v>1086</v>
      </c>
      <c r="G27" s="37">
        <v>247</v>
      </c>
      <c r="H27" s="37">
        <v>4982</v>
      </c>
    </row>
    <row r="28" spans="1:8" ht="12.75" customHeight="1" x14ac:dyDescent="0.2">
      <c r="A28" s="36" t="s">
        <v>25</v>
      </c>
      <c r="B28" s="37">
        <f t="shared" si="1"/>
        <v>12731</v>
      </c>
      <c r="C28" s="37">
        <f t="shared" si="2"/>
        <v>3960</v>
      </c>
      <c r="D28" s="37">
        <v>2156</v>
      </c>
      <c r="E28" s="37">
        <f t="shared" si="3"/>
        <v>1804</v>
      </c>
      <c r="F28" s="37">
        <v>1340</v>
      </c>
      <c r="G28" s="37">
        <v>464</v>
      </c>
      <c r="H28" s="37">
        <v>8771</v>
      </c>
    </row>
    <row r="29" spans="1:8" ht="12.75" customHeight="1" x14ac:dyDescent="0.2">
      <c r="A29" s="36" t="s">
        <v>26</v>
      </c>
      <c r="B29" s="37">
        <f t="shared" si="1"/>
        <v>23406</v>
      </c>
      <c r="C29" s="37">
        <f t="shared" si="2"/>
        <v>7402</v>
      </c>
      <c r="D29" s="37">
        <v>3231</v>
      </c>
      <c r="E29" s="37">
        <f t="shared" si="3"/>
        <v>4171</v>
      </c>
      <c r="F29" s="37">
        <v>3072</v>
      </c>
      <c r="G29" s="37">
        <v>1099</v>
      </c>
      <c r="H29" s="37">
        <v>16004</v>
      </c>
    </row>
    <row r="30" spans="1:8" ht="12.75" customHeight="1" x14ac:dyDescent="0.2">
      <c r="A30" s="36" t="s">
        <v>27</v>
      </c>
      <c r="B30" s="37">
        <f t="shared" si="1"/>
        <v>11875</v>
      </c>
      <c r="C30" s="37">
        <f t="shared" si="2"/>
        <v>4561</v>
      </c>
      <c r="D30" s="37">
        <v>2092</v>
      </c>
      <c r="E30" s="37">
        <f t="shared" si="3"/>
        <v>2469</v>
      </c>
      <c r="F30" s="37">
        <v>1958</v>
      </c>
      <c r="G30" s="37">
        <v>511</v>
      </c>
      <c r="H30" s="37">
        <v>7314</v>
      </c>
    </row>
    <row r="31" spans="1:8" ht="12.75" customHeight="1" x14ac:dyDescent="0.2">
      <c r="A31" s="36" t="s">
        <v>28</v>
      </c>
      <c r="B31" s="37">
        <f t="shared" si="1"/>
        <v>16238</v>
      </c>
      <c r="C31" s="37">
        <f t="shared" si="2"/>
        <v>7425</v>
      </c>
      <c r="D31" s="37">
        <v>4664</v>
      </c>
      <c r="E31" s="37">
        <f t="shared" si="3"/>
        <v>2761</v>
      </c>
      <c r="F31" s="37">
        <v>2294</v>
      </c>
      <c r="G31" s="37">
        <v>467</v>
      </c>
      <c r="H31" s="37">
        <v>8813</v>
      </c>
    </row>
    <row r="32" spans="1:8" ht="12.75" customHeight="1" x14ac:dyDescent="0.2">
      <c r="A32" s="36" t="s">
        <v>29</v>
      </c>
      <c r="B32" s="37">
        <f t="shared" si="1"/>
        <v>44441</v>
      </c>
      <c r="C32" s="37">
        <f t="shared" si="2"/>
        <v>15638</v>
      </c>
      <c r="D32" s="37">
        <v>8498</v>
      </c>
      <c r="E32" s="37">
        <f t="shared" si="3"/>
        <v>7140</v>
      </c>
      <c r="F32" s="37">
        <v>5448</v>
      </c>
      <c r="G32" s="37">
        <v>1692</v>
      </c>
      <c r="H32" s="37">
        <v>28803</v>
      </c>
    </row>
    <row r="33" spans="1:8" ht="12.75" customHeight="1" x14ac:dyDescent="0.2">
      <c r="A33" s="36" t="s">
        <v>30</v>
      </c>
      <c r="B33" s="37">
        <f t="shared" si="1"/>
        <v>8730</v>
      </c>
      <c r="C33" s="37">
        <f t="shared" si="2"/>
        <v>4459</v>
      </c>
      <c r="D33" s="37">
        <v>2879</v>
      </c>
      <c r="E33" s="37">
        <f t="shared" si="3"/>
        <v>1580</v>
      </c>
      <c r="F33" s="37">
        <v>1379</v>
      </c>
      <c r="G33" s="37">
        <v>201</v>
      </c>
      <c r="H33" s="37">
        <v>4271</v>
      </c>
    </row>
    <row r="34" spans="1:8" ht="12.75" customHeight="1" x14ac:dyDescent="0.2">
      <c r="A34" s="36" t="s">
        <v>31</v>
      </c>
      <c r="B34" s="37">
        <f t="shared" si="1"/>
        <v>30973</v>
      </c>
      <c r="C34" s="37">
        <f t="shared" si="2"/>
        <v>13603</v>
      </c>
      <c r="D34" s="37">
        <v>5824</v>
      </c>
      <c r="E34" s="37">
        <f t="shared" si="3"/>
        <v>7779</v>
      </c>
      <c r="F34" s="37">
        <v>5753</v>
      </c>
      <c r="G34" s="37">
        <v>2026</v>
      </c>
      <c r="H34" s="37">
        <v>17370</v>
      </c>
    </row>
    <row r="35" spans="1:8" ht="12.75" customHeight="1" x14ac:dyDescent="0.2">
      <c r="A35" s="36" t="s">
        <v>32</v>
      </c>
      <c r="B35" s="37">
        <f t="shared" si="1"/>
        <v>36546</v>
      </c>
      <c r="C35" s="37">
        <f t="shared" si="2"/>
        <v>19564</v>
      </c>
      <c r="D35" s="37">
        <v>10204</v>
      </c>
      <c r="E35" s="37">
        <f t="shared" si="3"/>
        <v>9360</v>
      </c>
      <c r="F35" s="37">
        <v>7561</v>
      </c>
      <c r="G35" s="37">
        <v>1799</v>
      </c>
      <c r="H35" s="37">
        <v>16982</v>
      </c>
    </row>
    <row r="36" spans="1:8" ht="3" customHeight="1" x14ac:dyDescent="0.2">
      <c r="A36" s="36"/>
      <c r="B36" s="37"/>
      <c r="C36" s="37"/>
      <c r="D36" s="37"/>
      <c r="E36" s="37"/>
      <c r="F36" s="37"/>
      <c r="G36" s="37"/>
      <c r="H36" s="37"/>
    </row>
    <row r="37" spans="1:8" ht="12.75" customHeight="1" x14ac:dyDescent="0.2">
      <c r="A37" s="38" t="s">
        <v>33</v>
      </c>
      <c r="B37" s="37">
        <f t="shared" ref="B37:H37" si="4">SUM(B18:B35)</f>
        <v>397625</v>
      </c>
      <c r="C37" s="37">
        <f t="shared" si="4"/>
        <v>166853</v>
      </c>
      <c r="D37" s="37">
        <f t="shared" si="4"/>
        <v>88368</v>
      </c>
      <c r="E37" s="37">
        <f t="shared" si="4"/>
        <v>78485</v>
      </c>
      <c r="F37" s="37">
        <f t="shared" si="4"/>
        <v>61045</v>
      </c>
      <c r="G37" s="37">
        <f t="shared" si="4"/>
        <v>17440</v>
      </c>
      <c r="H37" s="37">
        <f t="shared" si="4"/>
        <v>230772</v>
      </c>
    </row>
    <row r="38" spans="1:8" ht="3" customHeight="1" x14ac:dyDescent="0.2">
      <c r="A38" s="39"/>
    </row>
    <row r="39" spans="1:8" ht="12.75" customHeight="1" x14ac:dyDescent="0.2">
      <c r="A39" s="38" t="s">
        <v>34</v>
      </c>
      <c r="B39" s="41">
        <f t="shared" ref="B39:H39" si="5">+B16+B37</f>
        <v>585984</v>
      </c>
      <c r="C39" s="41">
        <f t="shared" si="5"/>
        <v>242605</v>
      </c>
      <c r="D39" s="41">
        <f t="shared" si="5"/>
        <v>133798</v>
      </c>
      <c r="E39" s="41">
        <f t="shared" si="5"/>
        <v>108807</v>
      </c>
      <c r="F39" s="41">
        <f t="shared" si="5"/>
        <v>85813</v>
      </c>
      <c r="G39" s="41">
        <f t="shared" si="5"/>
        <v>22994</v>
      </c>
      <c r="H39" s="41">
        <f t="shared" si="5"/>
        <v>343379</v>
      </c>
    </row>
  </sheetData>
  <mergeCells count="6">
    <mergeCell ref="A5:A8"/>
    <mergeCell ref="B5:B8"/>
    <mergeCell ref="H5:H8"/>
    <mergeCell ref="C6:C8"/>
    <mergeCell ref="D7:D8"/>
    <mergeCell ref="E7:E8"/>
  </mergeCells>
  <pageMargins left="0.78740157499999996" right="0.78740157499999996" top="0.984251969" bottom="0.984251969" header="0.4921259845" footer="0.4921259845"/>
  <pageSetup paperSize="9" scale="90" orientation="portrait" r:id="rId1"/>
  <headerFooter alignWithMargins="0">
    <oddFooter>&amp;LLandeshauptstadt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>
    <pageSetUpPr fitToPage="1"/>
  </sheetPr>
  <dimension ref="A1:H39"/>
  <sheetViews>
    <sheetView workbookViewId="0">
      <selection activeCell="C35" sqref="C35"/>
    </sheetView>
  </sheetViews>
  <sheetFormatPr baseColWidth="10" defaultColWidth="9.83203125" defaultRowHeight="12.75" customHeight="1" x14ac:dyDescent="0.2"/>
  <cols>
    <col min="1" max="1" width="21.83203125" style="23" customWidth="1"/>
    <col min="2" max="5" width="13.6640625" style="23" customWidth="1"/>
    <col min="6" max="6" width="15.33203125" style="23" customWidth="1"/>
    <col min="7" max="7" width="13.33203125" style="23" customWidth="1"/>
    <col min="8" max="8" width="14.1640625" style="23" customWidth="1"/>
    <col min="9" max="16384" width="9.83203125" style="23"/>
  </cols>
  <sheetData>
    <row r="1" spans="1:8" ht="12.75" customHeight="1" x14ac:dyDescent="0.2">
      <c r="A1" s="20" t="s">
        <v>54</v>
      </c>
      <c r="B1" s="22"/>
      <c r="C1" s="22"/>
      <c r="D1" s="22"/>
      <c r="E1" s="22"/>
      <c r="F1" s="22"/>
      <c r="G1" s="22"/>
      <c r="H1" s="22"/>
    </row>
    <row r="3" spans="1:8" s="26" customFormat="1" ht="26.25" customHeight="1" x14ac:dyDescent="0.2">
      <c r="A3" s="24" t="s">
        <v>63</v>
      </c>
      <c r="B3" s="25"/>
      <c r="C3" s="25"/>
      <c r="D3" s="25"/>
      <c r="E3" s="25"/>
      <c r="F3" s="25"/>
      <c r="G3" s="25"/>
      <c r="H3" s="25"/>
    </row>
    <row r="4" spans="1:8" ht="12.75" customHeight="1" x14ac:dyDescent="0.2">
      <c r="A4" s="27"/>
      <c r="B4" s="27"/>
      <c r="C4" s="27"/>
      <c r="D4" s="27"/>
      <c r="E4" s="27"/>
      <c r="F4" s="27"/>
      <c r="G4" s="27"/>
      <c r="H4" s="27"/>
    </row>
    <row r="5" spans="1:8" ht="12.75" customHeight="1" thickBot="1" x14ac:dyDescent="0.25">
      <c r="A5" s="45" t="s">
        <v>8</v>
      </c>
      <c r="B5" s="47" t="s">
        <v>3</v>
      </c>
      <c r="C5" s="28" t="s">
        <v>1</v>
      </c>
      <c r="D5" s="29"/>
      <c r="E5" s="29"/>
      <c r="F5" s="29"/>
      <c r="G5" s="29"/>
      <c r="H5" s="50" t="s">
        <v>2</v>
      </c>
    </row>
    <row r="6" spans="1:8" ht="12.75" customHeight="1" thickBot="1" x14ac:dyDescent="0.25">
      <c r="A6" s="46"/>
      <c r="B6" s="48"/>
      <c r="C6" s="53" t="s">
        <v>61</v>
      </c>
      <c r="D6" s="30" t="s">
        <v>0</v>
      </c>
      <c r="E6" s="31"/>
      <c r="F6" s="31"/>
      <c r="G6" s="32"/>
      <c r="H6" s="51"/>
    </row>
    <row r="7" spans="1:8" ht="12.75" customHeight="1" thickBot="1" x14ac:dyDescent="0.25">
      <c r="A7" s="46"/>
      <c r="B7" s="48"/>
      <c r="C7" s="54"/>
      <c r="D7" s="53" t="s">
        <v>4</v>
      </c>
      <c r="E7" s="53" t="s">
        <v>5</v>
      </c>
      <c r="F7" s="33" t="s">
        <v>0</v>
      </c>
      <c r="G7" s="33"/>
      <c r="H7" s="51"/>
    </row>
    <row r="8" spans="1:8" ht="12.75" customHeight="1" thickBot="1" x14ac:dyDescent="0.25">
      <c r="A8" s="46"/>
      <c r="B8" s="49"/>
      <c r="C8" s="55"/>
      <c r="D8" s="55"/>
      <c r="E8" s="55"/>
      <c r="F8" s="34" t="s">
        <v>6</v>
      </c>
      <c r="G8" s="34" t="s">
        <v>7</v>
      </c>
      <c r="H8" s="52"/>
    </row>
    <row r="9" spans="1:8" ht="12.75" customHeight="1" x14ac:dyDescent="0.2">
      <c r="A9" s="35"/>
      <c r="B9" s="27"/>
      <c r="C9" s="27"/>
      <c r="D9" s="27"/>
      <c r="E9" s="27"/>
      <c r="F9" s="27"/>
      <c r="G9" s="27"/>
      <c r="H9" s="27"/>
    </row>
    <row r="10" spans="1:8" ht="12.75" customHeight="1" x14ac:dyDescent="0.2">
      <c r="A10" s="36" t="s">
        <v>9</v>
      </c>
      <c r="B10" s="37">
        <f>+C10+H10</f>
        <v>21751</v>
      </c>
      <c r="C10" s="37">
        <f>SUM(D10:E10)</f>
        <v>9896</v>
      </c>
      <c r="D10" s="37">
        <v>6346</v>
      </c>
      <c r="E10" s="37">
        <f>SUM(F10:G10)</f>
        <v>3550</v>
      </c>
      <c r="F10" s="37">
        <v>2905</v>
      </c>
      <c r="G10" s="37">
        <v>645</v>
      </c>
      <c r="H10" s="37">
        <v>11855</v>
      </c>
    </row>
    <row r="11" spans="1:8" ht="12.75" customHeight="1" x14ac:dyDescent="0.2">
      <c r="A11" s="36" t="s">
        <v>10</v>
      </c>
      <c r="B11" s="37">
        <f>+C11+H11</f>
        <v>24852</v>
      </c>
      <c r="C11" s="37">
        <f>SUM(D11:E11)</f>
        <v>9693</v>
      </c>
      <c r="D11" s="37">
        <v>5331</v>
      </c>
      <c r="E11" s="37">
        <f>SUM(F11:G11)</f>
        <v>4362</v>
      </c>
      <c r="F11" s="37">
        <v>3463</v>
      </c>
      <c r="G11" s="37">
        <v>899</v>
      </c>
      <c r="H11" s="37">
        <v>15159</v>
      </c>
    </row>
    <row r="12" spans="1:8" ht="12.75" customHeight="1" x14ac:dyDescent="0.2">
      <c r="A12" s="36" t="s">
        <v>11</v>
      </c>
      <c r="B12" s="37">
        <f>+C12+H12</f>
        <v>46160</v>
      </c>
      <c r="C12" s="37">
        <f>SUM(D12:E12)</f>
        <v>20208</v>
      </c>
      <c r="D12" s="37">
        <v>12073</v>
      </c>
      <c r="E12" s="37">
        <f>SUM(F12:G12)</f>
        <v>8135</v>
      </c>
      <c r="F12" s="37">
        <v>6625</v>
      </c>
      <c r="G12" s="37">
        <v>1510</v>
      </c>
      <c r="H12" s="37">
        <v>25952</v>
      </c>
    </row>
    <row r="13" spans="1:8" ht="12.75" customHeight="1" x14ac:dyDescent="0.2">
      <c r="A13" s="36" t="s">
        <v>12</v>
      </c>
      <c r="B13" s="37">
        <f>+C13+H13</f>
        <v>42681</v>
      </c>
      <c r="C13" s="37">
        <f>SUM(D13:E13)</f>
        <v>16442</v>
      </c>
      <c r="D13" s="37">
        <v>10156</v>
      </c>
      <c r="E13" s="37">
        <f>SUM(F13:G13)</f>
        <v>6286</v>
      </c>
      <c r="F13" s="37">
        <v>5223</v>
      </c>
      <c r="G13" s="37">
        <v>1063</v>
      </c>
      <c r="H13" s="37">
        <v>26239</v>
      </c>
    </row>
    <row r="14" spans="1:8" ht="12.75" customHeight="1" x14ac:dyDescent="0.2">
      <c r="A14" s="36" t="s">
        <v>13</v>
      </c>
      <c r="B14" s="37">
        <f>+C14+H14</f>
        <v>50248</v>
      </c>
      <c r="C14" s="37">
        <f>SUM(D14:E14)</f>
        <v>17334</v>
      </c>
      <c r="D14" s="37">
        <v>9901</v>
      </c>
      <c r="E14" s="37">
        <f>SUM(F14:G14)</f>
        <v>7433</v>
      </c>
      <c r="F14" s="37">
        <v>5985</v>
      </c>
      <c r="G14" s="37">
        <v>1448</v>
      </c>
      <c r="H14" s="37">
        <v>32914</v>
      </c>
    </row>
    <row r="15" spans="1:8" ht="3" customHeight="1" x14ac:dyDescent="0.2">
      <c r="A15" s="36"/>
      <c r="B15" s="37"/>
      <c r="C15" s="37"/>
      <c r="D15" s="37"/>
      <c r="E15" s="37"/>
      <c r="F15" s="37"/>
      <c r="G15" s="37"/>
      <c r="H15" s="37"/>
    </row>
    <row r="16" spans="1:8" ht="12.75" customHeight="1" x14ac:dyDescent="0.2">
      <c r="A16" s="38" t="s">
        <v>14</v>
      </c>
      <c r="B16" s="37">
        <f t="shared" ref="B16:H16" si="0">SUM(B10:B14)</f>
        <v>185692</v>
      </c>
      <c r="C16" s="37">
        <f t="shared" si="0"/>
        <v>73573</v>
      </c>
      <c r="D16" s="37">
        <f t="shared" si="0"/>
        <v>43807</v>
      </c>
      <c r="E16" s="37">
        <f t="shared" si="0"/>
        <v>29766</v>
      </c>
      <c r="F16" s="37">
        <f t="shared" si="0"/>
        <v>24201</v>
      </c>
      <c r="G16" s="37">
        <f t="shared" si="0"/>
        <v>5565</v>
      </c>
      <c r="H16" s="37">
        <f t="shared" si="0"/>
        <v>112119</v>
      </c>
    </row>
    <row r="17" spans="1:8" ht="3" customHeight="1" x14ac:dyDescent="0.2">
      <c r="A17" s="39"/>
      <c r="B17" s="40"/>
      <c r="C17" s="40"/>
      <c r="D17" s="40"/>
      <c r="E17" s="40"/>
      <c r="F17" s="40"/>
      <c r="G17" s="40"/>
      <c r="H17" s="40"/>
    </row>
    <row r="18" spans="1:8" ht="12.75" customHeight="1" x14ac:dyDescent="0.2">
      <c r="A18" s="36" t="s">
        <v>15</v>
      </c>
      <c r="B18" s="37">
        <f t="shared" ref="B18:B35" si="1">+C18+H18</f>
        <v>67415</v>
      </c>
      <c r="C18" s="37">
        <f t="shared" ref="C18:C35" si="2">SUM(D18:E18)</f>
        <v>33526</v>
      </c>
      <c r="D18" s="37">
        <v>19290</v>
      </c>
      <c r="E18" s="37">
        <f t="shared" ref="E18:E35" si="3">SUM(F18:G18)</f>
        <v>14236</v>
      </c>
      <c r="F18" s="37">
        <v>11653</v>
      </c>
      <c r="G18" s="37">
        <v>2583</v>
      </c>
      <c r="H18" s="37">
        <v>33889</v>
      </c>
    </row>
    <row r="19" spans="1:8" ht="12.75" customHeight="1" x14ac:dyDescent="0.2">
      <c r="A19" s="36" t="s">
        <v>16</v>
      </c>
      <c r="B19" s="37">
        <f t="shared" si="1"/>
        <v>6755</v>
      </c>
      <c r="C19" s="37">
        <f t="shared" si="2"/>
        <v>2125</v>
      </c>
      <c r="D19" s="37">
        <v>1032</v>
      </c>
      <c r="E19" s="37">
        <f t="shared" si="3"/>
        <v>1093</v>
      </c>
      <c r="F19" s="37">
        <v>797</v>
      </c>
      <c r="G19" s="37">
        <v>296</v>
      </c>
      <c r="H19" s="37">
        <v>4630</v>
      </c>
    </row>
    <row r="20" spans="1:8" ht="12.75" customHeight="1" x14ac:dyDescent="0.2">
      <c r="A20" s="36" t="s">
        <v>17</v>
      </c>
      <c r="B20" s="37">
        <f t="shared" si="1"/>
        <v>12703</v>
      </c>
      <c r="C20" s="37">
        <f t="shared" si="2"/>
        <v>3924</v>
      </c>
      <c r="D20" s="37">
        <v>1821</v>
      </c>
      <c r="E20" s="37">
        <f t="shared" si="3"/>
        <v>2103</v>
      </c>
      <c r="F20" s="37">
        <v>1527</v>
      </c>
      <c r="G20" s="37">
        <v>576</v>
      </c>
      <c r="H20" s="37">
        <v>8779</v>
      </c>
    </row>
    <row r="21" spans="1:8" ht="12.75" customHeight="1" x14ac:dyDescent="0.2">
      <c r="A21" s="36" t="s">
        <v>18</v>
      </c>
      <c r="B21" s="37">
        <f t="shared" si="1"/>
        <v>16170</v>
      </c>
      <c r="C21" s="37">
        <f t="shared" si="2"/>
        <v>4303</v>
      </c>
      <c r="D21" s="37">
        <v>2186</v>
      </c>
      <c r="E21" s="37">
        <f t="shared" si="3"/>
        <v>2117</v>
      </c>
      <c r="F21" s="37">
        <v>1645</v>
      </c>
      <c r="G21" s="37">
        <v>472</v>
      </c>
      <c r="H21" s="37">
        <v>11867</v>
      </c>
    </row>
    <row r="22" spans="1:8" ht="12.75" customHeight="1" x14ac:dyDescent="0.2">
      <c r="A22" s="36" t="s">
        <v>19</v>
      </c>
      <c r="B22" s="37">
        <f t="shared" si="1"/>
        <v>27872</v>
      </c>
      <c r="C22" s="37">
        <f t="shared" si="2"/>
        <v>11821</v>
      </c>
      <c r="D22" s="37">
        <v>6991</v>
      </c>
      <c r="E22" s="37">
        <f t="shared" si="3"/>
        <v>4830</v>
      </c>
      <c r="F22" s="37">
        <v>3829</v>
      </c>
      <c r="G22" s="37">
        <v>1001</v>
      </c>
      <c r="H22" s="37">
        <v>16051</v>
      </c>
    </row>
    <row r="23" spans="1:8" ht="12.75" customHeight="1" x14ac:dyDescent="0.2">
      <c r="A23" s="36" t="s">
        <v>20</v>
      </c>
      <c r="B23" s="37">
        <f t="shared" si="1"/>
        <v>9312</v>
      </c>
      <c r="C23" s="37">
        <f t="shared" si="2"/>
        <v>3919</v>
      </c>
      <c r="D23" s="37">
        <v>2258</v>
      </c>
      <c r="E23" s="37">
        <f t="shared" si="3"/>
        <v>1661</v>
      </c>
      <c r="F23" s="37">
        <v>1337</v>
      </c>
      <c r="G23" s="37">
        <v>324</v>
      </c>
      <c r="H23" s="37">
        <v>5393</v>
      </c>
    </row>
    <row r="24" spans="1:8" ht="12.75" customHeight="1" x14ac:dyDescent="0.2">
      <c r="A24" s="36" t="s">
        <v>21</v>
      </c>
      <c r="B24" s="37">
        <f t="shared" si="1"/>
        <v>29766</v>
      </c>
      <c r="C24" s="37">
        <f t="shared" si="2"/>
        <v>9821</v>
      </c>
      <c r="D24" s="37">
        <v>5063</v>
      </c>
      <c r="E24" s="37">
        <f t="shared" si="3"/>
        <v>4758</v>
      </c>
      <c r="F24" s="37">
        <v>3513</v>
      </c>
      <c r="G24" s="37">
        <v>1245</v>
      </c>
      <c r="H24" s="37">
        <v>19945</v>
      </c>
    </row>
    <row r="25" spans="1:8" ht="12.75" customHeight="1" x14ac:dyDescent="0.2">
      <c r="A25" s="36" t="s">
        <v>22</v>
      </c>
      <c r="B25" s="37">
        <f t="shared" si="1"/>
        <v>25228</v>
      </c>
      <c r="C25" s="37">
        <f t="shared" si="2"/>
        <v>11870</v>
      </c>
      <c r="D25" s="37">
        <v>4789</v>
      </c>
      <c r="E25" s="37">
        <f t="shared" si="3"/>
        <v>7081</v>
      </c>
      <c r="F25" s="37">
        <v>4914</v>
      </c>
      <c r="G25" s="37">
        <v>2167</v>
      </c>
      <c r="H25" s="37">
        <v>13358</v>
      </c>
    </row>
    <row r="26" spans="1:8" ht="12.75" customHeight="1" x14ac:dyDescent="0.2">
      <c r="A26" s="36" t="s">
        <v>23</v>
      </c>
      <c r="B26" s="37">
        <f t="shared" si="1"/>
        <v>6329</v>
      </c>
      <c r="C26" s="37">
        <f t="shared" si="2"/>
        <v>2583</v>
      </c>
      <c r="D26" s="37">
        <v>1450</v>
      </c>
      <c r="E26" s="37">
        <f t="shared" si="3"/>
        <v>1133</v>
      </c>
      <c r="F26" s="37">
        <v>865</v>
      </c>
      <c r="G26" s="37">
        <v>268</v>
      </c>
      <c r="H26" s="37">
        <v>3746</v>
      </c>
    </row>
    <row r="27" spans="1:8" ht="12.75" customHeight="1" x14ac:dyDescent="0.2">
      <c r="A27" s="36" t="s">
        <v>24</v>
      </c>
      <c r="B27" s="37">
        <f t="shared" si="1"/>
        <v>8239</v>
      </c>
      <c r="C27" s="37">
        <f t="shared" si="2"/>
        <v>3251</v>
      </c>
      <c r="D27" s="37">
        <v>1956</v>
      </c>
      <c r="E27" s="37">
        <f t="shared" si="3"/>
        <v>1295</v>
      </c>
      <c r="F27" s="37">
        <v>1052</v>
      </c>
      <c r="G27" s="37">
        <v>243</v>
      </c>
      <c r="H27" s="37">
        <v>4988</v>
      </c>
    </row>
    <row r="28" spans="1:8" ht="12.75" customHeight="1" x14ac:dyDescent="0.2">
      <c r="A28" s="36" t="s">
        <v>25</v>
      </c>
      <c r="B28" s="37">
        <f t="shared" si="1"/>
        <v>12623</v>
      </c>
      <c r="C28" s="37">
        <f t="shared" si="2"/>
        <v>3828</v>
      </c>
      <c r="D28" s="37">
        <v>2073</v>
      </c>
      <c r="E28" s="37">
        <f t="shared" si="3"/>
        <v>1755</v>
      </c>
      <c r="F28" s="37">
        <v>1280</v>
      </c>
      <c r="G28" s="37">
        <v>475</v>
      </c>
      <c r="H28" s="37">
        <v>8795</v>
      </c>
    </row>
    <row r="29" spans="1:8" ht="12.75" customHeight="1" x14ac:dyDescent="0.2">
      <c r="A29" s="36" t="s">
        <v>26</v>
      </c>
      <c r="B29" s="37">
        <f t="shared" si="1"/>
        <v>23179</v>
      </c>
      <c r="C29" s="37">
        <f t="shared" si="2"/>
        <v>7128</v>
      </c>
      <c r="D29" s="37">
        <v>3081</v>
      </c>
      <c r="E29" s="37">
        <f t="shared" si="3"/>
        <v>4047</v>
      </c>
      <c r="F29" s="37">
        <v>2933</v>
      </c>
      <c r="G29" s="37">
        <v>1114</v>
      </c>
      <c r="H29" s="37">
        <v>16051</v>
      </c>
    </row>
    <row r="30" spans="1:8" ht="12.75" customHeight="1" x14ac:dyDescent="0.2">
      <c r="A30" s="36" t="s">
        <v>27</v>
      </c>
      <c r="B30" s="37">
        <f t="shared" si="1"/>
        <v>11799</v>
      </c>
      <c r="C30" s="37">
        <f t="shared" si="2"/>
        <v>4402</v>
      </c>
      <c r="D30" s="37">
        <v>2007</v>
      </c>
      <c r="E30" s="37">
        <f t="shared" si="3"/>
        <v>2395</v>
      </c>
      <c r="F30" s="37">
        <v>1879</v>
      </c>
      <c r="G30" s="37">
        <v>516</v>
      </c>
      <c r="H30" s="37">
        <v>7397</v>
      </c>
    </row>
    <row r="31" spans="1:8" ht="12.75" customHeight="1" x14ac:dyDescent="0.2">
      <c r="A31" s="36" t="s">
        <v>28</v>
      </c>
      <c r="B31" s="37">
        <f t="shared" si="1"/>
        <v>16138</v>
      </c>
      <c r="C31" s="37">
        <f t="shared" si="2"/>
        <v>7231</v>
      </c>
      <c r="D31" s="37">
        <v>4499</v>
      </c>
      <c r="E31" s="37">
        <f t="shared" si="3"/>
        <v>2732</v>
      </c>
      <c r="F31" s="37">
        <v>2246</v>
      </c>
      <c r="G31" s="37">
        <v>486</v>
      </c>
      <c r="H31" s="37">
        <v>8907</v>
      </c>
    </row>
    <row r="32" spans="1:8" ht="12.75" customHeight="1" x14ac:dyDescent="0.2">
      <c r="A32" s="36" t="s">
        <v>29</v>
      </c>
      <c r="B32" s="37">
        <f t="shared" si="1"/>
        <v>44051</v>
      </c>
      <c r="C32" s="37">
        <f t="shared" si="2"/>
        <v>15080</v>
      </c>
      <c r="D32" s="37">
        <v>8145</v>
      </c>
      <c r="E32" s="37">
        <f t="shared" si="3"/>
        <v>6935</v>
      </c>
      <c r="F32" s="37">
        <v>5251</v>
      </c>
      <c r="G32" s="37">
        <v>1684</v>
      </c>
      <c r="H32" s="37">
        <v>28971</v>
      </c>
    </row>
    <row r="33" spans="1:8" ht="12.75" customHeight="1" x14ac:dyDescent="0.2">
      <c r="A33" s="36" t="s">
        <v>30</v>
      </c>
      <c r="B33" s="37">
        <f t="shared" si="1"/>
        <v>8581</v>
      </c>
      <c r="C33" s="37">
        <f t="shared" si="2"/>
        <v>4303</v>
      </c>
      <c r="D33" s="37">
        <v>2793</v>
      </c>
      <c r="E33" s="37">
        <f t="shared" si="3"/>
        <v>1510</v>
      </c>
      <c r="F33" s="37">
        <v>1315</v>
      </c>
      <c r="G33" s="37">
        <v>195</v>
      </c>
      <c r="H33" s="37">
        <v>4278</v>
      </c>
    </row>
    <row r="34" spans="1:8" ht="12.75" customHeight="1" x14ac:dyDescent="0.2">
      <c r="A34" s="36" t="s">
        <v>31</v>
      </c>
      <c r="B34" s="37">
        <f t="shared" si="1"/>
        <v>30999</v>
      </c>
      <c r="C34" s="37">
        <f t="shared" si="2"/>
        <v>13492</v>
      </c>
      <c r="D34" s="37">
        <v>5772</v>
      </c>
      <c r="E34" s="37">
        <f t="shared" si="3"/>
        <v>7720</v>
      </c>
      <c r="F34" s="37">
        <v>5677</v>
      </c>
      <c r="G34" s="37">
        <v>2043</v>
      </c>
      <c r="H34" s="37">
        <v>17507</v>
      </c>
    </row>
    <row r="35" spans="1:8" ht="12.75" customHeight="1" x14ac:dyDescent="0.2">
      <c r="A35" s="36" t="s">
        <v>32</v>
      </c>
      <c r="B35" s="37">
        <f t="shared" si="1"/>
        <v>36035</v>
      </c>
      <c r="C35" s="37">
        <f t="shared" si="2"/>
        <v>18952</v>
      </c>
      <c r="D35" s="37">
        <v>9967</v>
      </c>
      <c r="E35" s="37">
        <f t="shared" si="3"/>
        <v>8985</v>
      </c>
      <c r="F35" s="37">
        <v>7183</v>
      </c>
      <c r="G35" s="37">
        <v>1802</v>
      </c>
      <c r="H35" s="37">
        <v>17083</v>
      </c>
    </row>
    <row r="36" spans="1:8" ht="3" customHeight="1" x14ac:dyDescent="0.2">
      <c r="A36" s="36"/>
      <c r="B36" s="37"/>
      <c r="C36" s="37"/>
      <c r="D36" s="37"/>
      <c r="E36" s="37"/>
      <c r="F36" s="37"/>
      <c r="G36" s="37"/>
      <c r="H36" s="37"/>
    </row>
    <row r="37" spans="1:8" ht="12.75" customHeight="1" x14ac:dyDescent="0.2">
      <c r="A37" s="38" t="s">
        <v>33</v>
      </c>
      <c r="B37" s="37">
        <f t="shared" ref="B37:H37" si="4">SUM(B18:B35)</f>
        <v>393194</v>
      </c>
      <c r="C37" s="37">
        <f t="shared" si="4"/>
        <v>161559</v>
      </c>
      <c r="D37" s="37">
        <f t="shared" si="4"/>
        <v>85173</v>
      </c>
      <c r="E37" s="37">
        <f t="shared" si="4"/>
        <v>76386</v>
      </c>
      <c r="F37" s="37">
        <f t="shared" si="4"/>
        <v>58896</v>
      </c>
      <c r="G37" s="37">
        <f t="shared" si="4"/>
        <v>17490</v>
      </c>
      <c r="H37" s="37">
        <f t="shared" si="4"/>
        <v>231635</v>
      </c>
    </row>
    <row r="38" spans="1:8" ht="3" customHeight="1" x14ac:dyDescent="0.2">
      <c r="A38" s="39"/>
    </row>
    <row r="39" spans="1:8" ht="12.75" customHeight="1" x14ac:dyDescent="0.2">
      <c r="A39" s="38" t="s">
        <v>34</v>
      </c>
      <c r="B39" s="41">
        <f t="shared" ref="B39:H39" si="5">+B16+B37</f>
        <v>578886</v>
      </c>
      <c r="C39" s="41">
        <f t="shared" si="5"/>
        <v>235132</v>
      </c>
      <c r="D39" s="41">
        <f t="shared" si="5"/>
        <v>128980</v>
      </c>
      <c r="E39" s="41">
        <f t="shared" si="5"/>
        <v>106152</v>
      </c>
      <c r="F39" s="41">
        <f t="shared" si="5"/>
        <v>83097</v>
      </c>
      <c r="G39" s="41">
        <f t="shared" si="5"/>
        <v>23055</v>
      </c>
      <c r="H39" s="41">
        <f t="shared" si="5"/>
        <v>343754</v>
      </c>
    </row>
  </sheetData>
  <mergeCells count="6">
    <mergeCell ref="A5:A8"/>
    <mergeCell ref="B5:B8"/>
    <mergeCell ref="H5:H8"/>
    <mergeCell ref="C6:C8"/>
    <mergeCell ref="D7:D8"/>
    <mergeCell ref="E7:E8"/>
  </mergeCells>
  <pageMargins left="0.78740157499999996" right="0.78740157499999996" top="0.984251969" bottom="0.984251969" header="0.4921259845" footer="0.4921259845"/>
  <pageSetup paperSize="9" scale="90" orientation="portrait" r:id="rId1"/>
  <headerFooter alignWithMargins="0">
    <oddFooter>&amp;LLandeshauptstadt Stuttgart, Statistisches Amt</oddFooter>
  </headerFooter>
  <ignoredErrors>
    <ignoredError sqref="E10:E35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3">
    <pageSetUpPr fitToPage="1"/>
  </sheetPr>
  <dimension ref="A1:H39"/>
  <sheetViews>
    <sheetView workbookViewId="0">
      <selection activeCell="N13" sqref="N13"/>
    </sheetView>
  </sheetViews>
  <sheetFormatPr baseColWidth="10" defaultColWidth="9.83203125" defaultRowHeight="12.75" customHeight="1" x14ac:dyDescent="0.2"/>
  <cols>
    <col min="1" max="1" width="21.83203125" style="23" customWidth="1"/>
    <col min="2" max="5" width="13.6640625" style="23" customWidth="1"/>
    <col min="6" max="6" width="15.33203125" style="23" customWidth="1"/>
    <col min="7" max="7" width="13.33203125" style="23" customWidth="1"/>
    <col min="8" max="8" width="14.1640625" style="23" customWidth="1"/>
    <col min="9" max="16384" width="9.83203125" style="23"/>
  </cols>
  <sheetData>
    <row r="1" spans="1:8" ht="12.75" customHeight="1" x14ac:dyDescent="0.2">
      <c r="A1" s="20" t="s">
        <v>54</v>
      </c>
      <c r="B1" s="22"/>
      <c r="C1" s="22"/>
      <c r="D1" s="22"/>
      <c r="E1" s="22"/>
      <c r="F1" s="22"/>
      <c r="G1" s="22"/>
      <c r="H1" s="22"/>
    </row>
    <row r="3" spans="1:8" s="26" customFormat="1" ht="26.25" customHeight="1" x14ac:dyDescent="0.2">
      <c r="A3" s="24" t="s">
        <v>62</v>
      </c>
      <c r="B3" s="25"/>
      <c r="C3" s="25"/>
      <c r="D3" s="25"/>
      <c r="E3" s="25"/>
      <c r="F3" s="25"/>
      <c r="G3" s="25"/>
      <c r="H3" s="25"/>
    </row>
    <row r="4" spans="1:8" ht="12.75" customHeight="1" x14ac:dyDescent="0.2">
      <c r="A4" s="27"/>
      <c r="B4" s="27"/>
      <c r="C4" s="27"/>
      <c r="D4" s="27"/>
      <c r="E4" s="27"/>
      <c r="F4" s="27"/>
      <c r="G4" s="27"/>
      <c r="H4" s="27"/>
    </row>
    <row r="5" spans="1:8" ht="12.75" customHeight="1" thickBot="1" x14ac:dyDescent="0.25">
      <c r="A5" s="45" t="s">
        <v>8</v>
      </c>
      <c r="B5" s="47" t="s">
        <v>3</v>
      </c>
      <c r="C5" s="28" t="s">
        <v>1</v>
      </c>
      <c r="D5" s="29"/>
      <c r="E5" s="29"/>
      <c r="F5" s="29"/>
      <c r="G5" s="29"/>
      <c r="H5" s="50" t="s">
        <v>2</v>
      </c>
    </row>
    <row r="6" spans="1:8" ht="12.75" customHeight="1" thickBot="1" x14ac:dyDescent="0.25">
      <c r="A6" s="46"/>
      <c r="B6" s="48"/>
      <c r="C6" s="53" t="s">
        <v>61</v>
      </c>
      <c r="D6" s="30" t="s">
        <v>0</v>
      </c>
      <c r="E6" s="31"/>
      <c r="F6" s="31"/>
      <c r="G6" s="32"/>
      <c r="H6" s="51"/>
    </row>
    <row r="7" spans="1:8" ht="12.75" customHeight="1" thickBot="1" x14ac:dyDescent="0.25">
      <c r="A7" s="46"/>
      <c r="B7" s="48"/>
      <c r="C7" s="54"/>
      <c r="D7" s="53" t="s">
        <v>4</v>
      </c>
      <c r="E7" s="53" t="s">
        <v>5</v>
      </c>
      <c r="F7" s="33" t="s">
        <v>0</v>
      </c>
      <c r="G7" s="33"/>
      <c r="H7" s="51"/>
    </row>
    <row r="8" spans="1:8" ht="12.75" customHeight="1" thickBot="1" x14ac:dyDescent="0.25">
      <c r="A8" s="46"/>
      <c r="B8" s="49"/>
      <c r="C8" s="55"/>
      <c r="D8" s="55"/>
      <c r="E8" s="55"/>
      <c r="F8" s="34" t="s">
        <v>6</v>
      </c>
      <c r="G8" s="34" t="s">
        <v>7</v>
      </c>
      <c r="H8" s="52"/>
    </row>
    <row r="9" spans="1:8" ht="12.75" customHeight="1" x14ac:dyDescent="0.2">
      <c r="A9" s="35"/>
      <c r="B9" s="27"/>
      <c r="C9" s="27"/>
      <c r="D9" s="27"/>
      <c r="E9" s="27"/>
      <c r="F9" s="27"/>
      <c r="G9" s="27"/>
      <c r="H9" s="27"/>
    </row>
    <row r="10" spans="1:8" ht="12.75" customHeight="1" x14ac:dyDescent="0.2">
      <c r="A10" s="36" t="s">
        <v>9</v>
      </c>
      <c r="B10" s="37">
        <f>+C10+H10</f>
        <v>21230</v>
      </c>
      <c r="C10" s="37">
        <f>SUM(D10:E10)</f>
        <v>9518</v>
      </c>
      <c r="D10" s="37">
        <v>6042</v>
      </c>
      <c r="E10" s="37">
        <f>SUM(F10:G10)</f>
        <v>3476</v>
      </c>
      <c r="F10" s="37">
        <v>2838</v>
      </c>
      <c r="G10" s="37">
        <v>638</v>
      </c>
      <c r="H10" s="37">
        <v>11712</v>
      </c>
    </row>
    <row r="11" spans="1:8" ht="12.75" customHeight="1" x14ac:dyDescent="0.2">
      <c r="A11" s="36" t="s">
        <v>10</v>
      </c>
      <c r="B11" s="37">
        <f>+C11+H11</f>
        <v>24755</v>
      </c>
      <c r="C11" s="37">
        <f>SUM(D11:E11)</f>
        <v>9520</v>
      </c>
      <c r="D11" s="37">
        <v>5323</v>
      </c>
      <c r="E11" s="37">
        <f>SUM(F11:G11)</f>
        <v>4197</v>
      </c>
      <c r="F11" s="37">
        <v>3310</v>
      </c>
      <c r="G11" s="37">
        <v>887</v>
      </c>
      <c r="H11" s="37">
        <v>15235</v>
      </c>
    </row>
    <row r="12" spans="1:8" ht="12.75" customHeight="1" x14ac:dyDescent="0.2">
      <c r="A12" s="36" t="s">
        <v>11</v>
      </c>
      <c r="B12" s="37">
        <f>+C12+H12</f>
        <v>45826</v>
      </c>
      <c r="C12" s="37">
        <f>SUM(D12:E12)</f>
        <v>19917</v>
      </c>
      <c r="D12" s="37">
        <v>11920</v>
      </c>
      <c r="E12" s="37">
        <f>SUM(F12:G12)</f>
        <v>7997</v>
      </c>
      <c r="F12" s="37">
        <v>6460</v>
      </c>
      <c r="G12" s="37">
        <v>1537</v>
      </c>
      <c r="H12" s="37">
        <v>25909</v>
      </c>
    </row>
    <row r="13" spans="1:8" ht="12.75" customHeight="1" x14ac:dyDescent="0.2">
      <c r="A13" s="36" t="s">
        <v>12</v>
      </c>
      <c r="B13" s="37">
        <f>+C13+H13</f>
        <v>42477</v>
      </c>
      <c r="C13" s="37">
        <f>SUM(D13:E13)</f>
        <v>16213</v>
      </c>
      <c r="D13" s="37">
        <v>9934</v>
      </c>
      <c r="E13" s="37">
        <f>SUM(F13:G13)</f>
        <v>6279</v>
      </c>
      <c r="F13" s="37">
        <v>5204</v>
      </c>
      <c r="G13" s="37">
        <v>1075</v>
      </c>
      <c r="H13" s="37">
        <v>26264</v>
      </c>
    </row>
    <row r="14" spans="1:8" ht="12.75" customHeight="1" x14ac:dyDescent="0.2">
      <c r="A14" s="36" t="s">
        <v>13</v>
      </c>
      <c r="B14" s="37">
        <f>+C14+H14</f>
        <v>49625</v>
      </c>
      <c r="C14" s="37">
        <f>SUM(D14:E14)</f>
        <v>16991</v>
      </c>
      <c r="D14" s="37">
        <v>9761</v>
      </c>
      <c r="E14" s="37">
        <f>SUM(F14:G14)</f>
        <v>7230</v>
      </c>
      <c r="F14" s="37">
        <v>5783</v>
      </c>
      <c r="G14" s="37">
        <v>1447</v>
      </c>
      <c r="H14" s="37">
        <v>32634</v>
      </c>
    </row>
    <row r="15" spans="1:8" ht="3" customHeight="1" x14ac:dyDescent="0.2">
      <c r="A15" s="36"/>
      <c r="B15" s="37"/>
      <c r="C15" s="37"/>
      <c r="D15" s="37"/>
      <c r="E15" s="37"/>
      <c r="F15" s="37"/>
      <c r="G15" s="37"/>
      <c r="H15" s="37"/>
    </row>
    <row r="16" spans="1:8" ht="12.75" customHeight="1" x14ac:dyDescent="0.2">
      <c r="A16" s="38" t="s">
        <v>14</v>
      </c>
      <c r="B16" s="37">
        <f t="shared" ref="B16:H16" si="0">SUM(B10:B14)</f>
        <v>183913</v>
      </c>
      <c r="C16" s="37">
        <f t="shared" si="0"/>
        <v>72159</v>
      </c>
      <c r="D16" s="37">
        <f t="shared" si="0"/>
        <v>42980</v>
      </c>
      <c r="E16" s="37">
        <f t="shared" si="0"/>
        <v>29179</v>
      </c>
      <c r="F16" s="37">
        <f t="shared" si="0"/>
        <v>23595</v>
      </c>
      <c r="G16" s="37">
        <f t="shared" si="0"/>
        <v>5584</v>
      </c>
      <c r="H16" s="37">
        <f t="shared" si="0"/>
        <v>111754</v>
      </c>
    </row>
    <row r="17" spans="1:8" ht="3" customHeight="1" x14ac:dyDescent="0.2">
      <c r="A17" s="39"/>
      <c r="B17" s="40"/>
      <c r="C17" s="40"/>
      <c r="D17" s="40"/>
      <c r="E17" s="40"/>
      <c r="F17" s="40"/>
      <c r="G17" s="40"/>
      <c r="H17" s="40"/>
    </row>
    <row r="18" spans="1:8" ht="12.75" customHeight="1" x14ac:dyDescent="0.2">
      <c r="A18" s="36" t="s">
        <v>15</v>
      </c>
      <c r="B18" s="37">
        <f t="shared" ref="B18:B35" si="1">+C18+H18</f>
        <v>66611</v>
      </c>
      <c r="C18" s="37">
        <f t="shared" ref="C18:C35" si="2">SUM(D18:E18)</f>
        <v>32705</v>
      </c>
      <c r="D18" s="37">
        <v>18824</v>
      </c>
      <c r="E18" s="37">
        <f t="shared" ref="E18:E35" si="3">SUM(F18:G18)</f>
        <v>13881</v>
      </c>
      <c r="F18" s="37">
        <v>11241</v>
      </c>
      <c r="G18" s="37">
        <v>2640</v>
      </c>
      <c r="H18" s="37">
        <v>33906</v>
      </c>
    </row>
    <row r="19" spans="1:8" ht="12.75" customHeight="1" x14ac:dyDescent="0.2">
      <c r="A19" s="36" t="s">
        <v>16</v>
      </c>
      <c r="B19" s="37">
        <f t="shared" si="1"/>
        <v>6517</v>
      </c>
      <c r="C19" s="37">
        <f t="shared" si="2"/>
        <v>1965</v>
      </c>
      <c r="D19" s="37">
        <v>953</v>
      </c>
      <c r="E19" s="37">
        <f t="shared" si="3"/>
        <v>1012</v>
      </c>
      <c r="F19" s="37">
        <v>723</v>
      </c>
      <c r="G19" s="37">
        <v>289</v>
      </c>
      <c r="H19" s="37">
        <v>4552</v>
      </c>
    </row>
    <row r="20" spans="1:8" ht="12.75" customHeight="1" x14ac:dyDescent="0.2">
      <c r="A20" s="36" t="s">
        <v>17</v>
      </c>
      <c r="B20" s="37">
        <f t="shared" si="1"/>
        <v>12685</v>
      </c>
      <c r="C20" s="37">
        <f t="shared" si="2"/>
        <v>3799</v>
      </c>
      <c r="D20" s="37">
        <v>1726</v>
      </c>
      <c r="E20" s="37">
        <f t="shared" si="3"/>
        <v>2073</v>
      </c>
      <c r="F20" s="37">
        <v>1503</v>
      </c>
      <c r="G20" s="37">
        <v>570</v>
      </c>
      <c r="H20" s="37">
        <v>8886</v>
      </c>
    </row>
    <row r="21" spans="1:8" ht="12.75" customHeight="1" x14ac:dyDescent="0.2">
      <c r="A21" s="36" t="s">
        <v>18</v>
      </c>
      <c r="B21" s="37">
        <f t="shared" si="1"/>
        <v>16113</v>
      </c>
      <c r="C21" s="37">
        <f t="shared" si="2"/>
        <v>4182</v>
      </c>
      <c r="D21" s="37">
        <v>2113</v>
      </c>
      <c r="E21" s="37">
        <f t="shared" si="3"/>
        <v>2069</v>
      </c>
      <c r="F21" s="37">
        <v>1591</v>
      </c>
      <c r="G21" s="37">
        <v>478</v>
      </c>
      <c r="H21" s="37">
        <v>11931</v>
      </c>
    </row>
    <row r="22" spans="1:8" ht="12.75" customHeight="1" x14ac:dyDescent="0.2">
      <c r="A22" s="36" t="s">
        <v>19</v>
      </c>
      <c r="B22" s="37">
        <f t="shared" si="1"/>
        <v>27410</v>
      </c>
      <c r="C22" s="37">
        <f t="shared" si="2"/>
        <v>11334</v>
      </c>
      <c r="D22" s="37">
        <v>6644</v>
      </c>
      <c r="E22" s="37">
        <f t="shared" si="3"/>
        <v>4690</v>
      </c>
      <c r="F22" s="37">
        <v>3677</v>
      </c>
      <c r="G22" s="37">
        <v>1013</v>
      </c>
      <c r="H22" s="37">
        <v>16076</v>
      </c>
    </row>
    <row r="23" spans="1:8" ht="12.75" customHeight="1" x14ac:dyDescent="0.2">
      <c r="A23" s="36" t="s">
        <v>20</v>
      </c>
      <c r="B23" s="37">
        <f t="shared" si="1"/>
        <v>9129</v>
      </c>
      <c r="C23" s="37">
        <f t="shared" si="2"/>
        <v>3698</v>
      </c>
      <c r="D23" s="37">
        <v>2151</v>
      </c>
      <c r="E23" s="37">
        <f t="shared" si="3"/>
        <v>1547</v>
      </c>
      <c r="F23" s="37">
        <v>1218</v>
      </c>
      <c r="G23" s="37">
        <v>329</v>
      </c>
      <c r="H23" s="37">
        <v>5431</v>
      </c>
    </row>
    <row r="24" spans="1:8" ht="12.75" customHeight="1" x14ac:dyDescent="0.2">
      <c r="A24" s="36" t="s">
        <v>21</v>
      </c>
      <c r="B24" s="37">
        <f t="shared" si="1"/>
        <v>29515</v>
      </c>
      <c r="C24" s="37">
        <f t="shared" si="2"/>
        <v>9483</v>
      </c>
      <c r="D24" s="37">
        <v>4824</v>
      </c>
      <c r="E24" s="37">
        <f t="shared" si="3"/>
        <v>4659</v>
      </c>
      <c r="F24" s="37">
        <v>3413</v>
      </c>
      <c r="G24" s="37">
        <v>1246</v>
      </c>
      <c r="H24" s="37">
        <v>20032</v>
      </c>
    </row>
    <row r="25" spans="1:8" ht="12.75" customHeight="1" x14ac:dyDescent="0.2">
      <c r="A25" s="36" t="s">
        <v>22</v>
      </c>
      <c r="B25" s="37">
        <f t="shared" si="1"/>
        <v>25209</v>
      </c>
      <c r="C25" s="37">
        <f t="shared" si="2"/>
        <v>11621</v>
      </c>
      <c r="D25" s="37">
        <v>4661</v>
      </c>
      <c r="E25" s="37">
        <f t="shared" si="3"/>
        <v>6960</v>
      </c>
      <c r="F25" s="37">
        <v>4773</v>
      </c>
      <c r="G25" s="37">
        <v>2187</v>
      </c>
      <c r="H25" s="37">
        <v>13588</v>
      </c>
    </row>
    <row r="26" spans="1:8" ht="12.75" customHeight="1" x14ac:dyDescent="0.2">
      <c r="A26" s="36" t="s">
        <v>23</v>
      </c>
      <c r="B26" s="37">
        <f t="shared" si="1"/>
        <v>6277</v>
      </c>
      <c r="C26" s="37">
        <f t="shared" si="2"/>
        <v>2482</v>
      </c>
      <c r="D26" s="37">
        <v>1391</v>
      </c>
      <c r="E26" s="37">
        <f t="shared" si="3"/>
        <v>1091</v>
      </c>
      <c r="F26" s="37">
        <v>836</v>
      </c>
      <c r="G26" s="37">
        <v>255</v>
      </c>
      <c r="H26" s="37">
        <v>3795</v>
      </c>
    </row>
    <row r="27" spans="1:8" ht="12.75" customHeight="1" x14ac:dyDescent="0.2">
      <c r="A27" s="36" t="s">
        <v>24</v>
      </c>
      <c r="B27" s="37">
        <f t="shared" si="1"/>
        <v>8081</v>
      </c>
      <c r="C27" s="37">
        <f t="shared" si="2"/>
        <v>3107</v>
      </c>
      <c r="D27" s="37">
        <v>1840</v>
      </c>
      <c r="E27" s="37">
        <f t="shared" si="3"/>
        <v>1267</v>
      </c>
      <c r="F27" s="37">
        <v>1029</v>
      </c>
      <c r="G27" s="37">
        <v>238</v>
      </c>
      <c r="H27" s="37">
        <v>4974</v>
      </c>
    </row>
    <row r="28" spans="1:8" ht="12.75" customHeight="1" x14ac:dyDescent="0.2">
      <c r="A28" s="36" t="s">
        <v>25</v>
      </c>
      <c r="B28" s="37">
        <f t="shared" si="1"/>
        <v>12512</v>
      </c>
      <c r="C28" s="37">
        <f t="shared" si="2"/>
        <v>3717</v>
      </c>
      <c r="D28" s="37">
        <v>1944</v>
      </c>
      <c r="E28" s="37">
        <f t="shared" si="3"/>
        <v>1773</v>
      </c>
      <c r="F28" s="37">
        <v>1286</v>
      </c>
      <c r="G28" s="37">
        <v>487</v>
      </c>
      <c r="H28" s="37">
        <v>8795</v>
      </c>
    </row>
    <row r="29" spans="1:8" ht="12.75" customHeight="1" x14ac:dyDescent="0.2">
      <c r="A29" s="36" t="s">
        <v>26</v>
      </c>
      <c r="B29" s="37">
        <f t="shared" si="1"/>
        <v>23164</v>
      </c>
      <c r="C29" s="37">
        <f t="shared" si="2"/>
        <v>7022</v>
      </c>
      <c r="D29" s="37">
        <v>2996</v>
      </c>
      <c r="E29" s="37">
        <f t="shared" si="3"/>
        <v>4026</v>
      </c>
      <c r="F29" s="37">
        <v>2888</v>
      </c>
      <c r="G29" s="37">
        <v>1138</v>
      </c>
      <c r="H29" s="37">
        <v>16142</v>
      </c>
    </row>
    <row r="30" spans="1:8" ht="12.75" customHeight="1" x14ac:dyDescent="0.2">
      <c r="A30" s="36" t="s">
        <v>27</v>
      </c>
      <c r="B30" s="37">
        <f t="shared" si="1"/>
        <v>11714</v>
      </c>
      <c r="C30" s="37">
        <f t="shared" si="2"/>
        <v>4247</v>
      </c>
      <c r="D30" s="37">
        <v>1910</v>
      </c>
      <c r="E30" s="37">
        <f t="shared" si="3"/>
        <v>2337</v>
      </c>
      <c r="F30" s="37">
        <v>1806</v>
      </c>
      <c r="G30" s="37">
        <v>531</v>
      </c>
      <c r="H30" s="37">
        <v>7467</v>
      </c>
    </row>
    <row r="31" spans="1:8" ht="12.75" customHeight="1" x14ac:dyDescent="0.2">
      <c r="A31" s="36" t="s">
        <v>28</v>
      </c>
      <c r="B31" s="37">
        <f t="shared" si="1"/>
        <v>15876</v>
      </c>
      <c r="C31" s="37">
        <f t="shared" si="2"/>
        <v>6869</v>
      </c>
      <c r="D31" s="37">
        <v>4282</v>
      </c>
      <c r="E31" s="37">
        <f t="shared" si="3"/>
        <v>2587</v>
      </c>
      <c r="F31" s="37">
        <v>2089</v>
      </c>
      <c r="G31" s="37">
        <v>498</v>
      </c>
      <c r="H31" s="37">
        <v>9007</v>
      </c>
    </row>
    <row r="32" spans="1:8" ht="12.75" customHeight="1" x14ac:dyDescent="0.2">
      <c r="A32" s="36" t="s">
        <v>29</v>
      </c>
      <c r="B32" s="37">
        <f t="shared" si="1"/>
        <v>43540</v>
      </c>
      <c r="C32" s="37">
        <f t="shared" si="2"/>
        <v>14535</v>
      </c>
      <c r="D32" s="37">
        <v>7797</v>
      </c>
      <c r="E32" s="37">
        <f t="shared" si="3"/>
        <v>6738</v>
      </c>
      <c r="F32" s="37">
        <v>5034</v>
      </c>
      <c r="G32" s="37">
        <v>1704</v>
      </c>
      <c r="H32" s="37">
        <v>29005</v>
      </c>
    </row>
    <row r="33" spans="1:8" ht="12.75" customHeight="1" x14ac:dyDescent="0.2">
      <c r="A33" s="36" t="s">
        <v>30</v>
      </c>
      <c r="B33" s="37">
        <f t="shared" si="1"/>
        <v>8464</v>
      </c>
      <c r="C33" s="37">
        <f t="shared" si="2"/>
        <v>4159</v>
      </c>
      <c r="D33" s="37">
        <v>2723</v>
      </c>
      <c r="E33" s="37">
        <f t="shared" si="3"/>
        <v>1436</v>
      </c>
      <c r="F33" s="37">
        <v>1231</v>
      </c>
      <c r="G33" s="37">
        <v>205</v>
      </c>
      <c r="H33" s="37">
        <v>4305</v>
      </c>
    </row>
    <row r="34" spans="1:8" ht="12.75" customHeight="1" x14ac:dyDescent="0.2">
      <c r="A34" s="36" t="s">
        <v>31</v>
      </c>
      <c r="B34" s="37">
        <f t="shared" si="1"/>
        <v>30739</v>
      </c>
      <c r="C34" s="37">
        <f t="shared" si="2"/>
        <v>13217</v>
      </c>
      <c r="D34" s="37">
        <v>5657</v>
      </c>
      <c r="E34" s="37">
        <f t="shared" si="3"/>
        <v>7560</v>
      </c>
      <c r="F34" s="37">
        <v>5461</v>
      </c>
      <c r="G34" s="37">
        <v>2099</v>
      </c>
      <c r="H34" s="37">
        <v>17522</v>
      </c>
    </row>
    <row r="35" spans="1:8" ht="12.75" customHeight="1" x14ac:dyDescent="0.2">
      <c r="A35" s="36" t="s">
        <v>32</v>
      </c>
      <c r="B35" s="37">
        <f t="shared" si="1"/>
        <v>35585</v>
      </c>
      <c r="C35" s="37">
        <f t="shared" si="2"/>
        <v>18329</v>
      </c>
      <c r="D35" s="37">
        <v>9648</v>
      </c>
      <c r="E35" s="37">
        <f t="shared" si="3"/>
        <v>8681</v>
      </c>
      <c r="F35" s="37">
        <v>6898</v>
      </c>
      <c r="G35" s="37">
        <v>1783</v>
      </c>
      <c r="H35" s="37">
        <v>17256</v>
      </c>
    </row>
    <row r="36" spans="1:8" ht="3" customHeight="1" x14ac:dyDescent="0.2">
      <c r="A36" s="36"/>
      <c r="B36" s="37"/>
      <c r="C36" s="37"/>
      <c r="D36" s="37"/>
      <c r="E36" s="37"/>
      <c r="F36" s="37"/>
      <c r="G36" s="37"/>
      <c r="H36" s="37"/>
    </row>
    <row r="37" spans="1:8" ht="12.75" customHeight="1" x14ac:dyDescent="0.2">
      <c r="A37" s="38" t="s">
        <v>33</v>
      </c>
      <c r="B37" s="37">
        <f t="shared" ref="B37:H37" si="4">SUM(B18:B35)</f>
        <v>389141</v>
      </c>
      <c r="C37" s="37">
        <f t="shared" si="4"/>
        <v>156471</v>
      </c>
      <c r="D37" s="37">
        <f t="shared" si="4"/>
        <v>82084</v>
      </c>
      <c r="E37" s="37">
        <f t="shared" si="4"/>
        <v>74387</v>
      </c>
      <c r="F37" s="37">
        <f t="shared" si="4"/>
        <v>56697</v>
      </c>
      <c r="G37" s="37">
        <f t="shared" si="4"/>
        <v>17690</v>
      </c>
      <c r="H37" s="37">
        <f t="shared" si="4"/>
        <v>232670</v>
      </c>
    </row>
    <row r="38" spans="1:8" ht="3" customHeight="1" x14ac:dyDescent="0.2">
      <c r="A38" s="39"/>
    </row>
    <row r="39" spans="1:8" ht="12.75" customHeight="1" x14ac:dyDescent="0.2">
      <c r="A39" s="38" t="s">
        <v>34</v>
      </c>
      <c r="B39" s="41">
        <f t="shared" ref="B39:H39" si="5">+B16+B37</f>
        <v>573054</v>
      </c>
      <c r="C39" s="41">
        <f t="shared" si="5"/>
        <v>228630</v>
      </c>
      <c r="D39" s="41">
        <f t="shared" si="5"/>
        <v>125064</v>
      </c>
      <c r="E39" s="41">
        <f t="shared" si="5"/>
        <v>103566</v>
      </c>
      <c r="F39" s="41">
        <f t="shared" si="5"/>
        <v>80292</v>
      </c>
      <c r="G39" s="41">
        <f t="shared" si="5"/>
        <v>23274</v>
      </c>
      <c r="H39" s="41">
        <f t="shared" si="5"/>
        <v>344424</v>
      </c>
    </row>
  </sheetData>
  <mergeCells count="6">
    <mergeCell ref="A5:A8"/>
    <mergeCell ref="B5:B8"/>
    <mergeCell ref="H5:H8"/>
    <mergeCell ref="C6:C8"/>
    <mergeCell ref="D7:D8"/>
    <mergeCell ref="E7:E8"/>
  </mergeCells>
  <phoneticPr fontId="0" type="noConversion"/>
  <pageMargins left="0.78740157499999996" right="0.78740157499999996" top="0.984251969" bottom="0.984251969" header="0.4921259845" footer="0.4921259845"/>
  <pageSetup paperSize="9" scale="90" orientation="portrait" r:id="rId1"/>
  <headerFooter alignWithMargins="0">
    <oddFooter>&amp;LLandeshauptstadt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4">
    <pageSetUpPr fitToPage="1"/>
  </sheetPr>
  <dimension ref="A1:H39"/>
  <sheetViews>
    <sheetView workbookViewId="0">
      <selection activeCell="N13" sqref="N13"/>
    </sheetView>
  </sheetViews>
  <sheetFormatPr baseColWidth="10" defaultColWidth="9.83203125" defaultRowHeight="12.75" customHeight="1" x14ac:dyDescent="0.2"/>
  <cols>
    <col min="1" max="1" width="21.83203125" style="23" customWidth="1"/>
    <col min="2" max="5" width="13.6640625" style="23" customWidth="1"/>
    <col min="6" max="6" width="15.33203125" style="23" customWidth="1"/>
    <col min="7" max="7" width="13.33203125" style="23" customWidth="1"/>
    <col min="8" max="8" width="14.1640625" style="23" customWidth="1"/>
    <col min="9" max="16384" width="9.83203125" style="23"/>
  </cols>
  <sheetData>
    <row r="1" spans="1:8" ht="12.75" customHeight="1" x14ac:dyDescent="0.2">
      <c r="A1" s="20" t="s">
        <v>54</v>
      </c>
      <c r="B1" s="22"/>
      <c r="C1" s="22"/>
      <c r="D1" s="22"/>
      <c r="E1" s="22"/>
      <c r="F1" s="22"/>
      <c r="G1" s="22"/>
      <c r="H1" s="22"/>
    </row>
    <row r="3" spans="1:8" s="26" customFormat="1" ht="26.25" customHeight="1" x14ac:dyDescent="0.2">
      <c r="A3" s="24" t="s">
        <v>60</v>
      </c>
      <c r="B3" s="25"/>
      <c r="C3" s="25"/>
      <c r="D3" s="25"/>
      <c r="E3" s="25"/>
      <c r="F3" s="25"/>
      <c r="G3" s="25"/>
      <c r="H3" s="25"/>
    </row>
    <row r="4" spans="1:8" ht="12.75" customHeight="1" x14ac:dyDescent="0.2">
      <c r="A4" s="27"/>
      <c r="B4" s="27"/>
      <c r="C4" s="27"/>
      <c r="D4" s="27"/>
      <c r="E4" s="27"/>
      <c r="F4" s="27"/>
      <c r="G4" s="27"/>
      <c r="H4" s="27"/>
    </row>
    <row r="5" spans="1:8" ht="12.75" customHeight="1" thickBot="1" x14ac:dyDescent="0.25">
      <c r="A5" s="45" t="s">
        <v>8</v>
      </c>
      <c r="B5" s="47" t="s">
        <v>3</v>
      </c>
      <c r="C5" s="28" t="s">
        <v>1</v>
      </c>
      <c r="D5" s="29"/>
      <c r="E5" s="29"/>
      <c r="F5" s="29"/>
      <c r="G5" s="29"/>
      <c r="H5" s="50" t="s">
        <v>2</v>
      </c>
    </row>
    <row r="6" spans="1:8" ht="12.75" customHeight="1" thickBot="1" x14ac:dyDescent="0.25">
      <c r="A6" s="46"/>
      <c r="B6" s="48"/>
      <c r="C6" s="53" t="s">
        <v>61</v>
      </c>
      <c r="D6" s="30" t="s">
        <v>0</v>
      </c>
      <c r="E6" s="31"/>
      <c r="F6" s="31"/>
      <c r="G6" s="32"/>
      <c r="H6" s="51"/>
    </row>
    <row r="7" spans="1:8" ht="12.75" customHeight="1" thickBot="1" x14ac:dyDescent="0.25">
      <c r="A7" s="46"/>
      <c r="B7" s="48"/>
      <c r="C7" s="54"/>
      <c r="D7" s="53" t="s">
        <v>4</v>
      </c>
      <c r="E7" s="53" t="s">
        <v>5</v>
      </c>
      <c r="F7" s="33" t="s">
        <v>0</v>
      </c>
      <c r="G7" s="33"/>
      <c r="H7" s="51"/>
    </row>
    <row r="8" spans="1:8" ht="12.75" customHeight="1" thickBot="1" x14ac:dyDescent="0.25">
      <c r="A8" s="46"/>
      <c r="B8" s="49"/>
      <c r="C8" s="55"/>
      <c r="D8" s="55"/>
      <c r="E8" s="55"/>
      <c r="F8" s="34" t="s">
        <v>6</v>
      </c>
      <c r="G8" s="34" t="s">
        <v>7</v>
      </c>
      <c r="H8" s="52"/>
    </row>
    <row r="9" spans="1:8" ht="12.75" customHeight="1" x14ac:dyDescent="0.2">
      <c r="A9" s="35"/>
      <c r="B9" s="27"/>
      <c r="C9" s="27"/>
      <c r="D9" s="27"/>
      <c r="E9" s="27"/>
      <c r="F9" s="27"/>
      <c r="G9" s="27"/>
      <c r="H9" s="27"/>
    </row>
    <row r="10" spans="1:8" ht="12.75" customHeight="1" x14ac:dyDescent="0.2">
      <c r="A10" s="36" t="s">
        <v>9</v>
      </c>
      <c r="B10" s="37">
        <f>+C10+H10</f>
        <v>20876</v>
      </c>
      <c r="C10" s="37">
        <f>SUM(D10:E10)</f>
        <v>9551</v>
      </c>
      <c r="D10" s="37">
        <v>5902</v>
      </c>
      <c r="E10" s="37">
        <f>SUM(F10:G10)</f>
        <v>3649</v>
      </c>
      <c r="F10" s="37">
        <v>2527</v>
      </c>
      <c r="G10" s="37">
        <v>1122</v>
      </c>
      <c r="H10" s="37">
        <v>11325</v>
      </c>
    </row>
    <row r="11" spans="1:8" ht="12.75" customHeight="1" x14ac:dyDescent="0.2">
      <c r="A11" s="36" t="s">
        <v>10</v>
      </c>
      <c r="B11" s="37">
        <f>+C11+H11</f>
        <v>24491</v>
      </c>
      <c r="C11" s="37">
        <f>SUM(D11:E11)</f>
        <v>9673</v>
      </c>
      <c r="D11" s="37">
        <v>5293</v>
      </c>
      <c r="E11" s="37">
        <f>SUM(F11:G11)</f>
        <v>4380</v>
      </c>
      <c r="F11" s="37">
        <v>3038</v>
      </c>
      <c r="G11" s="37">
        <v>1342</v>
      </c>
      <c r="H11" s="37">
        <v>14818</v>
      </c>
    </row>
    <row r="12" spans="1:8" ht="12.75" customHeight="1" x14ac:dyDescent="0.2">
      <c r="A12" s="36" t="s">
        <v>11</v>
      </c>
      <c r="B12" s="37">
        <f>+C12+H12</f>
        <v>45326</v>
      </c>
      <c r="C12" s="37">
        <f>SUM(D12:E12)</f>
        <v>20123</v>
      </c>
      <c r="D12" s="37">
        <v>11839</v>
      </c>
      <c r="E12" s="37">
        <f>SUM(F12:G12)</f>
        <v>8284</v>
      </c>
      <c r="F12" s="37">
        <v>5871</v>
      </c>
      <c r="G12" s="37">
        <v>2413</v>
      </c>
      <c r="H12" s="37">
        <v>25203</v>
      </c>
    </row>
    <row r="13" spans="1:8" ht="12.75" customHeight="1" x14ac:dyDescent="0.2">
      <c r="A13" s="36" t="s">
        <v>12</v>
      </c>
      <c r="B13" s="37">
        <f>+C13+H13</f>
        <v>41993</v>
      </c>
      <c r="C13" s="37">
        <f>SUM(D13:E13)</f>
        <v>16378</v>
      </c>
      <c r="D13" s="37">
        <v>9799</v>
      </c>
      <c r="E13" s="37">
        <f>SUM(F13:G13)</f>
        <v>6579</v>
      </c>
      <c r="F13" s="37">
        <v>4845</v>
      </c>
      <c r="G13" s="37">
        <v>1734</v>
      </c>
      <c r="H13" s="37">
        <v>25615</v>
      </c>
    </row>
    <row r="14" spans="1:8" ht="12.75" customHeight="1" x14ac:dyDescent="0.2">
      <c r="A14" s="36" t="s">
        <v>13</v>
      </c>
      <c r="B14" s="37">
        <f>+C14+H14</f>
        <v>48503</v>
      </c>
      <c r="C14" s="37">
        <f>SUM(D14:E14)</f>
        <v>17052</v>
      </c>
      <c r="D14" s="37">
        <v>9722</v>
      </c>
      <c r="E14" s="37">
        <f>SUM(F14:G14)</f>
        <v>7330</v>
      </c>
      <c r="F14" s="37">
        <v>5366</v>
      </c>
      <c r="G14" s="37">
        <v>1964</v>
      </c>
      <c r="H14" s="37">
        <v>31451</v>
      </c>
    </row>
    <row r="15" spans="1:8" ht="3" customHeight="1" x14ac:dyDescent="0.2">
      <c r="A15" s="36"/>
      <c r="B15" s="37"/>
      <c r="C15" s="37"/>
      <c r="D15" s="37"/>
      <c r="E15" s="37"/>
      <c r="F15" s="37"/>
      <c r="G15" s="37"/>
      <c r="H15" s="37"/>
    </row>
    <row r="16" spans="1:8" ht="12.75" customHeight="1" x14ac:dyDescent="0.2">
      <c r="A16" s="38" t="s">
        <v>14</v>
      </c>
      <c r="B16" s="37">
        <f t="shared" ref="B16:H16" si="0">SUM(B10:B14)</f>
        <v>181189</v>
      </c>
      <c r="C16" s="37">
        <f t="shared" si="0"/>
        <v>72777</v>
      </c>
      <c r="D16" s="37">
        <f t="shared" si="0"/>
        <v>42555</v>
      </c>
      <c r="E16" s="37">
        <f t="shared" si="0"/>
        <v>30222</v>
      </c>
      <c r="F16" s="37">
        <f t="shared" si="0"/>
        <v>21647</v>
      </c>
      <c r="G16" s="37">
        <f t="shared" si="0"/>
        <v>8575</v>
      </c>
      <c r="H16" s="37">
        <f t="shared" si="0"/>
        <v>108412</v>
      </c>
    </row>
    <row r="17" spans="1:8" ht="3" customHeight="1" x14ac:dyDescent="0.2">
      <c r="A17" s="39"/>
      <c r="B17" s="40"/>
      <c r="C17" s="40"/>
      <c r="D17" s="40"/>
      <c r="E17" s="40"/>
      <c r="F17" s="40"/>
      <c r="G17" s="40"/>
      <c r="H17" s="40"/>
    </row>
    <row r="18" spans="1:8" ht="12.75" customHeight="1" x14ac:dyDescent="0.2">
      <c r="A18" s="36" t="s">
        <v>15</v>
      </c>
      <c r="B18" s="37">
        <f t="shared" ref="B18:B35" si="1">+C18+H18</f>
        <v>65598</v>
      </c>
      <c r="C18" s="37">
        <f t="shared" ref="C18:C35" si="2">SUM(D18:E18)</f>
        <v>32216</v>
      </c>
      <c r="D18" s="37">
        <v>18528</v>
      </c>
      <c r="E18" s="37">
        <f t="shared" ref="E18:E35" si="3">SUM(F18:G18)</f>
        <v>13688</v>
      </c>
      <c r="F18" s="37">
        <v>9439</v>
      </c>
      <c r="G18" s="37">
        <v>4249</v>
      </c>
      <c r="H18" s="37">
        <v>33382</v>
      </c>
    </row>
    <row r="19" spans="1:8" ht="12.75" customHeight="1" x14ac:dyDescent="0.2">
      <c r="A19" s="36" t="s">
        <v>16</v>
      </c>
      <c r="B19" s="37">
        <f t="shared" si="1"/>
        <v>6385</v>
      </c>
      <c r="C19" s="37">
        <f t="shared" si="2"/>
        <v>1952</v>
      </c>
      <c r="D19" s="37">
        <v>911</v>
      </c>
      <c r="E19" s="37">
        <f t="shared" si="3"/>
        <v>1041</v>
      </c>
      <c r="F19" s="37">
        <v>653</v>
      </c>
      <c r="G19" s="37">
        <v>388</v>
      </c>
      <c r="H19" s="37">
        <v>4433</v>
      </c>
    </row>
    <row r="20" spans="1:8" ht="12.75" customHeight="1" x14ac:dyDescent="0.2">
      <c r="A20" s="36" t="s">
        <v>17</v>
      </c>
      <c r="B20" s="37">
        <f t="shared" si="1"/>
        <v>12696</v>
      </c>
      <c r="C20" s="37">
        <f t="shared" si="2"/>
        <v>3930</v>
      </c>
      <c r="D20" s="37">
        <v>1700</v>
      </c>
      <c r="E20" s="37">
        <f t="shared" si="3"/>
        <v>2230</v>
      </c>
      <c r="F20" s="37">
        <v>1334</v>
      </c>
      <c r="G20" s="37">
        <v>896</v>
      </c>
      <c r="H20" s="37">
        <v>8766</v>
      </c>
    </row>
    <row r="21" spans="1:8" ht="12.75" customHeight="1" x14ac:dyDescent="0.2">
      <c r="A21" s="36" t="s">
        <v>18</v>
      </c>
      <c r="B21" s="37">
        <f t="shared" si="1"/>
        <v>15832</v>
      </c>
      <c r="C21" s="37">
        <f t="shared" si="2"/>
        <v>4214</v>
      </c>
      <c r="D21" s="37">
        <v>2024</v>
      </c>
      <c r="E21" s="37">
        <f t="shared" si="3"/>
        <v>2190</v>
      </c>
      <c r="F21" s="37">
        <v>1520</v>
      </c>
      <c r="G21" s="37">
        <v>670</v>
      </c>
      <c r="H21" s="37">
        <v>11618</v>
      </c>
    </row>
    <row r="22" spans="1:8" ht="12.75" customHeight="1" x14ac:dyDescent="0.2">
      <c r="A22" s="36" t="s">
        <v>19</v>
      </c>
      <c r="B22" s="37">
        <f t="shared" si="1"/>
        <v>27149</v>
      </c>
      <c r="C22" s="37">
        <f t="shared" si="2"/>
        <v>11305</v>
      </c>
      <c r="D22" s="37">
        <v>6450</v>
      </c>
      <c r="E22" s="37">
        <f t="shared" si="3"/>
        <v>4855</v>
      </c>
      <c r="F22" s="37">
        <v>3304</v>
      </c>
      <c r="G22" s="37">
        <v>1551</v>
      </c>
      <c r="H22" s="37">
        <v>15844</v>
      </c>
    </row>
    <row r="23" spans="1:8" ht="12.75" customHeight="1" x14ac:dyDescent="0.2">
      <c r="A23" s="36" t="s">
        <v>20</v>
      </c>
      <c r="B23" s="37">
        <f t="shared" si="1"/>
        <v>8999</v>
      </c>
      <c r="C23" s="37">
        <f t="shared" si="2"/>
        <v>3580</v>
      </c>
      <c r="D23" s="37">
        <v>2037</v>
      </c>
      <c r="E23" s="37">
        <f t="shared" si="3"/>
        <v>1543</v>
      </c>
      <c r="F23" s="37">
        <v>1042</v>
      </c>
      <c r="G23" s="37">
        <v>501</v>
      </c>
      <c r="H23" s="37">
        <v>5419</v>
      </c>
    </row>
    <row r="24" spans="1:8" ht="12.75" customHeight="1" x14ac:dyDescent="0.2">
      <c r="A24" s="36" t="s">
        <v>21</v>
      </c>
      <c r="B24" s="37">
        <f t="shared" si="1"/>
        <v>28997</v>
      </c>
      <c r="C24" s="37">
        <f t="shared" si="2"/>
        <v>9466</v>
      </c>
      <c r="D24" s="37">
        <v>4652</v>
      </c>
      <c r="E24" s="37">
        <f t="shared" si="3"/>
        <v>4814</v>
      </c>
      <c r="F24" s="37">
        <v>2918</v>
      </c>
      <c r="G24" s="37">
        <v>1896</v>
      </c>
      <c r="H24" s="37">
        <v>19531</v>
      </c>
    </row>
    <row r="25" spans="1:8" ht="12.75" customHeight="1" x14ac:dyDescent="0.2">
      <c r="A25" s="36" t="s">
        <v>22</v>
      </c>
      <c r="B25" s="37">
        <f t="shared" si="1"/>
        <v>25222</v>
      </c>
      <c r="C25" s="37">
        <f t="shared" si="2"/>
        <v>11617</v>
      </c>
      <c r="D25" s="37">
        <v>4624</v>
      </c>
      <c r="E25" s="37">
        <f t="shared" si="3"/>
        <v>6993</v>
      </c>
      <c r="F25" s="37">
        <v>3251</v>
      </c>
      <c r="G25" s="37">
        <v>3742</v>
      </c>
      <c r="H25" s="37">
        <v>13605</v>
      </c>
    </row>
    <row r="26" spans="1:8" ht="12.75" customHeight="1" x14ac:dyDescent="0.2">
      <c r="A26" s="36" t="s">
        <v>23</v>
      </c>
      <c r="B26" s="37">
        <f t="shared" si="1"/>
        <v>6212</v>
      </c>
      <c r="C26" s="37">
        <f t="shared" si="2"/>
        <v>2437</v>
      </c>
      <c r="D26" s="37">
        <v>1321</v>
      </c>
      <c r="E26" s="37">
        <f t="shared" si="3"/>
        <v>1116</v>
      </c>
      <c r="F26" s="37">
        <v>693</v>
      </c>
      <c r="G26" s="37">
        <v>423</v>
      </c>
      <c r="H26" s="37">
        <v>3775</v>
      </c>
    </row>
    <row r="27" spans="1:8" ht="12.75" customHeight="1" x14ac:dyDescent="0.2">
      <c r="A27" s="36" t="s">
        <v>24</v>
      </c>
      <c r="B27" s="37">
        <f t="shared" si="1"/>
        <v>8079</v>
      </c>
      <c r="C27" s="37">
        <f t="shared" si="2"/>
        <v>3147</v>
      </c>
      <c r="D27" s="37">
        <v>1839</v>
      </c>
      <c r="E27" s="37">
        <f t="shared" si="3"/>
        <v>1308</v>
      </c>
      <c r="F27" s="37">
        <v>962</v>
      </c>
      <c r="G27" s="37">
        <v>346</v>
      </c>
      <c r="H27" s="37">
        <v>4932</v>
      </c>
    </row>
    <row r="28" spans="1:8" ht="12.75" customHeight="1" x14ac:dyDescent="0.2">
      <c r="A28" s="36" t="s">
        <v>25</v>
      </c>
      <c r="B28" s="37">
        <f t="shared" si="1"/>
        <v>12161</v>
      </c>
      <c r="C28" s="37">
        <f t="shared" si="2"/>
        <v>3642</v>
      </c>
      <c r="D28" s="37">
        <v>1860</v>
      </c>
      <c r="E28" s="37">
        <f t="shared" si="3"/>
        <v>1782</v>
      </c>
      <c r="F28" s="37">
        <v>1081</v>
      </c>
      <c r="G28" s="37">
        <v>701</v>
      </c>
      <c r="H28" s="37">
        <v>8519</v>
      </c>
    </row>
    <row r="29" spans="1:8" ht="12.75" customHeight="1" x14ac:dyDescent="0.2">
      <c r="A29" s="36" t="s">
        <v>26</v>
      </c>
      <c r="B29" s="37">
        <f t="shared" si="1"/>
        <v>23064</v>
      </c>
      <c r="C29" s="37">
        <f t="shared" si="2"/>
        <v>7101</v>
      </c>
      <c r="D29" s="37">
        <v>2930</v>
      </c>
      <c r="E29" s="37">
        <f t="shared" si="3"/>
        <v>4171</v>
      </c>
      <c r="F29" s="37">
        <v>2462</v>
      </c>
      <c r="G29" s="37">
        <v>1709</v>
      </c>
      <c r="H29" s="37">
        <v>15963</v>
      </c>
    </row>
    <row r="30" spans="1:8" ht="12.75" customHeight="1" x14ac:dyDescent="0.2">
      <c r="A30" s="36" t="s">
        <v>27</v>
      </c>
      <c r="B30" s="37">
        <f t="shared" si="1"/>
        <v>11714</v>
      </c>
      <c r="C30" s="37">
        <f t="shared" si="2"/>
        <v>4229</v>
      </c>
      <c r="D30" s="37">
        <v>1873</v>
      </c>
      <c r="E30" s="37">
        <f t="shared" si="3"/>
        <v>2356</v>
      </c>
      <c r="F30" s="37">
        <v>1463</v>
      </c>
      <c r="G30" s="37">
        <v>893</v>
      </c>
      <c r="H30" s="37">
        <v>7485</v>
      </c>
    </row>
    <row r="31" spans="1:8" ht="12.75" customHeight="1" x14ac:dyDescent="0.2">
      <c r="A31" s="36" t="s">
        <v>28</v>
      </c>
      <c r="B31" s="37">
        <f t="shared" si="1"/>
        <v>15853</v>
      </c>
      <c r="C31" s="37">
        <f t="shared" si="2"/>
        <v>6892</v>
      </c>
      <c r="D31" s="37">
        <v>4276</v>
      </c>
      <c r="E31" s="37">
        <f t="shared" si="3"/>
        <v>2616</v>
      </c>
      <c r="F31" s="37">
        <v>1853</v>
      </c>
      <c r="G31" s="37">
        <v>763</v>
      </c>
      <c r="H31" s="37">
        <v>8961</v>
      </c>
    </row>
    <row r="32" spans="1:8" ht="12.75" customHeight="1" x14ac:dyDescent="0.2">
      <c r="A32" s="36" t="s">
        <v>29</v>
      </c>
      <c r="B32" s="37">
        <f t="shared" si="1"/>
        <v>42860</v>
      </c>
      <c r="C32" s="37">
        <f t="shared" si="2"/>
        <v>14571</v>
      </c>
      <c r="D32" s="37">
        <v>7525</v>
      </c>
      <c r="E32" s="37">
        <f t="shared" si="3"/>
        <v>7046</v>
      </c>
      <c r="F32" s="37">
        <v>4595</v>
      </c>
      <c r="G32" s="37">
        <v>2451</v>
      </c>
      <c r="H32" s="37">
        <v>28289</v>
      </c>
    </row>
    <row r="33" spans="1:8" ht="12.75" customHeight="1" x14ac:dyDescent="0.2">
      <c r="A33" s="36" t="s">
        <v>30</v>
      </c>
      <c r="B33" s="37">
        <f t="shared" si="1"/>
        <v>8387</v>
      </c>
      <c r="C33" s="37">
        <f t="shared" si="2"/>
        <v>4092</v>
      </c>
      <c r="D33" s="37">
        <v>2712</v>
      </c>
      <c r="E33" s="37">
        <f t="shared" si="3"/>
        <v>1380</v>
      </c>
      <c r="F33" s="37">
        <v>1085</v>
      </c>
      <c r="G33" s="37">
        <v>295</v>
      </c>
      <c r="H33" s="37">
        <v>4295</v>
      </c>
    </row>
    <row r="34" spans="1:8" ht="12.75" customHeight="1" x14ac:dyDescent="0.2">
      <c r="A34" s="36" t="s">
        <v>31</v>
      </c>
      <c r="B34" s="37">
        <f t="shared" si="1"/>
        <v>30642</v>
      </c>
      <c r="C34" s="37">
        <f t="shared" si="2"/>
        <v>13211</v>
      </c>
      <c r="D34" s="37">
        <v>5603</v>
      </c>
      <c r="E34" s="37">
        <f t="shared" si="3"/>
        <v>7608</v>
      </c>
      <c r="F34" s="37">
        <v>3962</v>
      </c>
      <c r="G34" s="37">
        <v>3646</v>
      </c>
      <c r="H34" s="37">
        <v>17431</v>
      </c>
    </row>
    <row r="35" spans="1:8" ht="12.75" customHeight="1" x14ac:dyDescent="0.2">
      <c r="A35" s="36" t="s">
        <v>32</v>
      </c>
      <c r="B35" s="37">
        <f t="shared" si="1"/>
        <v>34873</v>
      </c>
      <c r="C35" s="37">
        <f t="shared" si="2"/>
        <v>17661</v>
      </c>
      <c r="D35" s="37">
        <v>9243</v>
      </c>
      <c r="E35" s="37">
        <f t="shared" si="3"/>
        <v>8418</v>
      </c>
      <c r="F35" s="37">
        <v>5395</v>
      </c>
      <c r="G35" s="37">
        <v>3023</v>
      </c>
      <c r="H35" s="37">
        <v>17212</v>
      </c>
    </row>
    <row r="36" spans="1:8" ht="3" customHeight="1" x14ac:dyDescent="0.2">
      <c r="A36" s="36"/>
      <c r="B36" s="37"/>
      <c r="C36" s="37"/>
      <c r="D36" s="37"/>
      <c r="E36" s="37"/>
      <c r="F36" s="37"/>
      <c r="G36" s="37"/>
      <c r="H36" s="37"/>
    </row>
    <row r="37" spans="1:8" ht="12.75" customHeight="1" x14ac:dyDescent="0.2">
      <c r="A37" s="38" t="s">
        <v>33</v>
      </c>
      <c r="B37" s="37">
        <f t="shared" ref="B37:H37" si="4">SUM(B18:B35)</f>
        <v>384723</v>
      </c>
      <c r="C37" s="37">
        <f t="shared" si="4"/>
        <v>155263</v>
      </c>
      <c r="D37" s="37">
        <f t="shared" si="4"/>
        <v>80108</v>
      </c>
      <c r="E37" s="37">
        <f t="shared" si="4"/>
        <v>75155</v>
      </c>
      <c r="F37" s="37">
        <f t="shared" si="4"/>
        <v>47012</v>
      </c>
      <c r="G37" s="37">
        <f t="shared" si="4"/>
        <v>28143</v>
      </c>
      <c r="H37" s="37">
        <f t="shared" si="4"/>
        <v>229460</v>
      </c>
    </row>
    <row r="38" spans="1:8" ht="3" customHeight="1" x14ac:dyDescent="0.2">
      <c r="A38" s="39"/>
    </row>
    <row r="39" spans="1:8" ht="12.75" customHeight="1" x14ac:dyDescent="0.2">
      <c r="A39" s="38" t="s">
        <v>34</v>
      </c>
      <c r="B39" s="41">
        <f t="shared" ref="B39:H39" si="5">+B16+B37</f>
        <v>565912</v>
      </c>
      <c r="C39" s="41">
        <f t="shared" si="5"/>
        <v>228040</v>
      </c>
      <c r="D39" s="41">
        <f t="shared" si="5"/>
        <v>122663</v>
      </c>
      <c r="E39" s="41">
        <f t="shared" si="5"/>
        <v>105377</v>
      </c>
      <c r="F39" s="41">
        <f t="shared" si="5"/>
        <v>68659</v>
      </c>
      <c r="G39" s="41">
        <f t="shared" si="5"/>
        <v>36718</v>
      </c>
      <c r="H39" s="41">
        <f t="shared" si="5"/>
        <v>337872</v>
      </c>
    </row>
  </sheetData>
  <mergeCells count="6">
    <mergeCell ref="A5:A8"/>
    <mergeCell ref="B5:B8"/>
    <mergeCell ref="H5:H8"/>
    <mergeCell ref="C6:C8"/>
    <mergeCell ref="D7:D8"/>
    <mergeCell ref="E7:E8"/>
  </mergeCells>
  <phoneticPr fontId="0" type="noConversion"/>
  <pageMargins left="0.78740157499999996" right="0.78740157499999996" top="0.984251969" bottom="0.984251969" header="0.4921259845" footer="0.4921259845"/>
  <pageSetup paperSize="9" scale="90" orientation="portrait" r:id="rId1"/>
  <headerFooter alignWithMargins="0">
    <oddFooter>&amp;LLandeshauptstadt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5">
    <pageSetUpPr fitToPage="1"/>
  </sheetPr>
  <dimension ref="A1:H39"/>
  <sheetViews>
    <sheetView workbookViewId="0">
      <selection activeCell="N13" sqref="N13"/>
    </sheetView>
  </sheetViews>
  <sheetFormatPr baseColWidth="10" defaultColWidth="9.83203125" defaultRowHeight="12.75" customHeight="1" x14ac:dyDescent="0.2"/>
  <cols>
    <col min="1" max="1" width="21.83203125" style="23" customWidth="1"/>
    <col min="2" max="5" width="13.6640625" style="23" customWidth="1"/>
    <col min="6" max="6" width="15.33203125" style="23" customWidth="1"/>
    <col min="7" max="7" width="13.33203125" style="23" customWidth="1"/>
    <col min="8" max="8" width="14.1640625" style="23" customWidth="1"/>
    <col min="9" max="16384" width="9.83203125" style="23"/>
  </cols>
  <sheetData>
    <row r="1" spans="1:8" ht="12.75" customHeight="1" x14ac:dyDescent="0.2">
      <c r="A1" s="20" t="s">
        <v>54</v>
      </c>
      <c r="B1" s="22"/>
      <c r="C1" s="22"/>
      <c r="D1" s="22"/>
      <c r="E1" s="22"/>
      <c r="F1" s="22"/>
      <c r="G1" s="22"/>
      <c r="H1" s="22"/>
    </row>
    <row r="3" spans="1:8" s="26" customFormat="1" ht="26.25" customHeight="1" x14ac:dyDescent="0.2">
      <c r="A3" s="24" t="s">
        <v>58</v>
      </c>
      <c r="B3" s="25"/>
      <c r="C3" s="25"/>
      <c r="D3" s="25"/>
      <c r="E3" s="25"/>
      <c r="F3" s="25"/>
      <c r="G3" s="25"/>
      <c r="H3" s="25"/>
    </row>
    <row r="4" spans="1:8" ht="12.75" customHeight="1" x14ac:dyDescent="0.2">
      <c r="A4" s="27"/>
      <c r="B4" s="27"/>
      <c r="C4" s="27"/>
      <c r="D4" s="27"/>
      <c r="E4" s="27"/>
      <c r="F4" s="27"/>
      <c r="G4" s="27"/>
      <c r="H4" s="27"/>
    </row>
    <row r="5" spans="1:8" ht="12.75" customHeight="1" thickBot="1" x14ac:dyDescent="0.25">
      <c r="A5" s="45" t="s">
        <v>8</v>
      </c>
      <c r="B5" s="47" t="s">
        <v>3</v>
      </c>
      <c r="C5" s="28" t="s">
        <v>1</v>
      </c>
      <c r="D5" s="29"/>
      <c r="E5" s="29"/>
      <c r="F5" s="29"/>
      <c r="G5" s="29"/>
      <c r="H5" s="50" t="s">
        <v>2</v>
      </c>
    </row>
    <row r="6" spans="1:8" ht="12.75" customHeight="1" thickBot="1" x14ac:dyDescent="0.25">
      <c r="A6" s="46"/>
      <c r="B6" s="48"/>
      <c r="C6" s="53" t="s">
        <v>61</v>
      </c>
      <c r="D6" s="30" t="s">
        <v>0</v>
      </c>
      <c r="E6" s="31"/>
      <c r="F6" s="31"/>
      <c r="G6" s="32"/>
      <c r="H6" s="51"/>
    </row>
    <row r="7" spans="1:8" ht="12.75" customHeight="1" thickBot="1" x14ac:dyDescent="0.25">
      <c r="A7" s="46"/>
      <c r="B7" s="48"/>
      <c r="C7" s="54"/>
      <c r="D7" s="53" t="s">
        <v>4</v>
      </c>
      <c r="E7" s="53" t="s">
        <v>5</v>
      </c>
      <c r="F7" s="33" t="s">
        <v>0</v>
      </c>
      <c r="G7" s="33"/>
      <c r="H7" s="51"/>
    </row>
    <row r="8" spans="1:8" ht="12.75" customHeight="1" thickBot="1" x14ac:dyDescent="0.25">
      <c r="A8" s="46"/>
      <c r="B8" s="49"/>
      <c r="C8" s="55"/>
      <c r="D8" s="55"/>
      <c r="E8" s="55"/>
      <c r="F8" s="34" t="s">
        <v>6</v>
      </c>
      <c r="G8" s="34" t="s">
        <v>7</v>
      </c>
      <c r="H8" s="52"/>
    </row>
    <row r="9" spans="1:8" ht="12.75" customHeight="1" x14ac:dyDescent="0.2">
      <c r="A9" s="35"/>
      <c r="B9" s="27"/>
      <c r="C9" s="27"/>
      <c r="D9" s="27"/>
      <c r="E9" s="27"/>
      <c r="F9" s="27"/>
      <c r="G9" s="27"/>
      <c r="H9" s="27"/>
    </row>
    <row r="10" spans="1:8" ht="12.75" customHeight="1" x14ac:dyDescent="0.2">
      <c r="A10" s="36" t="s">
        <v>9</v>
      </c>
      <c r="B10" s="37">
        <f>+C10+H10</f>
        <v>20729</v>
      </c>
      <c r="C10" s="37">
        <f>SUM(D10:E10)</f>
        <v>9604</v>
      </c>
      <c r="D10" s="37">
        <v>6049</v>
      </c>
      <c r="E10" s="37">
        <f>SUM(F10:G10)</f>
        <v>3555</v>
      </c>
      <c r="F10" s="37">
        <v>2440</v>
      </c>
      <c r="G10" s="37">
        <v>1115</v>
      </c>
      <c r="H10" s="37">
        <v>11125</v>
      </c>
    </row>
    <row r="11" spans="1:8" ht="12.75" customHeight="1" x14ac:dyDescent="0.2">
      <c r="A11" s="36" t="s">
        <v>10</v>
      </c>
      <c r="B11" s="37">
        <f>+C11+H11</f>
        <v>24228</v>
      </c>
      <c r="C11" s="37">
        <f>SUM(D11:E11)</f>
        <v>9682</v>
      </c>
      <c r="D11" s="37">
        <v>5451</v>
      </c>
      <c r="E11" s="37">
        <f>SUM(F11:G11)</f>
        <v>4231</v>
      </c>
      <c r="F11" s="37">
        <v>2906</v>
      </c>
      <c r="G11" s="37">
        <v>1325</v>
      </c>
      <c r="H11" s="37">
        <v>14546</v>
      </c>
    </row>
    <row r="12" spans="1:8" ht="12.75" customHeight="1" x14ac:dyDescent="0.2">
      <c r="A12" s="36" t="s">
        <v>11</v>
      </c>
      <c r="B12" s="37">
        <f>+C12+H12</f>
        <v>45380</v>
      </c>
      <c r="C12" s="37">
        <f>SUM(D12:E12)</f>
        <v>20082</v>
      </c>
      <c r="D12" s="37">
        <v>11998</v>
      </c>
      <c r="E12" s="37">
        <f>SUM(F12:G12)</f>
        <v>8084</v>
      </c>
      <c r="F12" s="37">
        <v>5646</v>
      </c>
      <c r="G12" s="37">
        <v>2438</v>
      </c>
      <c r="H12" s="37">
        <v>25298</v>
      </c>
    </row>
    <row r="13" spans="1:8" ht="12.75" customHeight="1" x14ac:dyDescent="0.2">
      <c r="A13" s="36" t="s">
        <v>12</v>
      </c>
      <c r="B13" s="37">
        <f>+C13+H13</f>
        <v>41620</v>
      </c>
      <c r="C13" s="37">
        <f>SUM(D13:E13)</f>
        <v>16419</v>
      </c>
      <c r="D13" s="37">
        <v>9982</v>
      </c>
      <c r="E13" s="37">
        <f>SUM(F13:G13)</f>
        <v>6437</v>
      </c>
      <c r="F13" s="37">
        <v>4730</v>
      </c>
      <c r="G13" s="37">
        <v>1707</v>
      </c>
      <c r="H13" s="37">
        <v>25201</v>
      </c>
    </row>
    <row r="14" spans="1:8" ht="12.75" customHeight="1" x14ac:dyDescent="0.2">
      <c r="A14" s="36" t="s">
        <v>13</v>
      </c>
      <c r="B14" s="37">
        <f>+C14+H14</f>
        <v>48010</v>
      </c>
      <c r="C14" s="37">
        <f>SUM(D14:E14)</f>
        <v>17147</v>
      </c>
      <c r="D14" s="37">
        <v>10005</v>
      </c>
      <c r="E14" s="37">
        <f>SUM(F14:G14)</f>
        <v>7142</v>
      </c>
      <c r="F14" s="37">
        <v>5174</v>
      </c>
      <c r="G14" s="37">
        <v>1968</v>
      </c>
      <c r="H14" s="37">
        <v>30863</v>
      </c>
    </row>
    <row r="15" spans="1:8" ht="3" customHeight="1" x14ac:dyDescent="0.2">
      <c r="A15" s="36"/>
      <c r="B15" s="37"/>
      <c r="C15" s="37"/>
      <c r="D15" s="37"/>
      <c r="E15" s="37"/>
      <c r="F15" s="37"/>
      <c r="G15" s="37"/>
      <c r="H15" s="37"/>
    </row>
    <row r="16" spans="1:8" ht="12.75" customHeight="1" x14ac:dyDescent="0.2">
      <c r="A16" s="38" t="s">
        <v>14</v>
      </c>
      <c r="B16" s="37">
        <f t="shared" ref="B16:H16" si="0">SUM(B10:B14)</f>
        <v>179967</v>
      </c>
      <c r="C16" s="37">
        <f t="shared" si="0"/>
        <v>72934</v>
      </c>
      <c r="D16" s="37">
        <f t="shared" si="0"/>
        <v>43485</v>
      </c>
      <c r="E16" s="37">
        <f t="shared" si="0"/>
        <v>29449</v>
      </c>
      <c r="F16" s="37">
        <f t="shared" si="0"/>
        <v>20896</v>
      </c>
      <c r="G16" s="37">
        <f t="shared" si="0"/>
        <v>8553</v>
      </c>
      <c r="H16" s="37">
        <f t="shared" si="0"/>
        <v>107033</v>
      </c>
    </row>
    <row r="17" spans="1:8" ht="3" customHeight="1" x14ac:dyDescent="0.2">
      <c r="A17" s="39"/>
      <c r="B17" s="40"/>
      <c r="C17" s="40"/>
      <c r="D17" s="40"/>
      <c r="E17" s="40"/>
      <c r="F17" s="40"/>
      <c r="G17" s="40"/>
      <c r="H17" s="40"/>
    </row>
    <row r="18" spans="1:8" ht="12.75" customHeight="1" x14ac:dyDescent="0.2">
      <c r="A18" s="36" t="s">
        <v>15</v>
      </c>
      <c r="B18" s="37">
        <f t="shared" ref="B18:B35" si="1">+C18+H18</f>
        <v>65072</v>
      </c>
      <c r="C18" s="37">
        <f t="shared" ref="C18:C35" si="2">SUM(D18:E18)</f>
        <v>31736</v>
      </c>
      <c r="D18" s="37">
        <v>18482</v>
      </c>
      <c r="E18" s="37">
        <f t="shared" ref="E18:E35" si="3">SUM(F18:G18)</f>
        <v>13254</v>
      </c>
      <c r="F18" s="37">
        <v>8980</v>
      </c>
      <c r="G18" s="37">
        <v>4274</v>
      </c>
      <c r="H18" s="37">
        <v>33336</v>
      </c>
    </row>
    <row r="19" spans="1:8" ht="12.75" customHeight="1" x14ac:dyDescent="0.2">
      <c r="A19" s="36" t="s">
        <v>16</v>
      </c>
      <c r="B19" s="37">
        <f t="shared" si="1"/>
        <v>6169</v>
      </c>
      <c r="C19" s="37">
        <f t="shared" si="2"/>
        <v>1860</v>
      </c>
      <c r="D19" s="37">
        <v>860</v>
      </c>
      <c r="E19" s="37">
        <f t="shared" si="3"/>
        <v>1000</v>
      </c>
      <c r="F19" s="37">
        <v>628</v>
      </c>
      <c r="G19" s="37">
        <v>372</v>
      </c>
      <c r="H19" s="37">
        <v>4309</v>
      </c>
    </row>
    <row r="20" spans="1:8" ht="12.75" customHeight="1" x14ac:dyDescent="0.2">
      <c r="A20" s="36" t="s">
        <v>17</v>
      </c>
      <c r="B20" s="37">
        <f t="shared" si="1"/>
        <v>12638</v>
      </c>
      <c r="C20" s="37">
        <f t="shared" si="2"/>
        <v>3862</v>
      </c>
      <c r="D20" s="37">
        <v>1699</v>
      </c>
      <c r="E20" s="37">
        <f t="shared" si="3"/>
        <v>2163</v>
      </c>
      <c r="F20" s="37">
        <v>1260</v>
      </c>
      <c r="G20" s="37">
        <v>903</v>
      </c>
      <c r="H20" s="37">
        <v>8776</v>
      </c>
    </row>
    <row r="21" spans="1:8" ht="12.75" customHeight="1" x14ac:dyDescent="0.2">
      <c r="A21" s="36" t="s">
        <v>18</v>
      </c>
      <c r="B21" s="37">
        <f t="shared" si="1"/>
        <v>15691</v>
      </c>
      <c r="C21" s="37">
        <f t="shared" si="2"/>
        <v>4121</v>
      </c>
      <c r="D21" s="37">
        <v>1970</v>
      </c>
      <c r="E21" s="37">
        <f t="shared" si="3"/>
        <v>2151</v>
      </c>
      <c r="F21" s="37">
        <v>1476</v>
      </c>
      <c r="G21" s="37">
        <v>675</v>
      </c>
      <c r="H21" s="37">
        <v>11570</v>
      </c>
    </row>
    <row r="22" spans="1:8" ht="12.75" customHeight="1" x14ac:dyDescent="0.2">
      <c r="A22" s="36" t="s">
        <v>19</v>
      </c>
      <c r="B22" s="37">
        <f t="shared" si="1"/>
        <v>26775</v>
      </c>
      <c r="C22" s="37">
        <f t="shared" si="2"/>
        <v>11038</v>
      </c>
      <c r="D22" s="37">
        <v>6349</v>
      </c>
      <c r="E22" s="37">
        <f t="shared" si="3"/>
        <v>4689</v>
      </c>
      <c r="F22" s="37">
        <v>3149</v>
      </c>
      <c r="G22" s="37">
        <v>1540</v>
      </c>
      <c r="H22" s="37">
        <v>15737</v>
      </c>
    </row>
    <row r="23" spans="1:8" ht="12.75" customHeight="1" x14ac:dyDescent="0.2">
      <c r="A23" s="36" t="s">
        <v>20</v>
      </c>
      <c r="B23" s="37">
        <f t="shared" si="1"/>
        <v>9002</v>
      </c>
      <c r="C23" s="37">
        <f t="shared" si="2"/>
        <v>3494</v>
      </c>
      <c r="D23" s="37">
        <v>2023</v>
      </c>
      <c r="E23" s="37">
        <f t="shared" si="3"/>
        <v>1471</v>
      </c>
      <c r="F23" s="37">
        <v>987</v>
      </c>
      <c r="G23" s="37">
        <v>484</v>
      </c>
      <c r="H23" s="37">
        <v>5508</v>
      </c>
    </row>
    <row r="24" spans="1:8" ht="12.75" customHeight="1" x14ac:dyDescent="0.2">
      <c r="A24" s="36" t="s">
        <v>21</v>
      </c>
      <c r="B24" s="37">
        <f t="shared" si="1"/>
        <v>28710</v>
      </c>
      <c r="C24" s="37">
        <f t="shared" si="2"/>
        <v>9262</v>
      </c>
      <c r="D24" s="37">
        <v>4617</v>
      </c>
      <c r="E24" s="37">
        <f t="shared" si="3"/>
        <v>4645</v>
      </c>
      <c r="F24" s="37">
        <v>2761</v>
      </c>
      <c r="G24" s="37">
        <v>1884</v>
      </c>
      <c r="H24" s="37">
        <v>19448</v>
      </c>
    </row>
    <row r="25" spans="1:8" ht="12.75" customHeight="1" x14ac:dyDescent="0.2">
      <c r="A25" s="36" t="s">
        <v>22</v>
      </c>
      <c r="B25" s="37">
        <f t="shared" si="1"/>
        <v>25249</v>
      </c>
      <c r="C25" s="37">
        <f t="shared" si="2"/>
        <v>11442</v>
      </c>
      <c r="D25" s="37">
        <v>4542</v>
      </c>
      <c r="E25" s="37">
        <f t="shared" si="3"/>
        <v>6900</v>
      </c>
      <c r="F25" s="37">
        <v>3192</v>
      </c>
      <c r="G25" s="37">
        <v>3708</v>
      </c>
      <c r="H25" s="37">
        <v>13807</v>
      </c>
    </row>
    <row r="26" spans="1:8" ht="12.75" customHeight="1" x14ac:dyDescent="0.2">
      <c r="A26" s="36" t="s">
        <v>23</v>
      </c>
      <c r="B26" s="37">
        <f t="shared" si="1"/>
        <v>6185</v>
      </c>
      <c r="C26" s="37">
        <f t="shared" si="2"/>
        <v>2370</v>
      </c>
      <c r="D26" s="37">
        <v>1307</v>
      </c>
      <c r="E26" s="37">
        <f t="shared" si="3"/>
        <v>1063</v>
      </c>
      <c r="F26" s="37">
        <v>646</v>
      </c>
      <c r="G26" s="37">
        <v>417</v>
      </c>
      <c r="H26" s="37">
        <v>3815</v>
      </c>
    </row>
    <row r="27" spans="1:8" ht="12.75" customHeight="1" x14ac:dyDescent="0.2">
      <c r="A27" s="36" t="s">
        <v>24</v>
      </c>
      <c r="B27" s="37">
        <f t="shared" si="1"/>
        <v>8100</v>
      </c>
      <c r="C27" s="37">
        <f t="shared" si="2"/>
        <v>3096</v>
      </c>
      <c r="D27" s="37">
        <v>1826</v>
      </c>
      <c r="E27" s="37">
        <f t="shared" si="3"/>
        <v>1270</v>
      </c>
      <c r="F27" s="37">
        <v>916</v>
      </c>
      <c r="G27" s="37">
        <v>354</v>
      </c>
      <c r="H27" s="37">
        <v>5004</v>
      </c>
    </row>
    <row r="28" spans="1:8" ht="12.75" customHeight="1" x14ac:dyDescent="0.2">
      <c r="A28" s="36" t="s">
        <v>25</v>
      </c>
      <c r="B28" s="37">
        <f t="shared" si="1"/>
        <v>11848</v>
      </c>
      <c r="C28" s="37">
        <f t="shared" si="2"/>
        <v>3613</v>
      </c>
      <c r="D28" s="37">
        <v>1849</v>
      </c>
      <c r="E28" s="37">
        <f t="shared" si="3"/>
        <v>1764</v>
      </c>
      <c r="F28" s="37">
        <v>1057</v>
      </c>
      <c r="G28" s="37">
        <v>707</v>
      </c>
      <c r="H28" s="37">
        <v>8235</v>
      </c>
    </row>
    <row r="29" spans="1:8" ht="12.75" customHeight="1" x14ac:dyDescent="0.2">
      <c r="A29" s="36" t="s">
        <v>26</v>
      </c>
      <c r="B29" s="37">
        <f t="shared" si="1"/>
        <v>22945</v>
      </c>
      <c r="C29" s="37">
        <f t="shared" si="2"/>
        <v>6925</v>
      </c>
      <c r="D29" s="37">
        <v>2840</v>
      </c>
      <c r="E29" s="37">
        <f t="shared" si="3"/>
        <v>4085</v>
      </c>
      <c r="F29" s="37">
        <v>2351</v>
      </c>
      <c r="G29" s="37">
        <v>1734</v>
      </c>
      <c r="H29" s="37">
        <v>16020</v>
      </c>
    </row>
    <row r="30" spans="1:8" ht="12.75" customHeight="1" x14ac:dyDescent="0.2">
      <c r="A30" s="36" t="s">
        <v>27</v>
      </c>
      <c r="B30" s="37">
        <f t="shared" si="1"/>
        <v>11761</v>
      </c>
      <c r="C30" s="37">
        <f t="shared" si="2"/>
        <v>4189</v>
      </c>
      <c r="D30" s="37">
        <v>1911</v>
      </c>
      <c r="E30" s="37">
        <f t="shared" si="3"/>
        <v>2278</v>
      </c>
      <c r="F30" s="37">
        <v>1379</v>
      </c>
      <c r="G30" s="37">
        <v>899</v>
      </c>
      <c r="H30" s="37">
        <v>7572</v>
      </c>
    </row>
    <row r="31" spans="1:8" ht="12.75" customHeight="1" x14ac:dyDescent="0.2">
      <c r="A31" s="36" t="s">
        <v>28</v>
      </c>
      <c r="B31" s="37">
        <f t="shared" si="1"/>
        <v>15791</v>
      </c>
      <c r="C31" s="37">
        <f t="shared" si="2"/>
        <v>6726</v>
      </c>
      <c r="D31" s="37">
        <v>4208</v>
      </c>
      <c r="E31" s="37">
        <f t="shared" si="3"/>
        <v>2518</v>
      </c>
      <c r="F31" s="37">
        <v>1749</v>
      </c>
      <c r="G31" s="37">
        <v>769</v>
      </c>
      <c r="H31" s="37">
        <v>9065</v>
      </c>
    </row>
    <row r="32" spans="1:8" ht="12.75" customHeight="1" x14ac:dyDescent="0.2">
      <c r="A32" s="36" t="s">
        <v>29</v>
      </c>
      <c r="B32" s="37">
        <f t="shared" si="1"/>
        <v>42425</v>
      </c>
      <c r="C32" s="37">
        <f t="shared" si="2"/>
        <v>14322</v>
      </c>
      <c r="D32" s="37">
        <v>7612</v>
      </c>
      <c r="E32" s="37">
        <f t="shared" si="3"/>
        <v>6710</v>
      </c>
      <c r="F32" s="37">
        <v>4356</v>
      </c>
      <c r="G32" s="37">
        <v>2354</v>
      </c>
      <c r="H32" s="37">
        <v>28103</v>
      </c>
    </row>
    <row r="33" spans="1:8" ht="12.75" customHeight="1" x14ac:dyDescent="0.2">
      <c r="A33" s="36" t="s">
        <v>30</v>
      </c>
      <c r="B33" s="37">
        <f t="shared" si="1"/>
        <v>8367</v>
      </c>
      <c r="C33" s="37">
        <f t="shared" si="2"/>
        <v>4028</v>
      </c>
      <c r="D33" s="37">
        <v>2695</v>
      </c>
      <c r="E33" s="37">
        <f t="shared" si="3"/>
        <v>1333</v>
      </c>
      <c r="F33" s="37">
        <v>1038</v>
      </c>
      <c r="G33" s="37">
        <v>295</v>
      </c>
      <c r="H33" s="37">
        <v>4339</v>
      </c>
    </row>
    <row r="34" spans="1:8" ht="12.75" customHeight="1" x14ac:dyDescent="0.2">
      <c r="A34" s="36" t="s">
        <v>31</v>
      </c>
      <c r="B34" s="37">
        <f t="shared" si="1"/>
        <v>30351</v>
      </c>
      <c r="C34" s="37">
        <f t="shared" si="2"/>
        <v>12854</v>
      </c>
      <c r="D34" s="37">
        <v>5486</v>
      </c>
      <c r="E34" s="37">
        <f t="shared" si="3"/>
        <v>7368</v>
      </c>
      <c r="F34" s="37">
        <v>3770</v>
      </c>
      <c r="G34" s="37">
        <v>3598</v>
      </c>
      <c r="H34" s="37">
        <v>17497</v>
      </c>
    </row>
    <row r="35" spans="1:8" ht="12.75" customHeight="1" x14ac:dyDescent="0.2">
      <c r="A35" s="36" t="s">
        <v>32</v>
      </c>
      <c r="B35" s="37">
        <f t="shared" si="1"/>
        <v>34392</v>
      </c>
      <c r="C35" s="37">
        <f t="shared" si="2"/>
        <v>17177</v>
      </c>
      <c r="D35" s="37">
        <v>9111</v>
      </c>
      <c r="E35" s="37">
        <f t="shared" si="3"/>
        <v>8066</v>
      </c>
      <c r="F35" s="37">
        <v>5061</v>
      </c>
      <c r="G35" s="37">
        <v>3005</v>
      </c>
      <c r="H35" s="37">
        <v>17215</v>
      </c>
    </row>
    <row r="36" spans="1:8" ht="3" customHeight="1" x14ac:dyDescent="0.2">
      <c r="A36" s="36"/>
      <c r="B36" s="37"/>
      <c r="C36" s="37"/>
      <c r="D36" s="37"/>
      <c r="E36" s="37"/>
      <c r="F36" s="37"/>
      <c r="G36" s="37"/>
      <c r="H36" s="37"/>
    </row>
    <row r="37" spans="1:8" ht="12.75" customHeight="1" x14ac:dyDescent="0.2">
      <c r="A37" s="38" t="s">
        <v>33</v>
      </c>
      <c r="B37" s="37">
        <f t="shared" ref="B37:H37" si="4">SUM(B18:B35)</f>
        <v>381471</v>
      </c>
      <c r="C37" s="37">
        <f t="shared" si="4"/>
        <v>152115</v>
      </c>
      <c r="D37" s="37">
        <f t="shared" si="4"/>
        <v>79387</v>
      </c>
      <c r="E37" s="37">
        <f t="shared" si="4"/>
        <v>72728</v>
      </c>
      <c r="F37" s="37">
        <f t="shared" si="4"/>
        <v>44756</v>
      </c>
      <c r="G37" s="37">
        <f t="shared" si="4"/>
        <v>27972</v>
      </c>
      <c r="H37" s="37">
        <f t="shared" si="4"/>
        <v>229356</v>
      </c>
    </row>
    <row r="38" spans="1:8" ht="3" customHeight="1" x14ac:dyDescent="0.2">
      <c r="A38" s="39"/>
    </row>
    <row r="39" spans="1:8" ht="12.75" customHeight="1" x14ac:dyDescent="0.2">
      <c r="A39" s="38" t="s">
        <v>34</v>
      </c>
      <c r="B39" s="41">
        <f t="shared" ref="B39:H39" si="5">+B16+B37</f>
        <v>561438</v>
      </c>
      <c r="C39" s="41">
        <f t="shared" si="5"/>
        <v>225049</v>
      </c>
      <c r="D39" s="41">
        <f t="shared" si="5"/>
        <v>122872</v>
      </c>
      <c r="E39" s="41">
        <f t="shared" si="5"/>
        <v>102177</v>
      </c>
      <c r="F39" s="41">
        <f t="shared" si="5"/>
        <v>65652</v>
      </c>
      <c r="G39" s="41">
        <f t="shared" si="5"/>
        <v>36525</v>
      </c>
      <c r="H39" s="41">
        <f t="shared" si="5"/>
        <v>336389</v>
      </c>
    </row>
  </sheetData>
  <mergeCells count="6">
    <mergeCell ref="A5:A8"/>
    <mergeCell ref="B5:B8"/>
    <mergeCell ref="H5:H8"/>
    <mergeCell ref="C6:C8"/>
    <mergeCell ref="D7:D8"/>
    <mergeCell ref="E7:E8"/>
  </mergeCells>
  <phoneticPr fontId="0" type="noConversion"/>
  <pageMargins left="0.78740157499999996" right="0.78740157499999996" top="0.984251969" bottom="0.984251969" header="0.4921259845" footer="0.4921259845"/>
  <pageSetup paperSize="9" scale="90" orientation="portrait" r:id="rId1"/>
  <headerFooter alignWithMargins="0">
    <oddFooter>&amp;LLandeshauptstadt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6">
    <pageSetUpPr fitToPage="1"/>
  </sheetPr>
  <dimension ref="A1:H39"/>
  <sheetViews>
    <sheetView workbookViewId="0">
      <selection activeCell="N13" sqref="N13"/>
    </sheetView>
  </sheetViews>
  <sheetFormatPr baseColWidth="10" defaultColWidth="9.83203125" defaultRowHeight="12.75" customHeight="1" x14ac:dyDescent="0.2"/>
  <cols>
    <col min="1" max="1" width="21.83203125" style="23" customWidth="1"/>
    <col min="2" max="5" width="13.6640625" style="23" customWidth="1"/>
    <col min="6" max="6" width="15.33203125" style="23" customWidth="1"/>
    <col min="7" max="7" width="13.33203125" style="23" customWidth="1"/>
    <col min="8" max="8" width="14.1640625" style="23" customWidth="1"/>
    <col min="9" max="16384" width="9.83203125" style="23"/>
  </cols>
  <sheetData>
    <row r="1" spans="1:8" ht="12.75" customHeight="1" x14ac:dyDescent="0.2">
      <c r="A1" s="20" t="s">
        <v>54</v>
      </c>
      <c r="B1" s="22"/>
      <c r="C1" s="22"/>
      <c r="D1" s="22"/>
      <c r="E1" s="22"/>
      <c r="F1" s="22"/>
      <c r="G1" s="22"/>
      <c r="H1" s="22"/>
    </row>
    <row r="3" spans="1:8" s="26" customFormat="1" ht="26.25" customHeight="1" x14ac:dyDescent="0.2">
      <c r="A3" s="24" t="s">
        <v>57</v>
      </c>
      <c r="B3" s="25"/>
      <c r="C3" s="25"/>
      <c r="D3" s="25"/>
      <c r="E3" s="25"/>
      <c r="F3" s="25"/>
      <c r="G3" s="25"/>
      <c r="H3" s="25"/>
    </row>
    <row r="4" spans="1:8" ht="12.75" customHeight="1" x14ac:dyDescent="0.2">
      <c r="A4" s="27"/>
      <c r="B4" s="27"/>
      <c r="C4" s="27"/>
      <c r="D4" s="27"/>
      <c r="E4" s="27"/>
      <c r="F4" s="27"/>
      <c r="G4" s="27"/>
      <c r="H4" s="27"/>
    </row>
    <row r="5" spans="1:8" ht="12.75" customHeight="1" thickBot="1" x14ac:dyDescent="0.25">
      <c r="A5" s="45" t="s">
        <v>8</v>
      </c>
      <c r="B5" s="47" t="s">
        <v>3</v>
      </c>
      <c r="C5" s="28" t="s">
        <v>1</v>
      </c>
      <c r="D5" s="29"/>
      <c r="E5" s="29"/>
      <c r="F5" s="29"/>
      <c r="G5" s="29"/>
      <c r="H5" s="50" t="s">
        <v>2</v>
      </c>
    </row>
    <row r="6" spans="1:8" ht="12.75" customHeight="1" thickBot="1" x14ac:dyDescent="0.25">
      <c r="A6" s="46"/>
      <c r="B6" s="48"/>
      <c r="C6" s="53" t="s">
        <v>61</v>
      </c>
      <c r="D6" s="30" t="s">
        <v>0</v>
      </c>
      <c r="E6" s="31"/>
      <c r="F6" s="31"/>
      <c r="G6" s="32"/>
      <c r="H6" s="51"/>
    </row>
    <row r="7" spans="1:8" ht="12.75" customHeight="1" thickBot="1" x14ac:dyDescent="0.25">
      <c r="A7" s="46"/>
      <c r="B7" s="48"/>
      <c r="C7" s="54"/>
      <c r="D7" s="53" t="s">
        <v>4</v>
      </c>
      <c r="E7" s="53" t="s">
        <v>5</v>
      </c>
      <c r="F7" s="33" t="s">
        <v>0</v>
      </c>
      <c r="G7" s="33"/>
      <c r="H7" s="51"/>
    </row>
    <row r="8" spans="1:8" ht="12.75" customHeight="1" thickBot="1" x14ac:dyDescent="0.25">
      <c r="A8" s="46"/>
      <c r="B8" s="49"/>
      <c r="C8" s="55"/>
      <c r="D8" s="55"/>
      <c r="E8" s="55"/>
      <c r="F8" s="34" t="s">
        <v>6</v>
      </c>
      <c r="G8" s="34" t="s">
        <v>7</v>
      </c>
      <c r="H8" s="52"/>
    </row>
    <row r="9" spans="1:8" ht="12.75" customHeight="1" x14ac:dyDescent="0.2">
      <c r="A9" s="35"/>
      <c r="B9" s="27"/>
      <c r="C9" s="27"/>
      <c r="D9" s="27"/>
      <c r="E9" s="27"/>
      <c r="F9" s="27"/>
      <c r="G9" s="27"/>
      <c r="H9" s="27"/>
    </row>
    <row r="10" spans="1:8" ht="12.75" customHeight="1" x14ac:dyDescent="0.2">
      <c r="A10" s="36" t="s">
        <v>9</v>
      </c>
      <c r="B10" s="37">
        <f>+C10+H10</f>
        <v>20870</v>
      </c>
      <c r="C10" s="37">
        <f>SUM(D10:E10)</f>
        <v>9653</v>
      </c>
      <c r="D10" s="37">
        <v>6085</v>
      </c>
      <c r="E10" s="37">
        <f>SUM(F10:G10)</f>
        <v>3568</v>
      </c>
      <c r="F10" s="37">
        <v>2436</v>
      </c>
      <c r="G10" s="37">
        <v>1132</v>
      </c>
      <c r="H10" s="37">
        <v>11217</v>
      </c>
    </row>
    <row r="11" spans="1:8" ht="12.75" customHeight="1" x14ac:dyDescent="0.2">
      <c r="A11" s="36" t="s">
        <v>10</v>
      </c>
      <c r="B11" s="37">
        <f>+C11+H11</f>
        <v>24306</v>
      </c>
      <c r="C11" s="37">
        <f>SUM(D11:E11)</f>
        <v>9697</v>
      </c>
      <c r="D11" s="37">
        <v>5591</v>
      </c>
      <c r="E11" s="37">
        <f>SUM(F11:G11)</f>
        <v>4106</v>
      </c>
      <c r="F11" s="37">
        <v>2801</v>
      </c>
      <c r="G11" s="37">
        <v>1305</v>
      </c>
      <c r="H11" s="37">
        <v>14609</v>
      </c>
    </row>
    <row r="12" spans="1:8" ht="12.75" customHeight="1" x14ac:dyDescent="0.2">
      <c r="A12" s="36" t="s">
        <v>11</v>
      </c>
      <c r="B12" s="37">
        <f>+C12+H12</f>
        <v>45076</v>
      </c>
      <c r="C12" s="37">
        <f>SUM(D12:E12)</f>
        <v>19777</v>
      </c>
      <c r="D12" s="37">
        <v>11976</v>
      </c>
      <c r="E12" s="37">
        <f>SUM(F12:G12)</f>
        <v>7801</v>
      </c>
      <c r="F12" s="37">
        <v>5416</v>
      </c>
      <c r="G12" s="37">
        <v>2385</v>
      </c>
      <c r="H12" s="37">
        <v>25299</v>
      </c>
    </row>
    <row r="13" spans="1:8" ht="12.75" customHeight="1" x14ac:dyDescent="0.2">
      <c r="A13" s="36" t="s">
        <v>12</v>
      </c>
      <c r="B13" s="37">
        <f>+C13+H13</f>
        <v>41369</v>
      </c>
      <c r="C13" s="37">
        <f>SUM(D13:E13)</f>
        <v>16357</v>
      </c>
      <c r="D13" s="37">
        <v>10207</v>
      </c>
      <c r="E13" s="37">
        <f>SUM(F13:G13)</f>
        <v>6150</v>
      </c>
      <c r="F13" s="37">
        <v>4484</v>
      </c>
      <c r="G13" s="37">
        <v>1666</v>
      </c>
      <c r="H13" s="37">
        <v>25012</v>
      </c>
    </row>
    <row r="14" spans="1:8" ht="12.75" customHeight="1" x14ac:dyDescent="0.2">
      <c r="A14" s="36" t="s">
        <v>13</v>
      </c>
      <c r="B14" s="37">
        <f>+C14+H14</f>
        <v>48098</v>
      </c>
      <c r="C14" s="37">
        <f>SUM(D14:E14)</f>
        <v>17315</v>
      </c>
      <c r="D14" s="37">
        <v>10283</v>
      </c>
      <c r="E14" s="37">
        <f>SUM(F14:G14)</f>
        <v>7032</v>
      </c>
      <c r="F14" s="37">
        <v>5069</v>
      </c>
      <c r="G14" s="37">
        <v>1963</v>
      </c>
      <c r="H14" s="37">
        <v>30783</v>
      </c>
    </row>
    <row r="15" spans="1:8" ht="3" customHeight="1" x14ac:dyDescent="0.2">
      <c r="A15" s="36"/>
      <c r="B15" s="37"/>
      <c r="C15" s="37"/>
      <c r="D15" s="37">
        <v>18497</v>
      </c>
      <c r="E15" s="37"/>
      <c r="F15" s="37"/>
      <c r="G15" s="37"/>
      <c r="H15" s="37"/>
    </row>
    <row r="16" spans="1:8" ht="12.75" customHeight="1" x14ac:dyDescent="0.2">
      <c r="A16" s="38" t="s">
        <v>14</v>
      </c>
      <c r="B16" s="37">
        <f t="shared" ref="B16:H16" si="0">SUM(B10:B14)</f>
        <v>179719</v>
      </c>
      <c r="C16" s="37">
        <f t="shared" si="0"/>
        <v>72799</v>
      </c>
      <c r="D16" s="37">
        <f t="shared" si="0"/>
        <v>44142</v>
      </c>
      <c r="E16" s="37">
        <f t="shared" si="0"/>
        <v>28657</v>
      </c>
      <c r="F16" s="37">
        <f t="shared" si="0"/>
        <v>20206</v>
      </c>
      <c r="G16" s="37">
        <f t="shared" si="0"/>
        <v>8451</v>
      </c>
      <c r="H16" s="37">
        <f t="shared" si="0"/>
        <v>106920</v>
      </c>
    </row>
    <row r="17" spans="1:8" ht="3" customHeight="1" x14ac:dyDescent="0.2">
      <c r="A17" s="39"/>
      <c r="B17" s="40"/>
      <c r="C17" s="40"/>
      <c r="D17" s="40"/>
      <c r="E17" s="40"/>
      <c r="F17" s="40"/>
      <c r="G17" s="40"/>
      <c r="H17" s="40"/>
    </row>
    <row r="18" spans="1:8" ht="12.75" customHeight="1" x14ac:dyDescent="0.2">
      <c r="A18" s="36" t="s">
        <v>15</v>
      </c>
      <c r="B18" s="37">
        <f t="shared" ref="B18:B35" si="1">+C18+H18</f>
        <v>65147</v>
      </c>
      <c r="C18" s="37">
        <f t="shared" ref="C18:C35" si="2">SUM(D18:E18)</f>
        <v>31306</v>
      </c>
      <c r="D18" s="37">
        <v>18497</v>
      </c>
      <c r="E18" s="37">
        <f t="shared" ref="E18:E35" si="3">SUM(F18:G18)</f>
        <v>12809</v>
      </c>
      <c r="F18" s="37">
        <v>8483</v>
      </c>
      <c r="G18" s="37">
        <v>4326</v>
      </c>
      <c r="H18" s="37">
        <v>33841</v>
      </c>
    </row>
    <row r="19" spans="1:8" ht="12.75" customHeight="1" x14ac:dyDescent="0.2">
      <c r="A19" s="36" t="s">
        <v>16</v>
      </c>
      <c r="B19" s="37">
        <f t="shared" si="1"/>
        <v>6160</v>
      </c>
      <c r="C19" s="37">
        <f t="shared" si="2"/>
        <v>1798</v>
      </c>
      <c r="D19" s="37">
        <v>831</v>
      </c>
      <c r="E19" s="37">
        <f t="shared" si="3"/>
        <v>967</v>
      </c>
      <c r="F19" s="37">
        <v>598</v>
      </c>
      <c r="G19" s="37">
        <v>369</v>
      </c>
      <c r="H19" s="37">
        <v>4362</v>
      </c>
    </row>
    <row r="20" spans="1:8" ht="12.75" customHeight="1" x14ac:dyDescent="0.2">
      <c r="A20" s="36" t="s">
        <v>17</v>
      </c>
      <c r="B20" s="37">
        <f t="shared" si="1"/>
        <v>12813</v>
      </c>
      <c r="C20" s="37">
        <f t="shared" si="2"/>
        <v>3922</v>
      </c>
      <c r="D20" s="37">
        <v>1807</v>
      </c>
      <c r="E20" s="37">
        <f t="shared" si="3"/>
        <v>2115</v>
      </c>
      <c r="F20" s="37">
        <v>1206</v>
      </c>
      <c r="G20" s="37">
        <v>909</v>
      </c>
      <c r="H20" s="37">
        <v>8891</v>
      </c>
    </row>
    <row r="21" spans="1:8" ht="12.75" customHeight="1" x14ac:dyDescent="0.2">
      <c r="A21" s="36" t="s">
        <v>18</v>
      </c>
      <c r="B21" s="37">
        <f t="shared" si="1"/>
        <v>15925</v>
      </c>
      <c r="C21" s="37">
        <f t="shared" si="2"/>
        <v>4176</v>
      </c>
      <c r="D21" s="37">
        <v>2024</v>
      </c>
      <c r="E21" s="37">
        <f t="shared" si="3"/>
        <v>2152</v>
      </c>
      <c r="F21" s="37">
        <v>1455</v>
      </c>
      <c r="G21" s="37">
        <v>697</v>
      </c>
      <c r="H21" s="37">
        <v>11749</v>
      </c>
    </row>
    <row r="22" spans="1:8" ht="12.75" customHeight="1" x14ac:dyDescent="0.2">
      <c r="A22" s="36" t="s">
        <v>19</v>
      </c>
      <c r="B22" s="37">
        <f t="shared" si="1"/>
        <v>26854</v>
      </c>
      <c r="C22" s="37">
        <f t="shared" si="2"/>
        <v>11025</v>
      </c>
      <c r="D22" s="37">
        <v>6503</v>
      </c>
      <c r="E22" s="37">
        <f t="shared" si="3"/>
        <v>4522</v>
      </c>
      <c r="F22" s="37">
        <v>2947</v>
      </c>
      <c r="G22" s="37">
        <v>1575</v>
      </c>
      <c r="H22" s="37">
        <v>15829</v>
      </c>
    </row>
    <row r="23" spans="1:8" ht="12.75" customHeight="1" x14ac:dyDescent="0.2">
      <c r="A23" s="36" t="s">
        <v>20</v>
      </c>
      <c r="B23" s="37">
        <f t="shared" si="1"/>
        <v>8981</v>
      </c>
      <c r="C23" s="37">
        <f t="shared" si="2"/>
        <v>3357</v>
      </c>
      <c r="D23" s="37">
        <v>1974</v>
      </c>
      <c r="E23" s="37">
        <f t="shared" si="3"/>
        <v>1383</v>
      </c>
      <c r="F23" s="37">
        <v>922</v>
      </c>
      <c r="G23" s="37">
        <v>461</v>
      </c>
      <c r="H23" s="37">
        <v>5624</v>
      </c>
    </row>
    <row r="24" spans="1:8" ht="12.75" customHeight="1" x14ac:dyDescent="0.2">
      <c r="A24" s="36" t="s">
        <v>21</v>
      </c>
      <c r="B24" s="37">
        <f t="shared" si="1"/>
        <v>28699</v>
      </c>
      <c r="C24" s="37">
        <f t="shared" si="2"/>
        <v>9093</v>
      </c>
      <c r="D24" s="37">
        <v>4589</v>
      </c>
      <c r="E24" s="37">
        <f t="shared" si="3"/>
        <v>4504</v>
      </c>
      <c r="F24" s="37">
        <v>2647</v>
      </c>
      <c r="G24" s="37">
        <v>1857</v>
      </c>
      <c r="H24" s="37">
        <v>19606</v>
      </c>
    </row>
    <row r="25" spans="1:8" ht="12.75" customHeight="1" x14ac:dyDescent="0.2">
      <c r="A25" s="36" t="s">
        <v>22</v>
      </c>
      <c r="B25" s="37">
        <f t="shared" si="1"/>
        <v>25259</v>
      </c>
      <c r="C25" s="37">
        <f t="shared" si="2"/>
        <v>11332</v>
      </c>
      <c r="D25" s="37">
        <v>4527</v>
      </c>
      <c r="E25" s="37">
        <f t="shared" si="3"/>
        <v>6805</v>
      </c>
      <c r="F25" s="37">
        <v>3104</v>
      </c>
      <c r="G25" s="37">
        <v>3701</v>
      </c>
      <c r="H25" s="37">
        <v>13927</v>
      </c>
    </row>
    <row r="26" spans="1:8" ht="12.75" customHeight="1" x14ac:dyDescent="0.2">
      <c r="A26" s="36" t="s">
        <v>23</v>
      </c>
      <c r="B26" s="37">
        <f t="shared" si="1"/>
        <v>6281</v>
      </c>
      <c r="C26" s="37">
        <f t="shared" si="2"/>
        <v>2360</v>
      </c>
      <c r="D26" s="37">
        <v>1318</v>
      </c>
      <c r="E26" s="37">
        <f t="shared" si="3"/>
        <v>1042</v>
      </c>
      <c r="F26" s="37">
        <v>631</v>
      </c>
      <c r="G26" s="37">
        <v>411</v>
      </c>
      <c r="H26" s="37">
        <v>3921</v>
      </c>
    </row>
    <row r="27" spans="1:8" ht="12.75" customHeight="1" x14ac:dyDescent="0.2">
      <c r="A27" s="36" t="s">
        <v>24</v>
      </c>
      <c r="B27" s="37">
        <f t="shared" si="1"/>
        <v>8021</v>
      </c>
      <c r="C27" s="37">
        <f t="shared" si="2"/>
        <v>3022</v>
      </c>
      <c r="D27" s="37">
        <v>1834</v>
      </c>
      <c r="E27" s="37">
        <f t="shared" si="3"/>
        <v>1188</v>
      </c>
      <c r="F27" s="37">
        <v>836</v>
      </c>
      <c r="G27" s="37">
        <v>352</v>
      </c>
      <c r="H27" s="37">
        <v>4999</v>
      </c>
    </row>
    <row r="28" spans="1:8" ht="12.75" customHeight="1" x14ac:dyDescent="0.2">
      <c r="A28" s="36" t="s">
        <v>25</v>
      </c>
      <c r="B28" s="37">
        <f t="shared" si="1"/>
        <v>11641</v>
      </c>
      <c r="C28" s="37">
        <f t="shared" si="2"/>
        <v>3480</v>
      </c>
      <c r="D28" s="37">
        <v>1829</v>
      </c>
      <c r="E28" s="37">
        <f t="shared" si="3"/>
        <v>1651</v>
      </c>
      <c r="F28" s="37">
        <v>989</v>
      </c>
      <c r="G28" s="37">
        <v>662</v>
      </c>
      <c r="H28" s="37">
        <v>8161</v>
      </c>
    </row>
    <row r="29" spans="1:8" ht="12.75" customHeight="1" x14ac:dyDescent="0.2">
      <c r="A29" s="36" t="s">
        <v>26</v>
      </c>
      <c r="B29" s="37">
        <f t="shared" si="1"/>
        <v>22979</v>
      </c>
      <c r="C29" s="37">
        <f t="shared" si="2"/>
        <v>6945</v>
      </c>
      <c r="D29" s="37">
        <v>2834</v>
      </c>
      <c r="E29" s="37">
        <f t="shared" si="3"/>
        <v>4111</v>
      </c>
      <c r="F29" s="37">
        <v>2326</v>
      </c>
      <c r="G29" s="37">
        <v>1785</v>
      </c>
      <c r="H29" s="37">
        <v>16034</v>
      </c>
    </row>
    <row r="30" spans="1:8" ht="12.75" customHeight="1" x14ac:dyDescent="0.2">
      <c r="A30" s="36" t="s">
        <v>27</v>
      </c>
      <c r="B30" s="37">
        <f t="shared" si="1"/>
        <v>11819</v>
      </c>
      <c r="C30" s="37">
        <f t="shared" si="2"/>
        <v>4143</v>
      </c>
      <c r="D30" s="37">
        <v>1928</v>
      </c>
      <c r="E30" s="37">
        <f t="shared" si="3"/>
        <v>2215</v>
      </c>
      <c r="F30" s="37">
        <v>1313</v>
      </c>
      <c r="G30" s="37">
        <v>902</v>
      </c>
      <c r="H30" s="37">
        <v>7676</v>
      </c>
    </row>
    <row r="31" spans="1:8" ht="12.75" customHeight="1" x14ac:dyDescent="0.2">
      <c r="A31" s="36" t="s">
        <v>28</v>
      </c>
      <c r="B31" s="37">
        <f t="shared" si="1"/>
        <v>15771</v>
      </c>
      <c r="C31" s="37">
        <f t="shared" si="2"/>
        <v>6637</v>
      </c>
      <c r="D31" s="37">
        <v>4219</v>
      </c>
      <c r="E31" s="37">
        <f t="shared" si="3"/>
        <v>2418</v>
      </c>
      <c r="F31" s="37">
        <v>1635</v>
      </c>
      <c r="G31" s="37">
        <v>783</v>
      </c>
      <c r="H31" s="37">
        <v>9134</v>
      </c>
    </row>
    <row r="32" spans="1:8" ht="12.75" customHeight="1" x14ac:dyDescent="0.2">
      <c r="A32" s="36" t="s">
        <v>29</v>
      </c>
      <c r="B32" s="37">
        <f t="shared" si="1"/>
        <v>42432</v>
      </c>
      <c r="C32" s="37">
        <f t="shared" si="2"/>
        <v>14204</v>
      </c>
      <c r="D32" s="37">
        <v>7631</v>
      </c>
      <c r="E32" s="37">
        <f t="shared" si="3"/>
        <v>6573</v>
      </c>
      <c r="F32" s="37">
        <v>4207</v>
      </c>
      <c r="G32" s="37">
        <v>2366</v>
      </c>
      <c r="H32" s="37">
        <v>28228</v>
      </c>
    </row>
    <row r="33" spans="1:8" ht="12.75" customHeight="1" x14ac:dyDescent="0.2">
      <c r="A33" s="36" t="s">
        <v>30</v>
      </c>
      <c r="B33" s="37">
        <f t="shared" si="1"/>
        <v>8387</v>
      </c>
      <c r="C33" s="37">
        <f t="shared" si="2"/>
        <v>4003</v>
      </c>
      <c r="D33" s="37">
        <v>2742</v>
      </c>
      <c r="E33" s="37">
        <f t="shared" si="3"/>
        <v>1261</v>
      </c>
      <c r="F33" s="37">
        <v>966</v>
      </c>
      <c r="G33" s="37">
        <v>295</v>
      </c>
      <c r="H33" s="37">
        <v>4384</v>
      </c>
    </row>
    <row r="34" spans="1:8" ht="12.75" customHeight="1" x14ac:dyDescent="0.2">
      <c r="A34" s="36" t="s">
        <v>31</v>
      </c>
      <c r="B34" s="37">
        <f t="shared" si="1"/>
        <v>30285</v>
      </c>
      <c r="C34" s="37">
        <f t="shared" si="2"/>
        <v>12627</v>
      </c>
      <c r="D34" s="37">
        <v>5475</v>
      </c>
      <c r="E34" s="37">
        <f t="shared" si="3"/>
        <v>7152</v>
      </c>
      <c r="F34" s="37">
        <v>3549</v>
      </c>
      <c r="G34" s="37">
        <v>3603</v>
      </c>
      <c r="H34" s="37">
        <v>17658</v>
      </c>
    </row>
    <row r="35" spans="1:8" ht="12.75" customHeight="1" x14ac:dyDescent="0.2">
      <c r="A35" s="36" t="s">
        <v>32</v>
      </c>
      <c r="B35" s="37">
        <f t="shared" si="1"/>
        <v>34353</v>
      </c>
      <c r="C35" s="37">
        <f t="shared" si="2"/>
        <v>17113</v>
      </c>
      <c r="D35" s="37">
        <v>9220</v>
      </c>
      <c r="E35" s="37">
        <f t="shared" si="3"/>
        <v>7893</v>
      </c>
      <c r="F35" s="37">
        <v>4863</v>
      </c>
      <c r="G35" s="37">
        <v>3030</v>
      </c>
      <c r="H35" s="37">
        <v>17240</v>
      </c>
    </row>
    <row r="36" spans="1:8" ht="3" customHeight="1" x14ac:dyDescent="0.2">
      <c r="A36" s="36"/>
      <c r="B36" s="37"/>
      <c r="C36" s="37"/>
      <c r="D36" s="37">
        <v>123924</v>
      </c>
      <c r="E36" s="37"/>
      <c r="F36" s="37"/>
      <c r="G36" s="37"/>
      <c r="H36" s="37"/>
    </row>
    <row r="37" spans="1:8" ht="12.75" customHeight="1" x14ac:dyDescent="0.2">
      <c r="A37" s="38" t="s">
        <v>33</v>
      </c>
      <c r="B37" s="37">
        <f t="shared" ref="B37:H37" si="4">SUM(B18:B35)</f>
        <v>381807</v>
      </c>
      <c r="C37" s="37">
        <f t="shared" si="4"/>
        <v>150543</v>
      </c>
      <c r="D37" s="37">
        <f t="shared" si="4"/>
        <v>79782</v>
      </c>
      <c r="E37" s="37">
        <f t="shared" si="4"/>
        <v>70761</v>
      </c>
      <c r="F37" s="37">
        <f t="shared" si="4"/>
        <v>42677</v>
      </c>
      <c r="G37" s="37">
        <f t="shared" si="4"/>
        <v>28084</v>
      </c>
      <c r="H37" s="37">
        <f t="shared" si="4"/>
        <v>231264</v>
      </c>
    </row>
    <row r="38" spans="1:8" ht="3" customHeight="1" x14ac:dyDescent="0.2">
      <c r="A38" s="39"/>
    </row>
    <row r="39" spans="1:8" ht="12.75" customHeight="1" x14ac:dyDescent="0.2">
      <c r="A39" s="38" t="s">
        <v>34</v>
      </c>
      <c r="B39" s="41">
        <f t="shared" ref="B39:H39" si="5">+B16+B37</f>
        <v>561526</v>
      </c>
      <c r="C39" s="41">
        <f t="shared" si="5"/>
        <v>223342</v>
      </c>
      <c r="D39" s="41">
        <f t="shared" si="5"/>
        <v>123924</v>
      </c>
      <c r="E39" s="41">
        <f t="shared" si="5"/>
        <v>99418</v>
      </c>
      <c r="F39" s="41">
        <f t="shared" si="5"/>
        <v>62883</v>
      </c>
      <c r="G39" s="41">
        <f t="shared" si="5"/>
        <v>36535</v>
      </c>
      <c r="H39" s="41">
        <f t="shared" si="5"/>
        <v>338184</v>
      </c>
    </row>
  </sheetData>
  <mergeCells count="6">
    <mergeCell ref="A5:A8"/>
    <mergeCell ref="B5:B8"/>
    <mergeCell ref="H5:H8"/>
    <mergeCell ref="C6:C8"/>
    <mergeCell ref="D7:D8"/>
    <mergeCell ref="E7:E8"/>
  </mergeCells>
  <phoneticPr fontId="0" type="noConversion"/>
  <pageMargins left="0.78740157499999996" right="0.78740157499999996" top="0.984251969" bottom="0.984251969" header="0.4921259845" footer="0.4921259845"/>
  <pageSetup paperSize="9" scale="90" orientation="portrait" r:id="rId1"/>
  <headerFooter alignWithMargins="0">
    <oddFooter>&amp;LLandeshauptstadt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7">
    <pageSetUpPr fitToPage="1"/>
  </sheetPr>
  <dimension ref="A1:H39"/>
  <sheetViews>
    <sheetView workbookViewId="0">
      <selection activeCell="N13" sqref="N13"/>
    </sheetView>
  </sheetViews>
  <sheetFormatPr baseColWidth="10" defaultColWidth="9.83203125" defaultRowHeight="12.75" customHeight="1" x14ac:dyDescent="0.2"/>
  <cols>
    <col min="1" max="1" width="21.83203125" style="23" customWidth="1"/>
    <col min="2" max="5" width="13.6640625" style="23" customWidth="1"/>
    <col min="6" max="8" width="14.1640625" style="23" customWidth="1"/>
    <col min="9" max="16384" width="9.83203125" style="23"/>
  </cols>
  <sheetData>
    <row r="1" spans="1:8" ht="12.75" customHeight="1" x14ac:dyDescent="0.2">
      <c r="A1" s="20" t="s">
        <v>54</v>
      </c>
      <c r="B1" s="22"/>
      <c r="C1" s="22"/>
      <c r="D1" s="22"/>
      <c r="E1" s="22"/>
      <c r="F1" s="22"/>
      <c r="G1" s="22"/>
      <c r="H1" s="22"/>
    </row>
    <row r="3" spans="1:8" s="26" customFormat="1" ht="26.25" customHeight="1" x14ac:dyDescent="0.2">
      <c r="A3" s="24" t="s">
        <v>56</v>
      </c>
      <c r="B3" s="25"/>
      <c r="C3" s="25"/>
      <c r="D3" s="25"/>
      <c r="E3" s="25"/>
      <c r="F3" s="25"/>
      <c r="G3" s="25"/>
      <c r="H3" s="25"/>
    </row>
    <row r="4" spans="1:8" ht="12.75" customHeight="1" x14ac:dyDescent="0.2">
      <c r="A4" s="27"/>
      <c r="B4" s="27"/>
      <c r="C4" s="27"/>
      <c r="D4" s="27"/>
      <c r="E4" s="27"/>
      <c r="F4" s="27"/>
      <c r="G4" s="27"/>
      <c r="H4" s="27"/>
    </row>
    <row r="5" spans="1:8" ht="12.75" customHeight="1" thickBot="1" x14ac:dyDescent="0.25">
      <c r="A5" s="45" t="s">
        <v>8</v>
      </c>
      <c r="B5" s="47" t="s">
        <v>3</v>
      </c>
      <c r="C5" s="28" t="s">
        <v>1</v>
      </c>
      <c r="D5" s="29"/>
      <c r="E5" s="29"/>
      <c r="F5" s="29"/>
      <c r="G5" s="29"/>
      <c r="H5" s="50" t="s">
        <v>2</v>
      </c>
    </row>
    <row r="6" spans="1:8" ht="12.75" customHeight="1" thickBot="1" x14ac:dyDescent="0.25">
      <c r="A6" s="46"/>
      <c r="B6" s="48"/>
      <c r="C6" s="53" t="s">
        <v>61</v>
      </c>
      <c r="D6" s="30" t="s">
        <v>0</v>
      </c>
      <c r="E6" s="31"/>
      <c r="F6" s="31"/>
      <c r="G6" s="32"/>
      <c r="H6" s="51"/>
    </row>
    <row r="7" spans="1:8" ht="12.75" customHeight="1" thickBot="1" x14ac:dyDescent="0.25">
      <c r="A7" s="46"/>
      <c r="B7" s="48"/>
      <c r="C7" s="54"/>
      <c r="D7" s="53" t="s">
        <v>4</v>
      </c>
      <c r="E7" s="53" t="s">
        <v>5</v>
      </c>
      <c r="F7" s="33" t="s">
        <v>0</v>
      </c>
      <c r="G7" s="33"/>
      <c r="H7" s="51"/>
    </row>
    <row r="8" spans="1:8" ht="12.75" customHeight="1" thickBot="1" x14ac:dyDescent="0.25">
      <c r="A8" s="46"/>
      <c r="B8" s="49"/>
      <c r="C8" s="55"/>
      <c r="D8" s="55"/>
      <c r="E8" s="55"/>
      <c r="F8" s="34" t="s">
        <v>6</v>
      </c>
      <c r="G8" s="34" t="s">
        <v>7</v>
      </c>
      <c r="H8" s="52"/>
    </row>
    <row r="9" spans="1:8" ht="12.75" customHeight="1" x14ac:dyDescent="0.2">
      <c r="A9" s="35"/>
      <c r="B9" s="27"/>
      <c r="C9" s="27"/>
      <c r="D9" s="27"/>
      <c r="E9" s="27"/>
      <c r="F9" s="27"/>
      <c r="G9" s="27"/>
      <c r="H9" s="27"/>
    </row>
    <row r="10" spans="1:8" ht="12.75" customHeight="1" x14ac:dyDescent="0.2">
      <c r="A10" s="36" t="s">
        <v>9</v>
      </c>
      <c r="B10" s="37">
        <f>+C10+H10</f>
        <v>20748</v>
      </c>
      <c r="C10" s="37">
        <f>SUM(D10:E10)</f>
        <v>9652</v>
      </c>
      <c r="D10" s="37">
        <v>6177</v>
      </c>
      <c r="E10" s="37">
        <f>SUM(F10:G10)</f>
        <v>3475</v>
      </c>
      <c r="F10" s="37">
        <v>2316</v>
      </c>
      <c r="G10" s="37">
        <v>1159</v>
      </c>
      <c r="H10" s="37">
        <v>11096</v>
      </c>
    </row>
    <row r="11" spans="1:8" ht="12.75" customHeight="1" x14ac:dyDescent="0.2">
      <c r="A11" s="36" t="s">
        <v>10</v>
      </c>
      <c r="B11" s="37">
        <f>+C11+H11</f>
        <v>24346</v>
      </c>
      <c r="C11" s="37">
        <f>SUM(D11:E11)</f>
        <v>9773</v>
      </c>
      <c r="D11" s="37">
        <v>5776</v>
      </c>
      <c r="E11" s="37">
        <f>SUM(F11:G11)</f>
        <v>3997</v>
      </c>
      <c r="F11" s="37">
        <v>2710</v>
      </c>
      <c r="G11" s="37">
        <v>1287</v>
      </c>
      <c r="H11" s="37">
        <v>14573</v>
      </c>
    </row>
    <row r="12" spans="1:8" ht="12.75" customHeight="1" x14ac:dyDescent="0.2">
      <c r="A12" s="36" t="s">
        <v>11</v>
      </c>
      <c r="B12" s="37">
        <f>+C12+H12</f>
        <v>44938</v>
      </c>
      <c r="C12" s="37">
        <f>SUM(D12:E12)</f>
        <v>19748</v>
      </c>
      <c r="D12" s="37">
        <v>12123</v>
      </c>
      <c r="E12" s="37">
        <f>SUM(F12:G12)</f>
        <v>7625</v>
      </c>
      <c r="F12" s="37">
        <v>5252</v>
      </c>
      <c r="G12" s="37">
        <v>2373</v>
      </c>
      <c r="H12" s="37">
        <v>25190</v>
      </c>
    </row>
    <row r="13" spans="1:8" ht="12.75" customHeight="1" x14ac:dyDescent="0.2">
      <c r="A13" s="36" t="s">
        <v>12</v>
      </c>
      <c r="B13" s="37">
        <f>+C13+H13</f>
        <v>40896</v>
      </c>
      <c r="C13" s="37">
        <f>SUM(D13:E13)</f>
        <v>16317</v>
      </c>
      <c r="D13" s="37">
        <v>10395</v>
      </c>
      <c r="E13" s="37">
        <f>SUM(F13:G13)</f>
        <v>5922</v>
      </c>
      <c r="F13" s="37">
        <v>4283</v>
      </c>
      <c r="G13" s="37">
        <v>1639</v>
      </c>
      <c r="H13" s="37">
        <v>24579</v>
      </c>
    </row>
    <row r="14" spans="1:8" ht="12.75" customHeight="1" x14ac:dyDescent="0.2">
      <c r="A14" s="36" t="s">
        <v>13</v>
      </c>
      <c r="B14" s="37">
        <f>+C14+H14</f>
        <v>47940</v>
      </c>
      <c r="C14" s="37">
        <f>SUM(D14:E14)</f>
        <v>17391</v>
      </c>
      <c r="D14" s="37">
        <v>10514</v>
      </c>
      <c r="E14" s="37">
        <f>SUM(F14:G14)</f>
        <v>6877</v>
      </c>
      <c r="F14" s="37">
        <v>4929</v>
      </c>
      <c r="G14" s="37">
        <v>1948</v>
      </c>
      <c r="H14" s="37">
        <v>30549</v>
      </c>
    </row>
    <row r="15" spans="1:8" ht="3" customHeight="1" x14ac:dyDescent="0.2">
      <c r="A15" s="36"/>
      <c r="B15" s="37"/>
      <c r="C15" s="37"/>
      <c r="D15" s="37">
        <v>18670</v>
      </c>
      <c r="E15" s="37"/>
      <c r="F15" s="37"/>
      <c r="G15" s="37"/>
      <c r="H15" s="37"/>
    </row>
    <row r="16" spans="1:8" ht="12.75" customHeight="1" x14ac:dyDescent="0.2">
      <c r="A16" s="38" t="s">
        <v>14</v>
      </c>
      <c r="B16" s="37">
        <f t="shared" ref="B16:H16" si="0">SUM(B10:B14)</f>
        <v>178868</v>
      </c>
      <c r="C16" s="37">
        <f t="shared" si="0"/>
        <v>72881</v>
      </c>
      <c r="D16" s="37">
        <f t="shared" si="0"/>
        <v>44985</v>
      </c>
      <c r="E16" s="37">
        <f t="shared" si="0"/>
        <v>27896</v>
      </c>
      <c r="F16" s="37">
        <f t="shared" si="0"/>
        <v>19490</v>
      </c>
      <c r="G16" s="37">
        <f t="shared" si="0"/>
        <v>8406</v>
      </c>
      <c r="H16" s="37">
        <f t="shared" si="0"/>
        <v>105987</v>
      </c>
    </row>
    <row r="17" spans="1:8" ht="3" customHeight="1" x14ac:dyDescent="0.2">
      <c r="A17" s="39"/>
      <c r="B17" s="40"/>
      <c r="C17" s="40"/>
      <c r="D17" s="40"/>
      <c r="E17" s="40"/>
      <c r="F17" s="40"/>
      <c r="G17" s="40"/>
      <c r="H17" s="40"/>
    </row>
    <row r="18" spans="1:8" ht="12.75" customHeight="1" x14ac:dyDescent="0.2">
      <c r="A18" s="36" t="s">
        <v>15</v>
      </c>
      <c r="B18" s="37">
        <f t="shared" ref="B18:B35" si="1">+C18+H18</f>
        <v>64806</v>
      </c>
      <c r="C18" s="37">
        <f>SUM(D18:E18)</f>
        <v>31072</v>
      </c>
      <c r="D18" s="37">
        <v>18670</v>
      </c>
      <c r="E18" s="37">
        <f>SUM(F18:G18)</f>
        <v>12402</v>
      </c>
      <c r="F18" s="37">
        <v>8075</v>
      </c>
      <c r="G18" s="37">
        <v>4327</v>
      </c>
      <c r="H18" s="37">
        <v>33734</v>
      </c>
    </row>
    <row r="19" spans="1:8" ht="12.75" customHeight="1" x14ac:dyDescent="0.2">
      <c r="A19" s="36" t="s">
        <v>16</v>
      </c>
      <c r="B19" s="37">
        <f t="shared" si="1"/>
        <v>6142</v>
      </c>
      <c r="C19" s="37">
        <f t="shared" ref="C19:C35" si="2">SUM(D19:E19)</f>
        <v>1788</v>
      </c>
      <c r="D19" s="37">
        <v>850</v>
      </c>
      <c r="E19" s="37">
        <f t="shared" ref="E19:E35" si="3">SUM(F19:G19)</f>
        <v>938</v>
      </c>
      <c r="F19" s="37">
        <v>582</v>
      </c>
      <c r="G19" s="37">
        <v>356</v>
      </c>
      <c r="H19" s="37">
        <v>4354</v>
      </c>
    </row>
    <row r="20" spans="1:8" ht="12.75" customHeight="1" x14ac:dyDescent="0.2">
      <c r="A20" s="36" t="s">
        <v>17</v>
      </c>
      <c r="B20" s="37">
        <f t="shared" si="1"/>
        <v>12838</v>
      </c>
      <c r="C20" s="37">
        <f t="shared" si="2"/>
        <v>3845</v>
      </c>
      <c r="D20" s="37">
        <v>1783</v>
      </c>
      <c r="E20" s="37">
        <f t="shared" si="3"/>
        <v>2062</v>
      </c>
      <c r="F20" s="37">
        <v>1162</v>
      </c>
      <c r="G20" s="37">
        <v>900</v>
      </c>
      <c r="H20" s="37">
        <v>8993</v>
      </c>
    </row>
    <row r="21" spans="1:8" ht="12.75" customHeight="1" x14ac:dyDescent="0.2">
      <c r="A21" s="36" t="s">
        <v>18</v>
      </c>
      <c r="B21" s="37">
        <f t="shared" si="1"/>
        <v>16034</v>
      </c>
      <c r="C21" s="37">
        <f t="shared" si="2"/>
        <v>4344</v>
      </c>
      <c r="D21" s="37">
        <v>2241</v>
      </c>
      <c r="E21" s="37">
        <f t="shared" si="3"/>
        <v>2103</v>
      </c>
      <c r="F21" s="37">
        <v>1392</v>
      </c>
      <c r="G21" s="37">
        <v>711</v>
      </c>
      <c r="H21" s="37">
        <v>11690</v>
      </c>
    </row>
    <row r="22" spans="1:8" ht="12.75" customHeight="1" x14ac:dyDescent="0.2">
      <c r="A22" s="36" t="s">
        <v>19</v>
      </c>
      <c r="B22" s="37">
        <f t="shared" si="1"/>
        <v>26752</v>
      </c>
      <c r="C22" s="37">
        <f t="shared" si="2"/>
        <v>10969</v>
      </c>
      <c r="D22" s="37">
        <v>6552</v>
      </c>
      <c r="E22" s="37">
        <f t="shared" si="3"/>
        <v>4417</v>
      </c>
      <c r="F22" s="37">
        <v>2831</v>
      </c>
      <c r="G22" s="37">
        <v>1586</v>
      </c>
      <c r="H22" s="37">
        <v>15783</v>
      </c>
    </row>
    <row r="23" spans="1:8" ht="12.75" customHeight="1" x14ac:dyDescent="0.2">
      <c r="A23" s="36" t="s">
        <v>20</v>
      </c>
      <c r="B23" s="37">
        <f t="shared" si="1"/>
        <v>8970</v>
      </c>
      <c r="C23" s="37">
        <f t="shared" si="2"/>
        <v>3336</v>
      </c>
      <c r="D23" s="37">
        <v>1991</v>
      </c>
      <c r="E23" s="37">
        <f t="shared" si="3"/>
        <v>1345</v>
      </c>
      <c r="F23" s="37">
        <v>867</v>
      </c>
      <c r="G23" s="37">
        <v>478</v>
      </c>
      <c r="H23" s="37">
        <v>5634</v>
      </c>
    </row>
    <row r="24" spans="1:8" ht="12.75" customHeight="1" x14ac:dyDescent="0.2">
      <c r="A24" s="36" t="s">
        <v>21</v>
      </c>
      <c r="B24" s="37">
        <f t="shared" si="1"/>
        <v>28640</v>
      </c>
      <c r="C24" s="37">
        <f t="shared" si="2"/>
        <v>8985</v>
      </c>
      <c r="D24" s="37">
        <v>4576</v>
      </c>
      <c r="E24" s="37">
        <f t="shared" si="3"/>
        <v>4409</v>
      </c>
      <c r="F24" s="37">
        <v>2607</v>
      </c>
      <c r="G24" s="37">
        <v>1802</v>
      </c>
      <c r="H24" s="37">
        <v>19655</v>
      </c>
    </row>
    <row r="25" spans="1:8" ht="12.75" customHeight="1" x14ac:dyDescent="0.2">
      <c r="A25" s="36" t="s">
        <v>22</v>
      </c>
      <c r="B25" s="37">
        <f t="shared" si="1"/>
        <v>25145</v>
      </c>
      <c r="C25" s="37">
        <f t="shared" si="2"/>
        <v>11009</v>
      </c>
      <c r="D25" s="37">
        <v>4386</v>
      </c>
      <c r="E25" s="37">
        <f t="shared" si="3"/>
        <v>6623</v>
      </c>
      <c r="F25" s="37">
        <v>2953</v>
      </c>
      <c r="G25" s="37">
        <v>3670</v>
      </c>
      <c r="H25" s="37">
        <v>14136</v>
      </c>
    </row>
    <row r="26" spans="1:8" ht="12.75" customHeight="1" x14ac:dyDescent="0.2">
      <c r="A26" s="36" t="s">
        <v>23</v>
      </c>
      <c r="B26" s="37">
        <f t="shared" si="1"/>
        <v>6268</v>
      </c>
      <c r="C26" s="37">
        <f t="shared" si="2"/>
        <v>2309</v>
      </c>
      <c r="D26" s="37">
        <v>1321</v>
      </c>
      <c r="E26" s="37">
        <f t="shared" si="3"/>
        <v>988</v>
      </c>
      <c r="F26" s="37">
        <v>585</v>
      </c>
      <c r="G26" s="37">
        <v>403</v>
      </c>
      <c r="H26" s="37">
        <v>3959</v>
      </c>
    </row>
    <row r="27" spans="1:8" ht="12.75" customHeight="1" x14ac:dyDescent="0.2">
      <c r="A27" s="36" t="s">
        <v>24</v>
      </c>
      <c r="B27" s="37">
        <f t="shared" si="1"/>
        <v>7938</v>
      </c>
      <c r="C27" s="37">
        <f t="shared" si="2"/>
        <v>2946</v>
      </c>
      <c r="D27" s="37">
        <v>1835</v>
      </c>
      <c r="E27" s="37">
        <f t="shared" si="3"/>
        <v>1111</v>
      </c>
      <c r="F27" s="37">
        <v>775</v>
      </c>
      <c r="G27" s="37">
        <v>336</v>
      </c>
      <c r="H27" s="37">
        <v>4992</v>
      </c>
    </row>
    <row r="28" spans="1:8" ht="12.75" customHeight="1" x14ac:dyDescent="0.2">
      <c r="A28" s="36" t="s">
        <v>25</v>
      </c>
      <c r="B28" s="37">
        <f t="shared" si="1"/>
        <v>11610</v>
      </c>
      <c r="C28" s="37">
        <f t="shared" si="2"/>
        <v>3456</v>
      </c>
      <c r="D28" s="37">
        <v>1842</v>
      </c>
      <c r="E28" s="37">
        <f t="shared" si="3"/>
        <v>1614</v>
      </c>
      <c r="F28" s="37">
        <v>950</v>
      </c>
      <c r="G28" s="37">
        <v>664</v>
      </c>
      <c r="H28" s="37">
        <v>8154</v>
      </c>
    </row>
    <row r="29" spans="1:8" ht="12.75" customHeight="1" x14ac:dyDescent="0.2">
      <c r="A29" s="36" t="s">
        <v>26</v>
      </c>
      <c r="B29" s="37">
        <f t="shared" si="1"/>
        <v>22830</v>
      </c>
      <c r="C29" s="37">
        <f t="shared" si="2"/>
        <v>6828</v>
      </c>
      <c r="D29" s="37">
        <v>2799</v>
      </c>
      <c r="E29" s="37">
        <f t="shared" si="3"/>
        <v>4029</v>
      </c>
      <c r="F29" s="37">
        <v>2224</v>
      </c>
      <c r="G29" s="37">
        <v>1805</v>
      </c>
      <c r="H29" s="37">
        <v>16002</v>
      </c>
    </row>
    <row r="30" spans="1:8" ht="12.75" customHeight="1" x14ac:dyDescent="0.2">
      <c r="A30" s="36" t="s">
        <v>27</v>
      </c>
      <c r="B30" s="37">
        <f t="shared" si="1"/>
        <v>11795</v>
      </c>
      <c r="C30" s="37">
        <f t="shared" si="2"/>
        <v>4050</v>
      </c>
      <c r="D30" s="37">
        <v>1901</v>
      </c>
      <c r="E30" s="37">
        <f t="shared" si="3"/>
        <v>2149</v>
      </c>
      <c r="F30" s="37">
        <v>1237</v>
      </c>
      <c r="G30" s="37">
        <v>912</v>
      </c>
      <c r="H30" s="37">
        <v>7745</v>
      </c>
    </row>
    <row r="31" spans="1:8" ht="12.75" customHeight="1" x14ac:dyDescent="0.2">
      <c r="A31" s="36" t="s">
        <v>28</v>
      </c>
      <c r="B31" s="37">
        <f t="shared" si="1"/>
        <v>15657</v>
      </c>
      <c r="C31" s="37">
        <f t="shared" si="2"/>
        <v>6515</v>
      </c>
      <c r="D31" s="37">
        <v>4127</v>
      </c>
      <c r="E31" s="37">
        <f t="shared" si="3"/>
        <v>2388</v>
      </c>
      <c r="F31" s="37">
        <v>1602</v>
      </c>
      <c r="G31" s="37">
        <v>786</v>
      </c>
      <c r="H31" s="37">
        <v>9142</v>
      </c>
    </row>
    <row r="32" spans="1:8" ht="12.75" customHeight="1" x14ac:dyDescent="0.2">
      <c r="A32" s="36" t="s">
        <v>29</v>
      </c>
      <c r="B32" s="37">
        <f t="shared" si="1"/>
        <v>42055</v>
      </c>
      <c r="C32" s="37">
        <f t="shared" si="2"/>
        <v>13933</v>
      </c>
      <c r="D32" s="37">
        <v>7580</v>
      </c>
      <c r="E32" s="37">
        <f t="shared" si="3"/>
        <v>6353</v>
      </c>
      <c r="F32" s="37">
        <v>4042</v>
      </c>
      <c r="G32" s="37">
        <v>2311</v>
      </c>
      <c r="H32" s="37">
        <v>28122</v>
      </c>
    </row>
    <row r="33" spans="1:8" ht="12.75" customHeight="1" x14ac:dyDescent="0.2">
      <c r="A33" s="36" t="s">
        <v>30</v>
      </c>
      <c r="B33" s="37">
        <f t="shared" si="1"/>
        <v>8386</v>
      </c>
      <c r="C33" s="37">
        <f t="shared" si="2"/>
        <v>3955</v>
      </c>
      <c r="D33" s="37">
        <v>2771</v>
      </c>
      <c r="E33" s="37">
        <f t="shared" si="3"/>
        <v>1184</v>
      </c>
      <c r="F33" s="37">
        <v>890</v>
      </c>
      <c r="G33" s="37">
        <v>294</v>
      </c>
      <c r="H33" s="37">
        <v>4431</v>
      </c>
    </row>
    <row r="34" spans="1:8" ht="12.75" customHeight="1" x14ac:dyDescent="0.2">
      <c r="A34" s="36" t="s">
        <v>31</v>
      </c>
      <c r="B34" s="37">
        <f t="shared" si="1"/>
        <v>30055</v>
      </c>
      <c r="C34" s="37">
        <f t="shared" si="2"/>
        <v>12348</v>
      </c>
      <c r="D34" s="37">
        <v>5391</v>
      </c>
      <c r="E34" s="37">
        <f t="shared" si="3"/>
        <v>6957</v>
      </c>
      <c r="F34" s="37">
        <v>3325</v>
      </c>
      <c r="G34" s="37">
        <v>3632</v>
      </c>
      <c r="H34" s="37">
        <v>17707</v>
      </c>
    </row>
    <row r="35" spans="1:8" ht="12.75" customHeight="1" x14ac:dyDescent="0.2">
      <c r="A35" s="36" t="s">
        <v>32</v>
      </c>
      <c r="B35" s="37">
        <f t="shared" si="1"/>
        <v>34427</v>
      </c>
      <c r="C35" s="37">
        <f t="shared" si="2"/>
        <v>16953</v>
      </c>
      <c r="D35" s="37">
        <v>9357</v>
      </c>
      <c r="E35" s="37">
        <f t="shared" si="3"/>
        <v>7596</v>
      </c>
      <c r="F35" s="37">
        <v>4561</v>
      </c>
      <c r="G35" s="37">
        <v>3035</v>
      </c>
      <c r="H35" s="37">
        <v>17474</v>
      </c>
    </row>
    <row r="36" spans="1:8" ht="3" customHeight="1" x14ac:dyDescent="0.2">
      <c r="A36" s="36"/>
      <c r="B36" s="37"/>
      <c r="C36" s="37"/>
      <c r="D36" s="37"/>
      <c r="E36" s="37"/>
      <c r="F36" s="37"/>
      <c r="G36" s="37"/>
      <c r="H36" s="37"/>
    </row>
    <row r="37" spans="1:8" ht="12.75" customHeight="1" x14ac:dyDescent="0.2">
      <c r="A37" s="38" t="s">
        <v>33</v>
      </c>
      <c r="B37" s="37">
        <f t="shared" ref="B37:H37" si="4">SUM(B18:B35)</f>
        <v>380348</v>
      </c>
      <c r="C37" s="37">
        <f t="shared" si="4"/>
        <v>148641</v>
      </c>
      <c r="D37" s="37">
        <f t="shared" si="4"/>
        <v>79973</v>
      </c>
      <c r="E37" s="37">
        <f t="shared" si="4"/>
        <v>68668</v>
      </c>
      <c r="F37" s="37">
        <f t="shared" si="4"/>
        <v>40660</v>
      </c>
      <c r="G37" s="37">
        <f t="shared" si="4"/>
        <v>28008</v>
      </c>
      <c r="H37" s="37">
        <f t="shared" si="4"/>
        <v>231707</v>
      </c>
    </row>
    <row r="38" spans="1:8" ht="3" customHeight="1" x14ac:dyDescent="0.2">
      <c r="A38" s="39"/>
    </row>
    <row r="39" spans="1:8" ht="12.75" customHeight="1" x14ac:dyDescent="0.2">
      <c r="A39" s="38" t="s">
        <v>34</v>
      </c>
      <c r="B39" s="41">
        <f t="shared" ref="B39:H39" si="5">+B16+B37</f>
        <v>559216</v>
      </c>
      <c r="C39" s="41">
        <f t="shared" si="5"/>
        <v>221522</v>
      </c>
      <c r="D39" s="41">
        <f t="shared" si="5"/>
        <v>124958</v>
      </c>
      <c r="E39" s="41">
        <f t="shared" si="5"/>
        <v>96564</v>
      </c>
      <c r="F39" s="41">
        <f t="shared" si="5"/>
        <v>60150</v>
      </c>
      <c r="G39" s="41">
        <f t="shared" si="5"/>
        <v>36414</v>
      </c>
      <c r="H39" s="41">
        <f t="shared" si="5"/>
        <v>337694</v>
      </c>
    </row>
  </sheetData>
  <mergeCells count="6">
    <mergeCell ref="A5:A8"/>
    <mergeCell ref="B5:B8"/>
    <mergeCell ref="H5:H8"/>
    <mergeCell ref="C6:C8"/>
    <mergeCell ref="D7:D8"/>
    <mergeCell ref="E7:E8"/>
  </mergeCells>
  <phoneticPr fontId="0" type="noConversion"/>
  <pageMargins left="0.78740157499999996" right="0.78740157499999996" top="0.984251969" bottom="0.984251969" header="0.4921259845" footer="0.4921259845"/>
  <pageSetup paperSize="9" scale="91" orientation="portrait" r:id="rId1"/>
  <headerFooter alignWithMargins="0">
    <oddFooter>&amp;LLandeshauptstadt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8">
    <pageSetUpPr fitToPage="1"/>
  </sheetPr>
  <dimension ref="A1:H39"/>
  <sheetViews>
    <sheetView workbookViewId="0">
      <selection activeCell="N13" sqref="N13"/>
    </sheetView>
  </sheetViews>
  <sheetFormatPr baseColWidth="10" defaultColWidth="9.83203125" defaultRowHeight="12.75" customHeight="1" x14ac:dyDescent="0.2"/>
  <cols>
    <col min="1" max="1" width="21.83203125" style="23" customWidth="1"/>
    <col min="2" max="5" width="13.6640625" style="23" customWidth="1"/>
    <col min="6" max="8" width="14.1640625" style="23" customWidth="1"/>
    <col min="9" max="16384" width="9.83203125" style="23"/>
  </cols>
  <sheetData>
    <row r="1" spans="1:8" ht="12.75" customHeight="1" x14ac:dyDescent="0.2">
      <c r="A1" s="20" t="s">
        <v>54</v>
      </c>
      <c r="B1" s="22"/>
      <c r="C1" s="22"/>
      <c r="D1" s="22"/>
      <c r="E1" s="22"/>
      <c r="F1" s="22"/>
      <c r="G1" s="22"/>
      <c r="H1" s="22"/>
    </row>
    <row r="3" spans="1:8" s="26" customFormat="1" ht="26.25" customHeight="1" x14ac:dyDescent="0.2">
      <c r="A3" s="24" t="s">
        <v>35</v>
      </c>
      <c r="B3" s="25"/>
      <c r="C3" s="25"/>
      <c r="D3" s="25"/>
      <c r="E3" s="25"/>
      <c r="F3" s="25"/>
      <c r="G3" s="25"/>
      <c r="H3" s="25"/>
    </row>
    <row r="4" spans="1:8" ht="12.75" customHeight="1" x14ac:dyDescent="0.2">
      <c r="A4" s="27"/>
      <c r="B4" s="27"/>
      <c r="C4" s="27"/>
      <c r="D4" s="27"/>
      <c r="E4" s="27"/>
      <c r="F4" s="27"/>
      <c r="G4" s="27"/>
      <c r="H4" s="27"/>
    </row>
    <row r="5" spans="1:8" ht="12.75" customHeight="1" thickBot="1" x14ac:dyDescent="0.25">
      <c r="A5" s="45" t="s">
        <v>8</v>
      </c>
      <c r="B5" s="47" t="s">
        <v>3</v>
      </c>
      <c r="C5" s="28" t="s">
        <v>1</v>
      </c>
      <c r="D5" s="29"/>
      <c r="E5" s="29"/>
      <c r="F5" s="29"/>
      <c r="G5" s="29"/>
      <c r="H5" s="50" t="s">
        <v>2</v>
      </c>
    </row>
    <row r="6" spans="1:8" ht="12.75" customHeight="1" thickBot="1" x14ac:dyDescent="0.25">
      <c r="A6" s="46"/>
      <c r="B6" s="48"/>
      <c r="C6" s="53" t="s">
        <v>61</v>
      </c>
      <c r="D6" s="30" t="s">
        <v>0</v>
      </c>
      <c r="E6" s="31"/>
      <c r="F6" s="31"/>
      <c r="G6" s="32"/>
      <c r="H6" s="51"/>
    </row>
    <row r="7" spans="1:8" ht="12.75" customHeight="1" thickBot="1" x14ac:dyDescent="0.25">
      <c r="A7" s="46"/>
      <c r="B7" s="48"/>
      <c r="C7" s="54"/>
      <c r="D7" s="53" t="s">
        <v>4</v>
      </c>
      <c r="E7" s="53" t="s">
        <v>5</v>
      </c>
      <c r="F7" s="33" t="s">
        <v>0</v>
      </c>
      <c r="G7" s="33"/>
      <c r="H7" s="51"/>
    </row>
    <row r="8" spans="1:8" ht="12.75" customHeight="1" thickBot="1" x14ac:dyDescent="0.25">
      <c r="A8" s="46"/>
      <c r="B8" s="49"/>
      <c r="C8" s="55"/>
      <c r="D8" s="55"/>
      <c r="E8" s="55"/>
      <c r="F8" s="34" t="s">
        <v>6</v>
      </c>
      <c r="G8" s="34" t="s">
        <v>7</v>
      </c>
      <c r="H8" s="52"/>
    </row>
    <row r="9" spans="1:8" ht="12.75" customHeight="1" x14ac:dyDescent="0.2">
      <c r="A9" s="35"/>
      <c r="B9" s="27"/>
      <c r="C9" s="27"/>
      <c r="D9" s="27"/>
      <c r="E9" s="27"/>
      <c r="F9" s="27"/>
      <c r="G9" s="27"/>
      <c r="H9" s="27"/>
    </row>
    <row r="10" spans="1:8" ht="12.75" customHeight="1" x14ac:dyDescent="0.2">
      <c r="A10" s="36" t="s">
        <v>9</v>
      </c>
      <c r="B10" s="37">
        <f>+C10+H10</f>
        <v>20541</v>
      </c>
      <c r="C10" s="37">
        <f>+D10+E10</f>
        <v>9734</v>
      </c>
      <c r="D10" s="37">
        <v>6353</v>
      </c>
      <c r="E10" s="37">
        <f>+F10+G10</f>
        <v>3381</v>
      </c>
      <c r="F10" s="37">
        <v>2217</v>
      </c>
      <c r="G10" s="37">
        <v>1164</v>
      </c>
      <c r="H10" s="37">
        <v>10807</v>
      </c>
    </row>
    <row r="11" spans="1:8" ht="12.75" customHeight="1" x14ac:dyDescent="0.2">
      <c r="A11" s="36" t="s">
        <v>10</v>
      </c>
      <c r="B11" s="37">
        <f t="shared" ref="B11:B18" si="0">+C11+H11</f>
        <v>24223</v>
      </c>
      <c r="C11" s="37">
        <f t="shared" ref="C11:C18" si="1">+D11+E11</f>
        <v>9836</v>
      </c>
      <c r="D11" s="37">
        <v>5957</v>
      </c>
      <c r="E11" s="37">
        <f t="shared" ref="E11:E18" si="2">+F11+G11</f>
        <v>3879</v>
      </c>
      <c r="F11" s="37">
        <v>2628</v>
      </c>
      <c r="G11" s="37">
        <v>1251</v>
      </c>
      <c r="H11" s="37">
        <v>14387</v>
      </c>
    </row>
    <row r="12" spans="1:8" ht="12.75" customHeight="1" x14ac:dyDescent="0.2">
      <c r="A12" s="36" t="s">
        <v>11</v>
      </c>
      <c r="B12" s="37">
        <f t="shared" si="0"/>
        <v>44568</v>
      </c>
      <c r="C12" s="37">
        <f t="shared" si="1"/>
        <v>19504</v>
      </c>
      <c r="D12" s="37">
        <v>12215</v>
      </c>
      <c r="E12" s="37">
        <f t="shared" si="2"/>
        <v>7289</v>
      </c>
      <c r="F12" s="37">
        <v>4962</v>
      </c>
      <c r="G12" s="37">
        <v>2327</v>
      </c>
      <c r="H12" s="37">
        <v>25064</v>
      </c>
    </row>
    <row r="13" spans="1:8" ht="12.75" customHeight="1" x14ac:dyDescent="0.2">
      <c r="A13" s="36" t="s">
        <v>12</v>
      </c>
      <c r="B13" s="37">
        <f t="shared" si="0"/>
        <v>40895</v>
      </c>
      <c r="C13" s="37">
        <f t="shared" si="1"/>
        <v>16387</v>
      </c>
      <c r="D13" s="37">
        <v>10635</v>
      </c>
      <c r="E13" s="37">
        <f t="shared" si="2"/>
        <v>5752</v>
      </c>
      <c r="F13" s="37">
        <v>4132</v>
      </c>
      <c r="G13" s="37">
        <v>1620</v>
      </c>
      <c r="H13" s="37">
        <v>24508</v>
      </c>
    </row>
    <row r="14" spans="1:8" ht="12.75" customHeight="1" x14ac:dyDescent="0.2">
      <c r="A14" s="36" t="s">
        <v>13</v>
      </c>
      <c r="B14" s="37">
        <f t="shared" si="0"/>
        <v>47318</v>
      </c>
      <c r="C14" s="37">
        <f t="shared" si="1"/>
        <v>17164</v>
      </c>
      <c r="D14" s="37">
        <v>10610</v>
      </c>
      <c r="E14" s="37">
        <f t="shared" si="2"/>
        <v>6554</v>
      </c>
      <c r="F14" s="37">
        <v>4601</v>
      </c>
      <c r="G14" s="37">
        <v>1953</v>
      </c>
      <c r="H14" s="37">
        <v>30154</v>
      </c>
    </row>
    <row r="15" spans="1:8" ht="3" customHeight="1" x14ac:dyDescent="0.2">
      <c r="A15" s="36"/>
      <c r="B15" s="37"/>
      <c r="C15" s="37"/>
      <c r="D15" s="37">
        <v>18909</v>
      </c>
      <c r="E15" s="37"/>
      <c r="F15" s="37"/>
      <c r="G15" s="37"/>
      <c r="H15" s="37"/>
    </row>
    <row r="16" spans="1:8" ht="12.75" customHeight="1" x14ac:dyDescent="0.2">
      <c r="A16" s="38" t="s">
        <v>14</v>
      </c>
      <c r="B16" s="37">
        <f>SUM(B10:B14)</f>
        <v>177545</v>
      </c>
      <c r="C16" s="37">
        <f t="shared" ref="C16:H16" si="3">SUM(C10:C14)</f>
        <v>72625</v>
      </c>
      <c r="D16" s="37">
        <f t="shared" si="3"/>
        <v>45770</v>
      </c>
      <c r="E16" s="37">
        <f t="shared" si="3"/>
        <v>26855</v>
      </c>
      <c r="F16" s="37">
        <f t="shared" si="3"/>
        <v>18540</v>
      </c>
      <c r="G16" s="37">
        <f t="shared" si="3"/>
        <v>8315</v>
      </c>
      <c r="H16" s="37">
        <f t="shared" si="3"/>
        <v>104920</v>
      </c>
    </row>
    <row r="17" spans="1:8" ht="3" customHeight="1" x14ac:dyDescent="0.2">
      <c r="A17" s="39"/>
      <c r="B17" s="40"/>
      <c r="C17" s="40"/>
      <c r="D17" s="40"/>
      <c r="E17" s="40"/>
      <c r="F17" s="40"/>
      <c r="G17" s="40"/>
      <c r="H17" s="40"/>
    </row>
    <row r="18" spans="1:8" ht="12.75" customHeight="1" x14ac:dyDescent="0.2">
      <c r="A18" s="36" t="s">
        <v>15</v>
      </c>
      <c r="B18" s="37">
        <f t="shared" si="0"/>
        <v>64850</v>
      </c>
      <c r="C18" s="37">
        <f t="shared" si="1"/>
        <v>30918</v>
      </c>
      <c r="D18" s="37">
        <v>18909</v>
      </c>
      <c r="E18" s="37">
        <f t="shared" si="2"/>
        <v>12009</v>
      </c>
      <c r="F18" s="37">
        <v>7700</v>
      </c>
      <c r="G18" s="37">
        <v>4309</v>
      </c>
      <c r="H18" s="37">
        <v>33932</v>
      </c>
    </row>
    <row r="19" spans="1:8" ht="12.75" customHeight="1" x14ac:dyDescent="0.2">
      <c r="A19" s="36" t="s">
        <v>16</v>
      </c>
      <c r="B19" s="37">
        <f t="shared" ref="B19:B35" si="4">+C19+H19</f>
        <v>6188</v>
      </c>
      <c r="C19" s="37">
        <f t="shared" ref="C19:C35" si="5">+D19+E19</f>
        <v>1751</v>
      </c>
      <c r="D19" s="37">
        <v>822</v>
      </c>
      <c r="E19" s="37">
        <f t="shared" ref="E19:E35" si="6">+F19+G19</f>
        <v>929</v>
      </c>
      <c r="F19" s="37">
        <v>577</v>
      </c>
      <c r="G19" s="37">
        <v>352</v>
      </c>
      <c r="H19" s="37">
        <v>4437</v>
      </c>
    </row>
    <row r="20" spans="1:8" ht="12.75" customHeight="1" x14ac:dyDescent="0.2">
      <c r="A20" s="36" t="s">
        <v>17</v>
      </c>
      <c r="B20" s="37">
        <f t="shared" si="4"/>
        <v>12848</v>
      </c>
      <c r="C20" s="37">
        <f t="shared" si="5"/>
        <v>3804</v>
      </c>
      <c r="D20" s="37">
        <v>1823</v>
      </c>
      <c r="E20" s="37">
        <f t="shared" si="6"/>
        <v>1981</v>
      </c>
      <c r="F20" s="37">
        <v>1092</v>
      </c>
      <c r="G20" s="37">
        <v>889</v>
      </c>
      <c r="H20" s="37">
        <v>9044</v>
      </c>
    </row>
    <row r="21" spans="1:8" ht="12.75" customHeight="1" x14ac:dyDescent="0.2">
      <c r="A21" s="36" t="s">
        <v>18</v>
      </c>
      <c r="B21" s="37">
        <f t="shared" si="4"/>
        <v>16114</v>
      </c>
      <c r="C21" s="37">
        <f t="shared" si="5"/>
        <v>4306</v>
      </c>
      <c r="D21" s="37">
        <v>2263</v>
      </c>
      <c r="E21" s="37">
        <f t="shared" si="6"/>
        <v>2043</v>
      </c>
      <c r="F21" s="37">
        <v>1332</v>
      </c>
      <c r="G21" s="37">
        <v>711</v>
      </c>
      <c r="H21" s="37">
        <v>11808</v>
      </c>
    </row>
    <row r="22" spans="1:8" ht="12.75" customHeight="1" x14ac:dyDescent="0.2">
      <c r="A22" s="36" t="s">
        <v>19</v>
      </c>
      <c r="B22" s="37">
        <f t="shared" si="4"/>
        <v>26700</v>
      </c>
      <c r="C22" s="37">
        <f t="shared" si="5"/>
        <v>10797</v>
      </c>
      <c r="D22" s="37">
        <v>6566</v>
      </c>
      <c r="E22" s="37">
        <f t="shared" si="6"/>
        <v>4231</v>
      </c>
      <c r="F22" s="37">
        <v>2698</v>
      </c>
      <c r="G22" s="37">
        <v>1533</v>
      </c>
      <c r="H22" s="37">
        <v>15903</v>
      </c>
    </row>
    <row r="23" spans="1:8" ht="12.75" customHeight="1" x14ac:dyDescent="0.2">
      <c r="A23" s="36" t="s">
        <v>20</v>
      </c>
      <c r="B23" s="37">
        <f t="shared" si="4"/>
        <v>8935</v>
      </c>
      <c r="C23" s="37">
        <f t="shared" si="5"/>
        <v>3335</v>
      </c>
      <c r="D23" s="37">
        <v>2047</v>
      </c>
      <c r="E23" s="37">
        <f t="shared" si="6"/>
        <v>1288</v>
      </c>
      <c r="F23" s="37">
        <v>831</v>
      </c>
      <c r="G23" s="37">
        <v>457</v>
      </c>
      <c r="H23" s="37">
        <v>5600</v>
      </c>
    </row>
    <row r="24" spans="1:8" ht="12.75" customHeight="1" x14ac:dyDescent="0.2">
      <c r="A24" s="36" t="s">
        <v>21</v>
      </c>
      <c r="B24" s="37">
        <f t="shared" si="4"/>
        <v>28209</v>
      </c>
      <c r="C24" s="37">
        <f t="shared" si="5"/>
        <v>8603</v>
      </c>
      <c r="D24" s="37">
        <v>4352</v>
      </c>
      <c r="E24" s="37">
        <f t="shared" si="6"/>
        <v>4251</v>
      </c>
      <c r="F24" s="37">
        <v>2464</v>
      </c>
      <c r="G24" s="37">
        <v>1787</v>
      </c>
      <c r="H24" s="37">
        <v>19606</v>
      </c>
    </row>
    <row r="25" spans="1:8" ht="12.75" customHeight="1" x14ac:dyDescent="0.2">
      <c r="A25" s="36" t="s">
        <v>22</v>
      </c>
      <c r="B25" s="37">
        <f t="shared" si="4"/>
        <v>25392</v>
      </c>
      <c r="C25" s="37">
        <f t="shared" si="5"/>
        <v>10912</v>
      </c>
      <c r="D25" s="37">
        <v>4446</v>
      </c>
      <c r="E25" s="37">
        <f t="shared" si="6"/>
        <v>6466</v>
      </c>
      <c r="F25" s="37">
        <v>2853</v>
      </c>
      <c r="G25" s="37">
        <v>3613</v>
      </c>
      <c r="H25" s="37">
        <v>14480</v>
      </c>
    </row>
    <row r="26" spans="1:8" ht="12.75" customHeight="1" x14ac:dyDescent="0.2">
      <c r="A26" s="36" t="s">
        <v>23</v>
      </c>
      <c r="B26" s="37">
        <f t="shared" si="4"/>
        <v>6245</v>
      </c>
      <c r="C26" s="37">
        <f t="shared" si="5"/>
        <v>2294</v>
      </c>
      <c r="D26" s="37">
        <v>1338</v>
      </c>
      <c r="E26" s="37">
        <f t="shared" si="6"/>
        <v>956</v>
      </c>
      <c r="F26" s="37">
        <v>572</v>
      </c>
      <c r="G26" s="37">
        <v>384</v>
      </c>
      <c r="H26" s="37">
        <v>3951</v>
      </c>
    </row>
    <row r="27" spans="1:8" ht="12.75" customHeight="1" x14ac:dyDescent="0.2">
      <c r="A27" s="36" t="s">
        <v>24</v>
      </c>
      <c r="B27" s="37">
        <f t="shared" si="4"/>
        <v>7950</v>
      </c>
      <c r="C27" s="37">
        <f t="shared" si="5"/>
        <v>2904</v>
      </c>
      <c r="D27" s="37">
        <v>1886</v>
      </c>
      <c r="E27" s="37">
        <f t="shared" si="6"/>
        <v>1018</v>
      </c>
      <c r="F27" s="37">
        <v>696</v>
      </c>
      <c r="G27" s="37">
        <v>322</v>
      </c>
      <c r="H27" s="37">
        <v>5046</v>
      </c>
    </row>
    <row r="28" spans="1:8" ht="12.75" customHeight="1" x14ac:dyDescent="0.2">
      <c r="A28" s="36" t="s">
        <v>25</v>
      </c>
      <c r="B28" s="37">
        <f t="shared" si="4"/>
        <v>11578</v>
      </c>
      <c r="C28" s="37">
        <f t="shared" si="5"/>
        <v>3460</v>
      </c>
      <c r="D28" s="37">
        <v>1835</v>
      </c>
      <c r="E28" s="37">
        <f t="shared" si="6"/>
        <v>1625</v>
      </c>
      <c r="F28" s="37">
        <v>924</v>
      </c>
      <c r="G28" s="37">
        <v>701</v>
      </c>
      <c r="H28" s="37">
        <v>8118</v>
      </c>
    </row>
    <row r="29" spans="1:8" ht="12.75" customHeight="1" x14ac:dyDescent="0.2">
      <c r="A29" s="36" t="s">
        <v>26</v>
      </c>
      <c r="B29" s="37">
        <f t="shared" si="4"/>
        <v>22837</v>
      </c>
      <c r="C29" s="37">
        <f t="shared" si="5"/>
        <v>6755</v>
      </c>
      <c r="D29" s="37">
        <v>2795</v>
      </c>
      <c r="E29" s="37">
        <f t="shared" si="6"/>
        <v>3960</v>
      </c>
      <c r="F29" s="37">
        <v>2152</v>
      </c>
      <c r="G29" s="37">
        <v>1808</v>
      </c>
      <c r="H29" s="37">
        <v>16082</v>
      </c>
    </row>
    <row r="30" spans="1:8" ht="12.75" customHeight="1" x14ac:dyDescent="0.2">
      <c r="A30" s="36" t="s">
        <v>27</v>
      </c>
      <c r="B30" s="37">
        <f t="shared" si="4"/>
        <v>11976</v>
      </c>
      <c r="C30" s="37">
        <f t="shared" si="5"/>
        <v>4037</v>
      </c>
      <c r="D30" s="37">
        <v>1955</v>
      </c>
      <c r="E30" s="37">
        <f t="shared" si="6"/>
        <v>2082</v>
      </c>
      <c r="F30" s="37">
        <v>1177</v>
      </c>
      <c r="G30" s="37">
        <v>905</v>
      </c>
      <c r="H30" s="37">
        <v>7939</v>
      </c>
    </row>
    <row r="31" spans="1:8" ht="12.75" customHeight="1" x14ac:dyDescent="0.2">
      <c r="A31" s="36" t="s">
        <v>28</v>
      </c>
      <c r="B31" s="37">
        <f t="shared" si="4"/>
        <v>15658</v>
      </c>
      <c r="C31" s="37">
        <f t="shared" si="5"/>
        <v>6404</v>
      </c>
      <c r="D31" s="37">
        <v>4115</v>
      </c>
      <c r="E31" s="37">
        <f t="shared" si="6"/>
        <v>2289</v>
      </c>
      <c r="F31" s="37">
        <v>1519</v>
      </c>
      <c r="G31" s="37">
        <v>770</v>
      </c>
      <c r="H31" s="37">
        <v>9254</v>
      </c>
    </row>
    <row r="32" spans="1:8" ht="12.75" customHeight="1" x14ac:dyDescent="0.2">
      <c r="A32" s="36" t="s">
        <v>29</v>
      </c>
      <c r="B32" s="37">
        <f t="shared" si="4"/>
        <v>41385</v>
      </c>
      <c r="C32" s="37">
        <f t="shared" si="5"/>
        <v>13520</v>
      </c>
      <c r="D32" s="37">
        <v>7535</v>
      </c>
      <c r="E32" s="37">
        <f t="shared" si="6"/>
        <v>5985</v>
      </c>
      <c r="F32" s="37">
        <v>3755</v>
      </c>
      <c r="G32" s="37">
        <v>2230</v>
      </c>
      <c r="H32" s="37">
        <v>27865</v>
      </c>
    </row>
    <row r="33" spans="1:8" ht="12.75" customHeight="1" x14ac:dyDescent="0.2">
      <c r="A33" s="36" t="s">
        <v>30</v>
      </c>
      <c r="B33" s="37">
        <f t="shared" si="4"/>
        <v>8370</v>
      </c>
      <c r="C33" s="37">
        <f t="shared" si="5"/>
        <v>3951</v>
      </c>
      <c r="D33" s="37">
        <v>2825</v>
      </c>
      <c r="E33" s="37">
        <f t="shared" si="6"/>
        <v>1126</v>
      </c>
      <c r="F33" s="37">
        <v>835</v>
      </c>
      <c r="G33" s="37">
        <v>291</v>
      </c>
      <c r="H33" s="37">
        <v>4419</v>
      </c>
    </row>
    <row r="34" spans="1:8" ht="12.75" customHeight="1" x14ac:dyDescent="0.2">
      <c r="A34" s="36" t="s">
        <v>31</v>
      </c>
      <c r="B34" s="37">
        <f t="shared" si="4"/>
        <v>29636</v>
      </c>
      <c r="C34" s="37">
        <f t="shared" si="5"/>
        <v>12020</v>
      </c>
      <c r="D34" s="37">
        <v>5230</v>
      </c>
      <c r="E34" s="37">
        <f t="shared" si="6"/>
        <v>6790</v>
      </c>
      <c r="F34" s="37">
        <v>3134</v>
      </c>
      <c r="G34" s="37">
        <v>3656</v>
      </c>
      <c r="H34" s="37">
        <v>17616</v>
      </c>
    </row>
    <row r="35" spans="1:8" ht="12.75" customHeight="1" x14ac:dyDescent="0.2">
      <c r="A35" s="36" t="s">
        <v>32</v>
      </c>
      <c r="B35" s="37">
        <f t="shared" si="4"/>
        <v>34443</v>
      </c>
      <c r="C35" s="37">
        <f t="shared" si="5"/>
        <v>16770</v>
      </c>
      <c r="D35" s="37">
        <v>9373</v>
      </c>
      <c r="E35" s="37">
        <f t="shared" si="6"/>
        <v>7397</v>
      </c>
      <c r="F35" s="37">
        <v>4360</v>
      </c>
      <c r="G35" s="37">
        <v>3037</v>
      </c>
      <c r="H35" s="37">
        <v>17673</v>
      </c>
    </row>
    <row r="36" spans="1:8" ht="3" customHeight="1" x14ac:dyDescent="0.2">
      <c r="A36" s="36"/>
      <c r="B36" s="37"/>
      <c r="C36" s="37"/>
      <c r="D36" s="37">
        <v>125885</v>
      </c>
      <c r="E36" s="37"/>
      <c r="F36" s="37"/>
      <c r="G36" s="37"/>
      <c r="H36" s="37"/>
    </row>
    <row r="37" spans="1:8" ht="12.75" customHeight="1" x14ac:dyDescent="0.2">
      <c r="A37" s="38" t="s">
        <v>33</v>
      </c>
      <c r="B37" s="37">
        <f>SUM(B18:B35)</f>
        <v>379314</v>
      </c>
      <c r="C37" s="37">
        <f t="shared" ref="C37:H37" si="7">SUM(C18:C35)</f>
        <v>146541</v>
      </c>
      <c r="D37" s="37">
        <f t="shared" si="7"/>
        <v>80115</v>
      </c>
      <c r="E37" s="37">
        <f t="shared" si="7"/>
        <v>66426</v>
      </c>
      <c r="F37" s="37">
        <f t="shared" si="7"/>
        <v>38671</v>
      </c>
      <c r="G37" s="37">
        <f t="shared" si="7"/>
        <v>27755</v>
      </c>
      <c r="H37" s="37">
        <f t="shared" si="7"/>
        <v>232773</v>
      </c>
    </row>
    <row r="38" spans="1:8" ht="3" customHeight="1" x14ac:dyDescent="0.2">
      <c r="A38" s="39"/>
    </row>
    <row r="39" spans="1:8" ht="12.75" customHeight="1" x14ac:dyDescent="0.2">
      <c r="A39" s="38" t="s">
        <v>34</v>
      </c>
      <c r="B39" s="41">
        <f>+B16+B37</f>
        <v>556859</v>
      </c>
      <c r="C39" s="41">
        <f t="shared" ref="C39:H39" si="8">+C16+C37</f>
        <v>219166</v>
      </c>
      <c r="D39" s="41">
        <f t="shared" si="8"/>
        <v>125885</v>
      </c>
      <c r="E39" s="41">
        <f t="shared" si="8"/>
        <v>93281</v>
      </c>
      <c r="F39" s="41">
        <f t="shared" si="8"/>
        <v>57211</v>
      </c>
      <c r="G39" s="41">
        <f t="shared" si="8"/>
        <v>36070</v>
      </c>
      <c r="H39" s="41">
        <f t="shared" si="8"/>
        <v>337693</v>
      </c>
    </row>
  </sheetData>
  <mergeCells count="6">
    <mergeCell ref="A5:A8"/>
    <mergeCell ref="B5:B8"/>
    <mergeCell ref="H5:H8"/>
    <mergeCell ref="C6:C8"/>
    <mergeCell ref="D7:D8"/>
    <mergeCell ref="E7:E8"/>
  </mergeCells>
  <phoneticPr fontId="0" type="noConversion"/>
  <pageMargins left="0.78740157499999996" right="0.78740157499999996" top="0.984251969" bottom="0.984251969" header="0.4921259845" footer="0.4921259845"/>
  <pageSetup paperSize="9" scale="91" orientation="portrait" r:id="rId1"/>
  <headerFooter alignWithMargins="0">
    <oddFooter>&amp;LLandeshauptstadt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E37" sqref="E37"/>
    </sheetView>
  </sheetViews>
  <sheetFormatPr baseColWidth="10" defaultColWidth="9.83203125" defaultRowHeight="12.75" customHeight="1" x14ac:dyDescent="0.2"/>
  <cols>
    <col min="1" max="1" width="21.83203125" style="23" customWidth="1"/>
    <col min="2" max="5" width="13.6640625" style="23" customWidth="1"/>
    <col min="6" max="6" width="15.33203125" style="23" customWidth="1"/>
    <col min="7" max="7" width="13.33203125" style="23" customWidth="1"/>
    <col min="8" max="8" width="14.1640625" style="23" customWidth="1"/>
    <col min="9" max="16384" width="9.83203125" style="23"/>
  </cols>
  <sheetData>
    <row r="1" spans="1:8" ht="12.75" customHeight="1" x14ac:dyDescent="0.2">
      <c r="A1" s="20" t="s">
        <v>54</v>
      </c>
      <c r="B1" s="22"/>
      <c r="C1" s="22"/>
      <c r="D1" s="22"/>
      <c r="E1" s="22"/>
      <c r="F1" s="22"/>
      <c r="G1" s="22"/>
      <c r="H1" s="22"/>
    </row>
    <row r="3" spans="1:8" s="26" customFormat="1" ht="26.25" customHeight="1" x14ac:dyDescent="0.2">
      <c r="A3" s="42" t="s">
        <v>75</v>
      </c>
      <c r="B3" s="25"/>
      <c r="C3" s="25"/>
      <c r="D3" s="25"/>
      <c r="E3" s="25"/>
      <c r="F3" s="25"/>
      <c r="G3" s="25"/>
      <c r="H3" s="25"/>
    </row>
    <row r="4" spans="1:8" ht="12.75" customHeight="1" x14ac:dyDescent="0.2">
      <c r="A4" s="27"/>
      <c r="B4" s="27"/>
      <c r="C4" s="27"/>
      <c r="D4" s="27"/>
      <c r="E4" s="27"/>
      <c r="F4" s="27"/>
      <c r="G4" s="27"/>
      <c r="H4" s="27"/>
    </row>
    <row r="5" spans="1:8" ht="12.75" customHeight="1" thickBot="1" x14ac:dyDescent="0.25">
      <c r="A5" s="45" t="s">
        <v>8</v>
      </c>
      <c r="B5" s="47" t="s">
        <v>3</v>
      </c>
      <c r="C5" s="28" t="s">
        <v>1</v>
      </c>
      <c r="D5" s="29"/>
      <c r="E5" s="29"/>
      <c r="F5" s="29"/>
      <c r="G5" s="29"/>
      <c r="H5" s="50" t="s">
        <v>2</v>
      </c>
    </row>
    <row r="6" spans="1:8" ht="12.75" customHeight="1" thickBot="1" x14ac:dyDescent="0.25">
      <c r="A6" s="46"/>
      <c r="B6" s="48"/>
      <c r="C6" s="53" t="s">
        <v>61</v>
      </c>
      <c r="D6" s="30" t="s">
        <v>0</v>
      </c>
      <c r="E6" s="31"/>
      <c r="F6" s="31"/>
      <c r="G6" s="32"/>
      <c r="H6" s="51"/>
    </row>
    <row r="7" spans="1:8" ht="12.75" customHeight="1" thickBot="1" x14ac:dyDescent="0.25">
      <c r="A7" s="46"/>
      <c r="B7" s="48"/>
      <c r="C7" s="54"/>
      <c r="D7" s="53" t="s">
        <v>4</v>
      </c>
      <c r="E7" s="53" t="s">
        <v>5</v>
      </c>
      <c r="F7" s="33" t="s">
        <v>0</v>
      </c>
      <c r="G7" s="33"/>
      <c r="H7" s="51"/>
    </row>
    <row r="8" spans="1:8" ht="12.75" customHeight="1" thickBot="1" x14ac:dyDescent="0.25">
      <c r="A8" s="46"/>
      <c r="B8" s="49"/>
      <c r="C8" s="55"/>
      <c r="D8" s="55"/>
      <c r="E8" s="55"/>
      <c r="F8" s="34" t="s">
        <v>6</v>
      </c>
      <c r="G8" s="34" t="s">
        <v>7</v>
      </c>
      <c r="H8" s="52"/>
    </row>
    <row r="9" spans="1:8" ht="12.75" customHeight="1" x14ac:dyDescent="0.2">
      <c r="A9" s="35"/>
      <c r="B9" s="27"/>
      <c r="C9" s="27"/>
      <c r="D9" s="27"/>
      <c r="E9" s="27"/>
      <c r="F9" s="27"/>
      <c r="G9" s="27"/>
      <c r="H9" s="27"/>
    </row>
    <row r="10" spans="1:8" ht="12.75" customHeight="1" x14ac:dyDescent="0.2">
      <c r="A10" s="36" t="s">
        <v>9</v>
      </c>
      <c r="B10" s="37">
        <v>23639</v>
      </c>
      <c r="C10" s="37">
        <v>12236</v>
      </c>
      <c r="D10" s="37">
        <v>8210</v>
      </c>
      <c r="E10" s="37">
        <v>4026</v>
      </c>
      <c r="F10" s="37">
        <v>3497</v>
      </c>
      <c r="G10" s="37">
        <v>529</v>
      </c>
      <c r="H10" s="37">
        <v>11403</v>
      </c>
    </row>
    <row r="11" spans="1:8" ht="12.75" customHeight="1" x14ac:dyDescent="0.2">
      <c r="A11" s="36" t="s">
        <v>10</v>
      </c>
      <c r="B11" s="37">
        <v>27892</v>
      </c>
      <c r="C11" s="37">
        <v>13298</v>
      </c>
      <c r="D11" s="37">
        <v>7920</v>
      </c>
      <c r="E11" s="37">
        <v>5378</v>
      </c>
      <c r="F11" s="37">
        <v>4559</v>
      </c>
      <c r="G11" s="37">
        <v>819</v>
      </c>
      <c r="H11" s="37">
        <v>14594</v>
      </c>
    </row>
    <row r="12" spans="1:8" ht="12.75" customHeight="1" x14ac:dyDescent="0.2">
      <c r="A12" s="36" t="s">
        <v>11</v>
      </c>
      <c r="B12" s="37">
        <v>48101</v>
      </c>
      <c r="C12" s="37">
        <v>24269</v>
      </c>
      <c r="D12" s="37">
        <v>14811</v>
      </c>
      <c r="E12" s="37">
        <v>9458</v>
      </c>
      <c r="F12" s="37">
        <v>8245</v>
      </c>
      <c r="G12" s="37">
        <v>1213</v>
      </c>
      <c r="H12" s="37">
        <v>23832</v>
      </c>
    </row>
    <row r="13" spans="1:8" ht="12.75" customHeight="1" x14ac:dyDescent="0.2">
      <c r="A13" s="36" t="s">
        <v>12</v>
      </c>
      <c r="B13" s="37">
        <v>43100</v>
      </c>
      <c r="C13" s="37">
        <v>18242</v>
      </c>
      <c r="D13" s="37">
        <v>10964</v>
      </c>
      <c r="E13" s="37">
        <v>7278</v>
      </c>
      <c r="F13" s="37">
        <v>6290</v>
      </c>
      <c r="G13" s="37">
        <v>988</v>
      </c>
      <c r="H13" s="37">
        <v>24858</v>
      </c>
    </row>
    <row r="14" spans="1:8" ht="12.75" customHeight="1" x14ac:dyDescent="0.2">
      <c r="A14" s="36" t="s">
        <v>13</v>
      </c>
      <c r="B14" s="37">
        <v>51946</v>
      </c>
      <c r="C14" s="37">
        <v>20529</v>
      </c>
      <c r="D14" s="37">
        <v>11740</v>
      </c>
      <c r="E14" s="37">
        <v>8789</v>
      </c>
      <c r="F14" s="37">
        <v>7496</v>
      </c>
      <c r="G14" s="37">
        <v>1293</v>
      </c>
      <c r="H14" s="37">
        <v>31417</v>
      </c>
    </row>
    <row r="15" spans="1:8" s="44" customFormat="1" ht="17.100000000000001" customHeight="1" x14ac:dyDescent="0.2">
      <c r="A15" s="38" t="s">
        <v>14</v>
      </c>
      <c r="B15" s="41">
        <v>194678</v>
      </c>
      <c r="C15" s="41">
        <v>88574</v>
      </c>
      <c r="D15" s="41">
        <v>53645</v>
      </c>
      <c r="E15" s="41">
        <v>34929</v>
      </c>
      <c r="F15" s="41">
        <v>30087</v>
      </c>
      <c r="G15" s="41">
        <v>4842</v>
      </c>
      <c r="H15" s="41">
        <v>106104</v>
      </c>
    </row>
    <row r="16" spans="1:8" ht="12.75" customHeight="1" x14ac:dyDescent="0.2">
      <c r="A16" s="36" t="s">
        <v>15</v>
      </c>
      <c r="B16" s="37">
        <v>69870</v>
      </c>
      <c r="C16" s="37">
        <v>40026</v>
      </c>
      <c r="D16" s="37">
        <v>23953</v>
      </c>
      <c r="E16" s="37">
        <v>16073</v>
      </c>
      <c r="F16" s="37">
        <v>13997</v>
      </c>
      <c r="G16" s="37">
        <v>2076</v>
      </c>
      <c r="H16" s="37">
        <v>29844</v>
      </c>
    </row>
    <row r="17" spans="1:8" ht="12.75" customHeight="1" x14ac:dyDescent="0.2">
      <c r="A17" s="36" t="s">
        <v>16</v>
      </c>
      <c r="B17" s="37">
        <v>7094</v>
      </c>
      <c r="C17" s="37">
        <v>2942</v>
      </c>
      <c r="D17" s="37">
        <v>1712</v>
      </c>
      <c r="E17" s="37">
        <v>1230</v>
      </c>
      <c r="F17" s="37">
        <v>998</v>
      </c>
      <c r="G17" s="37">
        <v>232</v>
      </c>
      <c r="H17" s="37">
        <v>4152</v>
      </c>
    </row>
    <row r="18" spans="1:8" ht="12.75" customHeight="1" x14ac:dyDescent="0.2">
      <c r="A18" s="36" t="s">
        <v>17</v>
      </c>
      <c r="B18" s="37">
        <v>12832</v>
      </c>
      <c r="C18" s="37">
        <v>5056</v>
      </c>
      <c r="D18" s="37">
        <v>2540</v>
      </c>
      <c r="E18" s="37">
        <v>2516</v>
      </c>
      <c r="F18" s="37">
        <v>2033</v>
      </c>
      <c r="G18" s="37">
        <v>483</v>
      </c>
      <c r="H18" s="37">
        <v>7776</v>
      </c>
    </row>
    <row r="19" spans="1:8" ht="12.75" customHeight="1" x14ac:dyDescent="0.2">
      <c r="A19" s="36" t="s">
        <v>18</v>
      </c>
      <c r="B19" s="37">
        <v>16310</v>
      </c>
      <c r="C19" s="37">
        <v>5710</v>
      </c>
      <c r="D19" s="37">
        <v>3237</v>
      </c>
      <c r="E19" s="37">
        <v>2473</v>
      </c>
      <c r="F19" s="37">
        <v>2040</v>
      </c>
      <c r="G19" s="37">
        <v>433</v>
      </c>
      <c r="H19" s="37">
        <v>10600</v>
      </c>
    </row>
    <row r="20" spans="1:8" ht="12.75" customHeight="1" x14ac:dyDescent="0.2">
      <c r="A20" s="36" t="s">
        <v>19</v>
      </c>
      <c r="B20" s="37">
        <v>30834</v>
      </c>
      <c r="C20" s="37">
        <v>16050</v>
      </c>
      <c r="D20" s="37">
        <v>9968</v>
      </c>
      <c r="E20" s="37">
        <v>6082</v>
      </c>
      <c r="F20" s="37">
        <v>5181</v>
      </c>
      <c r="G20" s="37">
        <v>901</v>
      </c>
      <c r="H20" s="37">
        <v>14784</v>
      </c>
    </row>
    <row r="21" spans="1:8" ht="12.75" customHeight="1" x14ac:dyDescent="0.2">
      <c r="A21" s="36" t="s">
        <v>20</v>
      </c>
      <c r="B21" s="37">
        <v>10233</v>
      </c>
      <c r="C21" s="37">
        <v>5521</v>
      </c>
      <c r="D21" s="37">
        <v>3487</v>
      </c>
      <c r="E21" s="37">
        <v>2034</v>
      </c>
      <c r="F21" s="37">
        <v>1742</v>
      </c>
      <c r="G21" s="37">
        <v>292</v>
      </c>
      <c r="H21" s="37">
        <v>4712</v>
      </c>
    </row>
    <row r="22" spans="1:8" ht="12.75" customHeight="1" x14ac:dyDescent="0.2">
      <c r="A22" s="36" t="s">
        <v>21</v>
      </c>
      <c r="B22" s="37">
        <v>34426</v>
      </c>
      <c r="C22" s="37">
        <v>15734</v>
      </c>
      <c r="D22" s="37">
        <v>9624</v>
      </c>
      <c r="E22" s="37">
        <v>6110</v>
      </c>
      <c r="F22" s="37">
        <v>4967</v>
      </c>
      <c r="G22" s="37">
        <v>1143</v>
      </c>
      <c r="H22" s="37">
        <v>18692</v>
      </c>
    </row>
    <row r="23" spans="1:8" ht="12.75" customHeight="1" x14ac:dyDescent="0.2">
      <c r="A23" s="36" t="s">
        <v>22</v>
      </c>
      <c r="B23" s="37">
        <v>25988</v>
      </c>
      <c r="C23" s="37">
        <v>14685</v>
      </c>
      <c r="D23" s="37">
        <v>6880</v>
      </c>
      <c r="E23" s="37">
        <v>7805</v>
      </c>
      <c r="F23" s="37">
        <v>6016</v>
      </c>
      <c r="G23" s="37">
        <v>1789</v>
      </c>
      <c r="H23" s="37">
        <v>11303</v>
      </c>
    </row>
    <row r="24" spans="1:8" ht="12.75" customHeight="1" x14ac:dyDescent="0.2">
      <c r="A24" s="36" t="s">
        <v>23</v>
      </c>
      <c r="B24" s="37">
        <v>6512</v>
      </c>
      <c r="C24" s="37">
        <v>3542</v>
      </c>
      <c r="D24" s="37">
        <v>2257</v>
      </c>
      <c r="E24" s="37">
        <v>1285</v>
      </c>
      <c r="F24" s="37">
        <v>1075</v>
      </c>
      <c r="G24" s="37">
        <v>210</v>
      </c>
      <c r="H24" s="37">
        <v>2970</v>
      </c>
    </row>
    <row r="25" spans="1:8" ht="12.75" customHeight="1" x14ac:dyDescent="0.2">
      <c r="A25" s="36" t="s">
        <v>24</v>
      </c>
      <c r="B25" s="37">
        <v>8356</v>
      </c>
      <c r="C25" s="37">
        <v>4013</v>
      </c>
      <c r="D25" s="37">
        <v>2514</v>
      </c>
      <c r="E25" s="37">
        <v>1499</v>
      </c>
      <c r="F25" s="37">
        <v>1315</v>
      </c>
      <c r="G25" s="37">
        <v>184</v>
      </c>
      <c r="H25" s="37">
        <v>4343</v>
      </c>
    </row>
    <row r="26" spans="1:8" ht="12.75" customHeight="1" x14ac:dyDescent="0.2">
      <c r="A26" s="36" t="s">
        <v>25</v>
      </c>
      <c r="B26" s="37">
        <v>13783</v>
      </c>
      <c r="C26" s="37">
        <v>5894</v>
      </c>
      <c r="D26" s="37">
        <v>3668</v>
      </c>
      <c r="E26" s="37">
        <v>2226</v>
      </c>
      <c r="F26" s="37">
        <v>1807</v>
      </c>
      <c r="G26" s="37">
        <v>419</v>
      </c>
      <c r="H26" s="37">
        <v>7889</v>
      </c>
    </row>
    <row r="27" spans="1:8" ht="12.75" customHeight="1" x14ac:dyDescent="0.2">
      <c r="A27" s="36" t="s">
        <v>26</v>
      </c>
      <c r="B27" s="37">
        <v>23671</v>
      </c>
      <c r="C27" s="37">
        <v>8818</v>
      </c>
      <c r="D27" s="37">
        <v>4154</v>
      </c>
      <c r="E27" s="37">
        <v>4664</v>
      </c>
      <c r="F27" s="37">
        <v>3698</v>
      </c>
      <c r="G27" s="37">
        <v>966</v>
      </c>
      <c r="H27" s="37">
        <v>14853</v>
      </c>
    </row>
    <row r="28" spans="1:8" ht="12.75" customHeight="1" x14ac:dyDescent="0.2">
      <c r="A28" s="36" t="s">
        <v>27</v>
      </c>
      <c r="B28" s="37">
        <v>12993</v>
      </c>
      <c r="C28" s="37">
        <v>6344</v>
      </c>
      <c r="D28" s="37">
        <v>3464</v>
      </c>
      <c r="E28" s="37">
        <v>2880</v>
      </c>
      <c r="F28" s="37">
        <v>2426</v>
      </c>
      <c r="G28" s="37">
        <v>454</v>
      </c>
      <c r="H28" s="37">
        <v>6649</v>
      </c>
    </row>
    <row r="29" spans="1:8" ht="12.75" customHeight="1" x14ac:dyDescent="0.2">
      <c r="A29" s="36" t="s">
        <v>28</v>
      </c>
      <c r="B29" s="37">
        <v>16488</v>
      </c>
      <c r="C29" s="37">
        <v>8843</v>
      </c>
      <c r="D29" s="37">
        <v>5560</v>
      </c>
      <c r="E29" s="37">
        <v>3283</v>
      </c>
      <c r="F29" s="37">
        <v>2903</v>
      </c>
      <c r="G29" s="37">
        <v>380</v>
      </c>
      <c r="H29" s="37">
        <v>7645</v>
      </c>
    </row>
    <row r="30" spans="1:8" ht="12.75" customHeight="1" x14ac:dyDescent="0.2">
      <c r="A30" s="36" t="s">
        <v>29</v>
      </c>
      <c r="B30" s="37">
        <v>45947</v>
      </c>
      <c r="C30" s="37">
        <v>19000</v>
      </c>
      <c r="D30" s="37">
        <v>10971</v>
      </c>
      <c r="E30" s="37">
        <v>8029</v>
      </c>
      <c r="F30" s="37">
        <v>6587</v>
      </c>
      <c r="G30" s="37">
        <v>1442</v>
      </c>
      <c r="H30" s="37">
        <v>26947</v>
      </c>
    </row>
    <row r="31" spans="1:8" ht="12.75" customHeight="1" x14ac:dyDescent="0.2">
      <c r="A31" s="36" t="s">
        <v>30</v>
      </c>
      <c r="B31" s="37">
        <v>9216</v>
      </c>
      <c r="C31" s="37">
        <v>5601</v>
      </c>
      <c r="D31" s="37">
        <v>3584</v>
      </c>
      <c r="E31" s="37">
        <v>2017</v>
      </c>
      <c r="F31" s="37">
        <v>1814</v>
      </c>
      <c r="G31" s="37">
        <v>203</v>
      </c>
      <c r="H31" s="37">
        <v>3615</v>
      </c>
    </row>
    <row r="32" spans="1:8" ht="12.75" customHeight="1" x14ac:dyDescent="0.2">
      <c r="A32" s="36" t="s">
        <v>31</v>
      </c>
      <c r="B32" s="37">
        <v>32126</v>
      </c>
      <c r="C32" s="37">
        <v>16672</v>
      </c>
      <c r="D32" s="37">
        <v>8433</v>
      </c>
      <c r="E32" s="37">
        <v>8239</v>
      </c>
      <c r="F32" s="37">
        <v>6496</v>
      </c>
      <c r="G32" s="37">
        <v>1743</v>
      </c>
      <c r="H32" s="37">
        <v>15454</v>
      </c>
    </row>
    <row r="33" spans="1:8" ht="12.75" customHeight="1" x14ac:dyDescent="0.2">
      <c r="A33" s="36" t="s">
        <v>32</v>
      </c>
      <c r="B33" s="37">
        <v>38712</v>
      </c>
      <c r="C33" s="37">
        <v>24204</v>
      </c>
      <c r="D33" s="37">
        <v>13693</v>
      </c>
      <c r="E33" s="37">
        <v>10511</v>
      </c>
      <c r="F33" s="37">
        <v>9021</v>
      </c>
      <c r="G33" s="37">
        <v>1490</v>
      </c>
      <c r="H33" s="37">
        <v>14508</v>
      </c>
    </row>
    <row r="34" spans="1:8" s="44" customFormat="1" ht="17.100000000000001" customHeight="1" x14ac:dyDescent="0.2">
      <c r="A34" s="38" t="s">
        <v>33</v>
      </c>
      <c r="B34" s="41">
        <v>415391</v>
      </c>
      <c r="C34" s="41">
        <v>208655</v>
      </c>
      <c r="D34" s="41">
        <v>119699</v>
      </c>
      <c r="E34" s="41">
        <v>88956</v>
      </c>
      <c r="F34" s="41">
        <v>74116</v>
      </c>
      <c r="G34" s="41">
        <v>14840</v>
      </c>
      <c r="H34" s="41">
        <v>206736</v>
      </c>
    </row>
    <row r="35" spans="1:8" ht="17.100000000000001" customHeight="1" x14ac:dyDescent="0.2">
      <c r="A35" s="38" t="s">
        <v>34</v>
      </c>
      <c r="B35" s="41">
        <v>610069</v>
      </c>
      <c r="C35" s="41">
        <v>297229</v>
      </c>
      <c r="D35" s="41">
        <v>173344</v>
      </c>
      <c r="E35" s="41">
        <v>123885</v>
      </c>
      <c r="F35" s="41">
        <v>104203</v>
      </c>
      <c r="G35" s="41">
        <v>19682</v>
      </c>
      <c r="H35" s="41">
        <v>312840</v>
      </c>
    </row>
  </sheetData>
  <mergeCells count="6">
    <mergeCell ref="A5:A8"/>
    <mergeCell ref="B5:B8"/>
    <mergeCell ref="H5:H8"/>
    <mergeCell ref="C6:C8"/>
    <mergeCell ref="D7:D8"/>
    <mergeCell ref="E7:E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K11" sqref="K11"/>
    </sheetView>
  </sheetViews>
  <sheetFormatPr baseColWidth="10" defaultColWidth="9.83203125" defaultRowHeight="12.75" customHeight="1" x14ac:dyDescent="0.2"/>
  <cols>
    <col min="1" max="1" width="21.83203125" style="23" customWidth="1"/>
    <col min="2" max="5" width="13.6640625" style="23" customWidth="1"/>
    <col min="6" max="6" width="15.33203125" style="23" customWidth="1"/>
    <col min="7" max="7" width="13.33203125" style="23" customWidth="1"/>
    <col min="8" max="8" width="14.1640625" style="23" customWidth="1"/>
    <col min="9" max="16384" width="9.83203125" style="23"/>
  </cols>
  <sheetData>
    <row r="1" spans="1:8" ht="12.75" customHeight="1" x14ac:dyDescent="0.2">
      <c r="A1" s="20" t="s">
        <v>54</v>
      </c>
      <c r="B1" s="22"/>
      <c r="C1" s="22"/>
      <c r="D1" s="22"/>
      <c r="E1" s="22"/>
      <c r="F1" s="22"/>
      <c r="G1" s="22"/>
      <c r="H1" s="22"/>
    </row>
    <row r="3" spans="1:8" s="26" customFormat="1" ht="26.25" customHeight="1" x14ac:dyDescent="0.2">
      <c r="A3" s="42" t="s">
        <v>74</v>
      </c>
      <c r="B3" s="25"/>
      <c r="C3" s="25"/>
      <c r="D3" s="25"/>
      <c r="E3" s="25"/>
      <c r="F3" s="25"/>
      <c r="G3" s="25"/>
      <c r="H3" s="25"/>
    </row>
    <row r="4" spans="1:8" ht="12.75" customHeight="1" x14ac:dyDescent="0.2">
      <c r="A4" s="27"/>
      <c r="B4" s="27"/>
      <c r="C4" s="27"/>
      <c r="D4" s="27"/>
      <c r="E4" s="27"/>
      <c r="F4" s="27"/>
      <c r="G4" s="27"/>
      <c r="H4" s="27"/>
    </row>
    <row r="5" spans="1:8" ht="12.75" customHeight="1" thickBot="1" x14ac:dyDescent="0.25">
      <c r="A5" s="45" t="s">
        <v>8</v>
      </c>
      <c r="B5" s="47" t="s">
        <v>3</v>
      </c>
      <c r="C5" s="28" t="s">
        <v>1</v>
      </c>
      <c r="D5" s="29"/>
      <c r="E5" s="29"/>
      <c r="F5" s="29"/>
      <c r="G5" s="29"/>
      <c r="H5" s="50" t="s">
        <v>2</v>
      </c>
    </row>
    <row r="6" spans="1:8" ht="12.75" customHeight="1" thickBot="1" x14ac:dyDescent="0.25">
      <c r="A6" s="46"/>
      <c r="B6" s="48"/>
      <c r="C6" s="53" t="s">
        <v>61</v>
      </c>
      <c r="D6" s="30" t="s">
        <v>0</v>
      </c>
      <c r="E6" s="31"/>
      <c r="F6" s="31"/>
      <c r="G6" s="32"/>
      <c r="H6" s="51"/>
    </row>
    <row r="7" spans="1:8" ht="12.75" customHeight="1" thickBot="1" x14ac:dyDescent="0.25">
      <c r="A7" s="46"/>
      <c r="B7" s="48"/>
      <c r="C7" s="54"/>
      <c r="D7" s="53" t="s">
        <v>4</v>
      </c>
      <c r="E7" s="53" t="s">
        <v>5</v>
      </c>
      <c r="F7" s="33" t="s">
        <v>0</v>
      </c>
      <c r="G7" s="33"/>
      <c r="H7" s="51"/>
    </row>
    <row r="8" spans="1:8" ht="12.75" customHeight="1" thickBot="1" x14ac:dyDescent="0.25">
      <c r="A8" s="46"/>
      <c r="B8" s="49"/>
      <c r="C8" s="55"/>
      <c r="D8" s="55"/>
      <c r="E8" s="55"/>
      <c r="F8" s="34" t="s">
        <v>6</v>
      </c>
      <c r="G8" s="34" t="s">
        <v>7</v>
      </c>
      <c r="H8" s="52"/>
    </row>
    <row r="9" spans="1:8" ht="12.75" customHeight="1" x14ac:dyDescent="0.2">
      <c r="A9" s="35"/>
      <c r="B9" s="27"/>
      <c r="C9" s="27"/>
      <c r="D9" s="27"/>
      <c r="E9" s="27"/>
      <c r="F9" s="27"/>
      <c r="G9" s="27"/>
      <c r="H9" s="27"/>
    </row>
    <row r="10" spans="1:8" ht="12.75" customHeight="1" x14ac:dyDescent="0.2">
      <c r="A10" s="36" t="s">
        <v>9</v>
      </c>
      <c r="B10" s="37">
        <v>23712</v>
      </c>
      <c r="C10" s="37">
        <v>12087</v>
      </c>
      <c r="D10" s="37">
        <v>8067</v>
      </c>
      <c r="E10" s="37">
        <v>4020</v>
      </c>
      <c r="F10" s="37">
        <v>3476</v>
      </c>
      <c r="G10" s="37">
        <v>544</v>
      </c>
      <c r="H10" s="37">
        <v>11625</v>
      </c>
    </row>
    <row r="11" spans="1:8" ht="12.75" customHeight="1" x14ac:dyDescent="0.2">
      <c r="A11" s="36" t="s">
        <v>10</v>
      </c>
      <c r="B11" s="37">
        <v>27678</v>
      </c>
      <c r="C11" s="37">
        <v>12899</v>
      </c>
      <c r="D11" s="37">
        <v>7536</v>
      </c>
      <c r="E11" s="37">
        <v>5363</v>
      </c>
      <c r="F11" s="37">
        <v>4542</v>
      </c>
      <c r="G11" s="37">
        <v>821</v>
      </c>
      <c r="H11" s="37">
        <v>14779</v>
      </c>
    </row>
    <row r="12" spans="1:8" ht="12.75" customHeight="1" x14ac:dyDescent="0.2">
      <c r="A12" s="36" t="s">
        <v>11</v>
      </c>
      <c r="B12" s="37">
        <v>48044</v>
      </c>
      <c r="C12" s="37">
        <v>23837</v>
      </c>
      <c r="D12" s="37">
        <v>14545</v>
      </c>
      <c r="E12" s="37">
        <v>9292</v>
      </c>
      <c r="F12" s="37">
        <v>8063</v>
      </c>
      <c r="G12" s="37">
        <v>1229</v>
      </c>
      <c r="H12" s="37">
        <v>24207</v>
      </c>
    </row>
    <row r="13" spans="1:8" ht="12.75" customHeight="1" x14ac:dyDescent="0.2">
      <c r="A13" s="36" t="s">
        <v>12</v>
      </c>
      <c r="B13" s="37">
        <v>43289</v>
      </c>
      <c r="C13" s="37">
        <v>18015</v>
      </c>
      <c r="D13" s="37">
        <v>10863</v>
      </c>
      <c r="E13" s="37">
        <v>7152</v>
      </c>
      <c r="F13" s="37">
        <v>6175</v>
      </c>
      <c r="G13" s="37">
        <v>977</v>
      </c>
      <c r="H13" s="37">
        <v>25274</v>
      </c>
    </row>
    <row r="14" spans="1:8" ht="12.75" customHeight="1" x14ac:dyDescent="0.2">
      <c r="A14" s="36" t="s">
        <v>13</v>
      </c>
      <c r="B14" s="37">
        <v>52031</v>
      </c>
      <c r="C14" s="37">
        <v>20191</v>
      </c>
      <c r="D14" s="37">
        <v>11476</v>
      </c>
      <c r="E14" s="37">
        <v>8715</v>
      </c>
      <c r="F14" s="37">
        <v>7424</v>
      </c>
      <c r="G14" s="37">
        <v>1291</v>
      </c>
      <c r="H14" s="37">
        <v>31840</v>
      </c>
    </row>
    <row r="15" spans="1:8" s="44" customFormat="1" ht="17.100000000000001" customHeight="1" x14ac:dyDescent="0.2">
      <c r="A15" s="38" t="s">
        <v>14</v>
      </c>
      <c r="B15" s="41">
        <v>194754</v>
      </c>
      <c r="C15" s="41">
        <v>87029</v>
      </c>
      <c r="D15" s="41">
        <v>52487</v>
      </c>
      <c r="E15" s="41">
        <v>34542</v>
      </c>
      <c r="F15" s="41">
        <v>29680</v>
      </c>
      <c r="G15" s="41">
        <v>4862</v>
      </c>
      <c r="H15" s="41">
        <v>107725</v>
      </c>
    </row>
    <row r="16" spans="1:8" ht="12.75" customHeight="1" x14ac:dyDescent="0.2">
      <c r="A16" s="36" t="s">
        <v>15</v>
      </c>
      <c r="B16" s="37">
        <v>70867</v>
      </c>
      <c r="C16" s="37">
        <v>40297</v>
      </c>
      <c r="D16" s="37">
        <v>24231</v>
      </c>
      <c r="E16" s="37">
        <v>16066</v>
      </c>
      <c r="F16" s="37">
        <v>13908</v>
      </c>
      <c r="G16" s="37">
        <v>2158</v>
      </c>
      <c r="H16" s="37">
        <v>30570</v>
      </c>
    </row>
    <row r="17" spans="1:8" ht="12.75" customHeight="1" x14ac:dyDescent="0.2">
      <c r="A17" s="36" t="s">
        <v>16</v>
      </c>
      <c r="B17" s="37">
        <v>7291</v>
      </c>
      <c r="C17" s="37">
        <v>2982</v>
      </c>
      <c r="D17" s="37">
        <v>1737</v>
      </c>
      <c r="E17" s="37">
        <v>1245</v>
      </c>
      <c r="F17" s="37">
        <v>1003</v>
      </c>
      <c r="G17" s="37">
        <v>242</v>
      </c>
      <c r="H17" s="37">
        <v>4309</v>
      </c>
    </row>
    <row r="18" spans="1:8" ht="12.75" customHeight="1" x14ac:dyDescent="0.2">
      <c r="A18" s="36" t="s">
        <v>17</v>
      </c>
      <c r="B18" s="37">
        <v>12830</v>
      </c>
      <c r="C18" s="37">
        <v>4931</v>
      </c>
      <c r="D18" s="37">
        <v>2469</v>
      </c>
      <c r="E18" s="37">
        <v>2462</v>
      </c>
      <c r="F18" s="37">
        <v>1982</v>
      </c>
      <c r="G18" s="37">
        <v>480</v>
      </c>
      <c r="H18" s="37">
        <v>7899</v>
      </c>
    </row>
    <row r="19" spans="1:8" ht="12.75" customHeight="1" x14ac:dyDescent="0.2">
      <c r="A19" s="36" t="s">
        <v>18</v>
      </c>
      <c r="B19" s="37">
        <v>16291</v>
      </c>
      <c r="C19" s="37">
        <v>5422</v>
      </c>
      <c r="D19" s="37">
        <v>2980</v>
      </c>
      <c r="E19" s="37">
        <v>2442</v>
      </c>
      <c r="F19" s="37">
        <v>1999</v>
      </c>
      <c r="G19" s="37">
        <v>443</v>
      </c>
      <c r="H19" s="37">
        <v>10869</v>
      </c>
    </row>
    <row r="20" spans="1:8" ht="12.75" customHeight="1" x14ac:dyDescent="0.2">
      <c r="A20" s="36" t="s">
        <v>19</v>
      </c>
      <c r="B20" s="37">
        <v>30693</v>
      </c>
      <c r="C20" s="37">
        <v>15598</v>
      </c>
      <c r="D20" s="37">
        <v>9594</v>
      </c>
      <c r="E20" s="37">
        <v>6004</v>
      </c>
      <c r="F20" s="37">
        <v>5105</v>
      </c>
      <c r="G20" s="37">
        <v>899</v>
      </c>
      <c r="H20" s="37">
        <v>15095</v>
      </c>
    </row>
    <row r="21" spans="1:8" ht="12.75" customHeight="1" x14ac:dyDescent="0.2">
      <c r="A21" s="36" t="s">
        <v>20</v>
      </c>
      <c r="B21" s="37">
        <v>10322</v>
      </c>
      <c r="C21" s="37">
        <v>5548</v>
      </c>
      <c r="D21" s="37">
        <v>3497</v>
      </c>
      <c r="E21" s="37">
        <v>2051</v>
      </c>
      <c r="F21" s="37">
        <v>1755</v>
      </c>
      <c r="G21" s="37">
        <v>296</v>
      </c>
      <c r="H21" s="37">
        <v>4774</v>
      </c>
    </row>
    <row r="22" spans="1:8" ht="12.75" customHeight="1" x14ac:dyDescent="0.2">
      <c r="A22" s="36" t="s">
        <v>21</v>
      </c>
      <c r="B22" s="37">
        <v>34076</v>
      </c>
      <c r="C22" s="37">
        <v>15170</v>
      </c>
      <c r="D22" s="37">
        <v>9116</v>
      </c>
      <c r="E22" s="37">
        <v>6054</v>
      </c>
      <c r="F22" s="37">
        <v>4884</v>
      </c>
      <c r="G22" s="37">
        <v>1170</v>
      </c>
      <c r="H22" s="37">
        <v>18906</v>
      </c>
    </row>
    <row r="23" spans="1:8" ht="12.75" customHeight="1" x14ac:dyDescent="0.2">
      <c r="A23" s="36" t="s">
        <v>22</v>
      </c>
      <c r="B23" s="37">
        <v>25848</v>
      </c>
      <c r="C23" s="37">
        <v>14380</v>
      </c>
      <c r="D23" s="37">
        <v>6644</v>
      </c>
      <c r="E23" s="37">
        <v>7736</v>
      </c>
      <c r="F23" s="37">
        <v>5933</v>
      </c>
      <c r="G23" s="37">
        <v>1803</v>
      </c>
      <c r="H23" s="37">
        <v>11468</v>
      </c>
    </row>
    <row r="24" spans="1:8" ht="12.75" customHeight="1" x14ac:dyDescent="0.2">
      <c r="A24" s="36" t="s">
        <v>23</v>
      </c>
      <c r="B24" s="37">
        <v>6572</v>
      </c>
      <c r="C24" s="37">
        <v>3540</v>
      </c>
      <c r="D24" s="37">
        <v>2256</v>
      </c>
      <c r="E24" s="37">
        <v>1284</v>
      </c>
      <c r="F24" s="37">
        <v>1072</v>
      </c>
      <c r="G24" s="37">
        <v>212</v>
      </c>
      <c r="H24" s="37">
        <v>3032</v>
      </c>
    </row>
    <row r="25" spans="1:8" ht="12.75" customHeight="1" x14ac:dyDescent="0.2">
      <c r="A25" s="36" t="s">
        <v>24</v>
      </c>
      <c r="B25" s="37">
        <v>8477</v>
      </c>
      <c r="C25" s="37">
        <v>4040</v>
      </c>
      <c r="D25" s="37">
        <v>2528</v>
      </c>
      <c r="E25" s="37">
        <v>1512</v>
      </c>
      <c r="F25" s="37">
        <v>1307</v>
      </c>
      <c r="G25" s="37">
        <v>205</v>
      </c>
      <c r="H25" s="37">
        <v>4437</v>
      </c>
    </row>
    <row r="26" spans="1:8" ht="12.75" customHeight="1" x14ac:dyDescent="0.2">
      <c r="A26" s="36" t="s">
        <v>25</v>
      </c>
      <c r="B26" s="37">
        <v>13686</v>
      </c>
      <c r="C26" s="37">
        <v>5701</v>
      </c>
      <c r="D26" s="37">
        <v>3544</v>
      </c>
      <c r="E26" s="37">
        <v>2157</v>
      </c>
      <c r="F26" s="37">
        <v>1741</v>
      </c>
      <c r="G26" s="37">
        <v>416</v>
      </c>
      <c r="H26" s="37">
        <v>7985</v>
      </c>
    </row>
    <row r="27" spans="1:8" ht="12.75" customHeight="1" x14ac:dyDescent="0.2">
      <c r="A27" s="36" t="s">
        <v>26</v>
      </c>
      <c r="B27" s="37">
        <v>23767</v>
      </c>
      <c r="C27" s="37">
        <v>8695</v>
      </c>
      <c r="D27" s="37">
        <v>4052</v>
      </c>
      <c r="E27" s="37">
        <v>4643</v>
      </c>
      <c r="F27" s="37">
        <v>3653</v>
      </c>
      <c r="G27" s="37">
        <v>990</v>
      </c>
      <c r="H27" s="37">
        <v>15072</v>
      </c>
    </row>
    <row r="28" spans="1:8" ht="12.75" customHeight="1" x14ac:dyDescent="0.2">
      <c r="A28" s="36" t="s">
        <v>27</v>
      </c>
      <c r="B28" s="37">
        <v>12763</v>
      </c>
      <c r="C28" s="37">
        <v>6080</v>
      </c>
      <c r="D28" s="37">
        <v>3279</v>
      </c>
      <c r="E28" s="37">
        <v>2801</v>
      </c>
      <c r="F28" s="37">
        <v>2352</v>
      </c>
      <c r="G28" s="37">
        <v>449</v>
      </c>
      <c r="H28" s="37">
        <v>6683</v>
      </c>
    </row>
    <row r="29" spans="1:8" ht="12.75" customHeight="1" x14ac:dyDescent="0.2">
      <c r="A29" s="36" t="s">
        <v>28</v>
      </c>
      <c r="B29" s="37">
        <v>16500</v>
      </c>
      <c r="C29" s="37">
        <v>8629</v>
      </c>
      <c r="D29" s="37">
        <v>5405</v>
      </c>
      <c r="E29" s="37">
        <v>3224</v>
      </c>
      <c r="F29" s="37">
        <v>2844</v>
      </c>
      <c r="G29" s="37">
        <v>380</v>
      </c>
      <c r="H29" s="37">
        <v>7871</v>
      </c>
    </row>
    <row r="30" spans="1:8" ht="12.75" customHeight="1" x14ac:dyDescent="0.2">
      <c r="A30" s="36" t="s">
        <v>29</v>
      </c>
      <c r="B30" s="37">
        <v>45947</v>
      </c>
      <c r="C30" s="37">
        <v>18485</v>
      </c>
      <c r="D30" s="37">
        <v>10500</v>
      </c>
      <c r="E30" s="37">
        <v>7985</v>
      </c>
      <c r="F30" s="37">
        <v>6520</v>
      </c>
      <c r="G30" s="37">
        <v>1465</v>
      </c>
      <c r="H30" s="37">
        <v>27462</v>
      </c>
    </row>
    <row r="31" spans="1:8" ht="12.75" customHeight="1" x14ac:dyDescent="0.2">
      <c r="A31" s="36" t="s">
        <v>30</v>
      </c>
      <c r="B31" s="37">
        <v>9260</v>
      </c>
      <c r="C31" s="37">
        <v>5563</v>
      </c>
      <c r="D31" s="37">
        <v>3582</v>
      </c>
      <c r="E31" s="37">
        <v>1981</v>
      </c>
      <c r="F31" s="37">
        <v>1786</v>
      </c>
      <c r="G31" s="37">
        <v>195</v>
      </c>
      <c r="H31" s="37">
        <v>3697</v>
      </c>
    </row>
    <row r="32" spans="1:8" ht="12.75" customHeight="1" x14ac:dyDescent="0.2">
      <c r="A32" s="36" t="s">
        <v>31</v>
      </c>
      <c r="B32" s="37">
        <v>31680</v>
      </c>
      <c r="C32" s="37">
        <v>15946</v>
      </c>
      <c r="D32" s="37">
        <v>7683</v>
      </c>
      <c r="E32" s="37">
        <v>8263</v>
      </c>
      <c r="F32" s="37">
        <v>6484</v>
      </c>
      <c r="G32" s="37">
        <v>1779</v>
      </c>
      <c r="H32" s="37">
        <v>15734</v>
      </c>
    </row>
    <row r="33" spans="1:8" ht="12.75" customHeight="1" x14ac:dyDescent="0.2">
      <c r="A33" s="36" t="s">
        <v>32</v>
      </c>
      <c r="B33" s="37">
        <v>38386</v>
      </c>
      <c r="C33" s="37">
        <v>23539</v>
      </c>
      <c r="D33" s="37">
        <v>13059</v>
      </c>
      <c r="E33" s="37">
        <v>10480</v>
      </c>
      <c r="F33" s="37">
        <v>8944</v>
      </c>
      <c r="G33" s="37">
        <v>1536</v>
      </c>
      <c r="H33" s="37">
        <v>14847</v>
      </c>
    </row>
    <row r="34" spans="1:8" s="44" customFormat="1" ht="17.100000000000001" customHeight="1" x14ac:dyDescent="0.2">
      <c r="A34" s="38" t="s">
        <v>33</v>
      </c>
      <c r="B34" s="41">
        <v>415256</v>
      </c>
      <c r="C34" s="41">
        <v>204546</v>
      </c>
      <c r="D34" s="41">
        <v>116156</v>
      </c>
      <c r="E34" s="41">
        <v>88390</v>
      </c>
      <c r="F34" s="41">
        <v>73272</v>
      </c>
      <c r="G34" s="41">
        <v>15118</v>
      </c>
      <c r="H34" s="41">
        <v>210710</v>
      </c>
    </row>
    <row r="35" spans="1:8" ht="17.100000000000001" customHeight="1" x14ac:dyDescent="0.2">
      <c r="A35" s="38" t="s">
        <v>34</v>
      </c>
      <c r="B35" s="41">
        <v>610010</v>
      </c>
      <c r="C35" s="41">
        <v>291575</v>
      </c>
      <c r="D35" s="41">
        <v>168643</v>
      </c>
      <c r="E35" s="41">
        <v>122932</v>
      </c>
      <c r="F35" s="41">
        <v>102952</v>
      </c>
      <c r="G35" s="41">
        <v>19980</v>
      </c>
      <c r="H35" s="41">
        <v>318435</v>
      </c>
    </row>
  </sheetData>
  <mergeCells count="6">
    <mergeCell ref="A5:A8"/>
    <mergeCell ref="B5:B8"/>
    <mergeCell ref="H5:H8"/>
    <mergeCell ref="C6:C8"/>
    <mergeCell ref="D7:D8"/>
    <mergeCell ref="E7:E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B10" sqref="B10:H35"/>
    </sheetView>
  </sheetViews>
  <sheetFormatPr baseColWidth="10" defaultColWidth="9.83203125" defaultRowHeight="12.75" customHeight="1" x14ac:dyDescent="0.2"/>
  <cols>
    <col min="1" max="1" width="21.83203125" style="23" customWidth="1"/>
    <col min="2" max="5" width="13.6640625" style="23" customWidth="1"/>
    <col min="6" max="6" width="15.33203125" style="23" customWidth="1"/>
    <col min="7" max="7" width="13.33203125" style="23" customWidth="1"/>
    <col min="8" max="8" width="14.1640625" style="23" customWidth="1"/>
    <col min="9" max="16384" width="9.83203125" style="23"/>
  </cols>
  <sheetData>
    <row r="1" spans="1:8" ht="12.75" customHeight="1" x14ac:dyDescent="0.2">
      <c r="A1" s="20" t="s">
        <v>54</v>
      </c>
      <c r="B1" s="22"/>
      <c r="C1" s="22"/>
      <c r="D1" s="22"/>
      <c r="E1" s="22"/>
      <c r="F1" s="22"/>
      <c r="G1" s="22"/>
      <c r="H1" s="22"/>
    </row>
    <row r="3" spans="1:8" s="26" customFormat="1" ht="26.25" customHeight="1" x14ac:dyDescent="0.2">
      <c r="A3" s="42" t="s">
        <v>73</v>
      </c>
      <c r="B3" s="25"/>
      <c r="C3" s="25"/>
      <c r="D3" s="25"/>
      <c r="E3" s="25"/>
      <c r="F3" s="25"/>
      <c r="G3" s="25"/>
      <c r="H3" s="25"/>
    </row>
    <row r="4" spans="1:8" ht="12.75" customHeight="1" x14ac:dyDescent="0.2">
      <c r="A4" s="27"/>
      <c r="B4" s="27"/>
      <c r="C4" s="27"/>
      <c r="D4" s="27"/>
      <c r="E4" s="27"/>
      <c r="F4" s="27"/>
      <c r="G4" s="27"/>
      <c r="H4" s="27"/>
    </row>
    <row r="5" spans="1:8" ht="12.75" customHeight="1" thickBot="1" x14ac:dyDescent="0.25">
      <c r="A5" s="45" t="s">
        <v>8</v>
      </c>
      <c r="B5" s="47" t="s">
        <v>3</v>
      </c>
      <c r="C5" s="28" t="s">
        <v>1</v>
      </c>
      <c r="D5" s="29"/>
      <c r="E5" s="29"/>
      <c r="F5" s="29"/>
      <c r="G5" s="29"/>
      <c r="H5" s="50" t="s">
        <v>2</v>
      </c>
    </row>
    <row r="6" spans="1:8" ht="12.75" customHeight="1" thickBot="1" x14ac:dyDescent="0.25">
      <c r="A6" s="46"/>
      <c r="B6" s="48"/>
      <c r="C6" s="53" t="s">
        <v>61</v>
      </c>
      <c r="D6" s="30" t="s">
        <v>0</v>
      </c>
      <c r="E6" s="31"/>
      <c r="F6" s="31"/>
      <c r="G6" s="32"/>
      <c r="H6" s="51"/>
    </row>
    <row r="7" spans="1:8" ht="12.75" customHeight="1" thickBot="1" x14ac:dyDescent="0.25">
      <c r="A7" s="46"/>
      <c r="B7" s="48"/>
      <c r="C7" s="54"/>
      <c r="D7" s="53" t="s">
        <v>4</v>
      </c>
      <c r="E7" s="53" t="s">
        <v>5</v>
      </c>
      <c r="F7" s="33" t="s">
        <v>0</v>
      </c>
      <c r="G7" s="33"/>
      <c r="H7" s="51"/>
    </row>
    <row r="8" spans="1:8" ht="12.75" customHeight="1" thickBot="1" x14ac:dyDescent="0.25">
      <c r="A8" s="46"/>
      <c r="B8" s="49"/>
      <c r="C8" s="55"/>
      <c r="D8" s="55"/>
      <c r="E8" s="55"/>
      <c r="F8" s="34" t="s">
        <v>6</v>
      </c>
      <c r="G8" s="34" t="s">
        <v>7</v>
      </c>
      <c r="H8" s="52"/>
    </row>
    <row r="9" spans="1:8" ht="12.75" customHeight="1" x14ac:dyDescent="0.2">
      <c r="A9" s="35"/>
      <c r="B9" s="27"/>
      <c r="C9" s="27"/>
      <c r="D9" s="27"/>
      <c r="E9" s="27"/>
      <c r="F9" s="27"/>
      <c r="G9" s="27"/>
      <c r="H9" s="27"/>
    </row>
    <row r="10" spans="1:8" ht="12.75" customHeight="1" x14ac:dyDescent="0.2">
      <c r="A10" s="36" t="s">
        <v>9</v>
      </c>
      <c r="B10" s="37">
        <v>23310</v>
      </c>
      <c r="C10" s="37">
        <v>11473</v>
      </c>
      <c r="D10" s="37">
        <v>7439</v>
      </c>
      <c r="E10" s="37">
        <v>4034</v>
      </c>
      <c r="F10" s="37">
        <v>3474</v>
      </c>
      <c r="G10" s="37">
        <v>560</v>
      </c>
      <c r="H10" s="37">
        <v>11837</v>
      </c>
    </row>
    <row r="11" spans="1:8" ht="12.75" customHeight="1" x14ac:dyDescent="0.2">
      <c r="A11" s="36" t="s">
        <v>10</v>
      </c>
      <c r="B11" s="37">
        <v>27177</v>
      </c>
      <c r="C11" s="37">
        <v>12094</v>
      </c>
      <c r="D11" s="37">
        <v>6842</v>
      </c>
      <c r="E11" s="37">
        <v>5252</v>
      </c>
      <c r="F11" s="37">
        <v>4418</v>
      </c>
      <c r="G11" s="37">
        <v>834</v>
      </c>
      <c r="H11" s="37">
        <v>15083</v>
      </c>
    </row>
    <row r="12" spans="1:8" ht="12.75" customHeight="1" x14ac:dyDescent="0.2">
      <c r="A12" s="36" t="s">
        <v>11</v>
      </c>
      <c r="B12" s="37">
        <v>47804</v>
      </c>
      <c r="C12" s="37">
        <v>23054</v>
      </c>
      <c r="D12" s="37">
        <v>13777</v>
      </c>
      <c r="E12" s="37">
        <v>9277</v>
      </c>
      <c r="F12" s="37">
        <v>7996</v>
      </c>
      <c r="G12" s="37">
        <v>1281</v>
      </c>
      <c r="H12" s="37">
        <v>24750</v>
      </c>
    </row>
    <row r="13" spans="1:8" ht="12.75" customHeight="1" x14ac:dyDescent="0.2">
      <c r="A13" s="36" t="s">
        <v>12</v>
      </c>
      <c r="B13" s="37">
        <v>43285</v>
      </c>
      <c r="C13" s="37">
        <v>17462</v>
      </c>
      <c r="D13" s="37">
        <v>10332</v>
      </c>
      <c r="E13" s="37">
        <v>7130</v>
      </c>
      <c r="F13" s="37">
        <v>6134</v>
      </c>
      <c r="G13" s="37">
        <v>996</v>
      </c>
      <c r="H13" s="37">
        <v>25823</v>
      </c>
    </row>
    <row r="14" spans="1:8" ht="12.75" customHeight="1" x14ac:dyDescent="0.2">
      <c r="A14" s="36" t="s">
        <v>13</v>
      </c>
      <c r="B14" s="37">
        <v>51974</v>
      </c>
      <c r="C14" s="37">
        <v>19524</v>
      </c>
      <c r="D14" s="37">
        <v>10814</v>
      </c>
      <c r="E14" s="37">
        <v>8710</v>
      </c>
      <c r="F14" s="37">
        <v>7412</v>
      </c>
      <c r="G14" s="37">
        <v>1298</v>
      </c>
      <c r="H14" s="37">
        <v>32450</v>
      </c>
    </row>
    <row r="15" spans="1:8" ht="17.100000000000001" customHeight="1" x14ac:dyDescent="0.2">
      <c r="A15" s="38" t="s">
        <v>14</v>
      </c>
      <c r="B15" s="37">
        <v>193550</v>
      </c>
      <c r="C15" s="37">
        <v>83607</v>
      </c>
      <c r="D15" s="37">
        <v>49204</v>
      </c>
      <c r="E15" s="37">
        <v>34403</v>
      </c>
      <c r="F15" s="37">
        <v>29434</v>
      </c>
      <c r="G15" s="37">
        <v>4969</v>
      </c>
      <c r="H15" s="37">
        <v>109943</v>
      </c>
    </row>
    <row r="16" spans="1:8" ht="12.75" customHeight="1" x14ac:dyDescent="0.2">
      <c r="A16" s="36" t="s">
        <v>15</v>
      </c>
      <c r="B16" s="37">
        <v>69494</v>
      </c>
      <c r="C16" s="37">
        <v>38280</v>
      </c>
      <c r="D16" s="37">
        <v>22192</v>
      </c>
      <c r="E16" s="37">
        <v>16088</v>
      </c>
      <c r="F16" s="37">
        <v>13889</v>
      </c>
      <c r="G16" s="37">
        <v>2199</v>
      </c>
      <c r="H16" s="37">
        <v>31214</v>
      </c>
    </row>
    <row r="17" spans="1:8" ht="12.75" customHeight="1" x14ac:dyDescent="0.2">
      <c r="A17" s="36" t="s">
        <v>16</v>
      </c>
      <c r="B17" s="37">
        <v>7167</v>
      </c>
      <c r="C17" s="37">
        <v>2824</v>
      </c>
      <c r="D17" s="37">
        <v>1595</v>
      </c>
      <c r="E17" s="37">
        <v>1229</v>
      </c>
      <c r="F17" s="37">
        <v>987</v>
      </c>
      <c r="G17" s="37">
        <v>242</v>
      </c>
      <c r="H17" s="37">
        <v>4343</v>
      </c>
    </row>
    <row r="18" spans="1:8" ht="12.75" customHeight="1" x14ac:dyDescent="0.2">
      <c r="A18" s="36" t="s">
        <v>17</v>
      </c>
      <c r="B18" s="37">
        <v>12824</v>
      </c>
      <c r="C18" s="37">
        <v>4724</v>
      </c>
      <c r="D18" s="37">
        <v>2305</v>
      </c>
      <c r="E18" s="37">
        <v>2419</v>
      </c>
      <c r="F18" s="37">
        <v>1928</v>
      </c>
      <c r="G18" s="37">
        <v>491</v>
      </c>
      <c r="H18" s="37">
        <v>8100</v>
      </c>
    </row>
    <row r="19" spans="1:8" ht="12.75" customHeight="1" x14ac:dyDescent="0.2">
      <c r="A19" s="36" t="s">
        <v>18</v>
      </c>
      <c r="B19" s="37">
        <v>16231</v>
      </c>
      <c r="C19" s="37">
        <v>5264</v>
      </c>
      <c r="D19" s="37">
        <v>2809</v>
      </c>
      <c r="E19" s="37">
        <v>2455</v>
      </c>
      <c r="F19" s="37">
        <v>2004</v>
      </c>
      <c r="G19" s="37">
        <v>451</v>
      </c>
      <c r="H19" s="37">
        <v>10967</v>
      </c>
    </row>
    <row r="20" spans="1:8" ht="12.75" customHeight="1" x14ac:dyDescent="0.2">
      <c r="A20" s="36" t="s">
        <v>19</v>
      </c>
      <c r="B20" s="37">
        <v>29984</v>
      </c>
      <c r="C20" s="37">
        <v>14614</v>
      </c>
      <c r="D20" s="37">
        <v>8591</v>
      </c>
      <c r="E20" s="37">
        <v>6023</v>
      </c>
      <c r="F20" s="37">
        <v>5093</v>
      </c>
      <c r="G20" s="37">
        <v>930</v>
      </c>
      <c r="H20" s="37">
        <v>15370</v>
      </c>
    </row>
    <row r="21" spans="1:8" ht="12.75" customHeight="1" x14ac:dyDescent="0.2">
      <c r="A21" s="36" t="s">
        <v>20</v>
      </c>
      <c r="B21" s="37">
        <v>10224</v>
      </c>
      <c r="C21" s="37">
        <v>5343</v>
      </c>
      <c r="D21" s="37">
        <v>3293</v>
      </c>
      <c r="E21" s="37">
        <v>2050</v>
      </c>
      <c r="F21" s="37">
        <v>1745</v>
      </c>
      <c r="G21" s="37">
        <v>305</v>
      </c>
      <c r="H21" s="37">
        <v>4881</v>
      </c>
    </row>
    <row r="22" spans="1:8" ht="12.75" customHeight="1" x14ac:dyDescent="0.2">
      <c r="A22" s="36" t="s">
        <v>21</v>
      </c>
      <c r="B22" s="37">
        <v>32779</v>
      </c>
      <c r="C22" s="37">
        <v>13613</v>
      </c>
      <c r="D22" s="37">
        <v>7713</v>
      </c>
      <c r="E22" s="37">
        <v>5900</v>
      </c>
      <c r="F22" s="37">
        <v>4706</v>
      </c>
      <c r="G22" s="37">
        <v>1194</v>
      </c>
      <c r="H22" s="37">
        <v>19166</v>
      </c>
    </row>
    <row r="23" spans="1:8" ht="12.75" customHeight="1" x14ac:dyDescent="0.2">
      <c r="A23" s="36" t="s">
        <v>22</v>
      </c>
      <c r="B23" s="37">
        <v>25497</v>
      </c>
      <c r="C23" s="37">
        <v>13820</v>
      </c>
      <c r="D23" s="37">
        <v>6209</v>
      </c>
      <c r="E23" s="37">
        <v>7611</v>
      </c>
      <c r="F23" s="37">
        <v>5785</v>
      </c>
      <c r="G23" s="37">
        <v>1826</v>
      </c>
      <c r="H23" s="37">
        <v>11677</v>
      </c>
    </row>
    <row r="24" spans="1:8" ht="12.75" customHeight="1" x14ac:dyDescent="0.2">
      <c r="A24" s="36" t="s">
        <v>23</v>
      </c>
      <c r="B24" s="37">
        <v>6618</v>
      </c>
      <c r="C24" s="37">
        <v>3486</v>
      </c>
      <c r="D24" s="37">
        <v>2205</v>
      </c>
      <c r="E24" s="37">
        <v>1281</v>
      </c>
      <c r="F24" s="37">
        <v>1055</v>
      </c>
      <c r="G24" s="37">
        <v>226</v>
      </c>
      <c r="H24" s="37">
        <v>3132</v>
      </c>
    </row>
    <row r="25" spans="1:8" ht="12.75" customHeight="1" x14ac:dyDescent="0.2">
      <c r="A25" s="36" t="s">
        <v>24</v>
      </c>
      <c r="B25" s="37">
        <v>8506</v>
      </c>
      <c r="C25" s="37">
        <v>3974</v>
      </c>
      <c r="D25" s="37">
        <v>2469</v>
      </c>
      <c r="E25" s="37">
        <v>1505</v>
      </c>
      <c r="F25" s="37">
        <v>1300</v>
      </c>
      <c r="G25" s="37">
        <v>205</v>
      </c>
      <c r="H25" s="37">
        <v>4532</v>
      </c>
    </row>
    <row r="26" spans="1:8" ht="12.75" customHeight="1" x14ac:dyDescent="0.2">
      <c r="A26" s="36" t="s">
        <v>25</v>
      </c>
      <c r="B26" s="37">
        <v>13308</v>
      </c>
      <c r="C26" s="37">
        <v>5172</v>
      </c>
      <c r="D26" s="37">
        <v>3030</v>
      </c>
      <c r="E26" s="37">
        <v>2142</v>
      </c>
      <c r="F26" s="37">
        <v>1714</v>
      </c>
      <c r="G26" s="37">
        <v>428</v>
      </c>
      <c r="H26" s="37">
        <v>8136</v>
      </c>
    </row>
    <row r="27" spans="1:8" ht="12.75" customHeight="1" x14ac:dyDescent="0.2">
      <c r="A27" s="36" t="s">
        <v>26</v>
      </c>
      <c r="B27" s="37">
        <v>23769</v>
      </c>
      <c r="C27" s="37">
        <v>8386</v>
      </c>
      <c r="D27" s="37">
        <v>3813</v>
      </c>
      <c r="E27" s="37">
        <v>4573</v>
      </c>
      <c r="F27" s="37">
        <v>3593</v>
      </c>
      <c r="G27" s="37">
        <v>980</v>
      </c>
      <c r="H27" s="37">
        <v>15383</v>
      </c>
    </row>
    <row r="28" spans="1:8" ht="12.75" customHeight="1" x14ac:dyDescent="0.2">
      <c r="A28" s="36" t="s">
        <v>27</v>
      </c>
      <c r="B28" s="37">
        <v>12488</v>
      </c>
      <c r="C28" s="37">
        <v>5719</v>
      </c>
      <c r="D28" s="37">
        <v>2979</v>
      </c>
      <c r="E28" s="37">
        <v>2740</v>
      </c>
      <c r="F28" s="37">
        <v>2272</v>
      </c>
      <c r="G28" s="37">
        <v>468</v>
      </c>
      <c r="H28" s="37">
        <v>6769</v>
      </c>
    </row>
    <row r="29" spans="1:8" ht="12.75" customHeight="1" x14ac:dyDescent="0.2">
      <c r="A29" s="36" t="s">
        <v>28</v>
      </c>
      <c r="B29" s="37">
        <v>16470</v>
      </c>
      <c r="C29" s="37">
        <v>8440</v>
      </c>
      <c r="D29" s="37">
        <v>5237</v>
      </c>
      <c r="E29" s="37">
        <v>3203</v>
      </c>
      <c r="F29" s="37">
        <v>2807</v>
      </c>
      <c r="G29" s="37">
        <v>396</v>
      </c>
      <c r="H29" s="37">
        <v>8030</v>
      </c>
    </row>
    <row r="30" spans="1:8" ht="12.75" customHeight="1" x14ac:dyDescent="0.2">
      <c r="A30" s="36" t="s">
        <v>29</v>
      </c>
      <c r="B30" s="37">
        <v>45802</v>
      </c>
      <c r="C30" s="37">
        <v>17885</v>
      </c>
      <c r="D30" s="37">
        <v>9985</v>
      </c>
      <c r="E30" s="37">
        <v>7900</v>
      </c>
      <c r="F30" s="37">
        <v>6382</v>
      </c>
      <c r="G30" s="37">
        <v>1518</v>
      </c>
      <c r="H30" s="37">
        <v>27917</v>
      </c>
    </row>
    <row r="31" spans="1:8" ht="12.75" customHeight="1" x14ac:dyDescent="0.2">
      <c r="A31" s="36" t="s">
        <v>30</v>
      </c>
      <c r="B31" s="37">
        <v>9222</v>
      </c>
      <c r="C31" s="37">
        <v>5392</v>
      </c>
      <c r="D31" s="37">
        <v>3467</v>
      </c>
      <c r="E31" s="37">
        <v>1925</v>
      </c>
      <c r="F31" s="37">
        <v>1735</v>
      </c>
      <c r="G31" s="37">
        <v>190</v>
      </c>
      <c r="H31" s="37">
        <v>3830</v>
      </c>
    </row>
    <row r="32" spans="1:8" ht="12.75" customHeight="1" x14ac:dyDescent="0.2">
      <c r="A32" s="36" t="s">
        <v>31</v>
      </c>
      <c r="B32" s="37">
        <v>31541</v>
      </c>
      <c r="C32" s="37">
        <v>15560</v>
      </c>
      <c r="D32" s="37">
        <v>7316</v>
      </c>
      <c r="E32" s="37">
        <v>8244</v>
      </c>
      <c r="F32" s="37">
        <v>6456</v>
      </c>
      <c r="G32" s="37">
        <v>1788</v>
      </c>
      <c r="H32" s="37">
        <v>15981</v>
      </c>
    </row>
    <row r="33" spans="1:8" ht="12.75" customHeight="1" x14ac:dyDescent="0.2">
      <c r="A33" s="36" t="s">
        <v>32</v>
      </c>
      <c r="B33" s="37">
        <v>38239</v>
      </c>
      <c r="C33" s="37">
        <v>22931</v>
      </c>
      <c r="D33" s="37">
        <v>12395</v>
      </c>
      <c r="E33" s="37">
        <v>10536</v>
      </c>
      <c r="F33" s="37">
        <v>8935</v>
      </c>
      <c r="G33" s="37">
        <v>1601</v>
      </c>
      <c r="H33" s="37">
        <v>15308</v>
      </c>
    </row>
    <row r="34" spans="1:8" ht="17.100000000000001" customHeight="1" x14ac:dyDescent="0.2">
      <c r="A34" s="38" t="s">
        <v>33</v>
      </c>
      <c r="B34" s="37">
        <v>410163</v>
      </c>
      <c r="C34" s="37">
        <v>195427</v>
      </c>
      <c r="D34" s="37">
        <v>107603</v>
      </c>
      <c r="E34" s="37">
        <v>87824</v>
      </c>
      <c r="F34" s="37">
        <v>72386</v>
      </c>
      <c r="G34" s="37">
        <v>15438</v>
      </c>
      <c r="H34" s="37">
        <v>214736</v>
      </c>
    </row>
    <row r="35" spans="1:8" ht="17.100000000000001" customHeight="1" x14ac:dyDescent="0.2">
      <c r="A35" s="38" t="s">
        <v>34</v>
      </c>
      <c r="B35" s="41">
        <v>603713</v>
      </c>
      <c r="C35" s="41">
        <v>279034</v>
      </c>
      <c r="D35" s="41">
        <v>156807</v>
      </c>
      <c r="E35" s="41">
        <v>122227</v>
      </c>
      <c r="F35" s="41">
        <v>101820</v>
      </c>
      <c r="G35" s="41">
        <v>20407</v>
      </c>
      <c r="H35" s="41">
        <v>324679</v>
      </c>
    </row>
  </sheetData>
  <mergeCells count="6">
    <mergeCell ref="A5:A8"/>
    <mergeCell ref="B5:B8"/>
    <mergeCell ref="H5:H8"/>
    <mergeCell ref="C6:C8"/>
    <mergeCell ref="D7:D8"/>
    <mergeCell ref="E7:E8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N8" sqref="N8"/>
    </sheetView>
  </sheetViews>
  <sheetFormatPr baseColWidth="10" defaultColWidth="9.83203125" defaultRowHeight="12.75" customHeight="1" x14ac:dyDescent="0.2"/>
  <cols>
    <col min="1" max="1" width="21.83203125" style="23" customWidth="1"/>
    <col min="2" max="5" width="13.6640625" style="23" customWidth="1"/>
    <col min="6" max="6" width="15.33203125" style="23" customWidth="1"/>
    <col min="7" max="7" width="13.33203125" style="23" customWidth="1"/>
    <col min="8" max="8" width="14.1640625" style="23" customWidth="1"/>
    <col min="9" max="16384" width="9.83203125" style="23"/>
  </cols>
  <sheetData>
    <row r="1" spans="1:8" ht="12.75" customHeight="1" x14ac:dyDescent="0.2">
      <c r="A1" s="20" t="s">
        <v>54</v>
      </c>
      <c r="B1" s="22"/>
      <c r="C1" s="22"/>
      <c r="D1" s="22"/>
      <c r="E1" s="22"/>
      <c r="F1" s="22"/>
      <c r="G1" s="22"/>
      <c r="H1" s="22"/>
    </row>
    <row r="3" spans="1:8" s="26" customFormat="1" ht="26.25" customHeight="1" x14ac:dyDescent="0.2">
      <c r="A3" s="42" t="s">
        <v>72</v>
      </c>
      <c r="B3" s="25"/>
      <c r="C3" s="25"/>
      <c r="D3" s="25"/>
      <c r="E3" s="25"/>
      <c r="F3" s="25"/>
      <c r="G3" s="25"/>
      <c r="H3" s="25"/>
    </row>
    <row r="4" spans="1:8" ht="12.75" customHeight="1" x14ac:dyDescent="0.2">
      <c r="A4" s="27"/>
      <c r="B4" s="27"/>
      <c r="C4" s="27"/>
      <c r="D4" s="27"/>
      <c r="E4" s="27"/>
      <c r="F4" s="27"/>
      <c r="G4" s="27"/>
      <c r="H4" s="27"/>
    </row>
    <row r="5" spans="1:8" ht="12.75" customHeight="1" thickBot="1" x14ac:dyDescent="0.25">
      <c r="A5" s="45" t="s">
        <v>8</v>
      </c>
      <c r="B5" s="47" t="s">
        <v>3</v>
      </c>
      <c r="C5" s="28" t="s">
        <v>1</v>
      </c>
      <c r="D5" s="29"/>
      <c r="E5" s="29"/>
      <c r="F5" s="29"/>
      <c r="G5" s="29"/>
      <c r="H5" s="50" t="s">
        <v>2</v>
      </c>
    </row>
    <row r="6" spans="1:8" ht="12.75" customHeight="1" thickBot="1" x14ac:dyDescent="0.25">
      <c r="A6" s="46"/>
      <c r="B6" s="48"/>
      <c r="C6" s="53" t="s">
        <v>61</v>
      </c>
      <c r="D6" s="30" t="s">
        <v>0</v>
      </c>
      <c r="E6" s="31"/>
      <c r="F6" s="31"/>
      <c r="G6" s="32"/>
      <c r="H6" s="51"/>
    </row>
    <row r="7" spans="1:8" ht="12.75" customHeight="1" thickBot="1" x14ac:dyDescent="0.25">
      <c r="A7" s="46"/>
      <c r="B7" s="48"/>
      <c r="C7" s="54"/>
      <c r="D7" s="53" t="s">
        <v>4</v>
      </c>
      <c r="E7" s="53" t="s">
        <v>5</v>
      </c>
      <c r="F7" s="33" t="s">
        <v>0</v>
      </c>
      <c r="G7" s="33"/>
      <c r="H7" s="51"/>
    </row>
    <row r="8" spans="1:8" ht="12.75" customHeight="1" thickBot="1" x14ac:dyDescent="0.25">
      <c r="A8" s="46"/>
      <c r="B8" s="49"/>
      <c r="C8" s="55"/>
      <c r="D8" s="55"/>
      <c r="E8" s="55"/>
      <c r="F8" s="34" t="s">
        <v>6</v>
      </c>
      <c r="G8" s="34" t="s">
        <v>7</v>
      </c>
      <c r="H8" s="52"/>
    </row>
    <row r="9" spans="1:8" ht="12.75" customHeight="1" x14ac:dyDescent="0.2">
      <c r="A9" s="35"/>
      <c r="B9" s="27"/>
      <c r="C9" s="27"/>
      <c r="D9" s="27"/>
      <c r="E9" s="27"/>
      <c r="F9" s="27"/>
      <c r="G9" s="27"/>
      <c r="H9" s="27"/>
    </row>
    <row r="10" spans="1:8" ht="12.75" customHeight="1" x14ac:dyDescent="0.2">
      <c r="A10" s="36" t="s">
        <v>9</v>
      </c>
      <c r="B10" s="37">
        <v>23625</v>
      </c>
      <c r="C10" s="37">
        <v>11546</v>
      </c>
      <c r="D10" s="37">
        <v>7515</v>
      </c>
      <c r="E10" s="37">
        <v>4031</v>
      </c>
      <c r="F10" s="37">
        <v>3436</v>
      </c>
      <c r="G10" s="37">
        <v>595</v>
      </c>
      <c r="H10" s="37">
        <v>12079</v>
      </c>
    </row>
    <row r="11" spans="1:8" ht="12.75" customHeight="1" x14ac:dyDescent="0.2">
      <c r="A11" s="36" t="s">
        <v>10</v>
      </c>
      <c r="B11" s="37">
        <v>27275</v>
      </c>
      <c r="C11" s="37">
        <v>12128</v>
      </c>
      <c r="D11" s="37">
        <v>6918</v>
      </c>
      <c r="E11" s="37">
        <v>5210</v>
      </c>
      <c r="F11" s="37">
        <v>4384</v>
      </c>
      <c r="G11" s="37">
        <v>826</v>
      </c>
      <c r="H11" s="37">
        <v>15147</v>
      </c>
    </row>
    <row r="12" spans="1:8" ht="12.75" customHeight="1" x14ac:dyDescent="0.2">
      <c r="A12" s="36" t="s">
        <v>11</v>
      </c>
      <c r="B12" s="37">
        <v>48305</v>
      </c>
      <c r="C12" s="37">
        <v>23094</v>
      </c>
      <c r="D12" s="37">
        <v>13877</v>
      </c>
      <c r="E12" s="37">
        <v>9217</v>
      </c>
      <c r="F12" s="37">
        <v>7919</v>
      </c>
      <c r="G12" s="37">
        <v>1298</v>
      </c>
      <c r="H12" s="37">
        <v>25211</v>
      </c>
    </row>
    <row r="13" spans="1:8" ht="12.75" customHeight="1" x14ac:dyDescent="0.2">
      <c r="A13" s="36" t="s">
        <v>12</v>
      </c>
      <c r="B13" s="37">
        <v>43757</v>
      </c>
      <c r="C13" s="37">
        <v>17511</v>
      </c>
      <c r="D13" s="37">
        <v>10412</v>
      </c>
      <c r="E13" s="37">
        <v>7099</v>
      </c>
      <c r="F13" s="37">
        <v>6099</v>
      </c>
      <c r="G13" s="37">
        <v>1000</v>
      </c>
      <c r="H13" s="37">
        <v>26246</v>
      </c>
    </row>
    <row r="14" spans="1:8" ht="12.75" customHeight="1" x14ac:dyDescent="0.2">
      <c r="A14" s="36" t="s">
        <v>13</v>
      </c>
      <c r="B14" s="37">
        <v>52470</v>
      </c>
      <c r="C14" s="37">
        <v>19439</v>
      </c>
      <c r="D14" s="37">
        <v>10834</v>
      </c>
      <c r="E14" s="37">
        <v>8605</v>
      </c>
      <c r="F14" s="37">
        <v>7251</v>
      </c>
      <c r="G14" s="37">
        <v>1354</v>
      </c>
      <c r="H14" s="37">
        <v>33031</v>
      </c>
    </row>
    <row r="15" spans="1:8" ht="17.100000000000001" customHeight="1" x14ac:dyDescent="0.2">
      <c r="A15" s="38" t="s">
        <v>14</v>
      </c>
      <c r="B15" s="37">
        <v>195432</v>
      </c>
      <c r="C15" s="37">
        <v>83718</v>
      </c>
      <c r="D15" s="37">
        <v>49556</v>
      </c>
      <c r="E15" s="37">
        <v>34162</v>
      </c>
      <c r="F15" s="37">
        <v>29089</v>
      </c>
      <c r="G15" s="37">
        <v>5073</v>
      </c>
      <c r="H15" s="37">
        <v>111714</v>
      </c>
    </row>
    <row r="16" spans="1:8" ht="12.75" customHeight="1" x14ac:dyDescent="0.2">
      <c r="A16" s="36" t="s">
        <v>15</v>
      </c>
      <c r="B16" s="37">
        <v>70600</v>
      </c>
      <c r="C16" s="37">
        <v>38521</v>
      </c>
      <c r="D16" s="37">
        <v>22328</v>
      </c>
      <c r="E16" s="37">
        <v>16193</v>
      </c>
      <c r="F16" s="37">
        <v>13935</v>
      </c>
      <c r="G16" s="37">
        <v>2258</v>
      </c>
      <c r="H16" s="37">
        <v>32079</v>
      </c>
    </row>
    <row r="17" spans="1:8" ht="12.75" customHeight="1" x14ac:dyDescent="0.2">
      <c r="A17" s="36" t="s">
        <v>16</v>
      </c>
      <c r="B17" s="37">
        <v>7146</v>
      </c>
      <c r="C17" s="37">
        <v>2694</v>
      </c>
      <c r="D17" s="37">
        <v>1479</v>
      </c>
      <c r="E17" s="37">
        <v>1215</v>
      </c>
      <c r="F17" s="37">
        <v>945</v>
      </c>
      <c r="G17" s="37">
        <v>270</v>
      </c>
      <c r="H17" s="37">
        <v>4452</v>
      </c>
    </row>
    <row r="18" spans="1:8" ht="12.75" customHeight="1" x14ac:dyDescent="0.2">
      <c r="A18" s="36" t="s">
        <v>17</v>
      </c>
      <c r="B18" s="37">
        <v>13108</v>
      </c>
      <c r="C18" s="37">
        <v>4742</v>
      </c>
      <c r="D18" s="37">
        <v>2329</v>
      </c>
      <c r="E18" s="37">
        <v>2413</v>
      </c>
      <c r="F18" s="37">
        <v>1919</v>
      </c>
      <c r="G18" s="37">
        <v>494</v>
      </c>
      <c r="H18" s="37">
        <v>8366</v>
      </c>
    </row>
    <row r="19" spans="1:8" ht="12.75" customHeight="1" x14ac:dyDescent="0.2">
      <c r="A19" s="36" t="s">
        <v>18</v>
      </c>
      <c r="B19" s="37">
        <v>16527</v>
      </c>
      <c r="C19" s="37">
        <v>5422</v>
      </c>
      <c r="D19" s="37">
        <v>2954</v>
      </c>
      <c r="E19" s="37">
        <v>2468</v>
      </c>
      <c r="F19" s="37">
        <v>1996</v>
      </c>
      <c r="G19" s="37">
        <v>472</v>
      </c>
      <c r="H19" s="37">
        <v>11105</v>
      </c>
    </row>
    <row r="20" spans="1:8" ht="12.75" customHeight="1" x14ac:dyDescent="0.2">
      <c r="A20" s="36" t="s">
        <v>19</v>
      </c>
      <c r="B20" s="37">
        <v>29929</v>
      </c>
      <c r="C20" s="37">
        <v>14340</v>
      </c>
      <c r="D20" s="37">
        <v>8457</v>
      </c>
      <c r="E20" s="37">
        <v>5883</v>
      </c>
      <c r="F20" s="37">
        <v>4938</v>
      </c>
      <c r="G20" s="37">
        <v>945</v>
      </c>
      <c r="H20" s="37">
        <v>15589</v>
      </c>
    </row>
    <row r="21" spans="1:8" ht="12.75" customHeight="1" x14ac:dyDescent="0.2">
      <c r="A21" s="36" t="s">
        <v>20</v>
      </c>
      <c r="B21" s="37">
        <v>10396</v>
      </c>
      <c r="C21" s="37">
        <v>5428</v>
      </c>
      <c r="D21" s="37">
        <v>3376</v>
      </c>
      <c r="E21" s="37">
        <v>2052</v>
      </c>
      <c r="F21" s="37">
        <v>1739</v>
      </c>
      <c r="G21" s="37">
        <v>313</v>
      </c>
      <c r="H21" s="37">
        <v>4968</v>
      </c>
    </row>
    <row r="22" spans="1:8" ht="12.75" customHeight="1" x14ac:dyDescent="0.2">
      <c r="A22" s="36" t="s">
        <v>21</v>
      </c>
      <c r="B22" s="37">
        <v>32783</v>
      </c>
      <c r="C22" s="37">
        <v>13252</v>
      </c>
      <c r="D22" s="37">
        <v>7393</v>
      </c>
      <c r="E22" s="37">
        <v>5859</v>
      </c>
      <c r="F22" s="37">
        <v>4633</v>
      </c>
      <c r="G22" s="37">
        <v>1226</v>
      </c>
      <c r="H22" s="37">
        <v>19531</v>
      </c>
    </row>
    <row r="23" spans="1:8" ht="12.75" customHeight="1" x14ac:dyDescent="0.2">
      <c r="A23" s="36" t="s">
        <v>22</v>
      </c>
      <c r="B23" s="37">
        <v>25489</v>
      </c>
      <c r="C23" s="37">
        <v>13486</v>
      </c>
      <c r="D23" s="37">
        <v>5853</v>
      </c>
      <c r="E23" s="37">
        <v>7633</v>
      </c>
      <c r="F23" s="37">
        <v>5743</v>
      </c>
      <c r="G23" s="37">
        <v>1890</v>
      </c>
      <c r="H23" s="37">
        <v>12003</v>
      </c>
    </row>
    <row r="24" spans="1:8" ht="12.75" customHeight="1" x14ac:dyDescent="0.2">
      <c r="A24" s="36" t="s">
        <v>23</v>
      </c>
      <c r="B24" s="37">
        <v>6721</v>
      </c>
      <c r="C24" s="37">
        <v>3502</v>
      </c>
      <c r="D24" s="37">
        <v>2203</v>
      </c>
      <c r="E24" s="37">
        <v>1299</v>
      </c>
      <c r="F24" s="37">
        <v>1071</v>
      </c>
      <c r="G24" s="37">
        <v>228</v>
      </c>
      <c r="H24" s="37">
        <v>3219</v>
      </c>
    </row>
    <row r="25" spans="1:8" ht="12.75" customHeight="1" x14ac:dyDescent="0.2">
      <c r="A25" s="36" t="s">
        <v>24</v>
      </c>
      <c r="B25" s="37">
        <v>8573</v>
      </c>
      <c r="C25" s="37">
        <v>3942</v>
      </c>
      <c r="D25" s="37">
        <v>2426</v>
      </c>
      <c r="E25" s="37">
        <v>1516</v>
      </c>
      <c r="F25" s="37">
        <v>1305</v>
      </c>
      <c r="G25" s="37">
        <v>211</v>
      </c>
      <c r="H25" s="37">
        <v>4631</v>
      </c>
    </row>
    <row r="26" spans="1:8" ht="12.75" customHeight="1" x14ac:dyDescent="0.2">
      <c r="A26" s="36" t="s">
        <v>25</v>
      </c>
      <c r="B26" s="37">
        <v>13325</v>
      </c>
      <c r="C26" s="37">
        <v>5008</v>
      </c>
      <c r="D26" s="37">
        <v>2907</v>
      </c>
      <c r="E26" s="37">
        <v>2101</v>
      </c>
      <c r="F26" s="37">
        <v>1679</v>
      </c>
      <c r="G26" s="37">
        <v>422</v>
      </c>
      <c r="H26" s="37">
        <v>8317</v>
      </c>
    </row>
    <row r="27" spans="1:8" ht="12.75" customHeight="1" x14ac:dyDescent="0.2">
      <c r="A27" s="36" t="s">
        <v>26</v>
      </c>
      <c r="B27" s="37">
        <v>23933</v>
      </c>
      <c r="C27" s="37">
        <v>8323</v>
      </c>
      <c r="D27" s="37">
        <v>3800</v>
      </c>
      <c r="E27" s="37">
        <v>4523</v>
      </c>
      <c r="F27" s="37">
        <v>3504</v>
      </c>
      <c r="G27" s="37">
        <v>1019</v>
      </c>
      <c r="H27" s="37">
        <v>15610</v>
      </c>
    </row>
    <row r="28" spans="1:8" ht="12.75" customHeight="1" x14ac:dyDescent="0.2">
      <c r="A28" s="36" t="s">
        <v>27</v>
      </c>
      <c r="B28" s="37">
        <v>12384</v>
      </c>
      <c r="C28" s="37">
        <v>5547</v>
      </c>
      <c r="D28" s="37">
        <v>2838</v>
      </c>
      <c r="E28" s="37">
        <v>2709</v>
      </c>
      <c r="F28" s="37">
        <v>2234</v>
      </c>
      <c r="G28" s="37">
        <v>475</v>
      </c>
      <c r="H28" s="37">
        <v>6837</v>
      </c>
    </row>
    <row r="29" spans="1:8" ht="12.75" customHeight="1" x14ac:dyDescent="0.2">
      <c r="A29" s="36" t="s">
        <v>28</v>
      </c>
      <c r="B29" s="37">
        <v>16552</v>
      </c>
      <c r="C29" s="37">
        <v>8400</v>
      </c>
      <c r="D29" s="37">
        <v>5254</v>
      </c>
      <c r="E29" s="37">
        <v>3146</v>
      </c>
      <c r="F29" s="37">
        <v>2740</v>
      </c>
      <c r="G29" s="37">
        <v>406</v>
      </c>
      <c r="H29" s="37">
        <v>8152</v>
      </c>
    </row>
    <row r="30" spans="1:8" ht="12.75" customHeight="1" x14ac:dyDescent="0.2">
      <c r="A30" s="36" t="s">
        <v>29</v>
      </c>
      <c r="B30" s="37">
        <v>45875</v>
      </c>
      <c r="C30" s="37">
        <v>17609</v>
      </c>
      <c r="D30" s="37">
        <v>9735</v>
      </c>
      <c r="E30" s="37">
        <v>7874</v>
      </c>
      <c r="F30" s="37">
        <v>6295</v>
      </c>
      <c r="G30" s="37">
        <v>1579</v>
      </c>
      <c r="H30" s="37">
        <v>28266</v>
      </c>
    </row>
    <row r="31" spans="1:8" ht="12.75" customHeight="1" x14ac:dyDescent="0.2">
      <c r="A31" s="36" t="s">
        <v>30</v>
      </c>
      <c r="B31" s="37">
        <v>9251</v>
      </c>
      <c r="C31" s="37">
        <v>5283</v>
      </c>
      <c r="D31" s="37">
        <v>3338</v>
      </c>
      <c r="E31" s="37">
        <v>1945</v>
      </c>
      <c r="F31" s="37">
        <v>1741</v>
      </c>
      <c r="G31" s="37">
        <v>204</v>
      </c>
      <c r="H31" s="37">
        <v>3968</v>
      </c>
    </row>
    <row r="32" spans="1:8" ht="12.75" customHeight="1" x14ac:dyDescent="0.2">
      <c r="A32" s="36" t="s">
        <v>31</v>
      </c>
      <c r="B32" s="37">
        <v>31673</v>
      </c>
      <c r="C32" s="37">
        <v>15508</v>
      </c>
      <c r="D32" s="37">
        <v>7209</v>
      </c>
      <c r="E32" s="37">
        <v>8299</v>
      </c>
      <c r="F32" s="37">
        <v>6447</v>
      </c>
      <c r="G32" s="37">
        <v>1852</v>
      </c>
      <c r="H32" s="37">
        <v>16165</v>
      </c>
    </row>
    <row r="33" spans="1:8" ht="12.75" customHeight="1" x14ac:dyDescent="0.2">
      <c r="A33" s="36" t="s">
        <v>32</v>
      </c>
      <c r="B33" s="37">
        <v>38563</v>
      </c>
      <c r="C33" s="37">
        <v>22784</v>
      </c>
      <c r="D33" s="37">
        <v>12282</v>
      </c>
      <c r="E33" s="37">
        <v>10502</v>
      </c>
      <c r="F33" s="37">
        <v>8864</v>
      </c>
      <c r="G33" s="37">
        <v>1638</v>
      </c>
      <c r="H33" s="37">
        <v>15779</v>
      </c>
    </row>
    <row r="34" spans="1:8" ht="17.100000000000001" customHeight="1" x14ac:dyDescent="0.2">
      <c r="A34" s="38" t="s">
        <v>33</v>
      </c>
      <c r="B34" s="37">
        <v>412828</v>
      </c>
      <c r="C34" s="37">
        <v>193791</v>
      </c>
      <c r="D34" s="37">
        <v>106161</v>
      </c>
      <c r="E34" s="37">
        <v>87630</v>
      </c>
      <c r="F34" s="37">
        <v>71728</v>
      </c>
      <c r="G34" s="37">
        <v>15902</v>
      </c>
      <c r="H34" s="37">
        <v>219037</v>
      </c>
    </row>
    <row r="35" spans="1:8" ht="17.100000000000001" customHeight="1" x14ac:dyDescent="0.2">
      <c r="A35" s="38" t="s">
        <v>34</v>
      </c>
      <c r="B35" s="41">
        <v>608260</v>
      </c>
      <c r="C35" s="41">
        <v>277509</v>
      </c>
      <c r="D35" s="41">
        <v>155717</v>
      </c>
      <c r="E35" s="41">
        <v>121792</v>
      </c>
      <c r="F35" s="41">
        <v>100817</v>
      </c>
      <c r="G35" s="41">
        <v>20975</v>
      </c>
      <c r="H35" s="41">
        <v>330751</v>
      </c>
    </row>
  </sheetData>
  <mergeCells count="6">
    <mergeCell ref="A5:A8"/>
    <mergeCell ref="B5:B8"/>
    <mergeCell ref="H5:H8"/>
    <mergeCell ref="C6:C8"/>
    <mergeCell ref="D7:D8"/>
    <mergeCell ref="E7:E8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XFD1048576"/>
    </sheetView>
  </sheetViews>
  <sheetFormatPr baseColWidth="10" defaultColWidth="9.83203125" defaultRowHeight="12.75" customHeight="1" x14ac:dyDescent="0.2"/>
  <cols>
    <col min="1" max="1" width="21.83203125" style="23" customWidth="1"/>
    <col min="2" max="5" width="13.6640625" style="23" customWidth="1"/>
    <col min="6" max="6" width="15.33203125" style="23" customWidth="1"/>
    <col min="7" max="7" width="13.33203125" style="23" customWidth="1"/>
    <col min="8" max="8" width="14.1640625" style="23" customWidth="1"/>
    <col min="9" max="16384" width="9.83203125" style="23"/>
  </cols>
  <sheetData>
    <row r="1" spans="1:8" ht="12.75" customHeight="1" x14ac:dyDescent="0.2">
      <c r="A1" s="20" t="s">
        <v>54</v>
      </c>
      <c r="B1" s="22"/>
      <c r="C1" s="22"/>
      <c r="D1" s="22"/>
      <c r="E1" s="22"/>
      <c r="F1" s="22"/>
      <c r="G1" s="22"/>
      <c r="H1" s="22"/>
    </row>
    <row r="3" spans="1:8" s="26" customFormat="1" ht="26.25" customHeight="1" x14ac:dyDescent="0.2">
      <c r="A3" s="42" t="s">
        <v>71</v>
      </c>
      <c r="B3" s="25"/>
      <c r="C3" s="25"/>
      <c r="D3" s="25"/>
      <c r="E3" s="25"/>
      <c r="F3" s="25"/>
      <c r="G3" s="25"/>
      <c r="H3" s="25"/>
    </row>
    <row r="4" spans="1:8" ht="12.75" customHeight="1" x14ac:dyDescent="0.2">
      <c r="A4" s="27"/>
      <c r="B4" s="27"/>
      <c r="C4" s="27"/>
      <c r="D4" s="27"/>
      <c r="E4" s="27"/>
      <c r="F4" s="27"/>
      <c r="G4" s="27"/>
      <c r="H4" s="27"/>
    </row>
    <row r="5" spans="1:8" ht="12.75" customHeight="1" thickBot="1" x14ac:dyDescent="0.25">
      <c r="A5" s="45" t="s">
        <v>8</v>
      </c>
      <c r="B5" s="47" t="s">
        <v>3</v>
      </c>
      <c r="C5" s="28" t="s">
        <v>1</v>
      </c>
      <c r="D5" s="29"/>
      <c r="E5" s="29"/>
      <c r="F5" s="29"/>
      <c r="G5" s="29"/>
      <c r="H5" s="50" t="s">
        <v>2</v>
      </c>
    </row>
    <row r="6" spans="1:8" ht="12.75" customHeight="1" thickBot="1" x14ac:dyDescent="0.25">
      <c r="A6" s="46"/>
      <c r="B6" s="48"/>
      <c r="C6" s="53" t="s">
        <v>61</v>
      </c>
      <c r="D6" s="30" t="s">
        <v>0</v>
      </c>
      <c r="E6" s="31"/>
      <c r="F6" s="31"/>
      <c r="G6" s="32"/>
      <c r="H6" s="51"/>
    </row>
    <row r="7" spans="1:8" ht="12.75" customHeight="1" thickBot="1" x14ac:dyDescent="0.25">
      <c r="A7" s="46"/>
      <c r="B7" s="48"/>
      <c r="C7" s="54"/>
      <c r="D7" s="53" t="s">
        <v>4</v>
      </c>
      <c r="E7" s="53" t="s">
        <v>5</v>
      </c>
      <c r="F7" s="33" t="s">
        <v>0</v>
      </c>
      <c r="G7" s="33"/>
      <c r="H7" s="51"/>
    </row>
    <row r="8" spans="1:8" ht="12.75" customHeight="1" thickBot="1" x14ac:dyDescent="0.25">
      <c r="A8" s="46"/>
      <c r="B8" s="49"/>
      <c r="C8" s="55"/>
      <c r="D8" s="55"/>
      <c r="E8" s="55"/>
      <c r="F8" s="34" t="s">
        <v>6</v>
      </c>
      <c r="G8" s="34" t="s">
        <v>7</v>
      </c>
      <c r="H8" s="52"/>
    </row>
    <row r="9" spans="1:8" ht="12.75" customHeight="1" x14ac:dyDescent="0.2">
      <c r="A9" s="35"/>
      <c r="B9" s="27"/>
      <c r="C9" s="27"/>
      <c r="D9" s="27"/>
      <c r="E9" s="27"/>
      <c r="F9" s="27"/>
      <c r="G9" s="27"/>
      <c r="H9" s="27"/>
    </row>
    <row r="10" spans="1:8" ht="12.75" customHeight="1" x14ac:dyDescent="0.2">
      <c r="A10" s="36" t="s">
        <v>9</v>
      </c>
      <c r="B10" s="37">
        <v>24129</v>
      </c>
      <c r="C10" s="37">
        <v>11756</v>
      </c>
      <c r="D10" s="37">
        <v>7671</v>
      </c>
      <c r="E10" s="37">
        <v>4085</v>
      </c>
      <c r="F10" s="37">
        <v>3461</v>
      </c>
      <c r="G10" s="37">
        <v>624</v>
      </c>
      <c r="H10" s="37">
        <v>12373</v>
      </c>
    </row>
    <row r="11" spans="1:8" ht="12.75" customHeight="1" x14ac:dyDescent="0.2">
      <c r="A11" s="36" t="s">
        <v>10</v>
      </c>
      <c r="B11" s="37">
        <v>27727</v>
      </c>
      <c r="C11" s="37">
        <v>12316</v>
      </c>
      <c r="D11" s="37">
        <v>7130</v>
      </c>
      <c r="E11" s="37">
        <v>5186</v>
      </c>
      <c r="F11" s="37">
        <v>4343</v>
      </c>
      <c r="G11" s="37">
        <v>843</v>
      </c>
      <c r="H11" s="37">
        <v>15411</v>
      </c>
    </row>
    <row r="12" spans="1:8" ht="12.75" customHeight="1" x14ac:dyDescent="0.2">
      <c r="A12" s="36" t="s">
        <v>11</v>
      </c>
      <c r="B12" s="37">
        <v>48929</v>
      </c>
      <c r="C12" s="37">
        <v>23388</v>
      </c>
      <c r="D12" s="37">
        <v>14194</v>
      </c>
      <c r="E12" s="37">
        <v>9194</v>
      </c>
      <c r="F12" s="37">
        <v>7863</v>
      </c>
      <c r="G12" s="37">
        <v>1331</v>
      </c>
      <c r="H12" s="37">
        <v>25541</v>
      </c>
    </row>
    <row r="13" spans="1:8" ht="12.75" customHeight="1" x14ac:dyDescent="0.2">
      <c r="A13" s="36" t="s">
        <v>12</v>
      </c>
      <c r="B13" s="37">
        <v>44227</v>
      </c>
      <c r="C13" s="37">
        <v>17639</v>
      </c>
      <c r="D13" s="37">
        <v>10669</v>
      </c>
      <c r="E13" s="37">
        <v>6970</v>
      </c>
      <c r="F13" s="37">
        <v>5945</v>
      </c>
      <c r="G13" s="37">
        <v>1025</v>
      </c>
      <c r="H13" s="37">
        <v>26588</v>
      </c>
    </row>
    <row r="14" spans="1:8" ht="12.75" customHeight="1" x14ac:dyDescent="0.2">
      <c r="A14" s="36" t="s">
        <v>13</v>
      </c>
      <c r="B14" s="37">
        <v>52777</v>
      </c>
      <c r="C14" s="37">
        <v>19421</v>
      </c>
      <c r="D14" s="37">
        <v>10948</v>
      </c>
      <c r="E14" s="37">
        <v>8473</v>
      </c>
      <c r="F14" s="37">
        <v>7101</v>
      </c>
      <c r="G14" s="37">
        <v>1372</v>
      </c>
      <c r="H14" s="37">
        <v>33356</v>
      </c>
    </row>
    <row r="15" spans="1:8" ht="17.100000000000001" customHeight="1" x14ac:dyDescent="0.2">
      <c r="A15" s="38" t="s">
        <v>14</v>
      </c>
      <c r="B15" s="37">
        <v>197789</v>
      </c>
      <c r="C15" s="37">
        <v>84520</v>
      </c>
      <c r="D15" s="37">
        <v>50612</v>
      </c>
      <c r="E15" s="37">
        <v>33908</v>
      </c>
      <c r="F15" s="37">
        <v>28713</v>
      </c>
      <c r="G15" s="37">
        <v>5195</v>
      </c>
      <c r="H15" s="37">
        <v>113269</v>
      </c>
    </row>
    <row r="16" spans="1:8" ht="12.75" customHeight="1" x14ac:dyDescent="0.2">
      <c r="A16" s="36" t="s">
        <v>15</v>
      </c>
      <c r="B16" s="37">
        <v>71509</v>
      </c>
      <c r="C16" s="37">
        <v>38814</v>
      </c>
      <c r="D16" s="37">
        <v>22614</v>
      </c>
      <c r="E16" s="37">
        <v>16200</v>
      </c>
      <c r="F16" s="37">
        <v>13866</v>
      </c>
      <c r="G16" s="37">
        <v>2334</v>
      </c>
      <c r="H16" s="37">
        <v>32695</v>
      </c>
    </row>
    <row r="17" spans="1:8" ht="12.75" customHeight="1" x14ac:dyDescent="0.2">
      <c r="A17" s="36" t="s">
        <v>16</v>
      </c>
      <c r="B17" s="37">
        <v>7215</v>
      </c>
      <c r="C17" s="37">
        <v>2677</v>
      </c>
      <c r="D17" s="37">
        <v>1447</v>
      </c>
      <c r="E17" s="37">
        <v>1230</v>
      </c>
      <c r="F17" s="37">
        <v>949</v>
      </c>
      <c r="G17" s="37">
        <v>281</v>
      </c>
      <c r="H17" s="37">
        <v>4538</v>
      </c>
    </row>
    <row r="18" spans="1:8" ht="12.75" customHeight="1" x14ac:dyDescent="0.2">
      <c r="A18" s="36" t="s">
        <v>17</v>
      </c>
      <c r="B18" s="37">
        <v>13102</v>
      </c>
      <c r="C18" s="37">
        <v>4662</v>
      </c>
      <c r="D18" s="37">
        <v>2268</v>
      </c>
      <c r="E18" s="37">
        <v>2394</v>
      </c>
      <c r="F18" s="37">
        <v>1882</v>
      </c>
      <c r="G18" s="37">
        <v>512</v>
      </c>
      <c r="H18" s="37">
        <v>8440</v>
      </c>
    </row>
    <row r="19" spans="1:8" ht="12.75" customHeight="1" x14ac:dyDescent="0.2">
      <c r="A19" s="36" t="s">
        <v>18</v>
      </c>
      <c r="B19" s="37">
        <v>16738</v>
      </c>
      <c r="C19" s="37">
        <v>5485</v>
      </c>
      <c r="D19" s="37">
        <v>3075</v>
      </c>
      <c r="E19" s="37">
        <v>2410</v>
      </c>
      <c r="F19" s="37">
        <v>1943</v>
      </c>
      <c r="G19" s="37">
        <v>467</v>
      </c>
      <c r="H19" s="37">
        <v>11253</v>
      </c>
    </row>
    <row r="20" spans="1:8" ht="12.75" customHeight="1" x14ac:dyDescent="0.2">
      <c r="A20" s="36" t="s">
        <v>19</v>
      </c>
      <c r="B20" s="37">
        <v>30525</v>
      </c>
      <c r="C20" s="37">
        <v>14738</v>
      </c>
      <c r="D20" s="37">
        <v>8911</v>
      </c>
      <c r="E20" s="37">
        <v>5827</v>
      </c>
      <c r="F20" s="37">
        <v>4871</v>
      </c>
      <c r="G20" s="37">
        <v>956</v>
      </c>
      <c r="H20" s="37">
        <v>15787</v>
      </c>
    </row>
    <row r="21" spans="1:8" ht="12.75" customHeight="1" x14ac:dyDescent="0.2">
      <c r="A21" s="36" t="s">
        <v>20</v>
      </c>
      <c r="B21" s="37">
        <v>10305</v>
      </c>
      <c r="C21" s="37">
        <v>5246</v>
      </c>
      <c r="D21" s="37">
        <v>3261</v>
      </c>
      <c r="E21" s="37">
        <v>1985</v>
      </c>
      <c r="F21" s="37">
        <v>1669</v>
      </c>
      <c r="G21" s="37">
        <v>316</v>
      </c>
      <c r="H21" s="37">
        <v>5059</v>
      </c>
    </row>
    <row r="22" spans="1:8" ht="12.75" customHeight="1" x14ac:dyDescent="0.2">
      <c r="A22" s="36" t="s">
        <v>21</v>
      </c>
      <c r="B22" s="37">
        <v>33306</v>
      </c>
      <c r="C22" s="37">
        <v>13427</v>
      </c>
      <c r="D22" s="37">
        <v>7625</v>
      </c>
      <c r="E22" s="37">
        <v>5802</v>
      </c>
      <c r="F22" s="37">
        <v>4538</v>
      </c>
      <c r="G22" s="37">
        <v>1264</v>
      </c>
      <c r="H22" s="37">
        <v>19879</v>
      </c>
    </row>
    <row r="23" spans="1:8" ht="12.75" customHeight="1" x14ac:dyDescent="0.2">
      <c r="A23" s="36" t="s">
        <v>22</v>
      </c>
      <c r="B23" s="37">
        <v>25664</v>
      </c>
      <c r="C23" s="37">
        <v>13484</v>
      </c>
      <c r="D23" s="37">
        <v>5830</v>
      </c>
      <c r="E23" s="37">
        <v>7654</v>
      </c>
      <c r="F23" s="37">
        <v>5690</v>
      </c>
      <c r="G23" s="37">
        <v>1964</v>
      </c>
      <c r="H23" s="37">
        <v>12180</v>
      </c>
    </row>
    <row r="24" spans="1:8" ht="12.75" customHeight="1" x14ac:dyDescent="0.2">
      <c r="A24" s="36" t="s">
        <v>23</v>
      </c>
      <c r="B24" s="37">
        <v>6820</v>
      </c>
      <c r="C24" s="37">
        <v>3513</v>
      </c>
      <c r="D24" s="37">
        <v>2247</v>
      </c>
      <c r="E24" s="37">
        <v>1266</v>
      </c>
      <c r="F24" s="37">
        <v>1034</v>
      </c>
      <c r="G24" s="37">
        <v>232</v>
      </c>
      <c r="H24" s="37">
        <v>3307</v>
      </c>
    </row>
    <row r="25" spans="1:8" ht="12.75" customHeight="1" x14ac:dyDescent="0.2">
      <c r="A25" s="36" t="s">
        <v>24</v>
      </c>
      <c r="B25" s="37">
        <v>8647</v>
      </c>
      <c r="C25" s="37">
        <v>3927</v>
      </c>
      <c r="D25" s="37">
        <v>2425</v>
      </c>
      <c r="E25" s="37">
        <v>1502</v>
      </c>
      <c r="F25" s="37">
        <v>1274</v>
      </c>
      <c r="G25" s="37">
        <v>228</v>
      </c>
      <c r="H25" s="37">
        <v>4720</v>
      </c>
    </row>
    <row r="26" spans="1:8" ht="12.75" customHeight="1" x14ac:dyDescent="0.2">
      <c r="A26" s="36" t="s">
        <v>25</v>
      </c>
      <c r="B26" s="37">
        <v>13426</v>
      </c>
      <c r="C26" s="37">
        <v>4974</v>
      </c>
      <c r="D26" s="37">
        <v>2899</v>
      </c>
      <c r="E26" s="37">
        <v>2075</v>
      </c>
      <c r="F26" s="37">
        <v>1624</v>
      </c>
      <c r="G26" s="37">
        <v>451</v>
      </c>
      <c r="H26" s="37">
        <v>8452</v>
      </c>
    </row>
    <row r="27" spans="1:8" ht="12.75" customHeight="1" x14ac:dyDescent="0.2">
      <c r="A27" s="36" t="s">
        <v>26</v>
      </c>
      <c r="B27" s="37">
        <v>24143</v>
      </c>
      <c r="C27" s="37">
        <v>8341</v>
      </c>
      <c r="D27" s="37">
        <v>3850</v>
      </c>
      <c r="E27" s="37">
        <v>4491</v>
      </c>
      <c r="F27" s="37">
        <v>3467</v>
      </c>
      <c r="G27" s="37">
        <v>1024</v>
      </c>
      <c r="H27" s="37">
        <v>15802</v>
      </c>
    </row>
    <row r="28" spans="1:8" ht="12.75" customHeight="1" x14ac:dyDescent="0.2">
      <c r="A28" s="36" t="s">
        <v>27</v>
      </c>
      <c r="B28" s="37">
        <v>12475</v>
      </c>
      <c r="C28" s="37">
        <v>5584</v>
      </c>
      <c r="D28" s="37">
        <v>2902</v>
      </c>
      <c r="E28" s="37">
        <v>2682</v>
      </c>
      <c r="F28" s="37">
        <v>2208</v>
      </c>
      <c r="G28" s="37">
        <v>474</v>
      </c>
      <c r="H28" s="37">
        <v>6891</v>
      </c>
    </row>
    <row r="29" spans="1:8" ht="12.75" customHeight="1" x14ac:dyDescent="0.2">
      <c r="A29" s="36" t="s">
        <v>28</v>
      </c>
      <c r="B29" s="37">
        <v>16729</v>
      </c>
      <c r="C29" s="37">
        <v>8479</v>
      </c>
      <c r="D29" s="37">
        <v>5365</v>
      </c>
      <c r="E29" s="37">
        <v>3114</v>
      </c>
      <c r="F29" s="37">
        <v>2700</v>
      </c>
      <c r="G29" s="37">
        <v>414</v>
      </c>
      <c r="H29" s="37">
        <v>8250</v>
      </c>
    </row>
    <row r="30" spans="1:8" ht="12.75" customHeight="1" x14ac:dyDescent="0.2">
      <c r="A30" s="36" t="s">
        <v>29</v>
      </c>
      <c r="B30" s="37">
        <v>46132</v>
      </c>
      <c r="C30" s="37">
        <v>17562</v>
      </c>
      <c r="D30" s="37">
        <v>9769</v>
      </c>
      <c r="E30" s="37">
        <v>7793</v>
      </c>
      <c r="F30" s="37">
        <v>6166</v>
      </c>
      <c r="G30" s="37">
        <v>1627</v>
      </c>
      <c r="H30" s="37">
        <v>28570</v>
      </c>
    </row>
    <row r="31" spans="1:8" ht="12.75" customHeight="1" x14ac:dyDescent="0.2">
      <c r="A31" s="36" t="s">
        <v>30</v>
      </c>
      <c r="B31" s="37">
        <v>9360</v>
      </c>
      <c r="C31" s="37">
        <v>5274</v>
      </c>
      <c r="D31" s="37">
        <v>3358</v>
      </c>
      <c r="E31" s="37">
        <v>1916</v>
      </c>
      <c r="F31" s="37">
        <v>1698</v>
      </c>
      <c r="G31" s="37">
        <v>218</v>
      </c>
      <c r="H31" s="37">
        <v>4086</v>
      </c>
    </row>
    <row r="32" spans="1:8" ht="12.75" customHeight="1" x14ac:dyDescent="0.2">
      <c r="A32" s="36" t="s">
        <v>31</v>
      </c>
      <c r="B32" s="37">
        <v>31982</v>
      </c>
      <c r="C32" s="37">
        <v>15587</v>
      </c>
      <c r="D32" s="37">
        <v>7286</v>
      </c>
      <c r="E32" s="37">
        <v>8301</v>
      </c>
      <c r="F32" s="37">
        <v>6381</v>
      </c>
      <c r="G32" s="37">
        <v>1920</v>
      </c>
      <c r="H32" s="37">
        <v>16395</v>
      </c>
    </row>
    <row r="33" spans="1:8" ht="12.75" customHeight="1" x14ac:dyDescent="0.2">
      <c r="A33" s="36" t="s">
        <v>32</v>
      </c>
      <c r="B33" s="37">
        <v>38732</v>
      </c>
      <c r="C33" s="37">
        <v>22608</v>
      </c>
      <c r="D33" s="37">
        <v>12142</v>
      </c>
      <c r="E33" s="37">
        <v>10466</v>
      </c>
      <c r="F33" s="37">
        <v>8791</v>
      </c>
      <c r="G33" s="37">
        <v>1675</v>
      </c>
      <c r="H33" s="37">
        <v>16124</v>
      </c>
    </row>
    <row r="34" spans="1:8" ht="17.100000000000001" customHeight="1" x14ac:dyDescent="0.2">
      <c r="A34" s="38" t="s">
        <v>33</v>
      </c>
      <c r="B34" s="37">
        <v>416810</v>
      </c>
      <c r="C34" s="37">
        <v>194382</v>
      </c>
      <c r="D34" s="37">
        <v>107274</v>
      </c>
      <c r="E34" s="37">
        <v>87108</v>
      </c>
      <c r="F34" s="37">
        <v>70751</v>
      </c>
      <c r="G34" s="37">
        <v>16357</v>
      </c>
      <c r="H34" s="37">
        <v>222428</v>
      </c>
    </row>
    <row r="35" spans="1:8" ht="17.100000000000001" customHeight="1" x14ac:dyDescent="0.2">
      <c r="A35" s="38" t="s">
        <v>34</v>
      </c>
      <c r="B35" s="41">
        <v>614599</v>
      </c>
      <c r="C35" s="41">
        <v>278902</v>
      </c>
      <c r="D35" s="41">
        <v>157886</v>
      </c>
      <c r="E35" s="41">
        <v>121016</v>
      </c>
      <c r="F35" s="41">
        <v>99464</v>
      </c>
      <c r="G35" s="41">
        <v>21552</v>
      </c>
      <c r="H35" s="41">
        <v>335697</v>
      </c>
    </row>
  </sheetData>
  <mergeCells count="6">
    <mergeCell ref="A5:A8"/>
    <mergeCell ref="B5:B8"/>
    <mergeCell ref="H5:H8"/>
    <mergeCell ref="C6:C8"/>
    <mergeCell ref="D7:D8"/>
    <mergeCell ref="E7:E8"/>
  </mergeCells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35"/>
  <sheetViews>
    <sheetView workbookViewId="0">
      <selection sqref="A1:IV65536"/>
    </sheetView>
  </sheetViews>
  <sheetFormatPr baseColWidth="10" defaultColWidth="9.83203125" defaultRowHeight="12.75" customHeight="1" x14ac:dyDescent="0.2"/>
  <cols>
    <col min="1" max="1" width="21.83203125" style="23" customWidth="1"/>
    <col min="2" max="5" width="13.6640625" style="23" customWidth="1"/>
    <col min="6" max="6" width="15.33203125" style="23" customWidth="1"/>
    <col min="7" max="7" width="13.33203125" style="23" customWidth="1"/>
    <col min="8" max="8" width="14.1640625" style="23" customWidth="1"/>
    <col min="9" max="16384" width="9.83203125" style="23"/>
  </cols>
  <sheetData>
    <row r="1" spans="1:8" ht="12.75" customHeight="1" x14ac:dyDescent="0.2">
      <c r="A1" s="20" t="s">
        <v>54</v>
      </c>
      <c r="B1" s="22"/>
      <c r="C1" s="22"/>
      <c r="D1" s="22"/>
      <c r="E1" s="22"/>
      <c r="F1" s="22"/>
      <c r="G1" s="22"/>
      <c r="H1" s="22"/>
    </row>
    <row r="3" spans="1:8" s="26" customFormat="1" ht="26.25" customHeight="1" x14ac:dyDescent="0.2">
      <c r="A3" s="42" t="s">
        <v>70</v>
      </c>
      <c r="B3" s="25"/>
      <c r="C3" s="25"/>
      <c r="D3" s="25"/>
      <c r="E3" s="25"/>
      <c r="F3" s="25"/>
      <c r="G3" s="25"/>
      <c r="H3" s="25"/>
    </row>
    <row r="4" spans="1:8" ht="12.75" customHeight="1" x14ac:dyDescent="0.2">
      <c r="A4" s="27"/>
      <c r="B4" s="27"/>
      <c r="C4" s="27"/>
      <c r="D4" s="27"/>
      <c r="E4" s="27"/>
      <c r="F4" s="27"/>
      <c r="G4" s="27"/>
      <c r="H4" s="27"/>
    </row>
    <row r="5" spans="1:8" ht="12.75" customHeight="1" thickBot="1" x14ac:dyDescent="0.25">
      <c r="A5" s="45" t="s">
        <v>8</v>
      </c>
      <c r="B5" s="47" t="s">
        <v>3</v>
      </c>
      <c r="C5" s="28" t="s">
        <v>1</v>
      </c>
      <c r="D5" s="29"/>
      <c r="E5" s="29"/>
      <c r="F5" s="29"/>
      <c r="G5" s="29"/>
      <c r="H5" s="50" t="s">
        <v>2</v>
      </c>
    </row>
    <row r="6" spans="1:8" ht="12.75" customHeight="1" thickBot="1" x14ac:dyDescent="0.25">
      <c r="A6" s="46"/>
      <c r="B6" s="48"/>
      <c r="C6" s="53" t="s">
        <v>61</v>
      </c>
      <c r="D6" s="30" t="s">
        <v>0</v>
      </c>
      <c r="E6" s="31"/>
      <c r="F6" s="31"/>
      <c r="G6" s="32"/>
      <c r="H6" s="51"/>
    </row>
    <row r="7" spans="1:8" ht="12.75" customHeight="1" thickBot="1" x14ac:dyDescent="0.25">
      <c r="A7" s="46"/>
      <c r="B7" s="48"/>
      <c r="C7" s="54"/>
      <c r="D7" s="53" t="s">
        <v>4</v>
      </c>
      <c r="E7" s="53" t="s">
        <v>5</v>
      </c>
      <c r="F7" s="33" t="s">
        <v>0</v>
      </c>
      <c r="G7" s="33"/>
      <c r="H7" s="51"/>
    </row>
    <row r="8" spans="1:8" ht="12.75" customHeight="1" thickBot="1" x14ac:dyDescent="0.25">
      <c r="A8" s="46"/>
      <c r="B8" s="49"/>
      <c r="C8" s="55"/>
      <c r="D8" s="55"/>
      <c r="E8" s="55"/>
      <c r="F8" s="34" t="s">
        <v>6</v>
      </c>
      <c r="G8" s="34" t="s">
        <v>7</v>
      </c>
      <c r="H8" s="52"/>
    </row>
    <row r="9" spans="1:8" ht="12.75" customHeight="1" x14ac:dyDescent="0.2">
      <c r="A9" s="35"/>
      <c r="B9" s="27"/>
      <c r="C9" s="27"/>
      <c r="D9" s="27"/>
      <c r="E9" s="27"/>
      <c r="F9" s="27"/>
      <c r="G9" s="27"/>
      <c r="H9" s="27"/>
    </row>
    <row r="10" spans="1:8" ht="12.75" customHeight="1" x14ac:dyDescent="0.2">
      <c r="A10" s="36" t="s">
        <v>9</v>
      </c>
      <c r="B10" s="37">
        <f>+C10+H10</f>
        <v>24060</v>
      </c>
      <c r="C10" s="37">
        <f>SUM(D10:E10)</f>
        <v>11669</v>
      </c>
      <c r="D10" s="37">
        <v>7713</v>
      </c>
      <c r="E10" s="37">
        <f>SUM(F10:G10)</f>
        <v>3956</v>
      </c>
      <c r="F10" s="37">
        <v>3328</v>
      </c>
      <c r="G10" s="37">
        <v>628</v>
      </c>
      <c r="H10" s="37">
        <v>12391</v>
      </c>
    </row>
    <row r="11" spans="1:8" ht="12.75" customHeight="1" x14ac:dyDescent="0.2">
      <c r="A11" s="36" t="s">
        <v>10</v>
      </c>
      <c r="B11" s="37">
        <f>+C11+H11</f>
        <v>27903</v>
      </c>
      <c r="C11" s="37">
        <f>SUM(D11:E11)</f>
        <v>12385</v>
      </c>
      <c r="D11" s="37">
        <v>7281</v>
      </c>
      <c r="E11" s="37">
        <f>SUM(F11:G11)</f>
        <v>5104</v>
      </c>
      <c r="F11" s="37">
        <v>4268</v>
      </c>
      <c r="G11" s="37">
        <v>836</v>
      </c>
      <c r="H11" s="37">
        <v>15518</v>
      </c>
    </row>
    <row r="12" spans="1:8" ht="12.75" customHeight="1" x14ac:dyDescent="0.2">
      <c r="A12" s="36" t="s">
        <v>11</v>
      </c>
      <c r="B12" s="37">
        <f>+C12+H12</f>
        <v>48526</v>
      </c>
      <c r="C12" s="37">
        <f>SUM(D12:E12)</f>
        <v>22756</v>
      </c>
      <c r="D12" s="37">
        <v>13767</v>
      </c>
      <c r="E12" s="37">
        <f>SUM(F12:G12)</f>
        <v>8989</v>
      </c>
      <c r="F12" s="37">
        <v>7608</v>
      </c>
      <c r="G12" s="37">
        <v>1381</v>
      </c>
      <c r="H12" s="37">
        <v>25770</v>
      </c>
    </row>
    <row r="13" spans="1:8" ht="12.75" customHeight="1" x14ac:dyDescent="0.2">
      <c r="A13" s="36" t="s">
        <v>12</v>
      </c>
      <c r="B13" s="37">
        <f>+C13+H13</f>
        <v>44601</v>
      </c>
      <c r="C13" s="37">
        <f>SUM(D13:E13)</f>
        <v>17810</v>
      </c>
      <c r="D13" s="37">
        <v>10836</v>
      </c>
      <c r="E13" s="37">
        <f>SUM(F13:G13)</f>
        <v>6974</v>
      </c>
      <c r="F13" s="37">
        <v>5905</v>
      </c>
      <c r="G13" s="37">
        <v>1069</v>
      </c>
      <c r="H13" s="37">
        <v>26791</v>
      </c>
    </row>
    <row r="14" spans="1:8" ht="12.75" customHeight="1" x14ac:dyDescent="0.2">
      <c r="A14" s="36" t="s">
        <v>13</v>
      </c>
      <c r="B14" s="37">
        <f>+C14+H14</f>
        <v>52214</v>
      </c>
      <c r="C14" s="37">
        <f>SUM(D14:E14)</f>
        <v>19064</v>
      </c>
      <c r="D14" s="37">
        <v>10805</v>
      </c>
      <c r="E14" s="37">
        <f>SUM(F14:G14)</f>
        <v>8259</v>
      </c>
      <c r="F14" s="37">
        <v>6898</v>
      </c>
      <c r="G14" s="37">
        <v>1361</v>
      </c>
      <c r="H14" s="37">
        <v>33150</v>
      </c>
    </row>
    <row r="15" spans="1:8" ht="17.100000000000001" customHeight="1" x14ac:dyDescent="0.2">
      <c r="A15" s="38" t="s">
        <v>14</v>
      </c>
      <c r="B15" s="37">
        <f t="shared" ref="B15:H15" si="0">SUM(B10:B14)</f>
        <v>197304</v>
      </c>
      <c r="C15" s="37">
        <f t="shared" si="0"/>
        <v>83684</v>
      </c>
      <c r="D15" s="37">
        <f t="shared" si="0"/>
        <v>50402</v>
      </c>
      <c r="E15" s="37">
        <f t="shared" si="0"/>
        <v>33282</v>
      </c>
      <c r="F15" s="37">
        <f t="shared" si="0"/>
        <v>28007</v>
      </c>
      <c r="G15" s="37">
        <f t="shared" si="0"/>
        <v>5275</v>
      </c>
      <c r="H15" s="37">
        <f t="shared" si="0"/>
        <v>113620</v>
      </c>
    </row>
    <row r="16" spans="1:8" ht="12.75" customHeight="1" x14ac:dyDescent="0.2">
      <c r="A16" s="36" t="s">
        <v>15</v>
      </c>
      <c r="B16" s="37">
        <f t="shared" ref="B16:B33" si="1">+C16+H16</f>
        <v>71565</v>
      </c>
      <c r="C16" s="37">
        <f t="shared" ref="C16:C33" si="2">SUM(D16:E16)</f>
        <v>38673</v>
      </c>
      <c r="D16" s="37">
        <v>22716</v>
      </c>
      <c r="E16" s="37">
        <f t="shared" ref="E16:E33" si="3">SUM(F16:G16)</f>
        <v>15957</v>
      </c>
      <c r="F16" s="37">
        <v>13560</v>
      </c>
      <c r="G16" s="37">
        <v>2397</v>
      </c>
      <c r="H16" s="37">
        <v>32892</v>
      </c>
    </row>
    <row r="17" spans="1:8" ht="12.75" customHeight="1" x14ac:dyDescent="0.2">
      <c r="A17" s="36" t="s">
        <v>16</v>
      </c>
      <c r="B17" s="37">
        <f t="shared" si="1"/>
        <v>7128</v>
      </c>
      <c r="C17" s="37">
        <f t="shared" si="2"/>
        <v>2602</v>
      </c>
      <c r="D17" s="37">
        <v>1396</v>
      </c>
      <c r="E17" s="37">
        <f t="shared" si="3"/>
        <v>1206</v>
      </c>
      <c r="F17" s="37">
        <v>915</v>
      </c>
      <c r="G17" s="37">
        <v>291</v>
      </c>
      <c r="H17" s="37">
        <v>4526</v>
      </c>
    </row>
    <row r="18" spans="1:8" ht="12.75" customHeight="1" x14ac:dyDescent="0.2">
      <c r="A18" s="36" t="s">
        <v>17</v>
      </c>
      <c r="B18" s="37">
        <f t="shared" si="1"/>
        <v>13120</v>
      </c>
      <c r="C18" s="37">
        <f t="shared" si="2"/>
        <v>4619</v>
      </c>
      <c r="D18" s="37">
        <v>2273</v>
      </c>
      <c r="E18" s="37">
        <f t="shared" si="3"/>
        <v>2346</v>
      </c>
      <c r="F18" s="37">
        <v>1820</v>
      </c>
      <c r="G18" s="37">
        <v>526</v>
      </c>
      <c r="H18" s="37">
        <v>8501</v>
      </c>
    </row>
    <row r="19" spans="1:8" ht="12.75" customHeight="1" x14ac:dyDescent="0.2">
      <c r="A19" s="36" t="s">
        <v>18</v>
      </c>
      <c r="B19" s="37">
        <f t="shared" si="1"/>
        <v>16822</v>
      </c>
      <c r="C19" s="37">
        <f t="shared" si="2"/>
        <v>5443</v>
      </c>
      <c r="D19" s="37">
        <v>3091</v>
      </c>
      <c r="E19" s="37">
        <f t="shared" si="3"/>
        <v>2352</v>
      </c>
      <c r="F19" s="37">
        <v>1880</v>
      </c>
      <c r="G19" s="37">
        <v>472</v>
      </c>
      <c r="H19" s="37">
        <v>11379</v>
      </c>
    </row>
    <row r="20" spans="1:8" ht="12.75" customHeight="1" x14ac:dyDescent="0.2">
      <c r="A20" s="36" t="s">
        <v>19</v>
      </c>
      <c r="B20" s="37">
        <f t="shared" si="1"/>
        <v>30462</v>
      </c>
      <c r="C20" s="37">
        <f t="shared" si="2"/>
        <v>14470</v>
      </c>
      <c r="D20" s="37">
        <v>8793</v>
      </c>
      <c r="E20" s="37">
        <f t="shared" si="3"/>
        <v>5677</v>
      </c>
      <c r="F20" s="37">
        <v>4720</v>
      </c>
      <c r="G20" s="37">
        <v>957</v>
      </c>
      <c r="H20" s="37">
        <v>15992</v>
      </c>
    </row>
    <row r="21" spans="1:8" ht="12.75" customHeight="1" x14ac:dyDescent="0.2">
      <c r="A21" s="36" t="s">
        <v>20</v>
      </c>
      <c r="B21" s="37">
        <f t="shared" si="1"/>
        <v>10210</v>
      </c>
      <c r="C21" s="37">
        <f t="shared" si="2"/>
        <v>5042</v>
      </c>
      <c r="D21" s="37">
        <v>3073</v>
      </c>
      <c r="E21" s="37">
        <f t="shared" si="3"/>
        <v>1969</v>
      </c>
      <c r="F21" s="37">
        <v>1653</v>
      </c>
      <c r="G21" s="37">
        <v>316</v>
      </c>
      <c r="H21" s="37">
        <v>5168</v>
      </c>
    </row>
    <row r="22" spans="1:8" ht="12.75" customHeight="1" x14ac:dyDescent="0.2">
      <c r="A22" s="36" t="s">
        <v>21</v>
      </c>
      <c r="B22" s="37">
        <f t="shared" si="1"/>
        <v>33419</v>
      </c>
      <c r="C22" s="37">
        <f t="shared" si="2"/>
        <v>13363</v>
      </c>
      <c r="D22" s="37">
        <v>7628</v>
      </c>
      <c r="E22" s="37">
        <f t="shared" si="3"/>
        <v>5735</v>
      </c>
      <c r="F22" s="37">
        <v>4464</v>
      </c>
      <c r="G22" s="37">
        <v>1271</v>
      </c>
      <c r="H22" s="37">
        <v>20056</v>
      </c>
    </row>
    <row r="23" spans="1:8" ht="12.75" customHeight="1" x14ac:dyDescent="0.2">
      <c r="A23" s="36" t="s">
        <v>22</v>
      </c>
      <c r="B23" s="37">
        <f t="shared" si="1"/>
        <v>25690</v>
      </c>
      <c r="C23" s="37">
        <f t="shared" si="2"/>
        <v>13374</v>
      </c>
      <c r="D23" s="37">
        <v>5782</v>
      </c>
      <c r="E23" s="37">
        <f t="shared" si="3"/>
        <v>7592</v>
      </c>
      <c r="F23" s="37">
        <v>5584</v>
      </c>
      <c r="G23" s="37">
        <v>2008</v>
      </c>
      <c r="H23" s="37">
        <v>12316</v>
      </c>
    </row>
    <row r="24" spans="1:8" ht="12.75" customHeight="1" x14ac:dyDescent="0.2">
      <c r="A24" s="36" t="s">
        <v>23</v>
      </c>
      <c r="B24" s="37">
        <f t="shared" si="1"/>
        <v>6789</v>
      </c>
      <c r="C24" s="37">
        <f t="shared" si="2"/>
        <v>3417</v>
      </c>
      <c r="D24" s="37">
        <v>2145</v>
      </c>
      <c r="E24" s="37">
        <f t="shared" si="3"/>
        <v>1272</v>
      </c>
      <c r="F24" s="37">
        <v>1020</v>
      </c>
      <c r="G24" s="37">
        <v>252</v>
      </c>
      <c r="H24" s="37">
        <v>3372</v>
      </c>
    </row>
    <row r="25" spans="1:8" ht="12.75" customHeight="1" x14ac:dyDescent="0.2">
      <c r="A25" s="36" t="s">
        <v>24</v>
      </c>
      <c r="B25" s="37">
        <f t="shared" si="1"/>
        <v>8709</v>
      </c>
      <c r="C25" s="37">
        <f t="shared" si="2"/>
        <v>3930</v>
      </c>
      <c r="D25" s="37">
        <v>2447</v>
      </c>
      <c r="E25" s="37">
        <f t="shared" si="3"/>
        <v>1483</v>
      </c>
      <c r="F25" s="37">
        <v>1253</v>
      </c>
      <c r="G25" s="37">
        <v>230</v>
      </c>
      <c r="H25" s="37">
        <v>4779</v>
      </c>
    </row>
    <row r="26" spans="1:8" ht="12.75" customHeight="1" x14ac:dyDescent="0.2">
      <c r="A26" s="36" t="s">
        <v>25</v>
      </c>
      <c r="B26" s="37">
        <f t="shared" si="1"/>
        <v>13415</v>
      </c>
      <c r="C26" s="37">
        <f t="shared" si="2"/>
        <v>4858</v>
      </c>
      <c r="D26" s="37">
        <v>2808</v>
      </c>
      <c r="E26" s="37">
        <f t="shared" si="3"/>
        <v>2050</v>
      </c>
      <c r="F26" s="37">
        <v>1594</v>
      </c>
      <c r="G26" s="37">
        <v>456</v>
      </c>
      <c r="H26" s="37">
        <v>8557</v>
      </c>
    </row>
    <row r="27" spans="1:8" ht="12.75" customHeight="1" x14ac:dyDescent="0.2">
      <c r="A27" s="36" t="s">
        <v>26</v>
      </c>
      <c r="B27" s="37">
        <f t="shared" si="1"/>
        <v>24206</v>
      </c>
      <c r="C27" s="37">
        <f t="shared" si="2"/>
        <v>8358</v>
      </c>
      <c r="D27" s="37">
        <v>3897</v>
      </c>
      <c r="E27" s="37">
        <f t="shared" si="3"/>
        <v>4461</v>
      </c>
      <c r="F27" s="37">
        <v>3431</v>
      </c>
      <c r="G27" s="37">
        <v>1030</v>
      </c>
      <c r="H27" s="37">
        <v>15848</v>
      </c>
    </row>
    <row r="28" spans="1:8" ht="12.75" customHeight="1" x14ac:dyDescent="0.2">
      <c r="A28" s="36" t="s">
        <v>27</v>
      </c>
      <c r="B28" s="37">
        <f t="shared" si="1"/>
        <v>12464</v>
      </c>
      <c r="C28" s="37">
        <f t="shared" si="2"/>
        <v>5480</v>
      </c>
      <c r="D28" s="37">
        <v>2840</v>
      </c>
      <c r="E28" s="37">
        <f t="shared" si="3"/>
        <v>2640</v>
      </c>
      <c r="F28" s="37">
        <v>2158</v>
      </c>
      <c r="G28" s="37">
        <v>482</v>
      </c>
      <c r="H28" s="37">
        <v>6984</v>
      </c>
    </row>
    <row r="29" spans="1:8" ht="12.75" customHeight="1" x14ac:dyDescent="0.2">
      <c r="A29" s="36" t="s">
        <v>28</v>
      </c>
      <c r="B29" s="37">
        <f t="shared" si="1"/>
        <v>16862</v>
      </c>
      <c r="C29" s="37">
        <f t="shared" si="2"/>
        <v>8497</v>
      </c>
      <c r="D29" s="37">
        <v>5429</v>
      </c>
      <c r="E29" s="37">
        <f t="shared" si="3"/>
        <v>3068</v>
      </c>
      <c r="F29" s="37">
        <v>2641</v>
      </c>
      <c r="G29" s="37">
        <v>427</v>
      </c>
      <c r="H29" s="37">
        <v>8365</v>
      </c>
    </row>
    <row r="30" spans="1:8" ht="12.75" customHeight="1" x14ac:dyDescent="0.2">
      <c r="A30" s="36" t="s">
        <v>29</v>
      </c>
      <c r="B30" s="37">
        <f t="shared" si="1"/>
        <v>46036</v>
      </c>
      <c r="C30" s="37">
        <f t="shared" si="2"/>
        <v>17364</v>
      </c>
      <c r="D30" s="37">
        <v>9684</v>
      </c>
      <c r="E30" s="37">
        <f t="shared" si="3"/>
        <v>7680</v>
      </c>
      <c r="F30" s="37">
        <v>6024</v>
      </c>
      <c r="G30" s="37">
        <v>1656</v>
      </c>
      <c r="H30" s="37">
        <v>28672</v>
      </c>
    </row>
    <row r="31" spans="1:8" ht="12.75" customHeight="1" x14ac:dyDescent="0.2">
      <c r="A31" s="36" t="s">
        <v>30</v>
      </c>
      <c r="B31" s="37">
        <f t="shared" si="1"/>
        <v>9305</v>
      </c>
      <c r="C31" s="37">
        <f t="shared" si="2"/>
        <v>5206</v>
      </c>
      <c r="D31" s="37">
        <v>3314</v>
      </c>
      <c r="E31" s="37">
        <f t="shared" si="3"/>
        <v>1892</v>
      </c>
      <c r="F31" s="37">
        <v>1680</v>
      </c>
      <c r="G31" s="37">
        <v>212</v>
      </c>
      <c r="H31" s="37">
        <v>4099</v>
      </c>
    </row>
    <row r="32" spans="1:8" ht="12.75" customHeight="1" x14ac:dyDescent="0.2">
      <c r="A32" s="36" t="s">
        <v>31</v>
      </c>
      <c r="B32" s="37">
        <f t="shared" si="1"/>
        <v>32160</v>
      </c>
      <c r="C32" s="37">
        <f t="shared" si="2"/>
        <v>15585</v>
      </c>
      <c r="D32" s="37">
        <v>7233</v>
      </c>
      <c r="E32" s="37">
        <f t="shared" si="3"/>
        <v>8352</v>
      </c>
      <c r="F32" s="37">
        <v>6381</v>
      </c>
      <c r="G32" s="37">
        <v>1971</v>
      </c>
      <c r="H32" s="37">
        <v>16575</v>
      </c>
    </row>
    <row r="33" spans="1:8" ht="12.75" customHeight="1" x14ac:dyDescent="0.2">
      <c r="A33" s="36" t="s">
        <v>32</v>
      </c>
      <c r="B33" s="37">
        <f t="shared" si="1"/>
        <v>38699</v>
      </c>
      <c r="C33" s="37">
        <f t="shared" si="2"/>
        <v>22496</v>
      </c>
      <c r="D33" s="37">
        <v>12170</v>
      </c>
      <c r="E33" s="37">
        <f t="shared" si="3"/>
        <v>10326</v>
      </c>
      <c r="F33" s="37">
        <v>8617</v>
      </c>
      <c r="G33" s="37">
        <v>1709</v>
      </c>
      <c r="H33" s="37">
        <v>16203</v>
      </c>
    </row>
    <row r="34" spans="1:8" ht="17.100000000000001" customHeight="1" x14ac:dyDescent="0.2">
      <c r="A34" s="38" t="s">
        <v>33</v>
      </c>
      <c r="B34" s="37">
        <f t="shared" ref="B34:H34" si="4">SUM(B16:B33)</f>
        <v>417061</v>
      </c>
      <c r="C34" s="37">
        <f t="shared" si="4"/>
        <v>192777</v>
      </c>
      <c r="D34" s="37">
        <f t="shared" si="4"/>
        <v>106719</v>
      </c>
      <c r="E34" s="37">
        <f t="shared" si="4"/>
        <v>86058</v>
      </c>
      <c r="F34" s="37">
        <f t="shared" si="4"/>
        <v>69395</v>
      </c>
      <c r="G34" s="37">
        <f t="shared" si="4"/>
        <v>16663</v>
      </c>
      <c r="H34" s="37">
        <f t="shared" si="4"/>
        <v>224284</v>
      </c>
    </row>
    <row r="35" spans="1:8" ht="17.100000000000001" customHeight="1" x14ac:dyDescent="0.2">
      <c r="A35" s="38" t="s">
        <v>34</v>
      </c>
      <c r="B35" s="41">
        <f t="shared" ref="B35:H35" si="5">+B15+B34</f>
        <v>614365</v>
      </c>
      <c r="C35" s="41">
        <f t="shared" si="5"/>
        <v>276461</v>
      </c>
      <c r="D35" s="41">
        <f t="shared" si="5"/>
        <v>157121</v>
      </c>
      <c r="E35" s="41">
        <f t="shared" si="5"/>
        <v>119340</v>
      </c>
      <c r="F35" s="41">
        <f t="shared" si="5"/>
        <v>97402</v>
      </c>
      <c r="G35" s="41">
        <f t="shared" si="5"/>
        <v>21938</v>
      </c>
      <c r="H35" s="41">
        <f t="shared" si="5"/>
        <v>337904</v>
      </c>
    </row>
  </sheetData>
  <mergeCells count="6">
    <mergeCell ref="A5:A8"/>
    <mergeCell ref="B5:B8"/>
    <mergeCell ref="H5:H8"/>
    <mergeCell ref="C6:C8"/>
    <mergeCell ref="D7:D8"/>
    <mergeCell ref="E7:E8"/>
  </mergeCells>
  <pageMargins left="0.78740157499999996" right="0.78740157499999996" top="0.984251969" bottom="0.984251969" header="0.4921259845" footer="0.4921259845"/>
  <pageSetup paperSize="9" scale="90" orientation="portrait" r:id="rId1"/>
  <headerFooter alignWithMargins="0">
    <oddFooter>&amp;LLandeshauptstadt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35"/>
  <sheetViews>
    <sheetView workbookViewId="0">
      <selection activeCell="D1" sqref="D1"/>
    </sheetView>
  </sheetViews>
  <sheetFormatPr baseColWidth="10" defaultColWidth="9.83203125" defaultRowHeight="12.75" customHeight="1" x14ac:dyDescent="0.2"/>
  <cols>
    <col min="1" max="1" width="21.83203125" style="23" customWidth="1"/>
    <col min="2" max="5" width="13.6640625" style="23" customWidth="1"/>
    <col min="6" max="6" width="15.33203125" style="23" customWidth="1"/>
    <col min="7" max="7" width="13.33203125" style="23" customWidth="1"/>
    <col min="8" max="8" width="14.1640625" style="23" customWidth="1"/>
    <col min="9" max="16384" width="9.83203125" style="23"/>
  </cols>
  <sheetData>
    <row r="1" spans="1:8" ht="12.75" customHeight="1" x14ac:dyDescent="0.2">
      <c r="A1" s="20" t="s">
        <v>54</v>
      </c>
      <c r="B1" s="22"/>
      <c r="C1" s="22"/>
      <c r="D1" s="22"/>
      <c r="E1" s="22"/>
      <c r="F1" s="22"/>
      <c r="G1" s="22"/>
      <c r="H1" s="22"/>
    </row>
    <row r="3" spans="1:8" s="26" customFormat="1" ht="26.25" customHeight="1" x14ac:dyDescent="0.2">
      <c r="A3" s="42" t="s">
        <v>69</v>
      </c>
      <c r="B3" s="25"/>
      <c r="C3" s="25"/>
      <c r="D3" s="25"/>
      <c r="E3" s="25"/>
      <c r="F3" s="25"/>
      <c r="G3" s="25"/>
      <c r="H3" s="25"/>
    </row>
    <row r="4" spans="1:8" ht="12.75" customHeight="1" x14ac:dyDescent="0.2">
      <c r="A4" s="27"/>
      <c r="B4" s="27"/>
      <c r="C4" s="27"/>
      <c r="D4" s="27"/>
      <c r="E4" s="27"/>
      <c r="F4" s="27"/>
      <c r="G4" s="27"/>
      <c r="H4" s="27"/>
    </row>
    <row r="5" spans="1:8" ht="12.75" customHeight="1" thickBot="1" x14ac:dyDescent="0.25">
      <c r="A5" s="45" t="s">
        <v>8</v>
      </c>
      <c r="B5" s="47" t="s">
        <v>3</v>
      </c>
      <c r="C5" s="28" t="s">
        <v>1</v>
      </c>
      <c r="D5" s="29"/>
      <c r="E5" s="29"/>
      <c r="F5" s="29"/>
      <c r="G5" s="29"/>
      <c r="H5" s="50" t="s">
        <v>2</v>
      </c>
    </row>
    <row r="6" spans="1:8" ht="12.75" customHeight="1" thickBot="1" x14ac:dyDescent="0.25">
      <c r="A6" s="46"/>
      <c r="B6" s="48"/>
      <c r="C6" s="53" t="s">
        <v>61</v>
      </c>
      <c r="D6" s="30" t="s">
        <v>0</v>
      </c>
      <c r="E6" s="31"/>
      <c r="F6" s="31"/>
      <c r="G6" s="32"/>
      <c r="H6" s="51"/>
    </row>
    <row r="7" spans="1:8" ht="12.75" customHeight="1" thickBot="1" x14ac:dyDescent="0.25">
      <c r="A7" s="46"/>
      <c r="B7" s="48"/>
      <c r="C7" s="54"/>
      <c r="D7" s="53" t="s">
        <v>4</v>
      </c>
      <c r="E7" s="53" t="s">
        <v>5</v>
      </c>
      <c r="F7" s="33" t="s">
        <v>0</v>
      </c>
      <c r="G7" s="33"/>
      <c r="H7" s="51"/>
    </row>
    <row r="8" spans="1:8" ht="12.75" customHeight="1" thickBot="1" x14ac:dyDescent="0.25">
      <c r="A8" s="46"/>
      <c r="B8" s="49"/>
      <c r="C8" s="55"/>
      <c r="D8" s="55"/>
      <c r="E8" s="55"/>
      <c r="F8" s="34" t="s">
        <v>6</v>
      </c>
      <c r="G8" s="34" t="s">
        <v>7</v>
      </c>
      <c r="H8" s="52"/>
    </row>
    <row r="9" spans="1:8" ht="12.75" customHeight="1" x14ac:dyDescent="0.2">
      <c r="A9" s="35"/>
      <c r="B9" s="27"/>
      <c r="C9" s="27"/>
      <c r="D9" s="27"/>
      <c r="E9" s="27"/>
      <c r="F9" s="27"/>
      <c r="G9" s="27"/>
      <c r="H9" s="27"/>
    </row>
    <row r="10" spans="1:8" ht="12.75" customHeight="1" x14ac:dyDescent="0.2">
      <c r="A10" s="36" t="s">
        <v>9</v>
      </c>
      <c r="B10" s="37">
        <f>+C10+H10</f>
        <v>23835</v>
      </c>
      <c r="C10" s="37">
        <f>SUM(D10:E10)</f>
        <v>11525</v>
      </c>
      <c r="D10" s="37">
        <v>7646</v>
      </c>
      <c r="E10" s="37">
        <f>SUM(F10:G10)</f>
        <v>3879</v>
      </c>
      <c r="F10" s="37">
        <v>3227</v>
      </c>
      <c r="G10" s="37">
        <v>652</v>
      </c>
      <c r="H10" s="37">
        <v>12310</v>
      </c>
    </row>
    <row r="11" spans="1:8" ht="12.75" customHeight="1" x14ac:dyDescent="0.2">
      <c r="A11" s="36" t="s">
        <v>10</v>
      </c>
      <c r="B11" s="37">
        <f>+C11+H11</f>
        <v>27683</v>
      </c>
      <c r="C11" s="37">
        <f>SUM(D11:E11)</f>
        <v>12167</v>
      </c>
      <c r="D11" s="37">
        <v>7152</v>
      </c>
      <c r="E11" s="37">
        <f>SUM(F11:G11)</f>
        <v>5015</v>
      </c>
      <c r="F11" s="37">
        <v>4168</v>
      </c>
      <c r="G11" s="37">
        <v>847</v>
      </c>
      <c r="H11" s="37">
        <v>15516</v>
      </c>
    </row>
    <row r="12" spans="1:8" ht="12.75" customHeight="1" x14ac:dyDescent="0.2">
      <c r="A12" s="36" t="s">
        <v>11</v>
      </c>
      <c r="B12" s="37">
        <f>+C12+H12</f>
        <v>48344</v>
      </c>
      <c r="C12" s="37">
        <f>SUM(D12:E12)</f>
        <v>22645</v>
      </c>
      <c r="D12" s="37">
        <v>13847</v>
      </c>
      <c r="E12" s="37">
        <f>SUM(F12:G12)</f>
        <v>8798</v>
      </c>
      <c r="F12" s="37">
        <v>7402</v>
      </c>
      <c r="G12" s="37">
        <v>1396</v>
      </c>
      <c r="H12" s="37">
        <v>25699</v>
      </c>
    </row>
    <row r="13" spans="1:8" ht="12.75" customHeight="1" x14ac:dyDescent="0.2">
      <c r="A13" s="36" t="s">
        <v>12</v>
      </c>
      <c r="B13" s="37">
        <f>+C13+H13</f>
        <v>44318</v>
      </c>
      <c r="C13" s="37">
        <f>SUM(D13:E13)</f>
        <v>17635</v>
      </c>
      <c r="D13" s="37">
        <v>10806</v>
      </c>
      <c r="E13" s="37">
        <f>SUM(F13:G13)</f>
        <v>6829</v>
      </c>
      <c r="F13" s="37">
        <v>5752</v>
      </c>
      <c r="G13" s="37">
        <v>1077</v>
      </c>
      <c r="H13" s="37">
        <v>26683</v>
      </c>
    </row>
    <row r="14" spans="1:8" ht="12.75" customHeight="1" x14ac:dyDescent="0.2">
      <c r="A14" s="36" t="s">
        <v>13</v>
      </c>
      <c r="B14" s="37">
        <f>+C14+H14</f>
        <v>52064</v>
      </c>
      <c r="C14" s="37">
        <f>SUM(D14:E14)</f>
        <v>18906</v>
      </c>
      <c r="D14" s="37">
        <v>10783</v>
      </c>
      <c r="E14" s="37">
        <f>SUM(F14:G14)</f>
        <v>8123</v>
      </c>
      <c r="F14" s="37">
        <v>6741</v>
      </c>
      <c r="G14" s="37">
        <v>1382</v>
      </c>
      <c r="H14" s="37">
        <v>33158</v>
      </c>
    </row>
    <row r="15" spans="1:8" ht="17.100000000000001" customHeight="1" x14ac:dyDescent="0.2">
      <c r="A15" s="38" t="s">
        <v>14</v>
      </c>
      <c r="B15" s="37">
        <f t="shared" ref="B15:H15" si="0">SUM(B10:B14)</f>
        <v>196244</v>
      </c>
      <c r="C15" s="37">
        <f t="shared" si="0"/>
        <v>82878</v>
      </c>
      <c r="D15" s="37">
        <f t="shared" si="0"/>
        <v>50234</v>
      </c>
      <c r="E15" s="37">
        <f t="shared" si="0"/>
        <v>32644</v>
      </c>
      <c r="F15" s="37">
        <f t="shared" si="0"/>
        <v>27290</v>
      </c>
      <c r="G15" s="37">
        <f t="shared" si="0"/>
        <v>5354</v>
      </c>
      <c r="H15" s="37">
        <f t="shared" si="0"/>
        <v>113366</v>
      </c>
    </row>
    <row r="16" spans="1:8" ht="12.75" customHeight="1" x14ac:dyDescent="0.2">
      <c r="A16" s="36" t="s">
        <v>15</v>
      </c>
      <c r="B16" s="37">
        <f t="shared" ref="B16:B33" si="1">+C16+H16</f>
        <v>71358</v>
      </c>
      <c r="C16" s="37">
        <f t="shared" ref="C16:C33" si="2">SUM(D16:E16)</f>
        <v>38211</v>
      </c>
      <c r="D16" s="37">
        <v>22429</v>
      </c>
      <c r="E16" s="37">
        <f t="shared" ref="E16:E33" si="3">SUM(F16:G16)</f>
        <v>15782</v>
      </c>
      <c r="F16" s="37">
        <v>13326</v>
      </c>
      <c r="G16" s="37">
        <v>2456</v>
      </c>
      <c r="H16" s="37">
        <v>33147</v>
      </c>
    </row>
    <row r="17" spans="1:8" ht="12.75" customHeight="1" x14ac:dyDescent="0.2">
      <c r="A17" s="36" t="s">
        <v>16</v>
      </c>
      <c r="B17" s="37">
        <f t="shared" si="1"/>
        <v>7007</v>
      </c>
      <c r="C17" s="37">
        <f t="shared" si="2"/>
        <v>2538</v>
      </c>
      <c r="D17" s="37">
        <v>1366</v>
      </c>
      <c r="E17" s="37">
        <f t="shared" si="3"/>
        <v>1172</v>
      </c>
      <c r="F17" s="37">
        <v>885</v>
      </c>
      <c r="G17" s="37">
        <v>287</v>
      </c>
      <c r="H17" s="37">
        <v>4469</v>
      </c>
    </row>
    <row r="18" spans="1:8" ht="12.75" customHeight="1" x14ac:dyDescent="0.2">
      <c r="A18" s="36" t="s">
        <v>17</v>
      </c>
      <c r="B18" s="37">
        <f t="shared" si="1"/>
        <v>13086</v>
      </c>
      <c r="C18" s="37">
        <f t="shared" si="2"/>
        <v>4570</v>
      </c>
      <c r="D18" s="37">
        <v>2263</v>
      </c>
      <c r="E18" s="37">
        <f t="shared" si="3"/>
        <v>2307</v>
      </c>
      <c r="F18" s="37">
        <v>1780</v>
      </c>
      <c r="G18" s="37">
        <v>527</v>
      </c>
      <c r="H18" s="37">
        <v>8516</v>
      </c>
    </row>
    <row r="19" spans="1:8" ht="12.75" customHeight="1" x14ac:dyDescent="0.2">
      <c r="A19" s="36" t="s">
        <v>18</v>
      </c>
      <c r="B19" s="37">
        <f t="shared" si="1"/>
        <v>16882</v>
      </c>
      <c r="C19" s="37">
        <f t="shared" si="2"/>
        <v>5467</v>
      </c>
      <c r="D19" s="37">
        <v>3120</v>
      </c>
      <c r="E19" s="37">
        <f t="shared" si="3"/>
        <v>2347</v>
      </c>
      <c r="F19" s="37">
        <v>1872</v>
      </c>
      <c r="G19" s="37">
        <v>475</v>
      </c>
      <c r="H19" s="37">
        <v>11415</v>
      </c>
    </row>
    <row r="20" spans="1:8" ht="12.75" customHeight="1" x14ac:dyDescent="0.2">
      <c r="A20" s="36" t="s">
        <v>19</v>
      </c>
      <c r="B20" s="37">
        <f t="shared" si="1"/>
        <v>30336</v>
      </c>
      <c r="C20" s="37">
        <f t="shared" si="2"/>
        <v>14397</v>
      </c>
      <c r="D20" s="37">
        <v>8892</v>
      </c>
      <c r="E20" s="37">
        <f t="shared" si="3"/>
        <v>5505</v>
      </c>
      <c r="F20" s="37">
        <v>4548</v>
      </c>
      <c r="G20" s="37">
        <v>957</v>
      </c>
      <c r="H20" s="37">
        <v>15939</v>
      </c>
    </row>
    <row r="21" spans="1:8" ht="12.75" customHeight="1" x14ac:dyDescent="0.2">
      <c r="A21" s="36" t="s">
        <v>20</v>
      </c>
      <c r="B21" s="37">
        <f t="shared" si="1"/>
        <v>10286</v>
      </c>
      <c r="C21" s="37">
        <f t="shared" si="2"/>
        <v>5097</v>
      </c>
      <c r="D21" s="37">
        <v>3124</v>
      </c>
      <c r="E21" s="37">
        <f t="shared" si="3"/>
        <v>1973</v>
      </c>
      <c r="F21" s="37">
        <v>1641</v>
      </c>
      <c r="G21" s="37">
        <v>332</v>
      </c>
      <c r="H21" s="37">
        <v>5189</v>
      </c>
    </row>
    <row r="22" spans="1:8" ht="12.75" customHeight="1" x14ac:dyDescent="0.2">
      <c r="A22" s="36" t="s">
        <v>21</v>
      </c>
      <c r="B22" s="37">
        <f t="shared" si="1"/>
        <v>33234</v>
      </c>
      <c r="C22" s="37">
        <f t="shared" si="2"/>
        <v>13051</v>
      </c>
      <c r="D22" s="37">
        <v>7518</v>
      </c>
      <c r="E22" s="37">
        <f t="shared" si="3"/>
        <v>5533</v>
      </c>
      <c r="F22" s="37">
        <v>4270</v>
      </c>
      <c r="G22" s="37">
        <v>1263</v>
      </c>
      <c r="H22" s="37">
        <v>20183</v>
      </c>
    </row>
    <row r="23" spans="1:8" ht="12.75" customHeight="1" x14ac:dyDescent="0.2">
      <c r="A23" s="36" t="s">
        <v>22</v>
      </c>
      <c r="B23" s="37">
        <f t="shared" si="1"/>
        <v>25580</v>
      </c>
      <c r="C23" s="37">
        <f t="shared" si="2"/>
        <v>13088</v>
      </c>
      <c r="D23" s="37">
        <v>5619</v>
      </c>
      <c r="E23" s="37">
        <f t="shared" si="3"/>
        <v>7469</v>
      </c>
      <c r="F23" s="37">
        <v>5452</v>
      </c>
      <c r="G23" s="37">
        <v>2017</v>
      </c>
      <c r="H23" s="37">
        <v>12492</v>
      </c>
    </row>
    <row r="24" spans="1:8" ht="12.75" customHeight="1" x14ac:dyDescent="0.2">
      <c r="A24" s="36" t="s">
        <v>23</v>
      </c>
      <c r="B24" s="37">
        <f t="shared" si="1"/>
        <v>6776</v>
      </c>
      <c r="C24" s="37">
        <f t="shared" si="2"/>
        <v>3330</v>
      </c>
      <c r="D24" s="37">
        <v>2068</v>
      </c>
      <c r="E24" s="37">
        <f t="shared" si="3"/>
        <v>1262</v>
      </c>
      <c r="F24" s="37">
        <v>996</v>
      </c>
      <c r="G24" s="37">
        <v>266</v>
      </c>
      <c r="H24" s="37">
        <v>3446</v>
      </c>
    </row>
    <row r="25" spans="1:8" ht="12.75" customHeight="1" x14ac:dyDescent="0.2">
      <c r="A25" s="36" t="s">
        <v>24</v>
      </c>
      <c r="B25" s="37">
        <f t="shared" si="1"/>
        <v>8738</v>
      </c>
      <c r="C25" s="37">
        <f t="shared" si="2"/>
        <v>3899</v>
      </c>
      <c r="D25" s="37">
        <v>2440</v>
      </c>
      <c r="E25" s="37">
        <f t="shared" si="3"/>
        <v>1459</v>
      </c>
      <c r="F25" s="37">
        <v>1221</v>
      </c>
      <c r="G25" s="37">
        <v>238</v>
      </c>
      <c r="H25" s="37">
        <v>4839</v>
      </c>
    </row>
    <row r="26" spans="1:8" ht="12.75" customHeight="1" x14ac:dyDescent="0.2">
      <c r="A26" s="36" t="s">
        <v>25</v>
      </c>
      <c r="B26" s="37">
        <f t="shared" si="1"/>
        <v>13452</v>
      </c>
      <c r="C26" s="37">
        <f t="shared" si="2"/>
        <v>4811</v>
      </c>
      <c r="D26" s="37">
        <v>2844</v>
      </c>
      <c r="E26" s="37">
        <f t="shared" si="3"/>
        <v>1967</v>
      </c>
      <c r="F26" s="37">
        <v>1522</v>
      </c>
      <c r="G26" s="37">
        <v>445</v>
      </c>
      <c r="H26" s="37">
        <v>8641</v>
      </c>
    </row>
    <row r="27" spans="1:8" ht="12.75" customHeight="1" x14ac:dyDescent="0.2">
      <c r="A27" s="36" t="s">
        <v>26</v>
      </c>
      <c r="B27" s="37">
        <f t="shared" si="1"/>
        <v>24024</v>
      </c>
      <c r="C27" s="37">
        <f t="shared" si="2"/>
        <v>8206</v>
      </c>
      <c r="D27" s="37">
        <v>3783</v>
      </c>
      <c r="E27" s="37">
        <f t="shared" si="3"/>
        <v>4423</v>
      </c>
      <c r="F27" s="37">
        <v>3354</v>
      </c>
      <c r="G27" s="37">
        <v>1069</v>
      </c>
      <c r="H27" s="37">
        <v>15818</v>
      </c>
    </row>
    <row r="28" spans="1:8" ht="12.75" customHeight="1" x14ac:dyDescent="0.2">
      <c r="A28" s="36" t="s">
        <v>27</v>
      </c>
      <c r="B28" s="37">
        <f t="shared" si="1"/>
        <v>12363</v>
      </c>
      <c r="C28" s="37">
        <f t="shared" si="2"/>
        <v>5285</v>
      </c>
      <c r="D28" s="37">
        <v>2663</v>
      </c>
      <c r="E28" s="37">
        <f t="shared" si="3"/>
        <v>2622</v>
      </c>
      <c r="F28" s="37">
        <v>2110</v>
      </c>
      <c r="G28" s="37">
        <v>512</v>
      </c>
      <c r="H28" s="37">
        <v>7078</v>
      </c>
    </row>
    <row r="29" spans="1:8" ht="12.75" customHeight="1" x14ac:dyDescent="0.2">
      <c r="A29" s="36" t="s">
        <v>28</v>
      </c>
      <c r="B29" s="37">
        <f t="shared" si="1"/>
        <v>16720</v>
      </c>
      <c r="C29" s="37">
        <f t="shared" si="2"/>
        <v>8219</v>
      </c>
      <c r="D29" s="37">
        <v>5209</v>
      </c>
      <c r="E29" s="37">
        <f t="shared" si="3"/>
        <v>3010</v>
      </c>
      <c r="F29" s="37">
        <v>2558</v>
      </c>
      <c r="G29" s="37">
        <v>452</v>
      </c>
      <c r="H29" s="37">
        <v>8501</v>
      </c>
    </row>
    <row r="30" spans="1:8" ht="12.75" customHeight="1" x14ac:dyDescent="0.2">
      <c r="A30" s="36" t="s">
        <v>29</v>
      </c>
      <c r="B30" s="37">
        <f t="shared" si="1"/>
        <v>45739</v>
      </c>
      <c r="C30" s="37">
        <f t="shared" si="2"/>
        <v>17011</v>
      </c>
      <c r="D30" s="37">
        <v>9456</v>
      </c>
      <c r="E30" s="37">
        <f t="shared" si="3"/>
        <v>7555</v>
      </c>
      <c r="F30" s="37">
        <v>5913</v>
      </c>
      <c r="G30" s="37">
        <v>1642</v>
      </c>
      <c r="H30" s="37">
        <v>28728</v>
      </c>
    </row>
    <row r="31" spans="1:8" ht="12.75" customHeight="1" x14ac:dyDescent="0.2">
      <c r="A31" s="36" t="s">
        <v>30</v>
      </c>
      <c r="B31" s="37">
        <f t="shared" si="1"/>
        <v>9249</v>
      </c>
      <c r="C31" s="37">
        <f t="shared" si="2"/>
        <v>5075</v>
      </c>
      <c r="D31" s="37">
        <v>3220</v>
      </c>
      <c r="E31" s="37">
        <f t="shared" si="3"/>
        <v>1855</v>
      </c>
      <c r="F31" s="37">
        <v>1632</v>
      </c>
      <c r="G31" s="37">
        <v>223</v>
      </c>
      <c r="H31" s="37">
        <v>4174</v>
      </c>
    </row>
    <row r="32" spans="1:8" ht="12.75" customHeight="1" x14ac:dyDescent="0.2">
      <c r="A32" s="36" t="s">
        <v>31</v>
      </c>
      <c r="B32" s="37">
        <f t="shared" si="1"/>
        <v>32241</v>
      </c>
      <c r="C32" s="37">
        <f t="shared" si="2"/>
        <v>15458</v>
      </c>
      <c r="D32" s="37">
        <v>7185</v>
      </c>
      <c r="E32" s="37">
        <f t="shared" si="3"/>
        <v>8273</v>
      </c>
      <c r="F32" s="37">
        <v>6275</v>
      </c>
      <c r="G32" s="37">
        <v>1998</v>
      </c>
      <c r="H32" s="37">
        <v>16783</v>
      </c>
    </row>
    <row r="33" spans="1:8" ht="12.75" customHeight="1" x14ac:dyDescent="0.2">
      <c r="A33" s="36" t="s">
        <v>32</v>
      </c>
      <c r="B33" s="37">
        <f t="shared" si="1"/>
        <v>38350</v>
      </c>
      <c r="C33" s="37">
        <f t="shared" si="2"/>
        <v>22050</v>
      </c>
      <c r="D33" s="37">
        <v>11990</v>
      </c>
      <c r="E33" s="37">
        <f t="shared" si="3"/>
        <v>10060</v>
      </c>
      <c r="F33" s="37">
        <v>8359</v>
      </c>
      <c r="G33" s="37">
        <v>1701</v>
      </c>
      <c r="H33" s="37">
        <v>16300</v>
      </c>
    </row>
    <row r="34" spans="1:8" ht="17.100000000000001" customHeight="1" x14ac:dyDescent="0.2">
      <c r="A34" s="38" t="s">
        <v>33</v>
      </c>
      <c r="B34" s="37">
        <f t="shared" ref="B34:H34" si="4">SUM(B16:B33)</f>
        <v>415421</v>
      </c>
      <c r="C34" s="37">
        <f t="shared" si="4"/>
        <v>189763</v>
      </c>
      <c r="D34" s="37">
        <f t="shared" si="4"/>
        <v>105189</v>
      </c>
      <c r="E34" s="37">
        <f t="shared" si="4"/>
        <v>84574</v>
      </c>
      <c r="F34" s="37">
        <f t="shared" si="4"/>
        <v>67714</v>
      </c>
      <c r="G34" s="37">
        <f t="shared" si="4"/>
        <v>16860</v>
      </c>
      <c r="H34" s="37">
        <f t="shared" si="4"/>
        <v>225658</v>
      </c>
    </row>
    <row r="35" spans="1:8" ht="17.100000000000001" customHeight="1" x14ac:dyDescent="0.2">
      <c r="A35" s="38" t="s">
        <v>34</v>
      </c>
      <c r="B35" s="41">
        <f t="shared" ref="B35:H35" si="5">+B15+B34</f>
        <v>611665</v>
      </c>
      <c r="C35" s="41">
        <f t="shared" si="5"/>
        <v>272641</v>
      </c>
      <c r="D35" s="41">
        <f t="shared" si="5"/>
        <v>155423</v>
      </c>
      <c r="E35" s="41">
        <f t="shared" si="5"/>
        <v>117218</v>
      </c>
      <c r="F35" s="41">
        <f t="shared" si="5"/>
        <v>95004</v>
      </c>
      <c r="G35" s="41">
        <f t="shared" si="5"/>
        <v>22214</v>
      </c>
      <c r="H35" s="41">
        <f t="shared" si="5"/>
        <v>339024</v>
      </c>
    </row>
  </sheetData>
  <mergeCells count="6">
    <mergeCell ref="A5:A8"/>
    <mergeCell ref="B5:B8"/>
    <mergeCell ref="H5:H8"/>
    <mergeCell ref="C6:C8"/>
    <mergeCell ref="D7:D8"/>
    <mergeCell ref="E7:E8"/>
  </mergeCells>
  <pageMargins left="0.78740157499999996" right="0.78740157499999996" top="0.984251969" bottom="0.984251969" header="0.4921259845" footer="0.4921259845"/>
  <pageSetup paperSize="9" scale="90" orientation="portrait" r:id="rId1"/>
  <headerFooter alignWithMargins="0">
    <oddFooter>&amp;LLandeshauptstadt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35"/>
  <sheetViews>
    <sheetView workbookViewId="0">
      <selection activeCell="D1" sqref="D1"/>
    </sheetView>
  </sheetViews>
  <sheetFormatPr baseColWidth="10" defaultColWidth="9.83203125" defaultRowHeight="12.75" customHeight="1" x14ac:dyDescent="0.2"/>
  <cols>
    <col min="1" max="1" width="21.83203125" style="23" customWidth="1"/>
    <col min="2" max="5" width="13.6640625" style="23" customWidth="1"/>
    <col min="6" max="6" width="15.33203125" style="23" customWidth="1"/>
    <col min="7" max="7" width="13.33203125" style="23" customWidth="1"/>
    <col min="8" max="8" width="14.1640625" style="23" customWidth="1"/>
    <col min="9" max="16384" width="9.83203125" style="23"/>
  </cols>
  <sheetData>
    <row r="1" spans="1:8" ht="12.75" customHeight="1" x14ac:dyDescent="0.2">
      <c r="A1" s="20" t="s">
        <v>54</v>
      </c>
      <c r="B1" s="22"/>
      <c r="C1" s="22"/>
      <c r="D1" s="22"/>
      <c r="E1" s="22"/>
      <c r="F1" s="22"/>
      <c r="G1" s="22"/>
      <c r="H1" s="22"/>
    </row>
    <row r="3" spans="1:8" s="26" customFormat="1" ht="26.25" customHeight="1" x14ac:dyDescent="0.2">
      <c r="A3" s="42" t="s">
        <v>67</v>
      </c>
      <c r="B3" s="25"/>
      <c r="C3" s="25"/>
      <c r="D3" s="25"/>
      <c r="E3" s="25"/>
      <c r="F3" s="25"/>
      <c r="G3" s="25"/>
      <c r="H3" s="25"/>
    </row>
    <row r="4" spans="1:8" ht="12.75" customHeight="1" x14ac:dyDescent="0.2">
      <c r="A4" s="27"/>
      <c r="B4" s="27"/>
      <c r="C4" s="27"/>
      <c r="D4" s="27"/>
      <c r="E4" s="27"/>
      <c r="F4" s="27"/>
      <c r="G4" s="27"/>
      <c r="H4" s="27"/>
    </row>
    <row r="5" spans="1:8" ht="12.75" customHeight="1" thickBot="1" x14ac:dyDescent="0.25">
      <c r="A5" s="45" t="s">
        <v>8</v>
      </c>
      <c r="B5" s="47" t="s">
        <v>3</v>
      </c>
      <c r="C5" s="28" t="s">
        <v>1</v>
      </c>
      <c r="D5" s="29"/>
      <c r="E5" s="29"/>
      <c r="F5" s="29"/>
      <c r="G5" s="29"/>
      <c r="H5" s="50" t="s">
        <v>2</v>
      </c>
    </row>
    <row r="6" spans="1:8" ht="12.75" customHeight="1" thickBot="1" x14ac:dyDescent="0.25">
      <c r="A6" s="46"/>
      <c r="B6" s="48"/>
      <c r="C6" s="53" t="s">
        <v>61</v>
      </c>
      <c r="D6" s="30" t="s">
        <v>0</v>
      </c>
      <c r="E6" s="31"/>
      <c r="F6" s="31"/>
      <c r="G6" s="32"/>
      <c r="H6" s="51"/>
    </row>
    <row r="7" spans="1:8" ht="12.75" customHeight="1" thickBot="1" x14ac:dyDescent="0.25">
      <c r="A7" s="46"/>
      <c r="B7" s="48"/>
      <c r="C7" s="54"/>
      <c r="D7" s="53" t="s">
        <v>4</v>
      </c>
      <c r="E7" s="53" t="s">
        <v>5</v>
      </c>
      <c r="F7" s="33" t="s">
        <v>0</v>
      </c>
      <c r="G7" s="33"/>
      <c r="H7" s="51"/>
    </row>
    <row r="8" spans="1:8" ht="12.75" customHeight="1" thickBot="1" x14ac:dyDescent="0.25">
      <c r="A8" s="46"/>
      <c r="B8" s="49"/>
      <c r="C8" s="55"/>
      <c r="D8" s="55"/>
      <c r="E8" s="55"/>
      <c r="F8" s="34" t="s">
        <v>6</v>
      </c>
      <c r="G8" s="34" t="s">
        <v>7</v>
      </c>
      <c r="H8" s="52"/>
    </row>
    <row r="9" spans="1:8" ht="12.75" customHeight="1" x14ac:dyDescent="0.2">
      <c r="A9" s="35"/>
      <c r="B9" s="27"/>
      <c r="C9" s="27"/>
      <c r="D9" s="27"/>
      <c r="E9" s="27"/>
      <c r="F9" s="27"/>
      <c r="G9" s="27"/>
      <c r="H9" s="27"/>
    </row>
    <row r="10" spans="1:8" ht="12.75" customHeight="1" x14ac:dyDescent="0.2">
      <c r="A10" s="36" t="s">
        <v>9</v>
      </c>
      <c r="B10" s="37">
        <f>+C10+H10</f>
        <v>23738</v>
      </c>
      <c r="C10" s="37">
        <f>SUM(D10:E10)</f>
        <v>11473</v>
      </c>
      <c r="D10" s="37">
        <v>7672</v>
      </c>
      <c r="E10" s="37">
        <f>SUM(F10:G10)</f>
        <v>3801</v>
      </c>
      <c r="F10" s="37">
        <v>3161</v>
      </c>
      <c r="G10" s="37">
        <v>640</v>
      </c>
      <c r="H10" s="37">
        <v>12265</v>
      </c>
    </row>
    <row r="11" spans="1:8" ht="12.75" customHeight="1" x14ac:dyDescent="0.2">
      <c r="A11" s="36" t="s">
        <v>10</v>
      </c>
      <c r="B11" s="37">
        <f>+C11+H11</f>
        <v>27812</v>
      </c>
      <c r="C11" s="37">
        <f>SUM(D11:E11)</f>
        <v>12484</v>
      </c>
      <c r="D11" s="37">
        <v>7667</v>
      </c>
      <c r="E11" s="37">
        <f>SUM(F11:G11)</f>
        <v>4817</v>
      </c>
      <c r="F11" s="37">
        <v>3947</v>
      </c>
      <c r="G11" s="37">
        <v>870</v>
      </c>
      <c r="H11" s="37">
        <v>15328</v>
      </c>
    </row>
    <row r="12" spans="1:8" ht="12.75" customHeight="1" x14ac:dyDescent="0.2">
      <c r="A12" s="36" t="s">
        <v>11</v>
      </c>
      <c r="B12" s="37">
        <f>+C12+H12</f>
        <v>48088</v>
      </c>
      <c r="C12" s="37">
        <f>SUM(D12:E12)</f>
        <v>22217</v>
      </c>
      <c r="D12" s="37">
        <v>13581</v>
      </c>
      <c r="E12" s="37">
        <f>SUM(F12:G12)</f>
        <v>8636</v>
      </c>
      <c r="F12" s="37">
        <v>7224</v>
      </c>
      <c r="G12" s="37">
        <v>1412</v>
      </c>
      <c r="H12" s="37">
        <v>25871</v>
      </c>
    </row>
    <row r="13" spans="1:8" ht="12.75" customHeight="1" x14ac:dyDescent="0.2">
      <c r="A13" s="36" t="s">
        <v>12</v>
      </c>
      <c r="B13" s="37">
        <f>+C13+H13</f>
        <v>44299</v>
      </c>
      <c r="C13" s="37">
        <f>SUM(D13:E13)</f>
        <v>17544</v>
      </c>
      <c r="D13" s="37">
        <v>10844</v>
      </c>
      <c r="E13" s="37">
        <f>SUM(F13:G13)</f>
        <v>6700</v>
      </c>
      <c r="F13" s="37">
        <v>5620</v>
      </c>
      <c r="G13" s="37">
        <v>1080</v>
      </c>
      <c r="H13" s="37">
        <v>26755</v>
      </c>
    </row>
    <row r="14" spans="1:8" ht="12.75" customHeight="1" x14ac:dyDescent="0.2">
      <c r="A14" s="36" t="s">
        <v>13</v>
      </c>
      <c r="B14" s="37">
        <f>+C14+H14</f>
        <v>51951</v>
      </c>
      <c r="C14" s="37">
        <f>SUM(D14:E14)</f>
        <v>18642</v>
      </c>
      <c r="D14" s="37">
        <v>10660</v>
      </c>
      <c r="E14" s="37">
        <f>SUM(F14:G14)</f>
        <v>7982</v>
      </c>
      <c r="F14" s="37">
        <v>6579</v>
      </c>
      <c r="G14" s="37">
        <v>1403</v>
      </c>
      <c r="H14" s="37">
        <v>33309</v>
      </c>
    </row>
    <row r="15" spans="1:8" ht="17.100000000000001" customHeight="1" x14ac:dyDescent="0.2">
      <c r="A15" s="38" t="s">
        <v>14</v>
      </c>
      <c r="B15" s="37">
        <f t="shared" ref="B15:H15" si="0">SUM(B10:B14)</f>
        <v>195888</v>
      </c>
      <c r="C15" s="37">
        <f t="shared" si="0"/>
        <v>82360</v>
      </c>
      <c r="D15" s="37">
        <f t="shared" si="0"/>
        <v>50424</v>
      </c>
      <c r="E15" s="37">
        <f t="shared" si="0"/>
        <v>31936</v>
      </c>
      <c r="F15" s="37">
        <f t="shared" si="0"/>
        <v>26531</v>
      </c>
      <c r="G15" s="37">
        <f t="shared" si="0"/>
        <v>5405</v>
      </c>
      <c r="H15" s="37">
        <f t="shared" si="0"/>
        <v>113528</v>
      </c>
    </row>
    <row r="16" spans="1:8" ht="12.75" customHeight="1" x14ac:dyDescent="0.2">
      <c r="A16" s="36" t="s">
        <v>15</v>
      </c>
      <c r="B16" s="37">
        <f t="shared" ref="B16:B33" si="1">+C16+H16</f>
        <v>70979</v>
      </c>
      <c r="C16" s="37">
        <f t="shared" ref="C16:C33" si="2">SUM(D16:E16)</f>
        <v>37810</v>
      </c>
      <c r="D16" s="37">
        <v>22272</v>
      </c>
      <c r="E16" s="37">
        <f t="shared" ref="E16:E33" si="3">SUM(F16:G16)</f>
        <v>15538</v>
      </c>
      <c r="F16" s="37">
        <v>13088</v>
      </c>
      <c r="G16" s="37">
        <v>2450</v>
      </c>
      <c r="H16" s="37">
        <v>33169</v>
      </c>
    </row>
    <row r="17" spans="1:8" ht="12.75" customHeight="1" x14ac:dyDescent="0.2">
      <c r="A17" s="36" t="s">
        <v>16</v>
      </c>
      <c r="B17" s="37">
        <f t="shared" si="1"/>
        <v>6935</v>
      </c>
      <c r="C17" s="37">
        <f t="shared" si="2"/>
        <v>2445</v>
      </c>
      <c r="D17" s="37">
        <v>1302</v>
      </c>
      <c r="E17" s="37">
        <f t="shared" si="3"/>
        <v>1143</v>
      </c>
      <c r="F17" s="37">
        <v>861</v>
      </c>
      <c r="G17" s="37">
        <v>282</v>
      </c>
      <c r="H17" s="37">
        <v>4490</v>
      </c>
    </row>
    <row r="18" spans="1:8" ht="12.75" customHeight="1" x14ac:dyDescent="0.2">
      <c r="A18" s="36" t="s">
        <v>17</v>
      </c>
      <c r="B18" s="37">
        <f t="shared" si="1"/>
        <v>13115</v>
      </c>
      <c r="C18" s="37">
        <f t="shared" si="2"/>
        <v>4518</v>
      </c>
      <c r="D18" s="37">
        <v>2216</v>
      </c>
      <c r="E18" s="37">
        <f t="shared" si="3"/>
        <v>2302</v>
      </c>
      <c r="F18" s="37">
        <v>1771</v>
      </c>
      <c r="G18" s="37">
        <v>531</v>
      </c>
      <c r="H18" s="37">
        <v>8597</v>
      </c>
    </row>
    <row r="19" spans="1:8" ht="12.75" customHeight="1" x14ac:dyDescent="0.2">
      <c r="A19" s="36" t="s">
        <v>18</v>
      </c>
      <c r="B19" s="37">
        <f t="shared" si="1"/>
        <v>16905</v>
      </c>
      <c r="C19" s="37">
        <f t="shared" si="2"/>
        <v>5330</v>
      </c>
      <c r="D19" s="37">
        <v>3014</v>
      </c>
      <c r="E19" s="37">
        <f t="shared" si="3"/>
        <v>2316</v>
      </c>
      <c r="F19" s="37">
        <v>1824</v>
      </c>
      <c r="G19" s="37">
        <v>492</v>
      </c>
      <c r="H19" s="37">
        <v>11575</v>
      </c>
    </row>
    <row r="20" spans="1:8" ht="12.75" customHeight="1" x14ac:dyDescent="0.2">
      <c r="A20" s="36" t="s">
        <v>19</v>
      </c>
      <c r="B20" s="37">
        <f t="shared" si="1"/>
        <v>30133</v>
      </c>
      <c r="C20" s="37">
        <f t="shared" si="2"/>
        <v>14060</v>
      </c>
      <c r="D20" s="37">
        <v>8678</v>
      </c>
      <c r="E20" s="37">
        <f t="shared" si="3"/>
        <v>5382</v>
      </c>
      <c r="F20" s="37">
        <v>4376</v>
      </c>
      <c r="G20" s="37">
        <v>1006</v>
      </c>
      <c r="H20" s="37">
        <v>16073</v>
      </c>
    </row>
    <row r="21" spans="1:8" ht="12.75" customHeight="1" x14ac:dyDescent="0.2">
      <c r="A21" s="36" t="s">
        <v>20</v>
      </c>
      <c r="B21" s="37">
        <f t="shared" si="1"/>
        <v>10102</v>
      </c>
      <c r="C21" s="37">
        <f t="shared" si="2"/>
        <v>4783</v>
      </c>
      <c r="D21" s="37">
        <v>2897</v>
      </c>
      <c r="E21" s="37">
        <f t="shared" si="3"/>
        <v>1886</v>
      </c>
      <c r="F21" s="37">
        <v>1551</v>
      </c>
      <c r="G21" s="37">
        <v>335</v>
      </c>
      <c r="H21" s="37">
        <v>5319</v>
      </c>
    </row>
    <row r="22" spans="1:8" ht="12.75" customHeight="1" x14ac:dyDescent="0.2">
      <c r="A22" s="36" t="s">
        <v>21</v>
      </c>
      <c r="B22" s="37">
        <f t="shared" si="1"/>
        <v>32755</v>
      </c>
      <c r="C22" s="37">
        <f t="shared" si="2"/>
        <v>12537</v>
      </c>
      <c r="D22" s="37">
        <v>7091</v>
      </c>
      <c r="E22" s="37">
        <f t="shared" si="3"/>
        <v>5446</v>
      </c>
      <c r="F22" s="37">
        <v>4157</v>
      </c>
      <c r="G22" s="37">
        <v>1289</v>
      </c>
      <c r="H22" s="37">
        <v>20218</v>
      </c>
    </row>
    <row r="23" spans="1:8" ht="12.75" customHeight="1" x14ac:dyDescent="0.2">
      <c r="A23" s="36" t="s">
        <v>22</v>
      </c>
      <c r="B23" s="37">
        <f t="shared" si="1"/>
        <v>25700</v>
      </c>
      <c r="C23" s="37">
        <f t="shared" si="2"/>
        <v>13031</v>
      </c>
      <c r="D23" s="37">
        <v>5610</v>
      </c>
      <c r="E23" s="37">
        <f t="shared" si="3"/>
        <v>7421</v>
      </c>
      <c r="F23" s="37">
        <v>5341</v>
      </c>
      <c r="G23" s="37">
        <v>2080</v>
      </c>
      <c r="H23" s="37">
        <v>12669</v>
      </c>
    </row>
    <row r="24" spans="1:8" ht="12.75" customHeight="1" x14ac:dyDescent="0.2">
      <c r="A24" s="36" t="s">
        <v>23</v>
      </c>
      <c r="B24" s="37">
        <f t="shared" si="1"/>
        <v>6538</v>
      </c>
      <c r="C24" s="37">
        <f t="shared" si="2"/>
        <v>3031</v>
      </c>
      <c r="D24" s="37">
        <v>1772</v>
      </c>
      <c r="E24" s="37">
        <f t="shared" si="3"/>
        <v>1259</v>
      </c>
      <c r="F24" s="37">
        <v>991</v>
      </c>
      <c r="G24" s="37">
        <v>268</v>
      </c>
      <c r="H24" s="37">
        <v>3507</v>
      </c>
    </row>
    <row r="25" spans="1:8" ht="12.75" customHeight="1" x14ac:dyDescent="0.2">
      <c r="A25" s="36" t="s">
        <v>24</v>
      </c>
      <c r="B25" s="37">
        <f t="shared" si="1"/>
        <v>8558</v>
      </c>
      <c r="C25" s="37">
        <f t="shared" si="2"/>
        <v>3715</v>
      </c>
      <c r="D25" s="37">
        <v>2299</v>
      </c>
      <c r="E25" s="37">
        <f t="shared" si="3"/>
        <v>1416</v>
      </c>
      <c r="F25" s="37">
        <v>1183</v>
      </c>
      <c r="G25" s="37">
        <v>233</v>
      </c>
      <c r="H25" s="37">
        <v>4843</v>
      </c>
    </row>
    <row r="26" spans="1:8" ht="12.75" customHeight="1" x14ac:dyDescent="0.2">
      <c r="A26" s="36" t="s">
        <v>25</v>
      </c>
      <c r="B26" s="37">
        <f t="shared" si="1"/>
        <v>13341</v>
      </c>
      <c r="C26" s="37">
        <f t="shared" si="2"/>
        <v>4727</v>
      </c>
      <c r="D26" s="37">
        <v>2831</v>
      </c>
      <c r="E26" s="37">
        <f t="shared" si="3"/>
        <v>1896</v>
      </c>
      <c r="F26" s="37">
        <v>1432</v>
      </c>
      <c r="G26" s="37">
        <v>464</v>
      </c>
      <c r="H26" s="37">
        <v>8614</v>
      </c>
    </row>
    <row r="27" spans="1:8" ht="12.75" customHeight="1" x14ac:dyDescent="0.2">
      <c r="A27" s="36" t="s">
        <v>26</v>
      </c>
      <c r="B27" s="37">
        <f t="shared" si="1"/>
        <v>24093</v>
      </c>
      <c r="C27" s="37">
        <f t="shared" si="2"/>
        <v>8209</v>
      </c>
      <c r="D27" s="37">
        <v>3810</v>
      </c>
      <c r="E27" s="37">
        <f t="shared" si="3"/>
        <v>4399</v>
      </c>
      <c r="F27" s="37">
        <v>3306</v>
      </c>
      <c r="G27" s="37">
        <v>1093</v>
      </c>
      <c r="H27" s="37">
        <v>15884</v>
      </c>
    </row>
    <row r="28" spans="1:8" ht="12.75" customHeight="1" x14ac:dyDescent="0.2">
      <c r="A28" s="36" t="s">
        <v>27</v>
      </c>
      <c r="B28" s="37">
        <f t="shared" si="1"/>
        <v>12374</v>
      </c>
      <c r="C28" s="37">
        <f t="shared" si="2"/>
        <v>5201</v>
      </c>
      <c r="D28" s="37">
        <v>2573</v>
      </c>
      <c r="E28" s="37">
        <f t="shared" si="3"/>
        <v>2628</v>
      </c>
      <c r="F28" s="37">
        <v>2097</v>
      </c>
      <c r="G28" s="37">
        <v>531</v>
      </c>
      <c r="H28" s="37">
        <v>7173</v>
      </c>
    </row>
    <row r="29" spans="1:8" ht="12.75" customHeight="1" x14ac:dyDescent="0.2">
      <c r="A29" s="36" t="s">
        <v>28</v>
      </c>
      <c r="B29" s="37">
        <f t="shared" si="1"/>
        <v>16704</v>
      </c>
      <c r="C29" s="37">
        <f t="shared" si="2"/>
        <v>8145</v>
      </c>
      <c r="D29" s="37">
        <v>5207</v>
      </c>
      <c r="E29" s="37">
        <f t="shared" si="3"/>
        <v>2938</v>
      </c>
      <c r="F29" s="37">
        <v>2491</v>
      </c>
      <c r="G29" s="37">
        <v>447</v>
      </c>
      <c r="H29" s="37">
        <v>8559</v>
      </c>
    </row>
    <row r="30" spans="1:8" ht="12.75" customHeight="1" x14ac:dyDescent="0.2">
      <c r="A30" s="36" t="s">
        <v>29</v>
      </c>
      <c r="B30" s="37">
        <f t="shared" si="1"/>
        <v>45783</v>
      </c>
      <c r="C30" s="37">
        <f t="shared" si="2"/>
        <v>17086</v>
      </c>
      <c r="D30" s="37">
        <v>9547</v>
      </c>
      <c r="E30" s="37">
        <f t="shared" si="3"/>
        <v>7539</v>
      </c>
      <c r="F30" s="37">
        <v>5863</v>
      </c>
      <c r="G30" s="37">
        <v>1676</v>
      </c>
      <c r="H30" s="37">
        <v>28697</v>
      </c>
    </row>
    <row r="31" spans="1:8" ht="12.75" customHeight="1" x14ac:dyDescent="0.2">
      <c r="A31" s="36" t="s">
        <v>30</v>
      </c>
      <c r="B31" s="37">
        <f t="shared" si="1"/>
        <v>9405</v>
      </c>
      <c r="C31" s="37">
        <f t="shared" si="2"/>
        <v>5244</v>
      </c>
      <c r="D31" s="37">
        <v>3430</v>
      </c>
      <c r="E31" s="37">
        <f t="shared" si="3"/>
        <v>1814</v>
      </c>
      <c r="F31" s="37">
        <v>1597</v>
      </c>
      <c r="G31" s="37">
        <v>217</v>
      </c>
      <c r="H31" s="37">
        <v>4161</v>
      </c>
    </row>
    <row r="32" spans="1:8" ht="12.75" customHeight="1" x14ac:dyDescent="0.2">
      <c r="A32" s="36" t="s">
        <v>31</v>
      </c>
      <c r="B32" s="37">
        <f t="shared" si="1"/>
        <v>31934</v>
      </c>
      <c r="C32" s="37">
        <f t="shared" si="2"/>
        <v>14987</v>
      </c>
      <c r="D32" s="37">
        <v>6911</v>
      </c>
      <c r="E32" s="37">
        <f t="shared" si="3"/>
        <v>8076</v>
      </c>
      <c r="F32" s="37">
        <v>6072</v>
      </c>
      <c r="G32" s="37">
        <v>2004</v>
      </c>
      <c r="H32" s="37">
        <v>16947</v>
      </c>
    </row>
    <row r="33" spans="1:8" ht="12.75" customHeight="1" x14ac:dyDescent="0.2">
      <c r="A33" s="36" t="s">
        <v>32</v>
      </c>
      <c r="B33" s="37">
        <f t="shared" si="1"/>
        <v>37978</v>
      </c>
      <c r="C33" s="37">
        <f t="shared" si="2"/>
        <v>21527</v>
      </c>
      <c r="D33" s="37">
        <v>11681</v>
      </c>
      <c r="E33" s="37">
        <f t="shared" si="3"/>
        <v>9846</v>
      </c>
      <c r="F33" s="37">
        <v>8113</v>
      </c>
      <c r="G33" s="37">
        <v>1733</v>
      </c>
      <c r="H33" s="37">
        <v>16451</v>
      </c>
    </row>
    <row r="34" spans="1:8" ht="17.100000000000001" customHeight="1" x14ac:dyDescent="0.2">
      <c r="A34" s="38" t="s">
        <v>33</v>
      </c>
      <c r="B34" s="37">
        <f t="shared" ref="B34:H34" si="4">SUM(B16:B33)</f>
        <v>413332</v>
      </c>
      <c r="C34" s="37">
        <f t="shared" si="4"/>
        <v>186386</v>
      </c>
      <c r="D34" s="37">
        <f t="shared" si="4"/>
        <v>103141</v>
      </c>
      <c r="E34" s="37">
        <f t="shared" si="4"/>
        <v>83245</v>
      </c>
      <c r="F34" s="37">
        <f t="shared" si="4"/>
        <v>66114</v>
      </c>
      <c r="G34" s="37">
        <f t="shared" si="4"/>
        <v>17131</v>
      </c>
      <c r="H34" s="37">
        <f t="shared" si="4"/>
        <v>226946</v>
      </c>
    </row>
    <row r="35" spans="1:8" ht="17.100000000000001" customHeight="1" x14ac:dyDescent="0.2">
      <c r="A35" s="38" t="s">
        <v>34</v>
      </c>
      <c r="B35" s="41">
        <f t="shared" ref="B35:H35" si="5">+B15+B34</f>
        <v>609220</v>
      </c>
      <c r="C35" s="41">
        <f t="shared" si="5"/>
        <v>268746</v>
      </c>
      <c r="D35" s="41">
        <f t="shared" si="5"/>
        <v>153565</v>
      </c>
      <c r="E35" s="41">
        <f t="shared" si="5"/>
        <v>115181</v>
      </c>
      <c r="F35" s="41">
        <f t="shared" si="5"/>
        <v>92645</v>
      </c>
      <c r="G35" s="41">
        <f t="shared" si="5"/>
        <v>22536</v>
      </c>
      <c r="H35" s="41">
        <f t="shared" si="5"/>
        <v>340474</v>
      </c>
    </row>
  </sheetData>
  <mergeCells count="6">
    <mergeCell ref="A5:A8"/>
    <mergeCell ref="B5:B8"/>
    <mergeCell ref="H5:H8"/>
    <mergeCell ref="C6:C8"/>
    <mergeCell ref="D7:D8"/>
    <mergeCell ref="E7:E8"/>
  </mergeCells>
  <pageMargins left="0.78740157499999996" right="0.78740157499999996" top="0.984251969" bottom="0.984251969" header="0.4921259845" footer="0.4921259845"/>
  <pageSetup paperSize="9" scale="90" orientation="portrait" r:id="rId1"/>
  <headerFooter alignWithMargins="0">
    <oddFooter>&amp;LLandeshauptstadt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14</vt:i4>
      </vt:variant>
    </vt:vector>
  </HeadingPairs>
  <TitlesOfParts>
    <vt:vector size="33" baseType="lpstr">
      <vt:lpstr>Info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'2012'!Farbe</vt:lpstr>
      <vt:lpstr>'2013'!Farbe</vt:lpstr>
      <vt:lpstr>'2014'!Farbe</vt:lpstr>
      <vt:lpstr>'2015'!Farbe</vt:lpstr>
      <vt:lpstr>'2016'!Farbe</vt:lpstr>
      <vt:lpstr>'2017'!Farbe</vt:lpstr>
      <vt:lpstr>'2018'!Farbe</vt:lpstr>
      <vt:lpstr>'2013'!Jahrbuch2013</vt:lpstr>
      <vt:lpstr>'2014'!Jahrbuch2013</vt:lpstr>
      <vt:lpstr>'2015'!Jahrbuch2013</vt:lpstr>
      <vt:lpstr>'2016'!Jahrbuch2013</vt:lpstr>
      <vt:lpstr>'2017'!Jahrbuch2013</vt:lpstr>
      <vt:lpstr>'2018'!Jahrbuch2013</vt:lpstr>
      <vt:lpstr>Jahrbuch2013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LHS</dc:creator>
  <cp:lastModifiedBy>Brüssow, Fabian</cp:lastModifiedBy>
  <cp:lastPrinted>2013-06-05T07:21:18Z</cp:lastPrinted>
  <dcterms:created xsi:type="dcterms:W3CDTF">1999-07-26T11:53:30Z</dcterms:created>
  <dcterms:modified xsi:type="dcterms:W3CDTF">2024-02-21T13:53:55Z</dcterms:modified>
</cp:coreProperties>
</file>