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ieseArbeitsmappe"/>
  <mc:AlternateContent xmlns:mc="http://schemas.openxmlformats.org/markup-compatibility/2006">
    <mc:Choice Requires="x15">
      <x15ac:absPath xmlns:x15ac="http://schemas.microsoft.com/office/spreadsheetml/2010/11/ac" url="C:\Users\U122008\AppData\Roaming\OpenText\DM\Temp\"/>
    </mc:Choice>
  </mc:AlternateContent>
  <bookViews>
    <workbookView xWindow="-15" yWindow="-15" windowWidth="20205" windowHeight="9330" tabRatio="839" activeTab="2"/>
  </bookViews>
  <sheets>
    <sheet name="Info" sheetId="4" r:id="rId1"/>
    <sheet name="aktuell" sheetId="41315" r:id="rId2"/>
    <sheet name="Jahrbuch" sheetId="41314" r:id="rId3"/>
    <sheet name="Zeitreihe seit 2000 Monate 50+" sheetId="41312" r:id="rId4"/>
    <sheet name="Zeitreihe seit 2000 Jahre 50+" sheetId="41311" r:id="rId5"/>
    <sheet name="1995 - 2006 Monate 20+" sheetId="41309" r:id="rId6"/>
    <sheet name="1949 - 2006 Jahre 20+" sheetId="523" r:id="rId7"/>
    <sheet name="1947 - 1948 Jahre" sheetId="8194" r:id="rId8"/>
    <sheet name="Anleitung" sheetId="41313" r:id="rId9"/>
  </sheets>
  <externalReferences>
    <externalReference r:id="rId10"/>
  </externalReferences>
  <definedNames>
    <definedName name="_Fill" localSheetId="0" hidden="1">'[1]seit 1990'!#REF!</definedName>
    <definedName name="_xlnm._FilterDatabase" localSheetId="6" hidden="1">'1949 - 2006 Jahre 20+'!$A$9:$A$9</definedName>
    <definedName name="_xlnm._FilterDatabase" localSheetId="5" hidden="1">'1995 - 2006 Monate 20+'!$A$9:$B$155</definedName>
    <definedName name="_xlnm._FilterDatabase" localSheetId="3" hidden="1">'Zeitreihe seit 2000 Monate 50+'!$A$9:$B$105</definedName>
    <definedName name="_Order1" localSheetId="0" hidden="1">0</definedName>
    <definedName name="_Order1" hidden="1">0</definedName>
    <definedName name="AusblendenSpalte">Jahrbuch!$G:$G,Jahrbuch!$D:$D</definedName>
    <definedName name="AusblendenZeilen">Jahrbuch!$11:$14,Jahrbuch!$16:$19,Jahrbuch!$21:$24,Jahrbuch!$26:$29,Jahrbuch!$31:$34,Jahrbuch!$36:$39,Jahrbuch!$41:$44,Jahrbuch!$46:$49,Jahrbuch!$51:$54,Jahrbuch!$56:$59,Jahrbuch!$61:$64,Jahrbuch!$88:$88</definedName>
    <definedName name="_xlnm.Print_Titles" localSheetId="3">'Zeitreihe seit 2000 Monate 50+'!$1:$9</definedName>
    <definedName name="Farbe">Jahrbuch!$A$3:$H$3,Jahrbuch!$A$5:$H$8,Jahrbuch!$A$9:$A$74</definedName>
    <definedName name="Jahrbuch">Jahrbuch!$A$5:$H$91</definedName>
  </definedNames>
  <calcPr calcId="162913"/>
</workbook>
</file>

<file path=xl/calcChain.xml><?xml version="1.0" encoding="utf-8"?>
<calcChain xmlns="http://schemas.openxmlformats.org/spreadsheetml/2006/main">
  <c r="H190" i="41312" l="1"/>
  <c r="H189" i="41312"/>
  <c r="H186" i="41312"/>
  <c r="H185" i="41312"/>
  <c r="H184" i="41312"/>
  <c r="H183" i="41312"/>
  <c r="H182" i="41312"/>
  <c r="H181" i="41312"/>
  <c r="H180" i="41312"/>
  <c r="H179" i="41312"/>
  <c r="H178" i="41312"/>
  <c r="A179" i="41312"/>
  <c r="A180" i="41312" s="1"/>
  <c r="A181" i="41312" s="1"/>
  <c r="A182" i="41312" s="1"/>
  <c r="A183" i="41312" s="1"/>
  <c r="A184" i="41312" s="1"/>
  <c r="A185" i="41312" s="1"/>
  <c r="A186" i="41312" s="1"/>
  <c r="A187" i="41312" s="1"/>
  <c r="A188" i="41312" s="1"/>
  <c r="A189" i="41312" s="1"/>
  <c r="H177" i="41312"/>
  <c r="H176" i="41312"/>
  <c r="H175" i="41312"/>
  <c r="H174" i="41312"/>
  <c r="H173" i="41312"/>
  <c r="H172" i="41312"/>
  <c r="J171" i="41312"/>
  <c r="H169" i="41312"/>
  <c r="H170" i="41312"/>
  <c r="H171" i="41312"/>
  <c r="J168" i="41312"/>
  <c r="H168" i="41312"/>
  <c r="J167" i="41312"/>
  <c r="H167" i="41312"/>
  <c r="J166" i="41312"/>
  <c r="H166" i="41312"/>
  <c r="A167" i="41312"/>
  <c r="A168" i="41312"/>
  <c r="A169" i="41312" s="1"/>
  <c r="A170" i="41312" s="1"/>
  <c r="A171" i="41312" s="1"/>
  <c r="A172" i="41312" s="1"/>
  <c r="A173" i="41312" s="1"/>
  <c r="A174" i="41312" s="1"/>
  <c r="A175" i="41312" s="1"/>
  <c r="A176" i="41312" s="1"/>
  <c r="A177" i="41312" s="1"/>
  <c r="H165" i="41312"/>
  <c r="J164" i="41312"/>
  <c r="H164" i="41312"/>
  <c r="J163" i="41312"/>
  <c r="H163" i="41312"/>
  <c r="J162" i="41312"/>
  <c r="H162" i="41312"/>
  <c r="J161" i="41312"/>
  <c r="H161" i="41312"/>
  <c r="J160" i="41312"/>
  <c r="H160" i="41312"/>
  <c r="J159" i="41312"/>
  <c r="H159" i="41312"/>
  <c r="J158" i="41312"/>
  <c r="H158" i="41312"/>
  <c r="J157" i="41312"/>
  <c r="H157" i="41312"/>
  <c r="J156" i="41312"/>
  <c r="H156" i="41312"/>
  <c r="J155" i="41312"/>
  <c r="H155" i="41312"/>
  <c r="J154" i="41312"/>
  <c r="H154" i="41312"/>
  <c r="A155" i="41312"/>
  <c r="A156" i="41312"/>
  <c r="A157" i="41312"/>
  <c r="A158" i="41312"/>
  <c r="A159" i="41312" s="1"/>
  <c r="A160" i="41312" s="1"/>
  <c r="A161" i="41312" s="1"/>
  <c r="A162" i="41312" s="1"/>
  <c r="A163" i="41312" s="1"/>
  <c r="A164" i="41312" s="1"/>
  <c r="A165" i="41312" s="1"/>
  <c r="M68" i="523"/>
  <c r="K68" i="523"/>
  <c r="M69" i="523"/>
  <c r="K69" i="523"/>
  <c r="N142" i="41309"/>
  <c r="N143" i="41309"/>
  <c r="N144" i="41309"/>
  <c r="N145" i="41309"/>
  <c r="N146" i="41309"/>
  <c r="N147" i="41309"/>
  <c r="N148" i="41309"/>
  <c r="N149" i="41309"/>
  <c r="N150" i="41309"/>
  <c r="N151" i="41309"/>
  <c r="K67" i="523"/>
  <c r="L153" i="41309"/>
  <c r="L152" i="41309"/>
  <c r="L151" i="41309"/>
  <c r="L150" i="41309"/>
  <c r="L149" i="41309"/>
  <c r="L148" i="41309"/>
  <c r="L147" i="41309"/>
  <c r="L146" i="41309"/>
  <c r="L145" i="41309"/>
  <c r="G11" i="8194"/>
  <c r="C11" i="8194"/>
  <c r="L144" i="41309"/>
  <c r="L143" i="41309"/>
  <c r="L142" i="41309"/>
  <c r="K66" i="523"/>
  <c r="G60" i="523"/>
  <c r="C60" i="523"/>
  <c r="G59" i="523"/>
  <c r="C59" i="523"/>
  <c r="G58" i="523"/>
  <c r="C58" i="523"/>
  <c r="G45" i="523"/>
  <c r="C45" i="523"/>
  <c r="G44" i="523"/>
  <c r="C44" i="523"/>
  <c r="G43" i="523"/>
  <c r="C43" i="523"/>
  <c r="G42" i="523"/>
  <c r="C42" i="523"/>
  <c r="G41" i="523"/>
  <c r="C41" i="523"/>
  <c r="G40" i="523"/>
  <c r="C40" i="523"/>
  <c r="C39" i="523"/>
  <c r="C38" i="523"/>
  <c r="G37" i="523"/>
  <c r="C37" i="523"/>
  <c r="G36" i="523"/>
  <c r="C36" i="523"/>
  <c r="G35" i="523"/>
  <c r="C35" i="523"/>
  <c r="G34" i="523"/>
  <c r="C34" i="523"/>
  <c r="G33" i="523"/>
  <c r="C33" i="523"/>
  <c r="G32" i="523"/>
  <c r="C32" i="523"/>
  <c r="G31" i="523"/>
  <c r="C31" i="523"/>
  <c r="G30" i="523"/>
  <c r="E30" i="523"/>
  <c r="G29" i="523"/>
  <c r="E29" i="523"/>
  <c r="G28" i="523"/>
  <c r="E28" i="523"/>
  <c r="G27" i="523"/>
  <c r="E27" i="523"/>
  <c r="G26" i="523"/>
  <c r="E26" i="523"/>
  <c r="G25" i="523"/>
  <c r="E25" i="523"/>
  <c r="G24" i="523"/>
  <c r="E24" i="523"/>
  <c r="G23" i="523"/>
  <c r="E23" i="523"/>
  <c r="G22" i="523"/>
  <c r="E22" i="523"/>
  <c r="G21" i="523"/>
  <c r="E21" i="523"/>
  <c r="G20" i="523"/>
  <c r="E20" i="523"/>
  <c r="G19" i="523"/>
  <c r="E19" i="523"/>
  <c r="G18" i="523"/>
  <c r="E18" i="523"/>
  <c r="G17" i="523"/>
  <c r="E17" i="523"/>
  <c r="G16" i="523"/>
  <c r="E16" i="523"/>
  <c r="G15" i="523"/>
  <c r="E15" i="523"/>
  <c r="G14" i="523"/>
  <c r="C14" i="523"/>
  <c r="G13" i="523"/>
  <c r="C13" i="523"/>
  <c r="G12" i="523"/>
  <c r="C12" i="523"/>
  <c r="G11" i="523"/>
  <c r="C11" i="523"/>
</calcChain>
</file>

<file path=xl/sharedStrings.xml><?xml version="1.0" encoding="utf-8"?>
<sst xmlns="http://schemas.openxmlformats.org/spreadsheetml/2006/main" count="1136" uniqueCount="203">
  <si>
    <t>Davon</t>
  </si>
  <si>
    <t>Bruttolohn- und Gehaltssumme</t>
  </si>
  <si>
    <t>Betriebe</t>
  </si>
  <si>
    <t>Beschäftigte</t>
  </si>
  <si>
    <t>davon</t>
  </si>
  <si>
    <t>Arbeiter</t>
  </si>
  <si>
    <t>Angestellte</t>
  </si>
  <si>
    <t>insgesamt</t>
  </si>
  <si>
    <t>Löhne</t>
  </si>
  <si>
    <t>Gehälter</t>
  </si>
  <si>
    <t>Anzahl</t>
  </si>
  <si>
    <t>1 000 Std.</t>
  </si>
  <si>
    <t xml:space="preserve">                            </t>
  </si>
  <si>
    <t>Januar</t>
  </si>
  <si>
    <t>Februar</t>
  </si>
  <si>
    <t>März</t>
  </si>
  <si>
    <t>April</t>
  </si>
  <si>
    <t>Mai</t>
  </si>
  <si>
    <t>Juni</t>
  </si>
  <si>
    <t>Juli</t>
  </si>
  <si>
    <t>August</t>
  </si>
  <si>
    <t>September</t>
  </si>
  <si>
    <t>Oktober</t>
  </si>
  <si>
    <t>November</t>
  </si>
  <si>
    <t>Dezember</t>
  </si>
  <si>
    <t>1 000 Euro</t>
  </si>
  <si>
    <t>Tabelle Nr. 1766</t>
  </si>
  <si>
    <r>
      <t>1)</t>
    </r>
    <r>
      <rPr>
        <sz val="8"/>
        <rFont val="Arial"/>
        <family val="2"/>
      </rPr>
      <t xml:space="preserve"> Seit Januar 2003 auf Basis aller Beschäftigten, davor nur auf Basis der Arbeiter. Somit sind die Zahlen mit den Vorjahren nicht vergleichbar.</t>
    </r>
  </si>
  <si>
    <t>Erläuterungen:</t>
  </si>
  <si>
    <t>Periodizität:</t>
  </si>
  <si>
    <t>Die Statistik wird monatlich erstellt und steht zwei Monate später zur Verfügung.</t>
  </si>
  <si>
    <t>Rechtsgrundlage:</t>
  </si>
  <si>
    <t xml:space="preserve">Gesetz über die Statistik im Produzierenden Gewerbe von 1975 in der Fassung </t>
  </si>
  <si>
    <t>der Bekanntmachung vom 30. Mai 1980 (BGBl. I S. 641), zuletzt geändert durch</t>
  </si>
  <si>
    <t>Artikel 3 der Verordnung vom 26. März 1991 (BGBl. I S. 846).</t>
  </si>
  <si>
    <t>Gliederungstiefe:</t>
  </si>
  <si>
    <t>Die Zuordnung zu den Wirtschaftszweigen erfolgt in den Statistiken des Produzieren-</t>
  </si>
  <si>
    <t xml:space="preserve">den Gewerbes nach dem Schwerpunkt der wirtschaftlichen Tätigkeit, in der Regel </t>
  </si>
  <si>
    <t xml:space="preserve">der Wirtschaftszweige, Ausgabe 2003 (WZ2003)". </t>
  </si>
  <si>
    <t>Vom 1. Januar 1995 bis 31. Dezemeber 2002 gilt für die Gliederung der</t>
  </si>
  <si>
    <t xml:space="preserve">Ergebnisse die "Klassifikation der Wirtschaftszweige, Ausgabe 1993 (WZ93)". </t>
  </si>
  <si>
    <t>Ergebnisse, die sich auf die Berichtsjahr 1995 und frühere beziehen, sind, soweit</t>
  </si>
  <si>
    <t>nicht auf die neue Klassifikation WZ 2003 umgerechnet, gegliedert für die Jahre</t>
  </si>
  <si>
    <t>1995 bis 2002:</t>
  </si>
  <si>
    <t xml:space="preserve">nach der "Klassifikation der Wirtschaftszweige, Ausgabe 1993 (WZ93)" </t>
  </si>
  <si>
    <t>1994 und früher:</t>
  </si>
  <si>
    <t>nach der "Systematik der Wirtschaftszweige, Ausgabe 1979, Fassung für die Statistik</t>
  </si>
  <si>
    <t xml:space="preserve">im Produzierenden Gewerbe (SYPRO)". </t>
  </si>
  <si>
    <t>Diese Zahlen sind mit den Folgejahren nicht voll vergleichbar.</t>
  </si>
  <si>
    <t>Ab Berichtsmonat Januar 2003 werden die geleisteten Arbeitsstunden auf Basis aller Be-</t>
  </si>
  <si>
    <t>schäftigten ausgewiesen, davor nur auf Basis der Arbeiter. Somit sind diese Zahlen mit den</t>
  </si>
  <si>
    <t>Vorjahren nicht vergleichbar.</t>
  </si>
  <si>
    <t>Die räumliche Gliederung umfasst die Gemeindeebene.</t>
  </si>
  <si>
    <t>Erläuterungsblatt zu Tabelle Nr. 1766</t>
  </si>
  <si>
    <t>Quelle:</t>
  </si>
  <si>
    <t xml:space="preserve"> Statistisches Landesamt Baden-Württemberg</t>
  </si>
  <si>
    <t>a: fachlich</t>
  </si>
  <si>
    <t>b: räumlich</t>
  </si>
  <si>
    <t>Monats-durchschnitt</t>
  </si>
  <si>
    <r>
      <t>Jahr</t>
    </r>
    <r>
      <rPr>
        <vertAlign val="superscript"/>
        <sz val="8"/>
        <rFont val="Arial"/>
        <family val="2"/>
      </rPr>
      <t>1)</t>
    </r>
  </si>
  <si>
    <r>
      <t xml:space="preserve">1) </t>
    </r>
    <r>
      <rPr>
        <sz val="8"/>
        <rFont val="Arial"/>
        <family val="2"/>
      </rPr>
      <t xml:space="preserve">  Bis 1976: Betriebe mit 10 und mehr Beschäftigten ohne Verarbeitendes Gewerbe; ab 1977: Betriebe von Unternehmen mit im allgemeinen</t>
    </r>
  </si>
  <si>
    <r>
      <t xml:space="preserve">   </t>
    </r>
    <r>
      <rPr>
        <sz val="8"/>
        <rFont val="Arial"/>
        <family val="2"/>
      </rPr>
      <t xml:space="preserve">  20 und mehr Beschäftigten einschl. Verarbeitendes Gewerbe; ab 1995: einschl. Bergbau und Gewinnung von Steinen und Erden.</t>
    </r>
  </si>
  <si>
    <r>
      <t>Betriebe</t>
    </r>
    <r>
      <rPr>
        <vertAlign val="superscript"/>
        <sz val="8"/>
        <rFont val="Arial"/>
        <family val="2"/>
      </rPr>
      <t>2)</t>
    </r>
  </si>
  <si>
    <r>
      <t>Beschäftigte</t>
    </r>
    <r>
      <rPr>
        <vertAlign val="superscript"/>
        <sz val="8"/>
        <rFont val="Arial"/>
        <family val="2"/>
      </rPr>
      <t>2)</t>
    </r>
  </si>
  <si>
    <r>
      <t>2)</t>
    </r>
    <r>
      <rPr>
        <sz val="8"/>
        <rFont val="Arial"/>
        <family val="2"/>
      </rPr>
      <t xml:space="preserve">  Bis 1952: Jahresende; ab 1953: Durchschnitt errechnet aus 12 Monaten; ab 1995: einschl. tätiger Inhaber und Mitinhaber.</t>
    </r>
  </si>
  <si>
    <r>
      <t>Geleistete
Arbeits-stunden</t>
    </r>
    <r>
      <rPr>
        <vertAlign val="superscript"/>
        <sz val="8"/>
        <rFont val="Arial"/>
        <family val="2"/>
      </rPr>
      <t>3)</t>
    </r>
  </si>
  <si>
    <r>
      <t>3)</t>
    </r>
    <r>
      <rPr>
        <sz val="8"/>
        <rFont val="Arial"/>
        <family val="2"/>
      </rPr>
      <t xml:space="preserve">  Seit 2003 auf Basis aller Beschäftigten, davor nur auf Basis der Arbeiter. Somit sind die Zahlen mit den Vorjahren nicht vergleichbar.</t>
    </r>
  </si>
  <si>
    <t>Inland</t>
  </si>
  <si>
    <t>Ausland</t>
  </si>
  <si>
    <t>Exportquote</t>
  </si>
  <si>
    <t>%</t>
  </si>
  <si>
    <t>Umsatz 
(ohne Mehrwertsteuer)</t>
  </si>
  <si>
    <r>
      <t>4)</t>
    </r>
    <r>
      <rPr>
        <sz val="8"/>
        <rFont val="Arial"/>
        <family val="2"/>
      </rPr>
      <t xml:space="preserve">  Aufgrund geänderter regionaler Zuordnung ab 1985 mit den Vorjahren nicht vergleichbar.</t>
    </r>
  </si>
  <si>
    <r>
      <t>Gesamtumsatz</t>
    </r>
    <r>
      <rPr>
        <vertAlign val="superscript"/>
        <sz val="8"/>
        <rFont val="Arial"/>
        <family val="2"/>
      </rPr>
      <t xml:space="preserve">4)
 </t>
    </r>
    <r>
      <rPr>
        <sz val="8"/>
        <rFont val="Arial"/>
        <family val="2"/>
      </rPr>
      <t>(ohne Mehrwertsteuer)</t>
    </r>
  </si>
  <si>
    <r>
      <t>1995</t>
    </r>
    <r>
      <rPr>
        <vertAlign val="superscript"/>
        <sz val="8"/>
        <rFont val="Arial"/>
        <family val="2"/>
      </rPr>
      <t>5)</t>
    </r>
  </si>
  <si>
    <r>
      <t>5)</t>
    </r>
    <r>
      <rPr>
        <sz val="8"/>
        <rFont val="Arial"/>
        <family val="2"/>
      </rPr>
      <t xml:space="preserve">  Ab 1995 in der Abgrenzung nach der Wirtschaftssystematik 93 (WZ93), mit den Vorjahren nicht vergleichbar.</t>
    </r>
  </si>
  <si>
    <t>Geleistete
Arbeitsstunden</t>
  </si>
  <si>
    <t xml:space="preserve">Betriebe, Beschäftigte, Arbeiterstunden, Löhne, Gehälter und Umsatz </t>
  </si>
  <si>
    <t>Beschäftigte (einschl. Auszubildende)</t>
  </si>
  <si>
    <t>Gesamtumsatz ohne Mehrwertsteuer</t>
  </si>
  <si>
    <t xml:space="preserve">.  </t>
  </si>
  <si>
    <t xml:space="preserve"> im Verarbeitenden Gewerbe in Stuttgart von 1947 bis 1948</t>
  </si>
  <si>
    <t>1 000 Reichsmark</t>
  </si>
  <si>
    <t>Eckdaten des Verarbeitenden Gewerbes in Stuttgart seit 1947</t>
  </si>
  <si>
    <t xml:space="preserve">           </t>
  </si>
  <si>
    <t>Geleistete Arbeiter- stunden</t>
  </si>
  <si>
    <t>darunter Ausland</t>
  </si>
  <si>
    <r>
      <t>2003</t>
    </r>
    <r>
      <rPr>
        <vertAlign val="superscript"/>
        <sz val="8"/>
        <rFont val="Arial"/>
        <family val="2"/>
      </rPr>
      <t>6)</t>
    </r>
  </si>
  <si>
    <r>
      <t>6)</t>
    </r>
    <r>
      <rPr>
        <sz val="8"/>
        <rFont val="Arial"/>
        <family val="2"/>
      </rPr>
      <t xml:space="preserve">  Ab 2003 nach der Wirtschaftssystematik 2003 (WZ 2003), Zahlen mit WZ 93 weitestgehend vergleichbar.</t>
    </r>
  </si>
  <si>
    <t xml:space="preserve">    Seit 2005 keine Unterscheidung mehr nach Angestellten und Arbeitern.</t>
  </si>
  <si>
    <t>Entgelte</t>
  </si>
  <si>
    <r>
      <t xml:space="preserve">1) </t>
    </r>
    <r>
      <rPr>
        <sz val="8"/>
        <rFont val="Arial"/>
        <family val="2"/>
      </rPr>
      <t xml:space="preserve">  Bis 1976: Betriebe mit 10 und mehr Beschäftigten ohne Verarbeitendes Gewerbe</t>
    </r>
  </si>
  <si>
    <t>Eckdaten des Verarbeitenden Gewerbes in Stuttgart von 1949 bis 2006</t>
  </si>
  <si>
    <t>Berichtskreis 50+</t>
  </si>
  <si>
    <t>Eurozone</t>
  </si>
  <si>
    <t>Jahr</t>
  </si>
  <si>
    <t>Eckdaten des Verarbeitenden Gewerbes in Stuttgart seit 2000</t>
  </si>
  <si>
    <t>Berichtskreis 20+</t>
  </si>
  <si>
    <r>
      <t>Umsatz</t>
    </r>
    <r>
      <rPr>
        <vertAlign val="superscript"/>
        <sz val="8"/>
        <rFont val="Arial"/>
        <family val="2"/>
      </rPr>
      <t xml:space="preserve">
 </t>
    </r>
    <r>
      <rPr>
        <sz val="8"/>
        <rFont val="Arial"/>
        <family val="2"/>
      </rPr>
      <t>(ohne Mehrwertsteuer)</t>
    </r>
  </si>
  <si>
    <t>.</t>
  </si>
  <si>
    <r>
      <t>Geleistete
Arbeitsstunden</t>
    </r>
    <r>
      <rPr>
        <vertAlign val="superscript"/>
        <sz val="8"/>
        <rFont val="Arial"/>
        <family val="2"/>
      </rPr>
      <t>1)</t>
    </r>
  </si>
  <si>
    <t>Eckdaten des Verarbeitenden Gewerbes in Stuttgart von 1995 bis 2006</t>
  </si>
  <si>
    <t>Monatsdaten Berichtskreis 20+</t>
  </si>
  <si>
    <t>Als Umsatz gilt, unabhängig vom Zahlungseingang, der Gesamtbetrag (ohne Umsatzsteuer) der abgerechneten Lieferungen und Leistungen an Dritte, einschl. ggf. darin enthaltener Verbrauchsteuern und Kosten für Fracht, Porto und Verpackung, auch wenn diese gesondert ausgewiesen werden. Einzurechnen sind Erlöse aus eigenen Erzeugnissen und industriellen/handwerklichen Dienstleistungen, außerdem aus dem Verkauf von Handelswaren und aus sonstigen nichtindustriellen/nichthandwerklichen Tätigkeiten.</t>
  </si>
  <si>
    <t>Geleistete
Arbeits-stunden</t>
  </si>
  <si>
    <t>Filtern von Datensätzen</t>
  </si>
  <si>
    <t>In dieser Arbeitsmappe werden Autofilter angeboten (erkennbar an den "Auswahlfeldern")</t>
  </si>
  <si>
    <t>Auswahlfeld durch Klick auf den Abwärtspfeil öffnen</t>
  </si>
  <si>
    <t>Gewünschte Merkmalsausprägung auswählen (im Beispiel ein gewünschtes Jahr)</t>
  </si>
  <si>
    <t>Die Tabelle wird dann entsprechend Ihrem Wunsch gefiltert</t>
  </si>
  <si>
    <t>Zur Aufhebung der Filterung: Auswahlfeld öffnen und "Alle" auswählen</t>
  </si>
  <si>
    <t>Weitere Infos:</t>
  </si>
  <si>
    <t>In der Onlinehilfe (F1) -&gt; Autofilter</t>
  </si>
  <si>
    <t>Eine interessante Option ist die Auswahl von "(Benutzerdefiniert…)". Hier können Sie individuelle Auswahlkriterien definieren (UND, ODER, &lt;,&gt;).</t>
  </si>
  <si>
    <t>Hinweise zur Filterung</t>
  </si>
  <si>
    <t>darunter
Ausland</t>
  </si>
  <si>
    <t>Quelle: Statistisches Landesamt Baden-Württemberg</t>
  </si>
  <si>
    <t xml:space="preserve">   20 und mehr Beschäftigten einschl. Verarbeitendes Handwerk; ab 1995: einschl. Bergbau und Gewinnung von Steinen und Erden.</t>
  </si>
  <si>
    <t>Tabelle Nr. 1766 - Jahrbuchtabelle</t>
  </si>
  <si>
    <t>Entgelt</t>
  </si>
  <si>
    <r>
      <t>Geleistete
Arbeits-stunden</t>
    </r>
    <r>
      <rPr>
        <vertAlign val="superscript"/>
        <sz val="8"/>
        <rFont val="Arial"/>
        <family val="2"/>
      </rPr>
      <t>1)</t>
    </r>
  </si>
  <si>
    <r>
      <t xml:space="preserve">1)   </t>
    </r>
    <r>
      <rPr>
        <sz val="8"/>
        <rFont val="Frutiger 45 Light"/>
        <family val="2"/>
      </rPr>
      <t>Ab 2003 auf Basis aller Beschäftigen, davor nur Arbeiter.</t>
    </r>
  </si>
  <si>
    <t>Durch die Umstellung auf die WZ 2008 sind vor und nach Januar 2009 nur eingeschränkt vergleichbar. Zu den mit der Einführung der WZ 2008 verbundenen wesentlichen strukturellen Änderungen gehört insbesondere die Ausgliederung des Verlagsgewerbes und des Recyclings aus dem Verarbeitenden Gewerbe. Unter methodischen Aspekten ist vor allem die Änderung der so genannten Converterregel von Bedeutung. Damit werden Betriebe ohne eigene Warenproduktion, die aber die gewerblichen Schutzrechte am Output der ausgelagerten Produktion besitzen (Converter), nicht mehr als Warenhersteller betrachtet und klassifiziert, sondern in der Regel dem Handel zugeordnet. Der Berichtskreis ist mit der Umstellung also relativ stark geschrumpft.</t>
  </si>
  <si>
    <t xml:space="preserve">gemessen an der Beschäftigtenzahl. </t>
  </si>
  <si>
    <t>Ab dem 1. Januar 2003 bis zum Dezember 2008 gilt die "Klassifikation</t>
  </si>
  <si>
    <t>Ab dem 1. Januar 2009 gilt die "Klassifikation der Wirtschaftszweige, Ausgabe 2008 (WZ2008)"</t>
  </si>
  <si>
    <t>1000 Std.</t>
  </si>
  <si>
    <r>
      <t xml:space="preserve">2)   </t>
    </r>
    <r>
      <rPr>
        <sz val="8"/>
        <rFont val="Frutiger 45 Light"/>
        <family val="2"/>
      </rPr>
      <t>Ab 2009 auf Basis der Wirtschaftszweiggliederung 2008 - mit Vorjahren nicht vergleichbar</t>
    </r>
  </si>
  <si>
    <r>
      <t>2009</t>
    </r>
    <r>
      <rPr>
        <vertAlign val="superscript"/>
        <sz val="8"/>
        <rFont val="Arial"/>
        <family val="2"/>
      </rPr>
      <t>2)</t>
    </r>
  </si>
  <si>
    <t>Betriebe mit 50 und mehr Beschäftigten</t>
  </si>
  <si>
    <t>Betriebe mit 20 und mehr Beschäftigten</t>
  </si>
  <si>
    <t xml:space="preserve">   WZ 2003, seit 2009  nach der WZ 2008. Hierdurch sind die Daten in der Zeitreihe nur bedingt vergleichbar.</t>
  </si>
  <si>
    <r>
      <t>1</t>
    </r>
    <r>
      <rPr>
        <sz val="8"/>
        <rFont val="Arial"/>
        <family val="2"/>
      </rPr>
      <t xml:space="preserve">  Betriebe des Verarbeitenden Gewerbes wurden 1985 bis 2002 nach der Wirtschaftssystematik WZ 93 zugeordnet, ab 2003 nach der </t>
    </r>
  </si>
  <si>
    <r>
      <t>Betriebe</t>
    </r>
    <r>
      <rPr>
        <vertAlign val="superscript"/>
        <sz val="8"/>
        <rFont val="Arial"/>
        <family val="2"/>
      </rPr>
      <t>2</t>
    </r>
  </si>
  <si>
    <r>
      <t>Beschäftigte</t>
    </r>
    <r>
      <rPr>
        <vertAlign val="superscript"/>
        <sz val="8"/>
        <rFont val="Arial"/>
        <family val="2"/>
      </rPr>
      <t>3</t>
    </r>
    <r>
      <rPr>
        <sz val="8"/>
        <rFont val="Arial"/>
        <family val="2"/>
      </rPr>
      <t xml:space="preserve"> 
(einschl. Auszubildende)</t>
    </r>
  </si>
  <si>
    <r>
      <t>Geleistete
Arbeits-
stunden</t>
    </r>
    <r>
      <rPr>
        <vertAlign val="superscript"/>
        <sz val="8"/>
        <rFont val="Arial"/>
        <family val="2"/>
      </rPr>
      <t>4</t>
    </r>
  </si>
  <si>
    <r>
      <t>2</t>
    </r>
    <r>
      <rPr>
        <sz val="8"/>
        <rFont val="Arial"/>
        <family val="2"/>
      </rPr>
      <t xml:space="preserve">  Bis 1976: Betriebe mit 10 und mehr Beschäftigten ohne Verarbeitendes Handwerk; ab 1977: Betriebe von Unternehmen mit im allgemeinen</t>
    </r>
  </si>
  <si>
    <r>
      <t>4</t>
    </r>
    <r>
      <rPr>
        <sz val="8"/>
        <rFont val="Arial"/>
        <family val="2"/>
      </rPr>
      <t xml:space="preserve">  Aufgrund geänderter regionaler Zuordnung ab 1985 mit den Vorjahren nur bedingt vergleichbar.</t>
    </r>
  </si>
  <si>
    <t xml:space="preserve"> </t>
  </si>
  <si>
    <t>75 258</t>
  </si>
  <si>
    <t>110 214</t>
  </si>
  <si>
    <t>6 324 275</t>
  </si>
  <si>
    <t>33 168 715</t>
  </si>
  <si>
    <t>69 401</t>
  </si>
  <si>
    <t>92 320</t>
  </si>
  <si>
    <t>5 338 990</t>
  </si>
  <si>
    <t>72 599</t>
  </si>
  <si>
    <t>9 372</t>
  </si>
  <si>
    <t>513 204</t>
  </si>
  <si>
    <t>2 979 158</t>
  </si>
  <si>
    <r>
      <t xml:space="preserve">2019 </t>
    </r>
    <r>
      <rPr>
        <vertAlign val="superscript"/>
        <sz val="8"/>
        <rFont val="Arial"/>
        <family val="2"/>
      </rPr>
      <t>1</t>
    </r>
  </si>
  <si>
    <t>75 077</t>
  </si>
  <si>
    <t>10 161</t>
  </si>
  <si>
    <t>451 503</t>
  </si>
  <si>
    <t>3 553 832</t>
  </si>
  <si>
    <t>626 119</t>
  </si>
  <si>
    <t>2 876 245</t>
  </si>
  <si>
    <t>75 227</t>
  </si>
  <si>
    <t>7 818</t>
  </si>
  <si>
    <t>460 449</t>
  </si>
  <si>
    <t>2 834 623</t>
  </si>
  <si>
    <r>
      <t xml:space="preserve">2020 </t>
    </r>
    <r>
      <rPr>
        <vertAlign val="superscript"/>
        <sz val="8"/>
        <rFont val="Arial"/>
        <family val="2"/>
      </rPr>
      <t>1</t>
    </r>
  </si>
  <si>
    <t>8 368</t>
  </si>
  <si>
    <t>406 339</t>
  </si>
  <si>
    <t>69 318</t>
  </si>
  <si>
    <t>5 651</t>
  </si>
  <si>
    <t>536 310</t>
  </si>
  <si>
    <t>68 999</t>
  </si>
  <si>
    <t>6 989</t>
  </si>
  <si>
    <t>538 833</t>
  </si>
  <si>
    <t>69 027</t>
  </si>
  <si>
    <t>7 427</t>
  </si>
  <si>
    <t>450 127</t>
  </si>
  <si>
    <t>69 087</t>
  </si>
  <si>
    <t>9 243</t>
  </si>
  <si>
    <t>453 065</t>
  </si>
  <si>
    <t>68 774</t>
  </si>
  <si>
    <t>6 212</t>
  </si>
  <si>
    <t>397 442</t>
  </si>
  <si>
    <t>68 403</t>
  </si>
  <si>
    <t>8 327</t>
  </si>
  <si>
    <t>402 693</t>
  </si>
  <si>
    <t>68 122</t>
  </si>
  <si>
    <t>8 721</t>
  </si>
  <si>
    <t>395 205</t>
  </si>
  <si>
    <t>68 120</t>
  </si>
  <si>
    <t>8 764</t>
  </si>
  <si>
    <t>564 368</t>
  </si>
  <si>
    <t>67 733</t>
  </si>
  <si>
    <t>6 545</t>
  </si>
  <si>
    <t>420 943</t>
  </si>
  <si>
    <r>
      <rPr>
        <vertAlign val="superscript"/>
        <sz val="8"/>
        <rFont val="Arial"/>
        <family val="2"/>
      </rPr>
      <t>1</t>
    </r>
    <r>
      <rPr>
        <sz val="8"/>
        <rFont val="Arial"/>
        <family val="2"/>
      </rPr>
      <t xml:space="preserve"> teilweise vorläufige Ergebnisse</t>
    </r>
  </si>
  <si>
    <r>
      <t>5.8.1 Eckdaten des Verarbeitendes Gewerbes</t>
    </r>
    <r>
      <rPr>
        <vertAlign val="superscript"/>
        <sz val="10"/>
        <rFont val="Arial"/>
        <family val="2"/>
      </rPr>
      <t>1</t>
    </r>
    <r>
      <rPr>
        <sz val="10"/>
        <rFont val="Arial"/>
        <family val="2"/>
      </rPr>
      <t xml:space="preserve"> in Stuttgart seit 1950</t>
    </r>
  </si>
  <si>
    <r>
      <t>Gesamtumsatz</t>
    </r>
    <r>
      <rPr>
        <vertAlign val="superscript"/>
        <sz val="8"/>
        <rFont val="Arial"/>
        <family val="2"/>
      </rPr>
      <t>4</t>
    </r>
    <r>
      <rPr>
        <sz val="8"/>
        <rFont val="Arial"/>
        <family val="2"/>
      </rPr>
      <t xml:space="preserve">
(ohne Umsatzsteuer)</t>
    </r>
  </si>
  <si>
    <t xml:space="preserve">   Bis 1952: Jahresende; ab 1953: Durchschnitt errechnet aus 12 Monaten; ab 2007 zum Stichtag 30.09..</t>
  </si>
  <si>
    <r>
      <t>3</t>
    </r>
    <r>
      <rPr>
        <sz val="8"/>
        <rFont val="Arial"/>
        <family val="2"/>
      </rPr>
      <t xml:space="preserve">  Bis 1952: Jahresende; ab 1953: Durchschnitt errechnet aus 12 Monaten; ab 2007 zum Stichtag 30.09..</t>
    </r>
  </si>
  <si>
    <t xml:space="preserve">   Ab 1995: einschl. tätige Inhaber und Mitinhaber; seit 2005 keine Unterscheidung mehr nach Arbeitern und Angestellten.</t>
  </si>
  <si>
    <r>
      <t>Eckdaten des Verarbeitenden Gewerbes in Stuttgart 2020</t>
    </r>
    <r>
      <rPr>
        <b/>
        <vertAlign val="superscript"/>
        <sz val="10"/>
        <rFont val="Arial"/>
        <family val="2"/>
      </rPr>
      <t>1</t>
    </r>
  </si>
  <si>
    <r>
      <rPr>
        <vertAlign val="superscript"/>
        <sz val="8"/>
        <rFont val="Arial"/>
        <family val="2"/>
      </rPr>
      <t>1</t>
    </r>
    <r>
      <rPr>
        <sz val="8"/>
        <rFont val="Arial"/>
        <family val="2"/>
      </rPr>
      <t xml:space="preserve"> teilweise voräufige Ergebnisse</t>
    </r>
  </si>
  <si>
    <r>
      <t>2</t>
    </r>
    <r>
      <rPr>
        <sz val="8"/>
        <rFont val="Arial"/>
        <family val="2"/>
      </rPr>
      <t xml:space="preserve"> seit Februar 2015: Zahlenwerte für monatlichen Auslandsumsatz beim Statistischen Landesamt unbekannt oder geheim zu halten</t>
    </r>
  </si>
  <si>
    <r>
      <t>Davon</t>
    </r>
    <r>
      <rPr>
        <vertAlign val="superscript"/>
        <sz val="8"/>
        <rFont val="Arial"/>
        <family val="2"/>
      </rPr>
      <t>2</t>
    </r>
  </si>
  <si>
    <t>Das Verarbeitende Gewerbe ist ein Teilbereich des Produzierenden Gewerbes. Das Produzierende Gewerbe umfasst neben dem Verarbeitenden Gewerbe, das Baugewerbe, die Energie- und Wasserversorgung sowie den Bergbau; dabei sind auch die Unternehmen und Betriebe einbezogen, deren Inhaber(innen) oder Leiter(innen) in die Handwerksrolle eingetragen sind. 
Der Berichtskreis der Statistiken im Verarbeitenden Gewerbe erstreckte sich bis 2006 auf alle Unternehmen mit 20 Beschäftigten und mehr (20+) und deren Betriebe, sofern der wirtschaftliche Schwerpunkt des Gesamtunternehmens im Verarbeitenden Gewerbe lag. Einbezogen waren ferner Betriebe mit mehr als 20 Beschäftigten auch wenn das Unternehmen seinen wirtschaftlichen Schwerpunkt nicht im Verarbeitenden Gewerbe hat. 
Seit 2007 sind nur noch Betriebe mit mindestens 50 Beschäftigten (50+) monatlich auskunftspflichtig, die Daten der übrigen Betriebe werden jedoch im Rahmen einer jährlichen Erhebung erhoben.</t>
  </si>
  <si>
    <t>1 000 €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</si>
</sst>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164" formatCode="#\ ###\ ##0__;\-\ #\ ###\ ##0__;\-__"/>
    <numFmt numFmtId="165" formatCode="#\ ##0.0_);\(#\ ##0.0\)"/>
    <numFmt numFmtId="166" formatCode="#\ ##0.00_);\(#\ ##0.00\)"/>
    <numFmt numFmtId="167" formatCode="#\ ##0.000_);\(#\ ##0.000\)"/>
    <numFmt numFmtId="168" formatCode="###\ ###\ ###__;\-__"/>
    <numFmt numFmtId="169" formatCode="0000________"/>
    <numFmt numFmtId="170" formatCode="#\ ###\ ##0______;\-\ #\ ###\ ##0______;\-______"/>
    <numFmt numFmtId="171" formatCode="#\ ###\ ##0__;\-\ #\ ###\ ##0__;\-__;\.__"/>
    <numFmt numFmtId="172" formatCode="#\ ###\ ##0_);\-#\ ###\ ##0\ ;\-\ ;"/>
    <numFmt numFmtId="173" formatCode="#\ ###\ ##0;\-\ #\ ###\ ##0__;\-__"/>
    <numFmt numFmtId="174" formatCode="#\ ###\ ##0.0____;\-\ #\ ###\ ##0.0____;\-____"/>
    <numFmt numFmtId="175" formatCode="#.\ ###\ ##0__;\-\ #.\ ###\ ##0__;\-__"/>
    <numFmt numFmtId="176" formatCode="###\ ###\ ##0__;\-\ ###\ ##0__;\-__;\.__"/>
    <numFmt numFmtId="177" formatCode="0.0"/>
    <numFmt numFmtId="178" formatCode="#\ ###\ ##0\ \ ;\–\ #\ ###\ ##0\ \ ;\ \–\ \ ;* @\ \ "/>
    <numFmt numFmtId="179" formatCode="0.0_ ;\-0.0\ "/>
    <numFmt numFmtId="180" formatCode="0.00_ ;\-0.00\ "/>
    <numFmt numFmtId="181" formatCode="#\ ###\ ##0________;\-\ #\ ###\ ##0________;\-________"/>
    <numFmt numFmtId="182" formatCode="#\ ###\ ##0.0________;\-\ #\ ###\ ##0.0________;\-________"/>
  </numFmts>
  <fonts count="21">
    <font>
      <sz val="8"/>
      <name val="Arial"/>
      <family val="2"/>
    </font>
    <font>
      <sz val="11"/>
      <color theme="1"/>
      <name val="Arial"/>
      <family val="2"/>
    </font>
    <font>
      <sz val="10"/>
      <name val="Arial"/>
      <family val="2"/>
    </font>
    <font>
      <sz val="14"/>
      <name val="Arial"/>
      <family val="2"/>
    </font>
    <font>
      <sz val="8"/>
      <name val="Arial"/>
      <family val="2"/>
    </font>
    <font>
      <sz val="10"/>
      <name val="Arial"/>
      <family val="2"/>
    </font>
    <font>
      <vertAlign val="superscript"/>
      <sz val="8"/>
      <name val="Arial"/>
      <family val="2"/>
    </font>
    <font>
      <b/>
      <sz val="20"/>
      <name val="Helv"/>
    </font>
    <font>
      <b/>
      <sz val="10"/>
      <name val="Arial"/>
      <family val="2"/>
    </font>
    <font>
      <u/>
      <sz val="8"/>
      <name val="Arial"/>
      <family val="2"/>
    </font>
    <font>
      <sz val="12"/>
      <name val="Arial"/>
      <family val="2"/>
    </font>
    <font>
      <u/>
      <sz val="11"/>
      <color indexed="12"/>
      <name val="Arial"/>
      <family val="2"/>
    </font>
    <font>
      <u/>
      <sz val="10"/>
      <color indexed="12"/>
      <name val="Arial"/>
      <family val="2"/>
    </font>
    <font>
      <sz val="8"/>
      <name val="Frutiger 45 Light"/>
      <family val="2"/>
    </font>
    <font>
      <vertAlign val="superscript"/>
      <sz val="8"/>
      <name val="Frutiger 45 Light"/>
      <family val="2"/>
    </font>
    <font>
      <sz val="11"/>
      <name val="Arial"/>
      <family val="2"/>
    </font>
    <font>
      <sz val="11"/>
      <name val="Arial"/>
    </font>
    <font>
      <sz val="10"/>
      <name val="Arial"/>
    </font>
    <font>
      <sz val="11"/>
      <color theme="1"/>
      <name val="Arial"/>
      <family val="2"/>
    </font>
    <font>
      <b/>
      <vertAlign val="superscript"/>
      <sz val="10"/>
      <name val="Arial"/>
      <family val="2"/>
    </font>
    <font>
      <vertAlign val="superscript"/>
      <sz val="10"/>
      <name val="Arial"/>
      <family val="2"/>
    </font>
  </fonts>
  <fills count="3">
    <fill>
      <patternFill patternType="none"/>
    </fill>
    <fill>
      <patternFill patternType="gray125"/>
    </fill>
    <fill>
      <patternFill patternType="solid">
        <fgColor indexed="42"/>
        <bgColor indexed="64"/>
      </patternFill>
    </fill>
  </fills>
  <borders count="50">
    <border>
      <left/>
      <right/>
      <top/>
      <bottom/>
      <diagonal/>
    </border>
    <border>
      <left/>
      <right/>
      <top/>
      <bottom style="thin">
        <color indexed="8"/>
      </bottom>
      <diagonal/>
    </border>
    <border>
      <left/>
      <right/>
      <top style="thin">
        <color indexed="8"/>
      </top>
      <bottom/>
      <diagonal/>
    </border>
    <border>
      <left/>
      <right style="thin">
        <color indexed="8"/>
      </right>
      <top style="thin">
        <color indexed="8"/>
      </top>
      <bottom/>
      <diagonal/>
    </border>
    <border>
      <left/>
      <right style="thin">
        <color indexed="8"/>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8"/>
      </left>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8"/>
      </bottom>
      <diagonal/>
    </border>
    <border>
      <left style="thin">
        <color indexed="64"/>
      </left>
      <right style="thin">
        <color indexed="64"/>
      </right>
      <top style="thin">
        <color indexed="64"/>
      </top>
      <bottom/>
      <diagonal/>
    </border>
    <border>
      <left/>
      <right style="thin">
        <color indexed="8"/>
      </right>
      <top style="thin">
        <color indexed="8"/>
      </top>
      <bottom style="thin">
        <color indexed="8"/>
      </bottom>
      <diagonal/>
    </border>
    <border>
      <left style="thin">
        <color indexed="8"/>
      </left>
      <right/>
      <top/>
      <bottom style="thin">
        <color indexed="8"/>
      </bottom>
      <diagonal/>
    </border>
    <border>
      <left/>
      <right style="thin">
        <color indexed="8"/>
      </right>
      <top/>
      <bottom style="thin">
        <color indexed="8"/>
      </bottom>
      <diagonal/>
    </border>
    <border>
      <left/>
      <right/>
      <top style="thin">
        <color indexed="8"/>
      </top>
      <bottom style="thin">
        <color indexed="8"/>
      </bottom>
      <diagonal/>
    </border>
    <border>
      <left/>
      <right style="thin">
        <color indexed="64"/>
      </right>
      <top style="thin">
        <color indexed="8"/>
      </top>
      <bottom style="thin">
        <color indexed="8"/>
      </bottom>
      <diagonal/>
    </border>
    <border>
      <left style="thin">
        <color indexed="64"/>
      </left>
      <right/>
      <top style="thin">
        <color indexed="8"/>
      </top>
      <bottom style="thin">
        <color indexed="64"/>
      </bottom>
      <diagonal/>
    </border>
    <border>
      <left/>
      <right/>
      <top style="thin">
        <color indexed="8"/>
      </top>
      <bottom style="thin">
        <color indexed="64"/>
      </bottom>
      <diagonal/>
    </border>
    <border>
      <left style="thin">
        <color indexed="64"/>
      </left>
      <right style="thin">
        <color indexed="64"/>
      </right>
      <top/>
      <bottom/>
      <diagonal/>
    </border>
    <border>
      <left style="thin">
        <color indexed="8"/>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8"/>
      </top>
      <bottom style="thin">
        <color indexed="64"/>
      </bottom>
      <diagonal/>
    </border>
    <border>
      <left/>
      <right/>
      <top/>
      <bottom style="thin">
        <color indexed="64"/>
      </bottom>
      <diagonal/>
    </border>
    <border>
      <left/>
      <right style="thin">
        <color indexed="8"/>
      </right>
      <top/>
      <bottom style="thin">
        <color indexed="64"/>
      </bottom>
      <diagonal/>
    </border>
    <border>
      <left style="medium">
        <color indexed="9"/>
      </left>
      <right style="medium">
        <color indexed="9"/>
      </right>
      <top/>
      <bottom style="medium">
        <color indexed="9"/>
      </bottom>
      <diagonal/>
    </border>
    <border>
      <left style="medium">
        <color indexed="9"/>
      </left>
      <right/>
      <top/>
      <bottom style="medium">
        <color indexed="9"/>
      </bottom>
      <diagonal/>
    </border>
    <border>
      <left style="medium">
        <color indexed="9"/>
      </left>
      <right style="medium">
        <color indexed="9"/>
      </right>
      <top style="medium">
        <color indexed="9"/>
      </top>
      <bottom style="medium">
        <color indexed="9"/>
      </bottom>
      <diagonal/>
    </border>
    <border>
      <left style="medium">
        <color indexed="9"/>
      </left>
      <right/>
      <top style="medium">
        <color indexed="9"/>
      </top>
      <bottom style="medium">
        <color indexed="9"/>
      </bottom>
      <diagonal/>
    </border>
    <border>
      <left/>
      <right style="medium">
        <color indexed="9"/>
      </right>
      <top style="medium">
        <color indexed="9"/>
      </top>
      <bottom/>
      <diagonal/>
    </border>
    <border>
      <left/>
      <right style="medium">
        <color indexed="9"/>
      </right>
      <top/>
      <bottom/>
      <diagonal/>
    </border>
    <border>
      <left style="thin">
        <color indexed="8"/>
      </left>
      <right/>
      <top/>
      <bottom style="thin">
        <color indexed="64"/>
      </bottom>
      <diagonal/>
    </border>
    <border>
      <left style="thin">
        <color indexed="8"/>
      </left>
      <right/>
      <top style="thin">
        <color indexed="8"/>
      </top>
      <bottom/>
      <diagonal/>
    </border>
    <border>
      <left style="thin">
        <color indexed="8"/>
      </left>
      <right/>
      <top/>
      <bottom/>
      <diagonal/>
    </border>
    <border>
      <left/>
      <right style="medium">
        <color indexed="9"/>
      </right>
      <top/>
      <bottom style="medium">
        <color indexed="9"/>
      </bottom>
      <diagonal/>
    </border>
    <border>
      <left/>
      <right style="medium">
        <color indexed="9"/>
      </right>
      <top style="medium">
        <color indexed="9"/>
      </top>
      <bottom style="medium">
        <color indexed="9"/>
      </bottom>
      <diagonal/>
    </border>
    <border>
      <left style="medium">
        <color indexed="9"/>
      </left>
      <right style="medium">
        <color indexed="9"/>
      </right>
      <top/>
      <bottom/>
      <diagonal/>
    </border>
    <border>
      <left style="thin">
        <color indexed="8"/>
      </left>
      <right style="thin">
        <color indexed="8"/>
      </right>
      <top style="thin">
        <color indexed="8"/>
      </top>
      <bottom/>
      <diagonal/>
    </border>
    <border>
      <left style="thin">
        <color indexed="8"/>
      </left>
      <right style="thin">
        <color indexed="8"/>
      </right>
      <top/>
      <bottom/>
      <diagonal/>
    </border>
    <border>
      <left style="thin">
        <color indexed="64"/>
      </left>
      <right style="thin">
        <color indexed="64"/>
      </right>
      <top style="thin">
        <color indexed="8"/>
      </top>
      <bottom/>
      <diagonal/>
    </border>
    <border>
      <left/>
      <right style="thin">
        <color indexed="64"/>
      </right>
      <top/>
      <bottom style="thin">
        <color indexed="8"/>
      </bottom>
      <diagonal/>
    </border>
    <border>
      <left style="thin">
        <color indexed="64"/>
      </left>
      <right style="thin">
        <color indexed="64"/>
      </right>
      <top/>
      <bottom style="thin">
        <color indexed="64"/>
      </bottom>
      <diagonal/>
    </border>
    <border>
      <left style="thin">
        <color indexed="8"/>
      </left>
      <right style="thin">
        <color indexed="8"/>
      </right>
      <top/>
      <bottom style="thin">
        <color indexed="8"/>
      </bottom>
      <diagonal/>
    </border>
    <border>
      <left/>
      <right style="thin">
        <color indexed="64"/>
      </right>
      <top style="thin">
        <color indexed="64"/>
      </top>
      <bottom style="thin">
        <color indexed="64"/>
      </bottom>
      <diagonal/>
    </border>
    <border>
      <left/>
      <right/>
      <top style="thin">
        <color indexed="64"/>
      </top>
      <bottom/>
      <diagonal/>
    </border>
  </borders>
  <cellStyleXfs count="28">
    <xf numFmtId="164" fontId="0" fillId="0" borderId="0" applyFill="0" applyBorder="0" applyAlignment="0" applyProtection="0">
      <alignment vertical="center"/>
    </xf>
    <xf numFmtId="172" fontId="2" fillId="0" borderId="0" applyFont="0">
      <alignment horizontal="right"/>
    </xf>
    <xf numFmtId="165" fontId="3" fillId="0" borderId="0"/>
    <xf numFmtId="166" fontId="3" fillId="0" borderId="0"/>
    <xf numFmtId="167" fontId="3" fillId="0" borderId="0"/>
    <xf numFmtId="164" fontId="3" fillId="0" borderId="0" applyFill="0" applyBorder="0" applyAlignment="0" applyProtection="0"/>
    <xf numFmtId="164" fontId="3" fillId="0" borderId="0" applyFill="0" applyBorder="0" applyAlignment="0" applyProtection="0"/>
    <xf numFmtId="164" fontId="3" fillId="0" borderId="0"/>
    <xf numFmtId="0" fontId="11" fillId="0" borderId="0" applyNumberFormat="0" applyFill="0" applyBorder="0" applyAlignment="0" applyProtection="0">
      <alignment vertical="top"/>
      <protection locked="0"/>
    </xf>
    <xf numFmtId="9" fontId="2" fillId="0" borderId="0" applyFont="0" applyFill="0" applyBorder="0" applyAlignment="0" applyProtection="0"/>
    <xf numFmtId="0" fontId="2" fillId="0" borderId="0"/>
    <xf numFmtId="0" fontId="15" fillId="0" borderId="0"/>
    <xf numFmtId="0" fontId="18" fillId="0" borderId="0"/>
    <xf numFmtId="0" fontId="16" fillId="0" borderId="0"/>
    <xf numFmtId="0" fontId="17" fillId="0" borderId="0"/>
    <xf numFmtId="0" fontId="2" fillId="0" borderId="0"/>
    <xf numFmtId="0" fontId="4" fillId="0" borderId="0">
      <alignment vertical="center"/>
    </xf>
    <xf numFmtId="0" fontId="2" fillId="0" borderId="0"/>
    <xf numFmtId="0" fontId="4" fillId="0" borderId="0"/>
    <xf numFmtId="0" fontId="2" fillId="0" borderId="0"/>
    <xf numFmtId="0" fontId="2" fillId="0" borderId="0"/>
    <xf numFmtId="0" fontId="2" fillId="0" borderId="0"/>
    <xf numFmtId="0" fontId="2" fillId="0" borderId="0"/>
    <xf numFmtId="0" fontId="7" fillId="0" borderId="0"/>
    <xf numFmtId="0" fontId="1" fillId="0" borderId="0"/>
    <xf numFmtId="0" fontId="15" fillId="0" borderId="0"/>
    <xf numFmtId="0" fontId="2" fillId="0" borderId="0"/>
    <xf numFmtId="0" fontId="1" fillId="0" borderId="0"/>
  </cellStyleXfs>
  <cellXfs count="314">
    <xf numFmtId="164" fontId="0" fillId="0" borderId="0" xfId="0" applyAlignment="1"/>
    <xf numFmtId="164" fontId="0" fillId="0" borderId="0" xfId="0" applyAlignment="1">
      <alignment horizontal="centerContinuous"/>
    </xf>
    <xf numFmtId="164" fontId="0" fillId="0" borderId="1" xfId="0" applyBorder="1" applyAlignment="1"/>
    <xf numFmtId="164" fontId="0" fillId="0" borderId="2" xfId="0" applyBorder="1" applyAlignment="1"/>
    <xf numFmtId="164" fontId="0" fillId="0" borderId="3" xfId="0" applyBorder="1" applyAlignment="1"/>
    <xf numFmtId="164" fontId="0" fillId="0" borderId="0" xfId="0" applyAlignment="1" applyProtection="1"/>
    <xf numFmtId="164" fontId="6" fillId="0" borderId="0" xfId="0" applyFont="1" applyAlignment="1">
      <alignment horizontal="left"/>
    </xf>
    <xf numFmtId="164" fontId="0" fillId="0" borderId="4" xfId="0" applyBorder="1" applyAlignment="1">
      <alignment horizontal="center"/>
    </xf>
    <xf numFmtId="164" fontId="9" fillId="0" borderId="0" xfId="0" applyFont="1" applyAlignment="1">
      <alignment horizontal="left"/>
    </xf>
    <xf numFmtId="168" fontId="4" fillId="0" borderId="0" xfId="0" applyNumberFormat="1" applyFont="1" applyAlignment="1">
      <alignment horizontal="right"/>
    </xf>
    <xf numFmtId="168" fontId="0" fillId="0" borderId="0" xfId="0" applyNumberFormat="1" applyAlignment="1" applyProtection="1"/>
    <xf numFmtId="168" fontId="0" fillId="0" borderId="0" xfId="0" applyNumberFormat="1" applyAlignment="1" applyProtection="1">
      <alignment horizontal="right"/>
    </xf>
    <xf numFmtId="164" fontId="5" fillId="0" borderId="0" xfId="0" applyFont="1" applyBorder="1" applyAlignment="1"/>
    <xf numFmtId="164" fontId="8" fillId="0" borderId="0" xfId="0" applyFont="1" applyBorder="1" applyAlignment="1"/>
    <xf numFmtId="164" fontId="5" fillId="0" borderId="5" xfId="0" applyFont="1" applyBorder="1" applyAlignment="1"/>
    <xf numFmtId="164" fontId="5" fillId="0" borderId="6" xfId="0" applyFont="1" applyBorder="1" applyAlignment="1"/>
    <xf numFmtId="164" fontId="5" fillId="0" borderId="7" xfId="0" applyFont="1" applyBorder="1" applyAlignment="1"/>
    <xf numFmtId="164" fontId="5" fillId="0" borderId="8" xfId="0" applyFont="1" applyBorder="1" applyAlignment="1">
      <alignment horizontal="center"/>
    </xf>
    <xf numFmtId="164" fontId="8" fillId="0" borderId="8" xfId="0" applyFont="1" applyBorder="1" applyAlignment="1">
      <alignment horizontal="center"/>
    </xf>
    <xf numFmtId="164" fontId="5" fillId="0" borderId="8" xfId="0" applyFont="1" applyBorder="1" applyAlignment="1"/>
    <xf numFmtId="164" fontId="5" fillId="0" borderId="8" xfId="0" quotePrefix="1" applyFont="1" applyBorder="1" applyAlignment="1"/>
    <xf numFmtId="164" fontId="5" fillId="0" borderId="9" xfId="0" applyFont="1" applyBorder="1" applyAlignment="1"/>
    <xf numFmtId="164" fontId="5" fillId="0" borderId="10" xfId="0" applyFont="1" applyBorder="1" applyAlignment="1"/>
    <xf numFmtId="164" fontId="5" fillId="0" borderId="6" xfId="0" applyFont="1" applyBorder="1" applyAlignment="1">
      <alignment horizontal="center"/>
    </xf>
    <xf numFmtId="164" fontId="8" fillId="0" borderId="8" xfId="0" applyFont="1" applyBorder="1" applyAlignment="1"/>
    <xf numFmtId="164" fontId="8" fillId="0" borderId="8" xfId="0" quotePrefix="1" applyFont="1" applyBorder="1" applyAlignment="1"/>
    <xf numFmtId="164" fontId="0" fillId="0" borderId="4" xfId="0" applyBorder="1" applyAlignment="1">
      <alignment horizontal="left"/>
    </xf>
    <xf numFmtId="164" fontId="0" fillId="0" borderId="11" xfId="0" applyBorder="1" applyAlignment="1">
      <alignment horizontal="center" vertical="center" wrapText="1"/>
    </xf>
    <xf numFmtId="164" fontId="0" fillId="0" borderId="12" xfId="0" applyBorder="1" applyAlignment="1">
      <alignment horizontal="center" vertical="center" wrapText="1"/>
    </xf>
    <xf numFmtId="169" fontId="0" fillId="0" borderId="4" xfId="0" quotePrefix="1" applyNumberFormat="1" applyBorder="1" applyAlignment="1">
      <alignment horizontal="right"/>
    </xf>
    <xf numFmtId="164" fontId="0" fillId="0" borderId="0" xfId="0" applyBorder="1" applyAlignment="1"/>
    <xf numFmtId="169" fontId="0" fillId="0" borderId="4" xfId="0" applyNumberFormat="1" applyBorder="1" applyAlignment="1">
      <alignment horizontal="center"/>
    </xf>
    <xf numFmtId="164" fontId="0" fillId="0" borderId="13" xfId="0" applyBorder="1" applyAlignment="1">
      <alignment horizontal="center" vertical="center" wrapText="1"/>
    </xf>
    <xf numFmtId="170" fontId="0" fillId="0" borderId="0" xfId="0" applyNumberFormat="1" applyAlignment="1" applyProtection="1"/>
    <xf numFmtId="171" fontId="4" fillId="0" borderId="0" xfId="6" applyNumberFormat="1" applyFont="1" applyBorder="1" applyAlignment="1">
      <alignment vertical="center"/>
    </xf>
    <xf numFmtId="171" fontId="4" fillId="0" borderId="0" xfId="6" applyNumberFormat="1" applyFont="1" applyAlignment="1" applyProtection="1">
      <alignment vertical="center"/>
    </xf>
    <xf numFmtId="171" fontId="4" fillId="0" borderId="0" xfId="6" applyNumberFormat="1" applyFont="1" applyBorder="1" applyAlignment="1">
      <alignment horizontal="right" vertical="center"/>
    </xf>
    <xf numFmtId="0" fontId="10" fillId="0" borderId="0" xfId="18" applyFont="1" applyAlignment="1">
      <alignment vertical="center"/>
    </xf>
    <xf numFmtId="0" fontId="10" fillId="0" borderId="0" xfId="18" applyFont="1" applyAlignment="1">
      <alignment horizontal="centerContinuous" vertical="center"/>
    </xf>
    <xf numFmtId="0" fontId="4" fillId="0" borderId="0" xfId="16" applyFont="1" applyAlignment="1">
      <alignment vertical="center"/>
    </xf>
    <xf numFmtId="171" fontId="4" fillId="0" borderId="0" xfId="5" applyNumberFormat="1" applyFont="1" applyBorder="1" applyAlignment="1">
      <alignment vertical="center"/>
    </xf>
    <xf numFmtId="171" fontId="4" fillId="0" borderId="0" xfId="5" quotePrefix="1" applyNumberFormat="1" applyFont="1" applyBorder="1" applyAlignment="1">
      <alignment horizontal="right" vertical="center"/>
    </xf>
    <xf numFmtId="171" fontId="4" fillId="0" borderId="0" xfId="5" applyNumberFormat="1" applyFont="1" applyAlignment="1" applyProtection="1">
      <alignment vertical="center"/>
    </xf>
    <xf numFmtId="171" fontId="4" fillId="0" borderId="0" xfId="5" applyNumberFormat="1" applyFont="1" applyBorder="1" applyAlignment="1">
      <alignment horizontal="right" vertical="center"/>
    </xf>
    <xf numFmtId="0" fontId="9" fillId="0" borderId="0" xfId="18" applyFont="1" applyAlignment="1">
      <alignment vertical="center"/>
    </xf>
    <xf numFmtId="0" fontId="2" fillId="0" borderId="0" xfId="19" applyAlignment="1">
      <alignment vertical="center"/>
    </xf>
    <xf numFmtId="0" fontId="8" fillId="0" borderId="0" xfId="19" applyFont="1" applyAlignment="1">
      <alignment horizontal="centerContinuous" vertical="center"/>
    </xf>
    <xf numFmtId="0" fontId="2" fillId="0" borderId="0" xfId="19" applyAlignment="1">
      <alignment vertical="center" wrapText="1"/>
    </xf>
    <xf numFmtId="0" fontId="4" fillId="0" borderId="4" xfId="16" applyFont="1" applyBorder="1" applyAlignment="1">
      <alignment vertical="center"/>
    </xf>
    <xf numFmtId="0" fontId="4" fillId="0" borderId="0" xfId="16" applyFont="1" applyBorder="1" applyAlignment="1">
      <alignment vertical="center"/>
    </xf>
    <xf numFmtId="0" fontId="4" fillId="0" borderId="0" xfId="16" applyNumberFormat="1" applyFont="1" applyBorder="1" applyAlignment="1">
      <alignment vertical="center"/>
    </xf>
    <xf numFmtId="0" fontId="4" fillId="0" borderId="0" xfId="16" applyAlignment="1">
      <alignment vertical="center"/>
    </xf>
    <xf numFmtId="164" fontId="6" fillId="0" borderId="0" xfId="0" applyFont="1" applyAlignment="1">
      <alignment horizontal="left" vertical="center"/>
    </xf>
    <xf numFmtId="0" fontId="4" fillId="0" borderId="14" xfId="16" applyFont="1" applyBorder="1" applyAlignment="1">
      <alignment horizontal="center" vertical="center"/>
    </xf>
    <xf numFmtId="0" fontId="4" fillId="0" borderId="14" xfId="16" applyFont="1" applyBorder="1" applyAlignment="1">
      <alignment horizontal="centerContinuous" vertical="center" wrapText="1"/>
    </xf>
    <xf numFmtId="0" fontId="4" fillId="0" borderId="13" xfId="16" applyFont="1" applyBorder="1" applyAlignment="1">
      <alignment horizontal="centerContinuous" vertical="center" wrapText="1"/>
    </xf>
    <xf numFmtId="0" fontId="4" fillId="0" borderId="14" xfId="16" applyFont="1" applyBorder="1" applyAlignment="1">
      <alignment horizontal="centerContinuous" vertical="center"/>
    </xf>
    <xf numFmtId="0" fontId="4" fillId="0" borderId="13" xfId="16" applyFont="1" applyBorder="1" applyAlignment="1">
      <alignment horizontal="centerContinuous" vertical="center"/>
    </xf>
    <xf numFmtId="164" fontId="0" fillId="0" borderId="0" xfId="0" applyAlignment="1" applyProtection="1">
      <alignment horizontal="right"/>
    </xf>
    <xf numFmtId="164" fontId="0" fillId="0" borderId="0" xfId="0" applyAlignment="1">
      <alignment horizontal="left"/>
    </xf>
    <xf numFmtId="175" fontId="0" fillId="0" borderId="0" xfId="0" applyNumberFormat="1" applyAlignment="1"/>
    <xf numFmtId="164" fontId="0" fillId="0" borderId="15" xfId="0" applyBorder="1" applyAlignment="1">
      <alignment horizontal="center" vertical="center" wrapText="1"/>
    </xf>
    <xf numFmtId="164" fontId="0" fillId="0" borderId="16" xfId="0" applyBorder="1" applyAlignment="1">
      <alignment horizontal="center" vertical="center" wrapText="1"/>
    </xf>
    <xf numFmtId="164" fontId="0" fillId="0" borderId="17" xfId="0" applyBorder="1" applyAlignment="1">
      <alignment horizontal="center" vertical="center" wrapText="1"/>
    </xf>
    <xf numFmtId="164" fontId="5" fillId="0" borderId="0" xfId="0" applyFont="1" applyAlignment="1">
      <alignment horizontal="centerContinuous"/>
    </xf>
    <xf numFmtId="164" fontId="8" fillId="0" borderId="0" xfId="0" applyFont="1" applyBorder="1" applyAlignment="1">
      <alignment horizontal="centerContinuous"/>
    </xf>
    <xf numFmtId="0" fontId="4" fillId="0" borderId="4" xfId="16" applyNumberFormat="1" applyFont="1" applyBorder="1" applyAlignment="1">
      <alignment horizontal="center" vertical="center"/>
    </xf>
    <xf numFmtId="0" fontId="8" fillId="0" borderId="0" xfId="15" applyFont="1" applyBorder="1" applyAlignment="1">
      <alignment horizontal="centerContinuous"/>
    </xf>
    <xf numFmtId="0" fontId="5" fillId="0" borderId="0" xfId="15" applyFont="1" applyAlignment="1">
      <alignment horizontal="centerContinuous"/>
    </xf>
    <xf numFmtId="164" fontId="0" fillId="0" borderId="18" xfId="0" quotePrefix="1" applyBorder="1" applyAlignment="1">
      <alignment horizontal="centerContinuous" vertical="center" wrapText="1"/>
    </xf>
    <xf numFmtId="164" fontId="0" fillId="0" borderId="1" xfId="0" quotePrefix="1" applyBorder="1" applyAlignment="1">
      <alignment horizontal="centerContinuous" vertical="center" wrapText="1"/>
    </xf>
    <xf numFmtId="164" fontId="0" fillId="0" borderId="12" xfId="0" applyBorder="1" applyAlignment="1">
      <alignment horizontal="centerContinuous" vertical="center" wrapText="1"/>
    </xf>
    <xf numFmtId="0" fontId="0" fillId="0" borderId="0" xfId="0" applyNumberFormat="1" applyAlignment="1">
      <alignment horizontal="center"/>
    </xf>
    <xf numFmtId="164" fontId="0" fillId="0" borderId="19" xfId="0" applyBorder="1" applyAlignment="1">
      <alignment horizontal="center" vertical="center" wrapText="1"/>
    </xf>
    <xf numFmtId="164" fontId="0" fillId="0" borderId="11" xfId="0" applyBorder="1" applyAlignment="1">
      <alignment horizontal="centerContinuous" vertical="center" wrapText="1"/>
    </xf>
    <xf numFmtId="164" fontId="0" fillId="0" borderId="17" xfId="0" applyBorder="1" applyAlignment="1">
      <alignment horizontal="centerContinuous" vertical="center" wrapText="1"/>
    </xf>
    <xf numFmtId="164" fontId="0" fillId="0" borderId="20" xfId="0" applyBorder="1" applyAlignment="1">
      <alignment horizontal="centerContinuous" vertical="center" wrapText="1"/>
    </xf>
    <xf numFmtId="164" fontId="0" fillId="0" borderId="21" xfId="0" applyBorder="1" applyAlignment="1">
      <alignment horizontal="centerContinuous" vertical="center" wrapText="1"/>
    </xf>
    <xf numFmtId="164" fontId="0" fillId="0" borderId="0" xfId="0" applyAlignment="1">
      <alignment horizontal="right" indent="1"/>
    </xf>
    <xf numFmtId="2" fontId="0" fillId="0" borderId="0" xfId="0" applyNumberFormat="1" applyAlignment="1">
      <alignment horizontal="center"/>
    </xf>
    <xf numFmtId="0" fontId="5" fillId="0" borderId="0" xfId="22" applyFont="1"/>
    <xf numFmtId="0" fontId="5" fillId="0" borderId="0" xfId="22" applyFont="1" applyAlignment="1">
      <alignment horizontal="centerContinuous"/>
    </xf>
    <xf numFmtId="0" fontId="8" fillId="0" borderId="0" xfId="22" applyFont="1" applyBorder="1" applyAlignment="1">
      <alignment horizontal="centerContinuous"/>
    </xf>
    <xf numFmtId="0" fontId="5" fillId="0" borderId="1" xfId="22" applyFont="1" applyBorder="1"/>
    <xf numFmtId="164" fontId="5" fillId="0" borderId="8" xfId="0" applyFont="1" applyBorder="1" applyAlignment="1">
      <alignment wrapText="1"/>
    </xf>
    <xf numFmtId="0" fontId="4" fillId="0" borderId="4" xfId="22" applyFont="1" applyBorder="1" applyAlignment="1">
      <alignment horizontal="left"/>
    </xf>
    <xf numFmtId="170" fontId="4" fillId="0" borderId="0" xfId="22" applyNumberFormat="1" applyFont="1" applyProtection="1"/>
    <xf numFmtId="171" fontId="4" fillId="0" borderId="0" xfId="22" applyNumberFormat="1" applyFont="1" applyProtection="1"/>
    <xf numFmtId="171" fontId="4" fillId="0" borderId="0" xfId="22" applyNumberFormat="1" applyFont="1" applyFill="1" applyBorder="1" applyProtection="1"/>
    <xf numFmtId="0" fontId="4" fillId="0" borderId="12" xfId="22" applyFont="1" applyBorder="1" applyAlignment="1">
      <alignment horizontal="center" vertical="center" wrapText="1"/>
    </xf>
    <xf numFmtId="0" fontId="4" fillId="0" borderId="16" xfId="22" applyFont="1" applyBorder="1" applyAlignment="1">
      <alignment horizontal="center" vertical="center" wrapText="1"/>
    </xf>
    <xf numFmtId="0" fontId="4" fillId="0" borderId="23" xfId="22" applyFont="1" applyBorder="1" applyAlignment="1">
      <alignment horizontal="centerContinuous" vertical="center"/>
    </xf>
    <xf numFmtId="0" fontId="4" fillId="0" borderId="24" xfId="22" applyFont="1" applyBorder="1" applyAlignment="1">
      <alignment horizontal="center" vertical="center" wrapText="1"/>
    </xf>
    <xf numFmtId="0" fontId="4" fillId="0" borderId="6" xfId="22" applyFont="1" applyBorder="1" applyAlignment="1">
      <alignment horizontal="center" vertical="center" wrapText="1"/>
    </xf>
    <xf numFmtId="0" fontId="4" fillId="0" borderId="8" xfId="22" applyFont="1" applyBorder="1" applyAlignment="1">
      <alignment horizontal="center" vertical="center" wrapText="1"/>
    </xf>
    <xf numFmtId="0" fontId="4" fillId="0" borderId="19" xfId="22" applyFont="1" applyBorder="1" applyAlignment="1">
      <alignment horizontal="center" vertical="center" wrapText="1"/>
    </xf>
    <xf numFmtId="0" fontId="4" fillId="0" borderId="12" xfId="22" applyFont="1" applyBorder="1" applyAlignment="1">
      <alignment horizontal="centerContinuous" vertical="center" wrapText="1"/>
    </xf>
    <xf numFmtId="0" fontId="4" fillId="0" borderId="25" xfId="22" quotePrefix="1" applyFont="1" applyBorder="1" applyAlignment="1">
      <alignment horizontal="centerContinuous" vertical="center" wrapText="1"/>
    </xf>
    <xf numFmtId="0" fontId="4" fillId="0" borderId="26" xfId="22" quotePrefix="1" applyFont="1" applyBorder="1" applyAlignment="1">
      <alignment horizontal="centerContinuous" vertical="center" wrapText="1"/>
    </xf>
    <xf numFmtId="0" fontId="4" fillId="0" borderId="0" xfId="22" applyNumberFormat="1" applyFont="1" applyAlignment="1">
      <alignment horizontal="center"/>
    </xf>
    <xf numFmtId="164" fontId="0" fillId="0" borderId="23" xfId="0" applyBorder="1" applyAlignment="1">
      <alignment horizontal="centerContinuous" vertical="center" wrapText="1"/>
    </xf>
    <xf numFmtId="164" fontId="0" fillId="0" borderId="27" xfId="0" applyBorder="1" applyAlignment="1">
      <alignment horizontal="centerContinuous" vertical="center" wrapText="1"/>
    </xf>
    <xf numFmtId="164" fontId="0" fillId="0" borderId="11" xfId="0" quotePrefix="1" applyBorder="1" applyAlignment="1">
      <alignment horizontal="centerContinuous" vertical="center" wrapText="1"/>
    </xf>
    <xf numFmtId="164" fontId="0" fillId="0" borderId="20" xfId="0" quotePrefix="1" applyBorder="1" applyAlignment="1">
      <alignment horizontal="centerContinuous" vertical="center" wrapText="1"/>
    </xf>
    <xf numFmtId="164" fontId="0" fillId="0" borderId="21" xfId="0" quotePrefix="1" applyBorder="1" applyAlignment="1">
      <alignment horizontal="centerContinuous" vertical="center" wrapText="1"/>
    </xf>
    <xf numFmtId="0" fontId="8" fillId="0" borderId="0" xfId="17" applyFont="1" applyAlignment="1">
      <alignment horizontal="centerContinuous"/>
    </xf>
    <xf numFmtId="0" fontId="2" fillId="0" borderId="0" xfId="17"/>
    <xf numFmtId="0" fontId="2" fillId="0" borderId="0" xfId="17" applyAlignment="1"/>
    <xf numFmtId="0" fontId="8" fillId="0" borderId="0" xfId="17" applyFont="1"/>
    <xf numFmtId="0" fontId="2" fillId="0" borderId="0" xfId="17" applyAlignment="1">
      <alignment wrapText="1"/>
    </xf>
    <xf numFmtId="0" fontId="5" fillId="0" borderId="0" xfId="17" applyFont="1"/>
    <xf numFmtId="0" fontId="12" fillId="0" borderId="0" xfId="8" applyFont="1" applyAlignment="1" applyProtection="1"/>
    <xf numFmtId="164" fontId="0" fillId="0" borderId="22" xfId="0" applyBorder="1" applyAlignment="1">
      <alignment horizontal="centerContinuous" vertical="center" wrapText="1"/>
    </xf>
    <xf numFmtId="0" fontId="4" fillId="0" borderId="4" xfId="21" applyFont="1" applyBorder="1" applyAlignment="1">
      <alignment horizontal="center"/>
    </xf>
    <xf numFmtId="170" fontId="4" fillId="0" borderId="0" xfId="21" applyNumberFormat="1" applyFont="1" applyProtection="1"/>
    <xf numFmtId="176" fontId="4" fillId="0" borderId="0" xfId="21" applyNumberFormat="1" applyFont="1" applyProtection="1"/>
    <xf numFmtId="176" fontId="4" fillId="0" borderId="0" xfId="21" applyNumberFormat="1" applyFont="1" applyFill="1" applyBorder="1" applyProtection="1"/>
    <xf numFmtId="2" fontId="4" fillId="0" borderId="0" xfId="21" applyNumberFormat="1" applyFont="1" applyAlignment="1" applyProtection="1">
      <alignment horizontal="left" indent="4"/>
    </xf>
    <xf numFmtId="164" fontId="4" fillId="0" borderId="0" xfId="0" applyFont="1" applyAlignment="1"/>
    <xf numFmtId="176" fontId="4" fillId="0" borderId="0" xfId="21" applyNumberFormat="1" applyFont="1"/>
    <xf numFmtId="170" fontId="4" fillId="0" borderId="0" xfId="21" applyNumberFormat="1" applyFont="1"/>
    <xf numFmtId="164" fontId="13" fillId="0" borderId="0" xfId="0" applyFont="1" applyFill="1" applyBorder="1" applyAlignment="1">
      <alignment vertical="center"/>
    </xf>
    <xf numFmtId="164" fontId="14" fillId="0" borderId="0" xfId="0" quotePrefix="1" applyFont="1" applyFill="1" applyBorder="1" applyAlignment="1">
      <alignment horizontal="left" vertical="center"/>
    </xf>
    <xf numFmtId="164" fontId="5" fillId="0" borderId="0" xfId="0" applyFont="1" applyBorder="1" applyAlignment="1">
      <alignment horizontal="centerContinuous"/>
    </xf>
    <xf numFmtId="177" fontId="4" fillId="0" borderId="0" xfId="21" applyNumberFormat="1" applyFont="1" applyAlignment="1" applyProtection="1">
      <alignment horizontal="left" indent="4"/>
    </xf>
    <xf numFmtId="177" fontId="5" fillId="0" borderId="0" xfId="22" applyNumberFormat="1" applyFont="1" applyAlignment="1">
      <alignment horizontal="centerContinuous"/>
    </xf>
    <xf numFmtId="177" fontId="5" fillId="0" borderId="0" xfId="22" applyNumberFormat="1" applyFont="1"/>
    <xf numFmtId="177" fontId="8" fillId="0" borderId="0" xfId="22" applyNumberFormat="1" applyFont="1" applyBorder="1" applyAlignment="1">
      <alignment horizontal="centerContinuous"/>
    </xf>
    <xf numFmtId="177" fontId="4" fillId="0" borderId="13" xfId="22" applyNumberFormat="1" applyFont="1" applyBorder="1" applyAlignment="1">
      <alignment horizontal="center" vertical="center" wrapText="1"/>
    </xf>
    <xf numFmtId="177" fontId="4" fillId="0" borderId="0" xfId="22" applyNumberFormat="1" applyFont="1" applyAlignment="1" applyProtection="1">
      <alignment horizontal="center"/>
    </xf>
    <xf numFmtId="177" fontId="0" fillId="0" borderId="0" xfId="0" applyNumberFormat="1" applyAlignment="1"/>
    <xf numFmtId="164" fontId="5" fillId="0" borderId="0" xfId="0" applyFont="1" applyBorder="1" applyAlignment="1">
      <alignment wrapText="1"/>
    </xf>
    <xf numFmtId="0" fontId="4" fillId="0" borderId="0" xfId="22" applyNumberFormat="1" applyFont="1" applyBorder="1" applyAlignment="1">
      <alignment horizontal="center"/>
    </xf>
    <xf numFmtId="170" fontId="4" fillId="0" borderId="0" xfId="22" applyNumberFormat="1" applyFont="1" applyBorder="1" applyProtection="1"/>
    <xf numFmtId="171" fontId="4" fillId="0" borderId="0" xfId="22" applyNumberFormat="1" applyFont="1" applyBorder="1" applyProtection="1"/>
    <xf numFmtId="177" fontId="4" fillId="0" borderId="0" xfId="22" applyNumberFormat="1" applyFont="1" applyBorder="1" applyAlignment="1" applyProtection="1">
      <alignment horizontal="center"/>
    </xf>
    <xf numFmtId="0" fontId="4" fillId="0" borderId="28" xfId="22" applyNumberFormat="1" applyFont="1" applyBorder="1" applyAlignment="1">
      <alignment horizontal="center"/>
    </xf>
    <xf numFmtId="0" fontId="4" fillId="0" borderId="29" xfId="22" applyFont="1" applyBorder="1" applyAlignment="1">
      <alignment horizontal="left"/>
    </xf>
    <xf numFmtId="170" fontId="4" fillId="0" borderId="28" xfId="22" applyNumberFormat="1" applyFont="1" applyBorder="1" applyProtection="1"/>
    <xf numFmtId="171" fontId="4" fillId="0" borderId="28" xfId="22" applyNumberFormat="1" applyFont="1" applyBorder="1" applyProtection="1"/>
    <xf numFmtId="171" fontId="4" fillId="0" borderId="28" xfId="22" applyNumberFormat="1" applyFont="1" applyFill="1" applyBorder="1" applyProtection="1"/>
    <xf numFmtId="177" fontId="4" fillId="0" borderId="28" xfId="22" applyNumberFormat="1" applyFont="1" applyBorder="1" applyAlignment="1" applyProtection="1">
      <alignment horizontal="center"/>
    </xf>
    <xf numFmtId="0" fontId="0" fillId="0" borderId="28" xfId="0" applyNumberFormat="1" applyBorder="1" applyAlignment="1">
      <alignment horizontal="center"/>
    </xf>
    <xf numFmtId="164" fontId="0" fillId="0" borderId="29" xfId="0" applyBorder="1" applyAlignment="1">
      <alignment horizontal="left"/>
    </xf>
    <xf numFmtId="170" fontId="0" fillId="0" borderId="28" xfId="0" applyNumberFormat="1" applyBorder="1" applyAlignment="1" applyProtection="1"/>
    <xf numFmtId="164" fontId="0" fillId="0" borderId="28" xfId="0" applyBorder="1" applyAlignment="1">
      <alignment horizontal="right" indent="1"/>
    </xf>
    <xf numFmtId="164" fontId="0" fillId="0" borderId="28" xfId="0" applyBorder="1" applyAlignment="1" applyProtection="1"/>
    <xf numFmtId="164" fontId="0" fillId="0" borderId="28" xfId="0" applyBorder="1" applyAlignment="1"/>
    <xf numFmtId="2" fontId="0" fillId="0" borderId="28" xfId="0" applyNumberFormat="1" applyBorder="1" applyAlignment="1">
      <alignment horizontal="center"/>
    </xf>
    <xf numFmtId="0" fontId="0" fillId="0" borderId="0" xfId="0" applyNumberFormat="1" applyBorder="1" applyAlignment="1">
      <alignment horizontal="center"/>
    </xf>
    <xf numFmtId="170" fontId="0" fillId="0" borderId="0" xfId="0" applyNumberFormat="1" applyBorder="1" applyAlignment="1" applyProtection="1"/>
    <xf numFmtId="164" fontId="0" fillId="0" borderId="0" xfId="0" applyBorder="1" applyAlignment="1">
      <alignment horizontal="right" indent="1"/>
    </xf>
    <xf numFmtId="164" fontId="0" fillId="0" borderId="0" xfId="0" applyBorder="1" applyAlignment="1" applyProtection="1"/>
    <xf numFmtId="2" fontId="0" fillId="0" borderId="0" xfId="0" applyNumberFormat="1" applyBorder="1" applyAlignment="1">
      <alignment horizontal="center"/>
    </xf>
    <xf numFmtId="170" fontId="4" fillId="0" borderId="0" xfId="22" applyNumberFormat="1" applyFont="1" applyFill="1" applyBorder="1" applyProtection="1"/>
    <xf numFmtId="171" fontId="4" fillId="0" borderId="0" xfId="22" applyNumberFormat="1" applyFont="1" applyFill="1" applyBorder="1" applyAlignment="1" applyProtection="1">
      <alignment horizontal="right"/>
    </xf>
    <xf numFmtId="164" fontId="0" fillId="0" borderId="0" xfId="0" applyAlignment="1">
      <alignment horizontal="right" indent="3"/>
    </xf>
    <xf numFmtId="180" fontId="0" fillId="0" borderId="0" xfId="0" applyNumberFormat="1" applyAlignment="1"/>
    <xf numFmtId="164" fontId="2" fillId="0" borderId="0" xfId="0" applyFont="1" applyAlignment="1">
      <alignment horizontal="centerContinuous"/>
    </xf>
    <xf numFmtId="164" fontId="0" fillId="0" borderId="0" xfId="0" applyFont="1" applyAlignment="1"/>
    <xf numFmtId="164" fontId="0" fillId="2" borderId="0" xfId="0" applyFont="1" applyFill="1" applyBorder="1" applyAlignment="1">
      <alignment vertical="center"/>
    </xf>
    <xf numFmtId="164" fontId="0" fillId="0" borderId="0" xfId="0" applyFont="1" applyFill="1" applyBorder="1" applyAlignment="1">
      <alignment vertical="center"/>
    </xf>
    <xf numFmtId="164" fontId="0" fillId="2" borderId="30" xfId="0" applyFont="1" applyFill="1" applyBorder="1" applyAlignment="1">
      <alignment horizontal="centerContinuous" vertical="center" wrapText="1"/>
    </xf>
    <xf numFmtId="164" fontId="0" fillId="2" borderId="30" xfId="0" quotePrefix="1" applyFont="1" applyFill="1" applyBorder="1" applyAlignment="1">
      <alignment horizontal="centerContinuous" vertical="center" wrapText="1"/>
    </xf>
    <xf numFmtId="164" fontId="0" fillId="2" borderId="31" xfId="0" quotePrefix="1" applyFont="1" applyFill="1" applyBorder="1" applyAlignment="1">
      <alignment horizontal="centerContinuous" vertical="center" wrapText="1"/>
    </xf>
    <xf numFmtId="164" fontId="0" fillId="2" borderId="32" xfId="0" applyFont="1" applyFill="1" applyBorder="1" applyAlignment="1">
      <alignment horizontal="centerContinuous" vertical="center"/>
    </xf>
    <xf numFmtId="164" fontId="0" fillId="2" borderId="33" xfId="0" applyFont="1" applyFill="1" applyBorder="1" applyAlignment="1">
      <alignment horizontal="centerContinuous" vertical="center"/>
    </xf>
    <xf numFmtId="164" fontId="0" fillId="2" borderId="34" xfId="0" applyFont="1" applyFill="1" applyBorder="1" applyAlignment="1">
      <alignment horizontal="right" vertical="center"/>
    </xf>
    <xf numFmtId="0" fontId="0" fillId="2" borderId="35" xfId="0" applyNumberFormat="1" applyFont="1" applyFill="1" applyBorder="1" applyAlignment="1">
      <alignment horizontal="center" vertical="center"/>
    </xf>
    <xf numFmtId="164" fontId="0" fillId="0" borderId="0" xfId="0" applyFont="1" applyFill="1" applyBorder="1" applyAlignment="1" applyProtection="1">
      <alignment vertical="center"/>
    </xf>
    <xf numFmtId="173" fontId="0" fillId="0" borderId="0" xfId="0" applyNumberFormat="1" applyFont="1" applyFill="1" applyBorder="1" applyAlignment="1" applyProtection="1">
      <alignment vertical="center"/>
    </xf>
    <xf numFmtId="174" fontId="0" fillId="0" borderId="0" xfId="0" applyNumberFormat="1" applyFont="1" applyFill="1" applyBorder="1" applyAlignment="1" applyProtection="1">
      <alignment vertical="center"/>
    </xf>
    <xf numFmtId="0" fontId="0" fillId="2" borderId="35" xfId="0" applyNumberFormat="1" applyFont="1" applyFill="1" applyBorder="1" applyAlignment="1" applyProtection="1">
      <alignment horizontal="center" vertical="center"/>
    </xf>
    <xf numFmtId="179" fontId="0" fillId="0" borderId="0" xfId="0" applyNumberFormat="1" applyFont="1" applyFill="1" applyBorder="1" applyAlignment="1">
      <alignment vertical="center"/>
    </xf>
    <xf numFmtId="164" fontId="9" fillId="0" borderId="0" xfId="0" applyFont="1" applyFill="1" applyBorder="1" applyAlignment="1">
      <alignment horizontal="left" vertical="center"/>
    </xf>
    <xf numFmtId="164" fontId="0" fillId="0" borderId="0" xfId="0" applyFont="1" applyFill="1" applyBorder="1" applyAlignment="1">
      <alignment horizontal="left" vertical="center"/>
    </xf>
    <xf numFmtId="170" fontId="4" fillId="0" borderId="36" xfId="22" applyNumberFormat="1" applyFont="1" applyFill="1" applyBorder="1" applyProtection="1"/>
    <xf numFmtId="181" fontId="0" fillId="0" borderId="0" xfId="0" applyNumberFormat="1" applyFont="1" applyFill="1" applyBorder="1" applyAlignment="1" applyProtection="1">
      <alignment vertical="center"/>
    </xf>
    <xf numFmtId="182" fontId="0" fillId="0" borderId="0" xfId="0" applyNumberFormat="1" applyFont="1" applyFill="1" applyBorder="1" applyAlignment="1" applyProtection="1">
      <alignment vertical="center"/>
    </xf>
    <xf numFmtId="170" fontId="4" fillId="0" borderId="28" xfId="22" applyNumberFormat="1" applyFont="1" applyFill="1" applyBorder="1" applyProtection="1"/>
    <xf numFmtId="0" fontId="4" fillId="0" borderId="0" xfId="21" quotePrefix="1" applyFont="1" applyBorder="1" applyAlignment="1">
      <alignment horizontal="center"/>
    </xf>
    <xf numFmtId="178" fontId="4" fillId="0" borderId="0" xfId="20" applyNumberFormat="1" applyFont="1" applyBorder="1" applyAlignment="1"/>
    <xf numFmtId="178" fontId="0" fillId="0" borderId="0" xfId="0" applyNumberFormat="1" applyFont="1" applyAlignment="1">
      <alignment horizontal="right"/>
    </xf>
    <xf numFmtId="178" fontId="4" fillId="0" borderId="28" xfId="20" applyNumberFormat="1" applyFont="1" applyBorder="1" applyAlignment="1"/>
    <xf numFmtId="171" fontId="4" fillId="0" borderId="28" xfId="22" applyNumberFormat="1" applyFont="1" applyFill="1" applyBorder="1" applyAlignment="1" applyProtection="1">
      <alignment horizontal="right"/>
    </xf>
    <xf numFmtId="0" fontId="2" fillId="0" borderId="0" xfId="22" applyFont="1" applyAlignment="1">
      <alignment horizontal="centerContinuous"/>
    </xf>
    <xf numFmtId="164" fontId="4" fillId="0" borderId="5" xfId="0" applyFont="1" applyBorder="1" applyAlignment="1">
      <alignment horizontal="center" vertical="center" wrapText="1"/>
    </xf>
    <xf numFmtId="164" fontId="4" fillId="0" borderId="7" xfId="0" applyFont="1" applyBorder="1" applyAlignment="1">
      <alignment horizontal="center" vertical="center" wrapText="1"/>
    </xf>
    <xf numFmtId="164" fontId="4" fillId="0" borderId="9" xfId="0" applyFont="1" applyBorder="1" applyAlignment="1">
      <alignment horizontal="center" vertical="center" wrapText="1"/>
    </xf>
    <xf numFmtId="164" fontId="4" fillId="0" borderId="16" xfId="0" applyFont="1" applyBorder="1" applyAlignment="1">
      <alignment horizontal="center" vertical="center" wrapText="1"/>
    </xf>
    <xf numFmtId="164" fontId="0" fillId="0" borderId="24" xfId="0" applyBorder="1" applyAlignment="1">
      <alignment horizontal="center" vertical="center" wrapText="1"/>
    </xf>
    <xf numFmtId="164" fontId="0" fillId="0" borderId="6" xfId="0" applyBorder="1" applyAlignment="1">
      <alignment horizontal="center" vertical="center" wrapText="1"/>
    </xf>
    <xf numFmtId="164" fontId="0" fillId="0" borderId="8" xfId="0" applyBorder="1" applyAlignment="1">
      <alignment horizontal="center" vertical="center" wrapText="1"/>
    </xf>
    <xf numFmtId="164" fontId="0" fillId="0" borderId="17" xfId="0" applyBorder="1" applyAlignment="1">
      <alignment horizontal="center" vertical="center" wrapText="1"/>
    </xf>
    <xf numFmtId="164" fontId="0" fillId="0" borderId="12" xfId="0" quotePrefix="1" applyBorder="1" applyAlignment="1">
      <alignment horizontal="center" vertical="center" wrapText="1"/>
    </xf>
    <xf numFmtId="164" fontId="0" fillId="0" borderId="12" xfId="0" applyBorder="1" applyAlignment="1">
      <alignment horizontal="center" vertical="center" wrapText="1"/>
    </xf>
    <xf numFmtId="164" fontId="0" fillId="0" borderId="37" xfId="0" applyBorder="1" applyAlignment="1">
      <alignment horizontal="center" vertical="center" wrapText="1"/>
    </xf>
    <xf numFmtId="164" fontId="0" fillId="0" borderId="38" xfId="0" applyBorder="1" applyAlignment="1">
      <alignment horizontal="center" vertical="center" wrapText="1"/>
    </xf>
    <xf numFmtId="164" fontId="4" fillId="0" borderId="24" xfId="0" applyFont="1" applyBorder="1" applyAlignment="1">
      <alignment horizontal="center" vertical="center" wrapText="1"/>
    </xf>
    <xf numFmtId="164" fontId="0" fillId="2" borderId="39" xfId="0" applyFill="1" applyBorder="1" applyAlignment="1">
      <alignment horizontal="center" vertical="center"/>
    </xf>
    <xf numFmtId="164" fontId="0" fillId="2" borderId="40" xfId="0" applyFont="1" applyFill="1" applyBorder="1" applyAlignment="1">
      <alignment horizontal="center" vertical="center"/>
    </xf>
    <xf numFmtId="164" fontId="0" fillId="2" borderId="32" xfId="0" applyFont="1" applyFill="1" applyBorder="1" applyAlignment="1">
      <alignment horizontal="center" vertical="center"/>
    </xf>
    <xf numFmtId="164" fontId="0" fillId="2" borderId="32" xfId="0" quotePrefix="1" applyFont="1" applyFill="1" applyBorder="1" applyAlignment="1">
      <alignment horizontal="center" vertical="center" wrapText="1"/>
    </xf>
    <xf numFmtId="164" fontId="0" fillId="2" borderId="33" xfId="0" applyFont="1" applyFill="1" applyBorder="1" applyAlignment="1">
      <alignment horizontal="center" vertical="center" wrapText="1"/>
    </xf>
    <xf numFmtId="164" fontId="0" fillId="2" borderId="30" xfId="0" quotePrefix="1" applyFill="1" applyBorder="1" applyAlignment="1">
      <alignment horizontal="center" vertical="center"/>
    </xf>
    <xf numFmtId="164" fontId="0" fillId="2" borderId="32" xfId="0" quotePrefix="1" applyFont="1" applyFill="1" applyBorder="1" applyAlignment="1">
      <alignment horizontal="center" vertical="center"/>
    </xf>
    <xf numFmtId="164" fontId="0" fillId="2" borderId="30" xfId="0" quotePrefix="1" applyFill="1" applyBorder="1" applyAlignment="1">
      <alignment horizontal="center" vertical="center" wrapText="1"/>
    </xf>
    <xf numFmtId="164" fontId="0" fillId="2" borderId="41" xfId="0" quotePrefix="1" applyFill="1" applyBorder="1" applyAlignment="1">
      <alignment horizontal="center" vertical="center" wrapText="1"/>
    </xf>
    <xf numFmtId="164" fontId="0" fillId="0" borderId="41" xfId="0" applyFont="1" applyBorder="1" applyAlignment="1">
      <alignment vertical="center"/>
    </xf>
    <xf numFmtId="164" fontId="0" fillId="0" borderId="30" xfId="0" applyFont="1" applyBorder="1" applyAlignment="1">
      <alignment vertical="center"/>
    </xf>
    <xf numFmtId="0" fontId="4" fillId="0" borderId="3" xfId="22" applyFont="1" applyBorder="1" applyAlignment="1">
      <alignment horizontal="center" vertical="center" wrapText="1"/>
    </xf>
    <xf numFmtId="0" fontId="4" fillId="0" borderId="4" xfId="22" applyFont="1" applyBorder="1" applyAlignment="1">
      <alignment horizontal="center" vertical="center" wrapText="1"/>
    </xf>
    <xf numFmtId="0" fontId="4" fillId="0" borderId="42" xfId="22" applyFont="1" applyBorder="1" applyAlignment="1">
      <alignment horizontal="center" vertical="center" wrapText="1"/>
    </xf>
    <xf numFmtId="0" fontId="4" fillId="0" borderId="43" xfId="22" applyFont="1" applyBorder="1" applyAlignment="1">
      <alignment horizontal="center" vertical="center" wrapText="1"/>
    </xf>
    <xf numFmtId="0" fontId="4" fillId="0" borderId="37" xfId="22" applyFont="1" applyBorder="1" applyAlignment="1">
      <alignment horizontal="center" vertical="center" wrapText="1"/>
    </xf>
    <xf numFmtId="0" fontId="4" fillId="0" borderId="38" xfId="22" applyFont="1" applyBorder="1" applyAlignment="1">
      <alignment horizontal="center" vertical="center" wrapText="1"/>
    </xf>
    <xf numFmtId="0" fontId="4" fillId="0" borderId="16" xfId="22" applyFont="1" applyBorder="1" applyAlignment="1">
      <alignment horizontal="center" vertical="center" wrapText="1"/>
    </xf>
    <xf numFmtId="0" fontId="4" fillId="0" borderId="24" xfId="22" applyFont="1" applyBorder="1" applyAlignment="1">
      <alignment horizontal="center" vertical="center" wrapText="1"/>
    </xf>
    <xf numFmtId="177" fontId="4" fillId="0" borderId="5" xfId="22" applyNumberFormat="1" applyFont="1" applyBorder="1" applyAlignment="1">
      <alignment horizontal="center" vertical="center" wrapText="1"/>
    </xf>
    <xf numFmtId="177" fontId="4" fillId="0" borderId="7" xfId="22" applyNumberFormat="1" applyFont="1" applyBorder="1" applyAlignment="1">
      <alignment horizontal="center" vertical="center" wrapText="1"/>
    </xf>
    <xf numFmtId="177" fontId="4" fillId="0" borderId="9" xfId="22" applyNumberFormat="1" applyFont="1" applyBorder="1" applyAlignment="1">
      <alignment horizontal="center" vertical="center" wrapText="1"/>
    </xf>
    <xf numFmtId="0" fontId="4" fillId="0" borderId="12" xfId="22" quotePrefix="1" applyFont="1" applyBorder="1" applyAlignment="1">
      <alignment horizontal="center" vertical="center" wrapText="1"/>
    </xf>
    <xf numFmtId="0" fontId="4" fillId="0" borderId="12" xfId="22" applyFont="1" applyBorder="1" applyAlignment="1">
      <alignment horizontal="center" vertical="center" wrapText="1"/>
    </xf>
    <xf numFmtId="164" fontId="0" fillId="0" borderId="5" xfId="0" applyBorder="1" applyAlignment="1">
      <alignment horizontal="center" vertical="center" wrapText="1"/>
    </xf>
    <xf numFmtId="164" fontId="0" fillId="0" borderId="7" xfId="0" applyBorder="1" applyAlignment="1">
      <alignment horizontal="center" vertical="center" wrapText="1"/>
    </xf>
    <xf numFmtId="164" fontId="0" fillId="0" borderId="9" xfId="0" applyBorder="1" applyAlignment="1">
      <alignment horizontal="center" vertical="center" wrapText="1"/>
    </xf>
    <xf numFmtId="164" fontId="0" fillId="0" borderId="44" xfId="0" applyBorder="1" applyAlignment="1">
      <alignment horizontal="center" vertical="center" wrapText="1"/>
    </xf>
    <xf numFmtId="164" fontId="0" fillId="0" borderId="15" xfId="0" applyBorder="1" applyAlignment="1">
      <alignment horizontal="center" vertical="center" wrapText="1"/>
    </xf>
    <xf numFmtId="164" fontId="0" fillId="0" borderId="16" xfId="0" applyBorder="1" applyAlignment="1">
      <alignment horizontal="center" vertical="center" wrapText="1"/>
    </xf>
    <xf numFmtId="164" fontId="0" fillId="0" borderId="3" xfId="0" applyBorder="1" applyAlignment="1">
      <alignment horizontal="center" vertical="center" wrapText="1"/>
    </xf>
    <xf numFmtId="164" fontId="0" fillId="0" borderId="4" xfId="0" applyBorder="1" applyAlignment="1">
      <alignment horizontal="center" vertical="center" wrapText="1"/>
    </xf>
    <xf numFmtId="164" fontId="0" fillId="0" borderId="19" xfId="0" applyBorder="1" applyAlignment="1">
      <alignment horizontal="center" vertical="center" wrapText="1"/>
    </xf>
    <xf numFmtId="164" fontId="0" fillId="0" borderId="42" xfId="0" applyBorder="1" applyAlignment="1">
      <alignment horizontal="center" vertical="center" wrapText="1"/>
    </xf>
    <xf numFmtId="164" fontId="0" fillId="0" borderId="43" xfId="0" applyBorder="1" applyAlignment="1">
      <alignment horizontal="center" vertical="center" wrapText="1"/>
    </xf>
    <xf numFmtId="164" fontId="0" fillId="0" borderId="47" xfId="0" applyBorder="1" applyAlignment="1">
      <alignment horizontal="center" vertical="center" wrapText="1"/>
    </xf>
    <xf numFmtId="164" fontId="0" fillId="0" borderId="45" xfId="0" applyBorder="1" applyAlignment="1">
      <alignment horizontal="center" vertical="center" wrapText="1"/>
    </xf>
    <xf numFmtId="164" fontId="4" fillId="0" borderId="46" xfId="0" applyFont="1" applyBorder="1" applyAlignment="1">
      <alignment horizontal="center" vertical="center" wrapText="1"/>
    </xf>
    <xf numFmtId="164" fontId="0" fillId="0" borderId="42" xfId="0" quotePrefix="1" applyBorder="1" applyAlignment="1">
      <alignment horizontal="center" vertical="center" wrapText="1"/>
    </xf>
    <xf numFmtId="164" fontId="0" fillId="0" borderId="43" xfId="0" quotePrefix="1" applyBorder="1" applyAlignment="1">
      <alignment horizontal="center" vertical="center" wrapText="1"/>
    </xf>
    <xf numFmtId="164" fontId="0" fillId="0" borderId="47" xfId="0" quotePrefix="1" applyBorder="1" applyAlignment="1">
      <alignment horizontal="center" vertical="center" wrapText="1"/>
    </xf>
    <xf numFmtId="0" fontId="4" fillId="0" borderId="48" xfId="16" applyFont="1" applyBorder="1" applyAlignment="1">
      <alignment horizontal="center" vertical="center"/>
    </xf>
    <xf numFmtId="0" fontId="4" fillId="0" borderId="14" xfId="16" applyFont="1" applyBorder="1" applyAlignment="1">
      <alignment horizontal="center" vertical="center"/>
    </xf>
    <xf numFmtId="0" fontId="4" fillId="0" borderId="14" xfId="16" applyFont="1" applyBorder="1" applyAlignment="1">
      <alignment horizontal="center" vertical="center" wrapText="1"/>
    </xf>
    <xf numFmtId="0" fontId="0" fillId="0" borderId="22" xfId="22" applyFont="1" applyBorder="1" applyAlignment="1">
      <alignment horizontal="centerContinuous" vertical="center"/>
    </xf>
    <xf numFmtId="0" fontId="4" fillId="0" borderId="4" xfId="21" applyFont="1" applyBorder="1" applyAlignment="1">
      <alignment horizontal="center"/>
    </xf>
    <xf numFmtId="170" fontId="4" fillId="0" borderId="0" xfId="21" applyNumberFormat="1" applyFont="1" applyProtection="1"/>
    <xf numFmtId="176" fontId="4" fillId="0" borderId="0" xfId="21" applyNumberFormat="1" applyFont="1" applyProtection="1"/>
    <xf numFmtId="176" fontId="4" fillId="0" borderId="0" xfId="21" applyNumberFormat="1" applyFont="1" applyFill="1" applyBorder="1" applyProtection="1"/>
    <xf numFmtId="177" fontId="4" fillId="0" borderId="0" xfId="21" applyNumberFormat="1" applyFont="1" applyAlignment="1" applyProtection="1">
      <alignment horizontal="left" indent="4"/>
    </xf>
    <xf numFmtId="0" fontId="4" fillId="0" borderId="4" xfId="21" quotePrefix="1" applyFont="1" applyBorder="1" applyAlignment="1">
      <alignment horizontal="center"/>
    </xf>
    <xf numFmtId="0" fontId="4" fillId="0" borderId="8" xfId="21" quotePrefix="1" applyFont="1" applyBorder="1" applyAlignment="1">
      <alignment horizontal="center"/>
    </xf>
    <xf numFmtId="176" fontId="4" fillId="0" borderId="0" xfId="21" applyNumberFormat="1" applyFont="1" applyFill="1" applyProtection="1"/>
    <xf numFmtId="178" fontId="4" fillId="0" borderId="0" xfId="25" applyNumberFormat="1" applyFont="1" applyAlignment="1"/>
    <xf numFmtId="176" fontId="4" fillId="0" borderId="0" xfId="21" applyNumberFormat="1" applyFont="1" applyAlignment="1" applyProtection="1">
      <alignment horizontal="right" indent="1"/>
    </xf>
    <xf numFmtId="176" fontId="0" fillId="0" borderId="0" xfId="21" applyNumberFormat="1" applyFont="1" applyAlignment="1" applyProtection="1">
      <alignment horizontal="right" indent="1"/>
    </xf>
    <xf numFmtId="164" fontId="0" fillId="0" borderId="0" xfId="0" applyAlignment="1"/>
    <xf numFmtId="177" fontId="0" fillId="0" borderId="0" xfId="0" applyNumberFormat="1" applyAlignment="1"/>
    <xf numFmtId="170" fontId="4" fillId="0" borderId="0" xfId="22" applyNumberFormat="1" applyFont="1" applyFill="1" applyBorder="1" applyProtection="1"/>
    <xf numFmtId="171" fontId="4" fillId="0" borderId="0" xfId="22" applyNumberFormat="1" applyFont="1" applyFill="1" applyBorder="1" applyAlignment="1" applyProtection="1">
      <alignment horizontal="right"/>
    </xf>
    <xf numFmtId="178" fontId="4" fillId="0" borderId="0" xfId="20" applyNumberFormat="1" applyFont="1" applyBorder="1" applyAlignment="1"/>
    <xf numFmtId="164" fontId="0" fillId="0" borderId="0" xfId="0" applyAlignment="1"/>
    <xf numFmtId="0" fontId="4" fillId="0" borderId="4" xfId="22" applyFont="1" applyBorder="1" applyAlignment="1">
      <alignment horizontal="left"/>
    </xf>
    <xf numFmtId="171" fontId="4" fillId="0" borderId="0" xfId="22" applyNumberFormat="1" applyFont="1" applyFill="1" applyBorder="1" applyProtection="1"/>
    <xf numFmtId="0" fontId="4" fillId="0" borderId="0" xfId="22" applyNumberFormat="1" applyFont="1" applyAlignment="1">
      <alignment horizontal="center"/>
    </xf>
    <xf numFmtId="0" fontId="4" fillId="0" borderId="28" xfId="22" applyNumberFormat="1" applyFont="1" applyBorder="1" applyAlignment="1">
      <alignment horizontal="center"/>
    </xf>
    <xf numFmtId="0" fontId="4" fillId="0" borderId="29" xfId="22" applyFont="1" applyBorder="1" applyAlignment="1">
      <alignment horizontal="left"/>
    </xf>
    <xf numFmtId="170" fontId="4" fillId="0" borderId="0" xfId="22" applyNumberFormat="1" applyFont="1" applyFill="1" applyBorder="1" applyProtection="1"/>
    <xf numFmtId="171" fontId="4" fillId="0" borderId="0" xfId="22" applyNumberFormat="1" applyFont="1" applyFill="1" applyBorder="1" applyAlignment="1" applyProtection="1">
      <alignment horizontal="right"/>
    </xf>
    <xf numFmtId="164" fontId="2" fillId="2" borderId="0" xfId="0" quotePrefix="1" applyFont="1" applyFill="1" applyBorder="1" applyAlignment="1">
      <alignment horizontal="left" vertical="center"/>
    </xf>
    <xf numFmtId="164" fontId="0" fillId="0" borderId="0" xfId="0" applyFont="1" applyFill="1" applyBorder="1" applyAlignment="1">
      <alignment vertical="center"/>
    </xf>
    <xf numFmtId="164" fontId="0" fillId="2" borderId="30" xfId="0" quotePrefix="1" applyFill="1" applyBorder="1" applyAlignment="1">
      <alignment horizontal="centerContinuous" vertical="center" wrapText="1"/>
    </xf>
    <xf numFmtId="170" fontId="4" fillId="0" borderId="36" xfId="22" applyNumberFormat="1" applyFont="1" applyFill="1" applyBorder="1" applyProtection="1"/>
    <xf numFmtId="178" fontId="4" fillId="0" borderId="0" xfId="20" applyNumberFormat="1" applyFont="1" applyBorder="1" applyAlignment="1"/>
    <xf numFmtId="178" fontId="4" fillId="0" borderId="28" xfId="20" applyNumberFormat="1" applyFont="1" applyBorder="1" applyAlignment="1"/>
    <xf numFmtId="171" fontId="4" fillId="0" borderId="28" xfId="22" applyNumberFormat="1" applyFont="1" applyFill="1" applyBorder="1" applyAlignment="1" applyProtection="1">
      <alignment horizontal="right"/>
    </xf>
    <xf numFmtId="0" fontId="0" fillId="0" borderId="0" xfId="22" applyNumberFormat="1" applyFont="1" applyAlignment="1">
      <alignment horizontal="center"/>
    </xf>
    <xf numFmtId="171" fontId="4" fillId="0" borderId="49" xfId="22" applyNumberFormat="1" applyFont="1" applyFill="1" applyBorder="1" applyProtection="1"/>
    <xf numFmtId="171" fontId="4" fillId="0" borderId="49" xfId="22" applyNumberFormat="1" applyFont="1" applyFill="1" applyBorder="1" applyAlignment="1" applyProtection="1">
      <alignment horizontal="right"/>
    </xf>
    <xf numFmtId="178" fontId="0" fillId="0" borderId="28" xfId="20" applyNumberFormat="1" applyFont="1" applyBorder="1" applyAlignment="1"/>
    <xf numFmtId="178" fontId="0" fillId="0" borderId="0" xfId="20" applyNumberFormat="1" applyFont="1" applyBorder="1" applyAlignment="1"/>
    <xf numFmtId="164" fontId="0" fillId="0" borderId="0" xfId="0" applyAlignment="1"/>
    <xf numFmtId="164" fontId="0" fillId="0" borderId="0" xfId="0" applyFont="1" applyFill="1" applyBorder="1" applyAlignment="1">
      <alignment vertical="center"/>
    </xf>
    <xf numFmtId="0" fontId="0" fillId="2" borderId="35" xfId="0" applyNumberFormat="1" applyFont="1" applyFill="1" applyBorder="1" applyAlignment="1">
      <alignment horizontal="center" vertical="center"/>
    </xf>
    <xf numFmtId="174" fontId="0" fillId="0" borderId="0" xfId="0" applyNumberFormat="1" applyFont="1" applyFill="1" applyBorder="1" applyAlignment="1" applyProtection="1">
      <alignment vertical="center"/>
    </xf>
    <xf numFmtId="181" fontId="0" fillId="0" borderId="0" xfId="0" applyNumberFormat="1" applyFont="1" applyFill="1" applyBorder="1" applyAlignment="1" applyProtection="1">
      <alignment vertical="center"/>
    </xf>
    <xf numFmtId="182" fontId="0" fillId="0" borderId="0" xfId="0" applyNumberFormat="1" applyFont="1" applyFill="1" applyBorder="1" applyAlignment="1" applyProtection="1">
      <alignment vertical="center"/>
    </xf>
    <xf numFmtId="0" fontId="0" fillId="2" borderId="0" xfId="0" applyNumberFormat="1" applyFont="1" applyFill="1" applyBorder="1" applyAlignment="1">
      <alignment horizontal="center" vertical="center"/>
    </xf>
    <xf numFmtId="176" fontId="0" fillId="0" borderId="0" xfId="21" applyNumberFormat="1" applyFont="1" applyAlignment="1" applyProtection="1">
      <alignment horizontal="left" indent="5"/>
    </xf>
    <xf numFmtId="181" fontId="0" fillId="0" borderId="0" xfId="0" applyNumberFormat="1" applyFont="1" applyFill="1" applyBorder="1" applyAlignment="1" applyProtection="1">
      <alignment horizontal="right" vertical="center"/>
    </xf>
    <xf numFmtId="164" fontId="0" fillId="0" borderId="0" xfId="0" applyAlignment="1"/>
    <xf numFmtId="164" fontId="0" fillId="0" borderId="0" xfId="0" applyFont="1" applyFill="1" applyBorder="1" applyAlignment="1" applyProtection="1">
      <alignment vertical="center"/>
    </xf>
    <xf numFmtId="174" fontId="0" fillId="0" borderId="0" xfId="0" applyNumberFormat="1" applyFont="1" applyFill="1" applyBorder="1" applyAlignment="1" applyProtection="1">
      <alignment vertical="center"/>
    </xf>
    <xf numFmtId="164" fontId="6" fillId="0" borderId="0" xfId="0" quotePrefix="1" applyFont="1" applyFill="1" applyBorder="1" applyAlignment="1">
      <alignment horizontal="left" vertical="center"/>
    </xf>
    <xf numFmtId="164" fontId="0" fillId="0" borderId="0" xfId="0" quotePrefix="1" applyFont="1" applyFill="1" applyBorder="1" applyAlignment="1">
      <alignment horizontal="left" vertical="center"/>
    </xf>
    <xf numFmtId="164" fontId="0" fillId="0" borderId="0" xfId="0" applyFont="1" applyFill="1" applyBorder="1" applyAlignment="1">
      <alignment horizontal="left" vertical="center"/>
    </xf>
    <xf numFmtId="164" fontId="0" fillId="0" borderId="0" xfId="0" quotePrefix="1" applyFill="1" applyBorder="1" applyAlignment="1">
      <alignment horizontal="left" vertical="center"/>
    </xf>
    <xf numFmtId="173" fontId="0" fillId="0" borderId="0" xfId="0" applyNumberFormat="1" applyFont="1" applyFill="1" applyBorder="1" applyAlignment="1" applyProtection="1">
      <alignment horizontal="right" vertical="center"/>
    </xf>
    <xf numFmtId="164" fontId="0" fillId="0" borderId="0" xfId="0" applyAlignment="1"/>
    <xf numFmtId="164" fontId="0" fillId="0" borderId="0" xfId="0" applyBorder="1" applyAlignment="1"/>
    <xf numFmtId="164" fontId="2" fillId="0" borderId="8" xfId="0" applyFont="1" applyBorder="1" applyAlignment="1">
      <alignment wrapText="1"/>
    </xf>
    <xf numFmtId="171" fontId="4" fillId="0" borderId="0" xfId="22" applyNumberFormat="1" applyFont="1" applyFill="1" applyBorder="1" applyProtection="1"/>
    <xf numFmtId="170" fontId="4" fillId="0" borderId="0" xfId="0" applyNumberFormat="1" applyFont="1" applyAlignment="1" applyProtection="1"/>
    <xf numFmtId="164" fontId="4" fillId="0" borderId="0" xfId="0" applyFont="1" applyAlignment="1" applyProtection="1"/>
    <xf numFmtId="164" fontId="0" fillId="0" borderId="0" xfId="0" applyBorder="1" applyAlignment="1" applyProtection="1"/>
    <xf numFmtId="170" fontId="4" fillId="0" borderId="0" xfId="22" applyNumberFormat="1" applyFont="1" applyFill="1" applyBorder="1" applyProtection="1"/>
    <xf numFmtId="171" fontId="4" fillId="0" borderId="0" xfId="22" applyNumberFormat="1" applyFont="1" applyFill="1" applyBorder="1" applyAlignment="1" applyProtection="1">
      <alignment horizontal="right"/>
    </xf>
    <xf numFmtId="164" fontId="0" fillId="2" borderId="30" xfId="0" quotePrefix="1" applyFont="1" applyFill="1" applyBorder="1" applyAlignment="1">
      <alignment horizontal="centerContinuous" vertical="center" wrapText="1"/>
    </xf>
    <xf numFmtId="178" fontId="4" fillId="0" borderId="0" xfId="20" applyNumberFormat="1" applyFont="1" applyBorder="1" applyAlignment="1"/>
    <xf numFmtId="164" fontId="6" fillId="0" borderId="0" xfId="0" applyFont="1" applyAlignment="1"/>
    <xf numFmtId="178" fontId="0" fillId="0" borderId="0" xfId="20" applyNumberFormat="1" applyFont="1" applyBorder="1" applyAlignment="1"/>
    <xf numFmtId="164" fontId="0" fillId="0" borderId="0" xfId="0" applyFill="1" applyBorder="1" applyAlignment="1">
      <alignment horizontal="left"/>
    </xf>
    <xf numFmtId="164" fontId="9" fillId="0" borderId="0" xfId="0" applyFont="1" applyBorder="1" applyAlignment="1">
      <alignment horizontal="left"/>
    </xf>
    <xf numFmtId="164" fontId="4" fillId="0" borderId="0" xfId="0" applyFont="1" applyBorder="1" applyAlignment="1" applyProtection="1"/>
    <xf numFmtId="164" fontId="0" fillId="0" borderId="8" xfId="0" applyBorder="1" applyAlignment="1">
      <alignment horizontal="left"/>
    </xf>
  </cellXfs>
  <cellStyles count="28">
    <cellStyle name="Baustatistik" xfId="1"/>
    <cellStyle name="Dez 1" xfId="2"/>
    <cellStyle name="Dez 2" xfId="3"/>
    <cellStyle name="Dez 3" xfId="4"/>
    <cellStyle name="Dezimal_0_1pq01_" xfId="5"/>
    <cellStyle name="Dezimal_0_seit 1950 JD" xfId="6"/>
    <cellStyle name="Ganz" xfId="7"/>
    <cellStyle name="Link" xfId="8" builtinId="8"/>
    <cellStyle name="Prozent 2" xfId="9"/>
    <cellStyle name="Standard" xfId="0" builtinId="0"/>
    <cellStyle name="Standard 2" xfId="10"/>
    <cellStyle name="Standard 2 2" xfId="11"/>
    <cellStyle name="Standard 3" xfId="12"/>
    <cellStyle name="Standard 3 2" xfId="24"/>
    <cellStyle name="Standard 4" xfId="13"/>
    <cellStyle name="Standard 4 2" xfId="25"/>
    <cellStyle name="Standard 5" xfId="14"/>
    <cellStyle name="Standard 5 2" xfId="26"/>
    <cellStyle name="Standard 6" xfId="27"/>
    <cellStyle name="Standard_1949 - 2006 JD" xfId="15"/>
    <cellStyle name="Standard_1pq01_" xfId="16"/>
    <cellStyle name="Standard_Anleitung Autofilter2" xfId="17"/>
    <cellStyle name="Standard_Erläuterungen" xfId="18"/>
    <cellStyle name="Standard_Info" xfId="19"/>
    <cellStyle name="Standard_Kreistabelle_Doppelseite_einzeilig" xfId="20"/>
    <cellStyle name="Standard_seit 2000 JD" xfId="21"/>
    <cellStyle name="Standard_Tabelle1" xfId="22"/>
    <cellStyle name="U_1 - Formatvorlage1" xfId="23"/>
  </cellStyles>
  <dxfs count="14">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1" Type="http://schemas.openxmlformats.org/officeDocument/2006/relationships/image" Target="../media/image3.png"/></Relationships>
</file>

<file path=xl/drawings/_rels/drawing8.xml.rels><?xml version="1.0" encoding="UTF-8" standalone="yes"?>
<Relationships xmlns="http://schemas.openxmlformats.org/package/2006/relationships"><Relationship Id="rId1" Type="http://schemas.openxmlformats.org/officeDocument/2006/relationships/image" Target="../media/image3.png"/></Relationships>
</file>

<file path=xl/drawings/_rels/drawing9.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447675</xdr:colOff>
      <xdr:row>0</xdr:row>
      <xdr:rowOff>28575</xdr:rowOff>
    </xdr:to>
    <xdr:pic>
      <xdr:nvPicPr>
        <xdr:cNvPr id="1212" name="Picture 2"/>
        <xdr:cNvPicPr preferRelativeResize="0">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6096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561975</xdr:colOff>
      <xdr:row>0</xdr:row>
      <xdr:rowOff>133350</xdr:rowOff>
    </xdr:to>
    <xdr:pic>
      <xdr:nvPicPr>
        <xdr:cNvPr id="32868" name="Picture 1"/>
        <xdr:cNvPicPr preferRelativeResize="0">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561975"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609600</xdr:colOff>
      <xdr:row>0</xdr:row>
      <xdr:rowOff>133350</xdr:rowOff>
    </xdr:to>
    <xdr:pic>
      <xdr:nvPicPr>
        <xdr:cNvPr id="30909" name="Picture 1"/>
        <xdr:cNvPicPr preferRelativeResize="0">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6096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19050</xdr:colOff>
      <xdr:row>0</xdr:row>
      <xdr:rowOff>19050</xdr:rowOff>
    </xdr:from>
    <xdr:to>
      <xdr:col>1</xdr:col>
      <xdr:colOff>200025</xdr:colOff>
      <xdr:row>0</xdr:row>
      <xdr:rowOff>152400</xdr:rowOff>
    </xdr:to>
    <xdr:pic>
      <xdr:nvPicPr>
        <xdr:cNvPr id="28862" name="Picture 3"/>
        <xdr:cNvPicPr preferRelativeResize="0">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50" y="19050"/>
          <a:ext cx="561975"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161925</xdr:colOff>
      <xdr:row>0</xdr:row>
      <xdr:rowOff>133350</xdr:rowOff>
    </xdr:to>
    <xdr:pic>
      <xdr:nvPicPr>
        <xdr:cNvPr id="27837" name="Picture 1"/>
        <xdr:cNvPicPr preferRelativeResize="0">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6096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47625</xdr:colOff>
      <xdr:row>0</xdr:row>
      <xdr:rowOff>0</xdr:rowOff>
    </xdr:from>
    <xdr:to>
      <xdr:col>1</xdr:col>
      <xdr:colOff>95250</xdr:colOff>
      <xdr:row>0</xdr:row>
      <xdr:rowOff>133350</xdr:rowOff>
    </xdr:to>
    <xdr:pic>
      <xdr:nvPicPr>
        <xdr:cNvPr id="25789" name="Picture 1"/>
        <xdr:cNvPicPr preferRelativeResize="0">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0"/>
          <a:ext cx="6096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609600</xdr:colOff>
      <xdr:row>0</xdr:row>
      <xdr:rowOff>133350</xdr:rowOff>
    </xdr:to>
    <xdr:pic>
      <xdr:nvPicPr>
        <xdr:cNvPr id="11464" name="Picture 1"/>
        <xdr:cNvPicPr preferRelativeResize="0">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6096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238125</xdr:colOff>
      <xdr:row>0</xdr:row>
      <xdr:rowOff>133350</xdr:rowOff>
    </xdr:to>
    <xdr:pic>
      <xdr:nvPicPr>
        <xdr:cNvPr id="24949" name="Picture 1"/>
        <xdr:cNvPicPr preferRelativeResize="0">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6096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0</xdr:rowOff>
    </xdr:from>
    <xdr:to>
      <xdr:col>1</xdr:col>
      <xdr:colOff>238125</xdr:colOff>
      <xdr:row>0</xdr:row>
      <xdr:rowOff>133350</xdr:rowOff>
    </xdr:to>
    <xdr:pic>
      <xdr:nvPicPr>
        <xdr:cNvPr id="24950" name="Picture 2"/>
        <xdr:cNvPicPr preferRelativeResize="0">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6096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0</xdr:row>
      <xdr:rowOff>28575</xdr:rowOff>
    </xdr:from>
    <xdr:to>
      <xdr:col>0</xdr:col>
      <xdr:colOff>609600</xdr:colOff>
      <xdr:row>1</xdr:row>
      <xdr:rowOff>0</xdr:rowOff>
    </xdr:to>
    <xdr:pic>
      <xdr:nvPicPr>
        <xdr:cNvPr id="30441" name="Picture 1"/>
        <xdr:cNvPicPr preferRelativeResize="0">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28575"/>
          <a:ext cx="6096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19050</xdr:colOff>
      <xdr:row>3</xdr:row>
      <xdr:rowOff>19050</xdr:rowOff>
    </xdr:from>
    <xdr:to>
      <xdr:col>0</xdr:col>
      <xdr:colOff>609600</xdr:colOff>
      <xdr:row>6</xdr:row>
      <xdr:rowOff>152400</xdr:rowOff>
    </xdr:to>
    <xdr:grpSp>
      <xdr:nvGrpSpPr>
        <xdr:cNvPr id="30442" name="Group 2"/>
        <xdr:cNvGrpSpPr>
          <a:grpSpLocks/>
        </xdr:cNvGrpSpPr>
      </xdr:nvGrpSpPr>
      <xdr:grpSpPr bwMode="auto">
        <a:xfrm>
          <a:off x="19050" y="504825"/>
          <a:ext cx="590550" cy="619125"/>
          <a:chOff x="2" y="53"/>
          <a:chExt cx="62" cy="65"/>
        </a:xfrm>
      </xdr:grpSpPr>
      <xdr:pic>
        <xdr:nvPicPr>
          <xdr:cNvPr id="30443" name="Picture 3" descr="Autofilteranleitungauswahl"/>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l="13725" r="54901" b="65054"/>
          <a:stretch>
            <a:fillRect/>
          </a:stretch>
        </xdr:blipFill>
        <xdr:spPr bwMode="auto">
          <a:xfrm>
            <a:off x="2" y="53"/>
            <a:ext cx="48"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30444" name="Line 4"/>
          <xdr:cNvSpPr>
            <a:spLocks noChangeShapeType="1"/>
          </xdr:cNvSpPr>
        </xdr:nvSpPr>
        <xdr:spPr bwMode="auto">
          <a:xfrm rot="20616628" flipH="1">
            <a:off x="43" y="84"/>
            <a:ext cx="21" cy="12"/>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QL1STAT2\DOCSDATA\PROJEKTE\DOCSOPEN\STAT1\T1B1-A\16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rläuterungen"/>
      <sheetName val="seit 1990"/>
    </sheetNames>
    <sheetDataSet>
      <sheetData sheetId="0"/>
      <sheetData sheetId="1"/>
    </sheetDataSet>
  </externalBook>
</externalLink>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pageSetUpPr fitToPage="1"/>
  </sheetPr>
  <dimension ref="A1:J58"/>
  <sheetViews>
    <sheetView showGridLines="0" workbookViewId="0">
      <selection activeCell="B59" sqref="B59"/>
    </sheetView>
  </sheetViews>
  <sheetFormatPr baseColWidth="10" defaultRowHeight="12.75" customHeight="1"/>
  <cols>
    <col min="1" max="1" width="2.83203125" style="12" customWidth="1"/>
    <col min="2" max="2" width="130.83203125" style="12" customWidth="1"/>
    <col min="3" max="9" width="12" style="12"/>
    <col min="10" max="10" width="14.33203125" style="12" customWidth="1"/>
    <col min="11" max="16384" width="12" style="12"/>
  </cols>
  <sheetData>
    <row r="1" spans="1:10" ht="12.75" customHeight="1">
      <c r="A1" s="14"/>
      <c r="B1" s="15"/>
    </row>
    <row r="2" spans="1:10" ht="12.75" customHeight="1">
      <c r="A2" s="16"/>
      <c r="B2" s="17" t="s">
        <v>53</v>
      </c>
    </row>
    <row r="3" spans="1:10" ht="12.75" customHeight="1">
      <c r="A3" s="16"/>
      <c r="B3" s="17"/>
    </row>
    <row r="4" spans="1:10" ht="12.75" customHeight="1">
      <c r="A4" s="14"/>
      <c r="B4" s="23"/>
    </row>
    <row r="5" spans="1:10" ht="12.75" customHeight="1">
      <c r="A5" s="16"/>
      <c r="B5" s="18" t="s">
        <v>83</v>
      </c>
      <c r="C5" s="13"/>
      <c r="D5" s="13"/>
      <c r="E5" s="13"/>
      <c r="F5" s="13"/>
      <c r="G5" s="13"/>
      <c r="H5" s="13"/>
      <c r="I5" s="13"/>
      <c r="J5" s="13"/>
    </row>
    <row r="6" spans="1:10" ht="12.75" customHeight="1">
      <c r="A6" s="21"/>
      <c r="B6" s="22"/>
    </row>
    <row r="7" spans="1:10" ht="12.75" customHeight="1">
      <c r="A7" s="16"/>
      <c r="B7" s="19"/>
    </row>
    <row r="8" spans="1:10" ht="12.75" customHeight="1">
      <c r="A8" s="16"/>
      <c r="B8" s="24" t="s">
        <v>28</v>
      </c>
    </row>
    <row r="9" spans="1:10" ht="114.75">
      <c r="A9" s="16"/>
      <c r="B9" s="299" t="s">
        <v>201</v>
      </c>
      <c r="C9" s="131"/>
    </row>
    <row r="10" spans="1:10" ht="89.25" customHeight="1">
      <c r="A10" s="16"/>
      <c r="B10" s="84" t="s">
        <v>122</v>
      </c>
      <c r="C10" s="131"/>
    </row>
    <row r="11" spans="1:10" ht="63.75">
      <c r="A11" s="16"/>
      <c r="B11" s="84" t="s">
        <v>103</v>
      </c>
    </row>
    <row r="12" spans="1:10" ht="12.75" customHeight="1">
      <c r="A12" s="16"/>
      <c r="B12" s="19"/>
    </row>
    <row r="13" spans="1:10" ht="12.75" customHeight="1">
      <c r="A13" s="14"/>
      <c r="B13" s="15"/>
    </row>
    <row r="14" spans="1:10" ht="12.75" customHeight="1">
      <c r="A14" s="16"/>
      <c r="B14" s="24" t="s">
        <v>29</v>
      </c>
    </row>
    <row r="15" spans="1:10" ht="12.75" customHeight="1">
      <c r="A15" s="16"/>
      <c r="B15" s="19"/>
    </row>
    <row r="16" spans="1:10" ht="12.75" customHeight="1">
      <c r="A16" s="16"/>
      <c r="B16" s="19" t="s">
        <v>30</v>
      </c>
    </row>
    <row r="17" spans="1:2" ht="12.75" customHeight="1">
      <c r="A17" s="21"/>
      <c r="B17" s="22"/>
    </row>
    <row r="18" spans="1:2" ht="12.75" customHeight="1">
      <c r="A18" s="16"/>
      <c r="B18" s="19"/>
    </row>
    <row r="19" spans="1:2" ht="12.75" customHeight="1">
      <c r="A19" s="16"/>
      <c r="B19" s="24" t="s">
        <v>31</v>
      </c>
    </row>
    <row r="20" spans="1:2" ht="12.75" customHeight="1">
      <c r="A20" s="16"/>
      <c r="B20" s="19"/>
    </row>
    <row r="21" spans="1:2" ht="12.75" customHeight="1">
      <c r="A21" s="16"/>
      <c r="B21" s="19" t="s">
        <v>32</v>
      </c>
    </row>
    <row r="22" spans="1:2" ht="12.75" customHeight="1">
      <c r="A22" s="16"/>
      <c r="B22" s="19" t="s">
        <v>33</v>
      </c>
    </row>
    <row r="23" spans="1:2" ht="12.75" customHeight="1">
      <c r="A23" s="16"/>
      <c r="B23" s="19" t="s">
        <v>34</v>
      </c>
    </row>
    <row r="24" spans="1:2" ht="12.75" customHeight="1">
      <c r="A24" s="16"/>
      <c r="B24" s="19"/>
    </row>
    <row r="25" spans="1:2" ht="12.75" customHeight="1">
      <c r="A25" s="14"/>
      <c r="B25" s="15"/>
    </row>
    <row r="26" spans="1:2" ht="12.75" customHeight="1">
      <c r="A26" s="16"/>
      <c r="B26" s="24" t="s">
        <v>35</v>
      </c>
    </row>
    <row r="27" spans="1:2" ht="12.75" customHeight="1">
      <c r="A27" s="16"/>
      <c r="B27" s="19"/>
    </row>
    <row r="28" spans="1:2" ht="12.75" customHeight="1">
      <c r="A28" s="16"/>
      <c r="B28" s="24" t="s">
        <v>56</v>
      </c>
    </row>
    <row r="29" spans="1:2" ht="12.75" customHeight="1">
      <c r="A29" s="16"/>
      <c r="B29" s="24"/>
    </row>
    <row r="30" spans="1:2" ht="12.75" customHeight="1">
      <c r="A30" s="16"/>
      <c r="B30" s="19" t="s">
        <v>36</v>
      </c>
    </row>
    <row r="31" spans="1:2" ht="12.75" customHeight="1">
      <c r="A31" s="16"/>
      <c r="B31" s="19" t="s">
        <v>37</v>
      </c>
    </row>
    <row r="32" spans="1:2" ht="12.75" customHeight="1">
      <c r="A32" s="16"/>
      <c r="B32" s="20" t="s">
        <v>123</v>
      </c>
    </row>
    <row r="33" spans="1:2" ht="12.75" customHeight="1">
      <c r="A33" s="16"/>
      <c r="B33" s="20" t="s">
        <v>125</v>
      </c>
    </row>
    <row r="34" spans="1:2" ht="12.75" customHeight="1">
      <c r="A34" s="16"/>
      <c r="B34" s="20" t="s">
        <v>124</v>
      </c>
    </row>
    <row r="35" spans="1:2" ht="12.75" customHeight="1">
      <c r="A35" s="16"/>
      <c r="B35" s="20" t="s">
        <v>38</v>
      </c>
    </row>
    <row r="36" spans="1:2" ht="12.75" customHeight="1">
      <c r="A36" s="16"/>
      <c r="B36" s="20" t="s">
        <v>39</v>
      </c>
    </row>
    <row r="37" spans="1:2" ht="12.75" customHeight="1">
      <c r="A37" s="16"/>
      <c r="B37" s="20" t="s">
        <v>40</v>
      </c>
    </row>
    <row r="38" spans="1:2" ht="12.75" customHeight="1">
      <c r="A38" s="16"/>
      <c r="B38" s="20" t="s">
        <v>41</v>
      </c>
    </row>
    <row r="39" spans="1:2" ht="12.75" customHeight="1">
      <c r="A39" s="16"/>
      <c r="B39" s="20" t="s">
        <v>42</v>
      </c>
    </row>
    <row r="40" spans="1:2" ht="12.75" customHeight="1">
      <c r="A40" s="16"/>
      <c r="B40" s="20" t="s">
        <v>43</v>
      </c>
    </row>
    <row r="41" spans="1:2" ht="12.75" customHeight="1">
      <c r="A41" s="16"/>
      <c r="B41" s="20" t="s">
        <v>44</v>
      </c>
    </row>
    <row r="42" spans="1:2" ht="12.75" customHeight="1">
      <c r="A42" s="16"/>
      <c r="B42" s="20" t="s">
        <v>45</v>
      </c>
    </row>
    <row r="43" spans="1:2" ht="12.75" customHeight="1">
      <c r="A43" s="16"/>
      <c r="B43" s="20" t="s">
        <v>46</v>
      </c>
    </row>
    <row r="44" spans="1:2" ht="12.75" customHeight="1">
      <c r="A44" s="16"/>
      <c r="B44" s="20" t="s">
        <v>47</v>
      </c>
    </row>
    <row r="45" spans="1:2" ht="12.75" customHeight="1">
      <c r="A45" s="16"/>
      <c r="B45" s="20" t="s">
        <v>48</v>
      </c>
    </row>
    <row r="46" spans="1:2" ht="12.75" customHeight="1">
      <c r="A46" s="16"/>
      <c r="B46" s="20" t="s">
        <v>49</v>
      </c>
    </row>
    <row r="47" spans="1:2" ht="12.75" customHeight="1">
      <c r="A47" s="16"/>
      <c r="B47" s="20" t="s">
        <v>50</v>
      </c>
    </row>
    <row r="48" spans="1:2" ht="12.75" customHeight="1">
      <c r="A48" s="16"/>
      <c r="B48" s="20" t="s">
        <v>51</v>
      </c>
    </row>
    <row r="49" spans="1:2" ht="12.75" customHeight="1">
      <c r="A49" s="16"/>
      <c r="B49" s="20"/>
    </row>
    <row r="50" spans="1:2" ht="12.75" customHeight="1">
      <c r="A50" s="16"/>
      <c r="B50" s="24" t="s">
        <v>57</v>
      </c>
    </row>
    <row r="51" spans="1:2" ht="12.75" customHeight="1">
      <c r="A51" s="16"/>
      <c r="B51" s="24"/>
    </row>
    <row r="52" spans="1:2" ht="12.75" customHeight="1">
      <c r="A52" s="16"/>
      <c r="B52" s="19" t="s">
        <v>52</v>
      </c>
    </row>
    <row r="53" spans="1:2" ht="12.75" customHeight="1">
      <c r="A53" s="21"/>
      <c r="B53" s="22"/>
    </row>
    <row r="54" spans="1:2" ht="12.75" customHeight="1">
      <c r="A54" s="16"/>
      <c r="B54" s="19"/>
    </row>
    <row r="55" spans="1:2" ht="12.75" customHeight="1">
      <c r="A55" s="16"/>
      <c r="B55" s="25" t="s">
        <v>54</v>
      </c>
    </row>
    <row r="56" spans="1:2" ht="12.75" customHeight="1">
      <c r="A56" s="16"/>
      <c r="B56" s="19"/>
    </row>
    <row r="57" spans="1:2" ht="12.75" customHeight="1">
      <c r="A57" s="16"/>
      <c r="B57" s="19" t="s">
        <v>55</v>
      </c>
    </row>
    <row r="58" spans="1:2" ht="12.75" customHeight="1">
      <c r="A58" s="21"/>
      <c r="B58" s="22"/>
    </row>
  </sheetData>
  <phoneticPr fontId="0" type="noConversion"/>
  <pageMargins left="1.04" right="0.78740157480314998" top="0.78740157480314998" bottom="0.78740157480314998" header="0.511811023622047" footer="0.511811023622047"/>
  <pageSetup paperSize="9" scale="77" orientation="portrait" horizontalDpi="4294967292" verticalDpi="300" r:id="rId1"/>
  <headerFooter alignWithMargins="0">
    <oddFooter>&amp;L&amp;8Landeshauptstadt Stuttgart, Statistisches Amt</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4"/>
  <sheetViews>
    <sheetView workbookViewId="0">
      <selection activeCell="A25" sqref="A25"/>
    </sheetView>
  </sheetViews>
  <sheetFormatPr baseColWidth="10" defaultColWidth="9.83203125" defaultRowHeight="12.75" customHeight="1"/>
  <cols>
    <col min="1" max="1" width="11.83203125" customWidth="1"/>
    <col min="2" max="5" width="18.83203125" customWidth="1"/>
    <col min="6" max="6" width="16" customWidth="1"/>
    <col min="7" max="7" width="11.1640625" customWidth="1"/>
    <col min="8" max="8" width="12.1640625" customWidth="1"/>
    <col min="9" max="9" width="10.83203125" customWidth="1"/>
    <col min="10" max="10" width="12.83203125" bestFit="1" customWidth="1"/>
  </cols>
  <sheetData>
    <row r="1" spans="1:10" ht="12.75" customHeight="1">
      <c r="A1" s="123" t="s">
        <v>26</v>
      </c>
      <c r="B1" s="123"/>
      <c r="C1" s="65"/>
      <c r="D1" s="65"/>
      <c r="E1" s="65"/>
      <c r="F1" s="65"/>
      <c r="G1" s="65"/>
      <c r="H1" s="65"/>
      <c r="I1" s="65"/>
    </row>
    <row r="2" spans="1:10" ht="12.75" customHeight="1">
      <c r="B2" s="1"/>
      <c r="C2" s="1"/>
      <c r="D2" s="1"/>
      <c r="E2" s="1"/>
    </row>
    <row r="3" spans="1:10" ht="12.75" customHeight="1">
      <c r="A3" s="65" t="s">
        <v>197</v>
      </c>
      <c r="B3" s="65"/>
      <c r="C3" s="65"/>
      <c r="D3" s="65"/>
      <c r="E3" s="65"/>
      <c r="F3" s="65"/>
      <c r="G3" s="65"/>
      <c r="H3" s="65"/>
      <c r="I3" s="65"/>
    </row>
    <row r="4" spans="1:10" ht="12.75" customHeight="1">
      <c r="A4" s="2"/>
      <c r="B4" s="2"/>
      <c r="C4" s="2"/>
      <c r="D4" s="2"/>
      <c r="E4" s="2"/>
    </row>
    <row r="5" spans="1:10" ht="12.75" customHeight="1">
      <c r="A5" s="193" t="s">
        <v>58</v>
      </c>
      <c r="B5" s="194" t="s">
        <v>129</v>
      </c>
      <c r="C5" s="195" t="s">
        <v>3</v>
      </c>
      <c r="D5" s="195" t="s">
        <v>76</v>
      </c>
      <c r="E5" s="196" t="s">
        <v>90</v>
      </c>
      <c r="F5" s="189" t="s">
        <v>71</v>
      </c>
      <c r="G5" s="112" t="s">
        <v>200</v>
      </c>
      <c r="H5" s="101"/>
      <c r="I5" s="186" t="s">
        <v>69</v>
      </c>
    </row>
    <row r="6" spans="1:10" ht="12.75" customHeight="1">
      <c r="A6" s="193"/>
      <c r="B6" s="194"/>
      <c r="C6" s="195"/>
      <c r="D6" s="195"/>
      <c r="E6" s="197"/>
      <c r="F6" s="198"/>
      <c r="G6" s="189" t="s">
        <v>67</v>
      </c>
      <c r="H6" s="191" t="s">
        <v>68</v>
      </c>
      <c r="I6" s="187"/>
    </row>
    <row r="7" spans="1:10" ht="12.75" customHeight="1">
      <c r="A7" s="193"/>
      <c r="B7" s="194"/>
      <c r="C7" s="195"/>
      <c r="D7" s="195"/>
      <c r="E7" s="197"/>
      <c r="F7" s="198"/>
      <c r="G7" s="190"/>
      <c r="H7" s="192"/>
      <c r="I7" s="188"/>
    </row>
    <row r="8" spans="1:10" ht="12.75" customHeight="1">
      <c r="A8" s="193"/>
      <c r="B8" s="112" t="s">
        <v>10</v>
      </c>
      <c r="C8" s="112"/>
      <c r="D8" s="28" t="s">
        <v>11</v>
      </c>
      <c r="E8" s="112" t="s">
        <v>25</v>
      </c>
      <c r="F8" s="112"/>
      <c r="G8" s="112"/>
      <c r="H8" s="112"/>
      <c r="I8" s="32" t="s">
        <v>70</v>
      </c>
    </row>
    <row r="9" spans="1:10" ht="12.75" customHeight="1">
      <c r="A9" s="4"/>
      <c r="B9" s="3"/>
      <c r="C9" s="3"/>
      <c r="D9" s="3"/>
      <c r="E9" s="30"/>
    </row>
    <row r="10" spans="1:10" ht="12.75" customHeight="1">
      <c r="A10" s="313" t="s">
        <v>13</v>
      </c>
      <c r="B10" s="304">
        <v>80</v>
      </c>
      <c r="C10" s="300">
        <v>75247</v>
      </c>
      <c r="D10" s="300">
        <v>10073</v>
      </c>
      <c r="E10" s="300">
        <v>455667</v>
      </c>
      <c r="F10" s="300">
        <v>2515271</v>
      </c>
      <c r="G10" s="305" t="s">
        <v>80</v>
      </c>
      <c r="H10" s="305" t="s">
        <v>80</v>
      </c>
      <c r="I10" s="305" t="s">
        <v>80</v>
      </c>
      <c r="J10" s="60"/>
    </row>
    <row r="11" spans="1:10" ht="12.75" customHeight="1">
      <c r="A11" s="313" t="s">
        <v>14</v>
      </c>
      <c r="B11" s="304">
        <v>81</v>
      </c>
      <c r="C11" s="300">
        <v>70168</v>
      </c>
      <c r="D11" s="300">
        <v>8579</v>
      </c>
      <c r="E11" s="300">
        <v>411400</v>
      </c>
      <c r="F11" s="305" t="s">
        <v>80</v>
      </c>
      <c r="G11" s="305" t="s">
        <v>80</v>
      </c>
      <c r="H11" s="305" t="s">
        <v>80</v>
      </c>
      <c r="I11" s="305" t="s">
        <v>80</v>
      </c>
      <c r="J11" s="60"/>
    </row>
    <row r="12" spans="1:10" ht="12.75" customHeight="1">
      <c r="A12" s="313" t="s">
        <v>15</v>
      </c>
      <c r="B12" s="304">
        <v>81</v>
      </c>
      <c r="C12" s="300">
        <v>70158</v>
      </c>
      <c r="D12" s="309" t="s">
        <v>162</v>
      </c>
      <c r="E12" s="307" t="s">
        <v>163</v>
      </c>
      <c r="F12" s="305" t="s">
        <v>80</v>
      </c>
      <c r="G12" s="305" t="s">
        <v>80</v>
      </c>
      <c r="H12" s="305" t="s">
        <v>80</v>
      </c>
      <c r="I12" s="305" t="s">
        <v>80</v>
      </c>
      <c r="J12" s="60"/>
    </row>
    <row r="13" spans="1:10" ht="12.75" customHeight="1">
      <c r="A13" s="313" t="s">
        <v>16</v>
      </c>
      <c r="B13" s="304">
        <v>81</v>
      </c>
      <c r="C13" s="307" t="s">
        <v>164</v>
      </c>
      <c r="D13" s="307" t="s">
        <v>165</v>
      </c>
      <c r="E13" s="307" t="s">
        <v>166</v>
      </c>
      <c r="F13" s="305" t="s">
        <v>80</v>
      </c>
      <c r="G13" s="305" t="s">
        <v>80</v>
      </c>
      <c r="H13" s="305" t="s">
        <v>80</v>
      </c>
      <c r="I13" s="305" t="s">
        <v>80</v>
      </c>
    </row>
    <row r="14" spans="1:10" ht="12.75" customHeight="1">
      <c r="A14" s="313" t="s">
        <v>17</v>
      </c>
      <c r="B14" s="304">
        <v>80</v>
      </c>
      <c r="C14" s="307" t="s">
        <v>167</v>
      </c>
      <c r="D14" s="307" t="s">
        <v>168</v>
      </c>
      <c r="E14" s="307" t="s">
        <v>169</v>
      </c>
      <c r="F14" s="305" t="s">
        <v>80</v>
      </c>
      <c r="G14" s="305" t="s">
        <v>80</v>
      </c>
      <c r="H14" s="305" t="s">
        <v>80</v>
      </c>
      <c r="I14" s="305" t="s">
        <v>80</v>
      </c>
    </row>
    <row r="15" spans="1:10" ht="12.75" customHeight="1">
      <c r="A15" s="313" t="s">
        <v>18</v>
      </c>
      <c r="B15" s="304">
        <v>80</v>
      </c>
      <c r="C15" s="307" t="s">
        <v>170</v>
      </c>
      <c r="D15" s="307" t="s">
        <v>171</v>
      </c>
      <c r="E15" s="307" t="s">
        <v>172</v>
      </c>
      <c r="F15" s="305" t="s">
        <v>80</v>
      </c>
      <c r="G15" s="305" t="s">
        <v>80</v>
      </c>
      <c r="H15" s="305" t="s">
        <v>80</v>
      </c>
      <c r="I15" s="305" t="s">
        <v>80</v>
      </c>
    </row>
    <row r="16" spans="1:10" ht="12.75" customHeight="1">
      <c r="A16" s="313" t="s">
        <v>19</v>
      </c>
      <c r="B16" s="304">
        <v>80</v>
      </c>
      <c r="C16" s="307" t="s">
        <v>173</v>
      </c>
      <c r="D16" s="307" t="s">
        <v>174</v>
      </c>
      <c r="E16" s="307" t="s">
        <v>175</v>
      </c>
      <c r="F16" s="305" t="s">
        <v>80</v>
      </c>
      <c r="G16" s="305" t="s">
        <v>80</v>
      </c>
      <c r="H16" s="305" t="s">
        <v>80</v>
      </c>
      <c r="I16" s="305" t="s">
        <v>80</v>
      </c>
    </row>
    <row r="17" spans="1:9" ht="12.75" customHeight="1">
      <c r="A17" s="313" t="s">
        <v>20</v>
      </c>
      <c r="B17" s="304">
        <v>80</v>
      </c>
      <c r="C17" s="307" t="s">
        <v>176</v>
      </c>
      <c r="D17" s="307" t="s">
        <v>177</v>
      </c>
      <c r="E17" s="307" t="s">
        <v>178</v>
      </c>
      <c r="F17" s="305" t="s">
        <v>80</v>
      </c>
      <c r="G17" s="305" t="s">
        <v>80</v>
      </c>
      <c r="H17" s="305" t="s">
        <v>80</v>
      </c>
      <c r="I17" s="305" t="s">
        <v>80</v>
      </c>
    </row>
    <row r="18" spans="1:9" ht="12.75" customHeight="1">
      <c r="A18" s="313" t="s">
        <v>21</v>
      </c>
      <c r="B18" s="304">
        <v>80</v>
      </c>
      <c r="C18" s="307" t="s">
        <v>179</v>
      </c>
      <c r="D18" s="307" t="s">
        <v>180</v>
      </c>
      <c r="E18" s="307" t="s">
        <v>181</v>
      </c>
      <c r="F18" s="305" t="s">
        <v>80</v>
      </c>
      <c r="G18" s="305" t="s">
        <v>80</v>
      </c>
      <c r="H18" s="305" t="s">
        <v>80</v>
      </c>
      <c r="I18" s="305" t="s">
        <v>80</v>
      </c>
    </row>
    <row r="19" spans="1:9" ht="12.75" customHeight="1">
      <c r="A19" s="313" t="s">
        <v>22</v>
      </c>
      <c r="B19" s="304">
        <v>79</v>
      </c>
      <c r="C19" s="307" t="s">
        <v>182</v>
      </c>
      <c r="D19" s="307" t="s">
        <v>183</v>
      </c>
      <c r="E19" s="307" t="s">
        <v>184</v>
      </c>
      <c r="F19" s="305" t="s">
        <v>80</v>
      </c>
      <c r="G19" s="305" t="s">
        <v>80</v>
      </c>
      <c r="H19" s="305" t="s">
        <v>80</v>
      </c>
      <c r="I19" s="305" t="s">
        <v>80</v>
      </c>
    </row>
    <row r="20" spans="1:9" ht="12.75" customHeight="1">
      <c r="A20" s="313" t="s">
        <v>23</v>
      </c>
      <c r="B20" s="304">
        <v>79</v>
      </c>
      <c r="C20" s="307" t="s">
        <v>185</v>
      </c>
      <c r="D20" s="307" t="s">
        <v>186</v>
      </c>
      <c r="E20" s="307" t="s">
        <v>187</v>
      </c>
      <c r="F20" s="305" t="s">
        <v>80</v>
      </c>
      <c r="G20" s="305" t="s">
        <v>80</v>
      </c>
      <c r="H20" s="305" t="s">
        <v>80</v>
      </c>
      <c r="I20" s="305" t="s">
        <v>80</v>
      </c>
    </row>
    <row r="21" spans="1:9" ht="12.75" customHeight="1">
      <c r="A21" s="313" t="s">
        <v>24</v>
      </c>
      <c r="B21" s="304">
        <v>78</v>
      </c>
      <c r="C21" s="307" t="s">
        <v>188</v>
      </c>
      <c r="D21" s="307" t="s">
        <v>189</v>
      </c>
      <c r="E21" s="309" t="s">
        <v>190</v>
      </c>
      <c r="F21" s="305" t="s">
        <v>80</v>
      </c>
      <c r="G21" s="305" t="s">
        <v>80</v>
      </c>
      <c r="H21" s="305" t="s">
        <v>80</v>
      </c>
      <c r="I21" s="305" t="s">
        <v>80</v>
      </c>
    </row>
    <row r="22" spans="1:9" ht="12.75" customHeight="1">
      <c r="A22" s="311"/>
      <c r="B22" s="303"/>
      <c r="C22" s="303"/>
      <c r="D22" s="303"/>
      <c r="E22" s="303"/>
      <c r="F22" s="298"/>
      <c r="G22" s="298"/>
      <c r="H22" s="312"/>
      <c r="I22" s="298"/>
    </row>
    <row r="23" spans="1:9" ht="12.75" customHeight="1">
      <c r="A23" s="310" t="s">
        <v>198</v>
      </c>
      <c r="B23" s="301"/>
      <c r="C23" s="301"/>
      <c r="D23" s="301"/>
      <c r="E23" s="301"/>
      <c r="F23" s="301"/>
      <c r="G23" s="302"/>
      <c r="H23" s="302"/>
      <c r="I23" s="297"/>
    </row>
    <row r="24" spans="1:9" ht="12.75" customHeight="1">
      <c r="A24" s="308" t="s">
        <v>199</v>
      </c>
      <c r="B24" s="297"/>
      <c r="C24" s="297"/>
      <c r="D24" s="297"/>
      <c r="E24" s="297"/>
      <c r="F24" s="297"/>
      <c r="G24" s="297"/>
      <c r="H24" s="297"/>
      <c r="I24" s="297"/>
    </row>
  </sheetData>
  <mergeCells count="9">
    <mergeCell ref="I5:I7"/>
    <mergeCell ref="G6:G7"/>
    <mergeCell ref="H6:H7"/>
    <mergeCell ref="A5:A8"/>
    <mergeCell ref="B5:B7"/>
    <mergeCell ref="C5:C7"/>
    <mergeCell ref="D5:D7"/>
    <mergeCell ref="E5:E7"/>
    <mergeCell ref="F5:F7"/>
  </mergeCells>
  <conditionalFormatting sqref="D12:F12 C15:D17 E15:F16">
    <cfRule type="cellIs" dxfId="13" priority="1" stopIfTrue="1" operator="equal">
      <formula>"."</formula>
    </cfRule>
    <cfRule type="cellIs" dxfId="12" priority="2" stopIfTrue="1" operator="equal">
      <formula>"..."</formula>
    </cfRule>
  </conditionalFormatting>
  <pageMargins left="0.78740157480314965" right="0.32" top="0.98425196850393704" bottom="0.98425196850393704" header="0.51181102362204722" footer="0.51181102362204722"/>
  <pageSetup paperSize="9" scale="84"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codeName="Tabelle7"/>
  <dimension ref="A1:L91"/>
  <sheetViews>
    <sheetView tabSelected="1" workbookViewId="0">
      <pane ySplit="8" topLeftCell="A20" activePane="bottomLeft" state="frozen"/>
      <selection activeCell="D40" sqref="D40"/>
      <selection pane="bottomLeft" activeCell="A92" sqref="A92"/>
    </sheetView>
  </sheetViews>
  <sheetFormatPr baseColWidth="10" defaultColWidth="9.83203125" defaultRowHeight="12.75" customHeight="1"/>
  <cols>
    <col min="1" max="1" width="15" style="161" customWidth="1"/>
    <col min="2" max="3" width="19.83203125" style="161" customWidth="1"/>
    <col min="4" max="4" width="15.83203125" style="161" hidden="1" customWidth="1"/>
    <col min="5" max="6" width="19.83203125" style="161" customWidth="1"/>
    <col min="7" max="7" width="20.1640625" style="161" customWidth="1"/>
    <col min="8" max="8" width="19.83203125" style="161" customWidth="1" collapsed="1"/>
    <col min="9" max="9" width="14.1640625" style="161" customWidth="1"/>
    <col min="10" max="10" width="11.1640625" style="161" bestFit="1" customWidth="1"/>
    <col min="11" max="16384" width="9.83203125" style="161"/>
  </cols>
  <sheetData>
    <row r="1" spans="1:8" s="159" customFormat="1" ht="12.75" customHeight="1">
      <c r="A1" s="158" t="s">
        <v>118</v>
      </c>
      <c r="B1" s="158"/>
      <c r="C1" s="158"/>
      <c r="D1" s="158"/>
      <c r="E1" s="158"/>
      <c r="F1" s="158"/>
      <c r="G1" s="158"/>
      <c r="H1" s="158"/>
    </row>
    <row r="3" spans="1:8" ht="26.45" customHeight="1">
      <c r="A3" s="268" t="s">
        <v>192</v>
      </c>
      <c r="B3" s="160"/>
      <c r="C3" s="160"/>
      <c r="D3" s="160"/>
      <c r="E3" s="160"/>
      <c r="F3" s="160"/>
      <c r="G3" s="160"/>
      <c r="H3" s="160"/>
    </row>
    <row r="5" spans="1:8" ht="25.5" customHeight="1" thickBot="1">
      <c r="A5" s="199" t="s">
        <v>95</v>
      </c>
      <c r="B5" s="204" t="s">
        <v>133</v>
      </c>
      <c r="C5" s="207" t="s">
        <v>134</v>
      </c>
      <c r="D5" s="206" t="s">
        <v>135</v>
      </c>
      <c r="E5" s="162" t="s">
        <v>119</v>
      </c>
      <c r="F5" s="270" t="s">
        <v>193</v>
      </c>
      <c r="G5" s="163"/>
      <c r="H5" s="164"/>
    </row>
    <row r="6" spans="1:8" ht="12.75" customHeight="1" thickBot="1">
      <c r="A6" s="200"/>
      <c r="B6" s="205"/>
      <c r="C6" s="208"/>
      <c r="D6" s="202"/>
      <c r="E6" s="201" t="s">
        <v>7</v>
      </c>
      <c r="F6" s="201" t="s">
        <v>7</v>
      </c>
      <c r="G6" s="202" t="s">
        <v>115</v>
      </c>
      <c r="H6" s="203" t="s">
        <v>69</v>
      </c>
    </row>
    <row r="7" spans="1:8" ht="12.75" customHeight="1" thickBot="1">
      <c r="A7" s="200"/>
      <c r="B7" s="205"/>
      <c r="C7" s="209"/>
      <c r="D7" s="202"/>
      <c r="E7" s="201"/>
      <c r="F7" s="201"/>
      <c r="G7" s="202"/>
      <c r="H7" s="203"/>
    </row>
    <row r="8" spans="1:8" ht="12.75" customHeight="1" thickBot="1">
      <c r="A8" s="200"/>
      <c r="B8" s="165" t="s">
        <v>10</v>
      </c>
      <c r="C8" s="165"/>
      <c r="D8" s="165" t="s">
        <v>126</v>
      </c>
      <c r="E8" s="306" t="s">
        <v>202</v>
      </c>
      <c r="F8" s="163"/>
      <c r="G8" s="163"/>
      <c r="H8" s="166" t="s">
        <v>70</v>
      </c>
    </row>
    <row r="9" spans="1:8" ht="12.75" customHeight="1">
      <c r="A9" s="167"/>
    </row>
    <row r="10" spans="1:8" ht="12.75" customHeight="1">
      <c r="A10" s="168">
        <v>1950</v>
      </c>
      <c r="B10" s="177">
        <v>737</v>
      </c>
      <c r="C10" s="177">
        <v>102007</v>
      </c>
      <c r="D10" s="177">
        <v>169613</v>
      </c>
      <c r="E10" s="177">
        <v>176579.25279804482</v>
      </c>
      <c r="F10" s="177">
        <v>852466.21638895001</v>
      </c>
      <c r="G10" s="177">
        <v>66621.401550925802</v>
      </c>
      <c r="H10" s="178">
        <v>7.8151368664361041</v>
      </c>
    </row>
    <row r="11" spans="1:8" ht="12.75" hidden="1" customHeight="1">
      <c r="A11" s="168">
        <v>1951</v>
      </c>
      <c r="B11" s="177">
        <v>710</v>
      </c>
      <c r="C11" s="177">
        <v>106995</v>
      </c>
      <c r="D11" s="177">
        <v>186788</v>
      </c>
      <c r="E11" s="177">
        <v>224232.16741741358</v>
      </c>
      <c r="F11" s="177">
        <v>1164406.4156905252</v>
      </c>
      <c r="G11" s="177">
        <v>132170.73457114707</v>
      </c>
      <c r="H11" s="177">
        <v>11.350910883874352</v>
      </c>
    </row>
    <row r="12" spans="1:8" ht="12.75" hidden="1" customHeight="1" collapsed="1">
      <c r="A12" s="168">
        <v>1952</v>
      </c>
      <c r="B12" s="177">
        <v>708</v>
      </c>
      <c r="C12" s="177">
        <v>112433</v>
      </c>
      <c r="D12" s="177">
        <v>193740</v>
      </c>
      <c r="E12" s="177">
        <v>249395.90864236667</v>
      </c>
      <c r="F12" s="177">
        <v>1237472.0706809897</v>
      </c>
      <c r="G12" s="177">
        <v>168876.31902717438</v>
      </c>
      <c r="H12" s="177">
        <v>13.646879232938206</v>
      </c>
    </row>
    <row r="13" spans="1:8" ht="12.75" hidden="1" customHeight="1">
      <c r="A13" s="168">
        <v>1953</v>
      </c>
      <c r="B13" s="177">
        <v>726</v>
      </c>
      <c r="C13" s="177">
        <v>116269</v>
      </c>
      <c r="D13" s="177">
        <v>203362</v>
      </c>
      <c r="E13" s="177">
        <v>274033.53052156884</v>
      </c>
      <c r="F13" s="177">
        <v>1293416.6057377176</v>
      </c>
      <c r="G13" s="177">
        <v>190828.19846541047</v>
      </c>
      <c r="H13" s="177">
        <v>14.753807676419079</v>
      </c>
    </row>
    <row r="14" spans="1:8" ht="12.75" hidden="1" customHeight="1" collapsed="1">
      <c r="A14" s="168">
        <v>1954</v>
      </c>
      <c r="B14" s="177">
        <v>707</v>
      </c>
      <c r="C14" s="177">
        <v>124783</v>
      </c>
      <c r="D14" s="177">
        <v>221228</v>
      </c>
      <c r="E14" s="177">
        <v>309679.77789480682</v>
      </c>
      <c r="F14" s="177">
        <v>1524860.0338475225</v>
      </c>
      <c r="G14" s="177">
        <v>257099.39096297277</v>
      </c>
      <c r="H14" s="177">
        <v>16.860523933744943</v>
      </c>
    </row>
    <row r="15" spans="1:8" ht="12.75" customHeight="1">
      <c r="A15" s="168">
        <v>1955</v>
      </c>
      <c r="B15" s="177">
        <v>712</v>
      </c>
      <c r="C15" s="177">
        <v>140911</v>
      </c>
      <c r="D15" s="177">
        <v>247966</v>
      </c>
      <c r="E15" s="177">
        <v>369032.07333970745</v>
      </c>
      <c r="F15" s="177">
        <v>1875976.4396701145</v>
      </c>
      <c r="G15" s="177">
        <v>329506.38901793415</v>
      </c>
      <c r="H15" s="178">
        <v>17.564527040428981</v>
      </c>
    </row>
    <row r="16" spans="1:8" ht="12.75" hidden="1" customHeight="1" collapsed="1">
      <c r="A16" s="168">
        <v>1956</v>
      </c>
      <c r="B16" s="177">
        <v>738</v>
      </c>
      <c r="C16" s="177">
        <v>148838</v>
      </c>
      <c r="D16" s="177">
        <v>249415</v>
      </c>
      <c r="E16" s="177">
        <v>410860.35084848886</v>
      </c>
      <c r="F16" s="177">
        <v>2160717.9560595755</v>
      </c>
      <c r="G16" s="177">
        <v>390061.41421154462</v>
      </c>
      <c r="H16" s="178">
        <v>18.052398422369098</v>
      </c>
    </row>
    <row r="17" spans="1:8" ht="12.75" hidden="1" customHeight="1">
      <c r="A17" s="168">
        <v>1957</v>
      </c>
      <c r="B17" s="177">
        <v>718</v>
      </c>
      <c r="C17" s="177">
        <v>154301</v>
      </c>
      <c r="D17" s="177">
        <v>243178</v>
      </c>
      <c r="E17" s="177">
        <v>439616.4288307266</v>
      </c>
      <c r="F17" s="177">
        <v>2391856.6542081879</v>
      </c>
      <c r="G17" s="177">
        <v>470676.37314110971</v>
      </c>
      <c r="H17" s="178">
        <v>19.678285164498067</v>
      </c>
    </row>
    <row r="18" spans="1:8" ht="12.75" hidden="1" customHeight="1" collapsed="1">
      <c r="A18" s="168">
        <v>1958</v>
      </c>
      <c r="B18" s="177">
        <v>716</v>
      </c>
      <c r="C18" s="177">
        <v>156178</v>
      </c>
      <c r="D18" s="177">
        <v>241916</v>
      </c>
      <c r="E18" s="177">
        <v>477427.99732083053</v>
      </c>
      <c r="F18" s="177">
        <v>2638787.6246913075</v>
      </c>
      <c r="G18" s="177">
        <v>566401.88275654346</v>
      </c>
      <c r="H18" s="178">
        <v>21.46447396738882</v>
      </c>
    </row>
    <row r="19" spans="1:8" ht="12.75" hidden="1" customHeight="1">
      <c r="A19" s="168">
        <v>1959</v>
      </c>
      <c r="B19" s="177">
        <v>704</v>
      </c>
      <c r="C19" s="177">
        <v>156605</v>
      </c>
      <c r="D19" s="177">
        <v>235321</v>
      </c>
      <c r="E19" s="177">
        <v>506324.68057039723</v>
      </c>
      <c r="F19" s="177">
        <v>2892376.6380513646</v>
      </c>
      <c r="G19" s="177">
        <v>626538.29071435495</v>
      </c>
      <c r="H19" s="178">
        <v>21.66171177265706</v>
      </c>
    </row>
    <row r="20" spans="1:8" ht="12.75" customHeight="1" collapsed="1">
      <c r="A20" s="168">
        <v>1960</v>
      </c>
      <c r="B20" s="177">
        <v>702</v>
      </c>
      <c r="C20" s="177">
        <v>160737</v>
      </c>
      <c r="D20" s="177">
        <v>239296</v>
      </c>
      <c r="E20" s="177">
        <v>577679.04163449793</v>
      </c>
      <c r="F20" s="177">
        <v>3269077.0670252526</v>
      </c>
      <c r="G20" s="177">
        <v>711725.3666729629</v>
      </c>
      <c r="H20" s="178">
        <v>21.771446560622337</v>
      </c>
    </row>
    <row r="21" spans="1:8" ht="12.75" hidden="1" customHeight="1">
      <c r="A21" s="168">
        <v>1961</v>
      </c>
      <c r="B21" s="177">
        <v>701</v>
      </c>
      <c r="C21" s="177">
        <v>164028</v>
      </c>
      <c r="D21" s="177">
        <v>234346</v>
      </c>
      <c r="E21" s="177">
        <v>645625.13101854455</v>
      </c>
      <c r="F21" s="177">
        <v>3638418.9832449653</v>
      </c>
      <c r="G21" s="177">
        <v>790493.81518559542</v>
      </c>
      <c r="H21" s="178">
        <v>21.726299769923269</v>
      </c>
    </row>
    <row r="22" spans="1:8" ht="12.75" hidden="1" customHeight="1" collapsed="1">
      <c r="A22" s="168">
        <v>1962</v>
      </c>
      <c r="B22" s="177">
        <v>697</v>
      </c>
      <c r="C22" s="177">
        <v>161765</v>
      </c>
      <c r="D22" s="177">
        <v>221266</v>
      </c>
      <c r="E22" s="177">
        <v>704694.17076126253</v>
      </c>
      <c r="F22" s="177">
        <v>3945357.725364679</v>
      </c>
      <c r="G22" s="177">
        <v>824152.17247030116</v>
      </c>
      <c r="H22" s="178">
        <v>20.889162145471175</v>
      </c>
    </row>
    <row r="23" spans="1:8" ht="12.75" hidden="1" customHeight="1">
      <c r="A23" s="168">
        <v>1963</v>
      </c>
      <c r="B23" s="177">
        <v>695</v>
      </c>
      <c r="C23" s="177">
        <v>159254</v>
      </c>
      <c r="D23" s="177">
        <v>210276</v>
      </c>
      <c r="E23" s="177">
        <v>733729.92540251452</v>
      </c>
      <c r="F23" s="177">
        <v>4103977.8508357066</v>
      </c>
      <c r="G23" s="177">
        <v>883747.95158334309</v>
      </c>
      <c r="H23" s="178">
        <v>21.533935701026813</v>
      </c>
    </row>
    <row r="24" spans="1:8" ht="12.75" hidden="1" customHeight="1" collapsed="1">
      <c r="A24" s="168">
        <v>1964</v>
      </c>
      <c r="B24" s="177">
        <v>678</v>
      </c>
      <c r="C24" s="177">
        <v>157209</v>
      </c>
      <c r="D24" s="177">
        <v>207980</v>
      </c>
      <c r="E24" s="177">
        <v>796845.32909301936</v>
      </c>
      <c r="F24" s="177">
        <v>4484433.2073851004</v>
      </c>
      <c r="G24" s="177">
        <v>976863.22958092322</v>
      </c>
      <c r="H24" s="178">
        <v>21.783426899350296</v>
      </c>
    </row>
    <row r="25" spans="1:8" ht="12.75" customHeight="1">
      <c r="A25" s="168">
        <v>1965</v>
      </c>
      <c r="B25" s="177">
        <v>658</v>
      </c>
      <c r="C25" s="177">
        <v>159293</v>
      </c>
      <c r="D25" s="177">
        <v>207255</v>
      </c>
      <c r="E25" s="177">
        <v>896069.69930924464</v>
      </c>
      <c r="F25" s="177">
        <v>4863832.2349079419</v>
      </c>
      <c r="G25" s="177">
        <v>1028842.7275465456</v>
      </c>
      <c r="H25" s="178">
        <v>21.152923823369054</v>
      </c>
    </row>
    <row r="26" spans="1:8" ht="12.75" hidden="1" customHeight="1" collapsed="1">
      <c r="A26" s="168">
        <v>1966</v>
      </c>
      <c r="B26" s="177">
        <v>650</v>
      </c>
      <c r="C26" s="177">
        <v>156761</v>
      </c>
      <c r="D26" s="177">
        <v>197152</v>
      </c>
      <c r="E26" s="177">
        <v>945902.25121815293</v>
      </c>
      <c r="F26" s="177">
        <v>5011396.6960318638</v>
      </c>
      <c r="G26" s="177">
        <v>1187236.7688875501</v>
      </c>
      <c r="H26" s="178">
        <v>23.69073615400734</v>
      </c>
    </row>
    <row r="27" spans="1:8" ht="12.75" hidden="1" customHeight="1">
      <c r="A27" s="168">
        <v>1967</v>
      </c>
      <c r="B27" s="177">
        <v>628</v>
      </c>
      <c r="C27" s="177">
        <v>148328</v>
      </c>
      <c r="D27" s="177">
        <v>177985</v>
      </c>
      <c r="E27" s="177">
        <v>932568.78154031793</v>
      </c>
      <c r="F27" s="177">
        <v>4890592.2293859897</v>
      </c>
      <c r="G27" s="177">
        <v>1295605.5400417596</v>
      </c>
      <c r="H27" s="178">
        <v>26.491792389823143</v>
      </c>
    </row>
    <row r="28" spans="1:8" ht="12.75" hidden="1" customHeight="1" collapsed="1">
      <c r="A28" s="168">
        <v>1968</v>
      </c>
      <c r="B28" s="177">
        <v>608</v>
      </c>
      <c r="C28" s="177">
        <v>149092</v>
      </c>
      <c r="D28" s="177">
        <v>183972</v>
      </c>
      <c r="E28" s="177">
        <v>1006893.7484341686</v>
      </c>
      <c r="F28" s="177">
        <v>5418718.9070624746</v>
      </c>
      <c r="G28" s="177">
        <v>1394542.6606698895</v>
      </c>
      <c r="H28" s="178">
        <v>25.735652367062546</v>
      </c>
    </row>
    <row r="29" spans="1:8" ht="12.75" hidden="1" customHeight="1">
      <c r="A29" s="168">
        <v>1969</v>
      </c>
      <c r="B29" s="177">
        <v>595</v>
      </c>
      <c r="C29" s="177">
        <v>155266</v>
      </c>
      <c r="D29" s="177">
        <v>193352</v>
      </c>
      <c r="E29" s="177">
        <v>1176899.3215156738</v>
      </c>
      <c r="F29" s="177">
        <v>6084088.5966571737</v>
      </c>
      <c r="G29" s="177">
        <v>1670826.9732442324</v>
      </c>
      <c r="H29" s="178">
        <v>27.462239359273095</v>
      </c>
    </row>
    <row r="30" spans="1:8" ht="12.75" customHeight="1" collapsed="1">
      <c r="A30" s="168">
        <v>1970</v>
      </c>
      <c r="B30" s="177">
        <v>580</v>
      </c>
      <c r="C30" s="177">
        <v>159557</v>
      </c>
      <c r="D30" s="177">
        <v>195465</v>
      </c>
      <c r="E30" s="177">
        <v>1387562.8249899021</v>
      </c>
      <c r="F30" s="177">
        <v>6890438.8418216305</v>
      </c>
      <c r="G30" s="177">
        <v>1768256.5613146622</v>
      </c>
      <c r="H30" s="178">
        <v>25.662466526546908</v>
      </c>
    </row>
    <row r="31" spans="1:8" ht="12.75" hidden="1" customHeight="1">
      <c r="A31" s="168">
        <v>1971</v>
      </c>
      <c r="B31" s="177">
        <v>552</v>
      </c>
      <c r="C31" s="177">
        <v>153005</v>
      </c>
      <c r="D31" s="177">
        <v>171684</v>
      </c>
      <c r="E31" s="177">
        <v>1448922.452360379</v>
      </c>
      <c r="F31" s="177">
        <v>7368019.2041230574</v>
      </c>
      <c r="G31" s="177">
        <v>1868823.7366182874</v>
      </c>
      <c r="H31" s="178">
        <v>25.363991119519824</v>
      </c>
    </row>
    <row r="32" spans="1:8" ht="12.75" hidden="1" customHeight="1" collapsed="1">
      <c r="A32" s="168">
        <v>1972</v>
      </c>
      <c r="B32" s="177">
        <v>524</v>
      </c>
      <c r="C32" s="177">
        <v>147833</v>
      </c>
      <c r="D32" s="177">
        <v>166322</v>
      </c>
      <c r="E32" s="177">
        <v>1586243.1806445345</v>
      </c>
      <c r="F32" s="177">
        <v>8048614.6546478989</v>
      </c>
      <c r="G32" s="177">
        <v>2188513.5514567369</v>
      </c>
      <c r="H32" s="178">
        <v>27.191183145945718</v>
      </c>
    </row>
    <row r="33" spans="1:8" ht="12.75" hidden="1" customHeight="1">
      <c r="A33" s="168">
        <v>1973</v>
      </c>
      <c r="B33" s="177">
        <v>499</v>
      </c>
      <c r="C33" s="177">
        <v>147980</v>
      </c>
      <c r="D33" s="177">
        <v>158246</v>
      </c>
      <c r="E33" s="177">
        <v>1795201.5256949735</v>
      </c>
      <c r="F33" s="177">
        <v>9118674.9359606914</v>
      </c>
      <c r="G33" s="177">
        <v>2655357.0243461658</v>
      </c>
      <c r="H33" s="178">
        <v>29.119987750351939</v>
      </c>
    </row>
    <row r="34" spans="1:8" ht="12.75" hidden="1" customHeight="1" collapsed="1">
      <c r="A34" s="168">
        <v>1974</v>
      </c>
      <c r="B34" s="177">
        <v>470</v>
      </c>
      <c r="C34" s="177">
        <v>140470</v>
      </c>
      <c r="D34" s="177">
        <v>141178</v>
      </c>
      <c r="E34" s="177">
        <v>1908304.4027343891</v>
      </c>
      <c r="F34" s="177">
        <v>9365527.167494107</v>
      </c>
      <c r="G34" s="177">
        <v>3040050.4382718252</v>
      </c>
      <c r="H34" s="178">
        <v>32.460003413617109</v>
      </c>
    </row>
    <row r="35" spans="1:8" ht="12.75" customHeight="1">
      <c r="A35" s="168">
        <v>1975</v>
      </c>
      <c r="B35" s="177">
        <v>445</v>
      </c>
      <c r="C35" s="177">
        <v>128862</v>
      </c>
      <c r="D35" s="177">
        <v>122159</v>
      </c>
      <c r="E35" s="177">
        <v>1911746.9309704832</v>
      </c>
      <c r="F35" s="177">
        <v>9539507.0123681501</v>
      </c>
      <c r="G35" s="177">
        <v>2916057.5445546573</v>
      </c>
      <c r="H35" s="178">
        <v>30.568220567099893</v>
      </c>
    </row>
    <row r="36" spans="1:8" ht="12.75" hidden="1" customHeight="1" collapsed="1">
      <c r="A36" s="168">
        <v>1976</v>
      </c>
      <c r="B36" s="177">
        <v>431</v>
      </c>
      <c r="C36" s="177">
        <v>125219</v>
      </c>
      <c r="D36" s="177">
        <v>122516</v>
      </c>
      <c r="E36" s="177">
        <v>2036009.2646088873</v>
      </c>
      <c r="F36" s="177">
        <v>10524975.585812673</v>
      </c>
      <c r="G36" s="177">
        <v>3437778.6740043801</v>
      </c>
      <c r="H36" s="178">
        <v>32.663056042033908</v>
      </c>
    </row>
    <row r="37" spans="1:8" ht="12.75" hidden="1" customHeight="1">
      <c r="A37" s="168">
        <v>1977</v>
      </c>
      <c r="B37" s="177">
        <v>458</v>
      </c>
      <c r="C37" s="177">
        <v>129270</v>
      </c>
      <c r="D37" s="177">
        <v>127069</v>
      </c>
      <c r="E37" s="177">
        <v>2262368.4062520773</v>
      </c>
      <c r="F37" s="177">
        <v>13254962.854644831</v>
      </c>
      <c r="G37" s="177">
        <v>4322134.1310884561</v>
      </c>
      <c r="H37" s="178">
        <v>32.60766686776406</v>
      </c>
    </row>
    <row r="38" spans="1:8" ht="12.75" hidden="1" customHeight="1" collapsed="1">
      <c r="A38" s="168">
        <v>1978</v>
      </c>
      <c r="B38" s="177">
        <v>446</v>
      </c>
      <c r="C38" s="177">
        <v>128642</v>
      </c>
      <c r="D38" s="177">
        <v>120806</v>
      </c>
      <c r="E38" s="177">
        <v>2363202</v>
      </c>
      <c r="F38" s="177">
        <v>13530128.385391369</v>
      </c>
      <c r="G38" s="177">
        <v>4496749.079807844</v>
      </c>
      <c r="H38" s="178">
        <v>33.235080641681378</v>
      </c>
    </row>
    <row r="39" spans="1:8" ht="12.75" hidden="1" customHeight="1">
      <c r="A39" s="168">
        <v>1979</v>
      </c>
      <c r="B39" s="177">
        <v>418</v>
      </c>
      <c r="C39" s="177">
        <v>130525</v>
      </c>
      <c r="D39" s="177">
        <v>124580</v>
      </c>
      <c r="E39" s="177">
        <v>2591857.6767919501</v>
      </c>
      <c r="F39" s="177">
        <v>14977479.637800831</v>
      </c>
      <c r="G39" s="177">
        <v>4913377.3732278962</v>
      </c>
      <c r="H39" s="178">
        <v>32.805101339128484</v>
      </c>
    </row>
    <row r="40" spans="1:8" ht="12.75" customHeight="1" collapsed="1">
      <c r="A40" s="168">
        <v>1980</v>
      </c>
      <c r="B40" s="177">
        <v>406</v>
      </c>
      <c r="C40" s="177">
        <v>132407</v>
      </c>
      <c r="D40" s="177">
        <v>123443</v>
      </c>
      <c r="E40" s="177">
        <v>2821424.6636977652</v>
      </c>
      <c r="F40" s="177">
        <v>16431799.798550999</v>
      </c>
      <c r="G40" s="177">
        <v>5302323.8361675078</v>
      </c>
      <c r="H40" s="178">
        <v>32.26867355476837</v>
      </c>
    </row>
    <row r="41" spans="1:8" ht="12.75" hidden="1" customHeight="1">
      <c r="A41" s="168">
        <v>1981</v>
      </c>
      <c r="B41" s="177">
        <v>395</v>
      </c>
      <c r="C41" s="177">
        <v>130883</v>
      </c>
      <c r="D41" s="177">
        <v>116427</v>
      </c>
      <c r="E41" s="177">
        <v>2957852.1650654711</v>
      </c>
      <c r="F41" s="177">
        <v>17058156.383734781</v>
      </c>
      <c r="G41" s="177">
        <v>6023280.7339074854</v>
      </c>
      <c r="H41" s="178">
        <v>35.310267993854119</v>
      </c>
    </row>
    <row r="42" spans="1:8" ht="12.75" hidden="1" customHeight="1" collapsed="1">
      <c r="A42" s="168">
        <v>1982</v>
      </c>
      <c r="B42" s="177">
        <v>384</v>
      </c>
      <c r="C42" s="177">
        <v>126878</v>
      </c>
      <c r="D42" s="177">
        <v>112410</v>
      </c>
      <c r="E42" s="177">
        <v>3022451.8490870884</v>
      </c>
      <c r="F42" s="177">
        <v>17856931.328387436</v>
      </c>
      <c r="G42" s="177">
        <v>6746999.9948949115</v>
      </c>
      <c r="H42" s="178">
        <v>37.783647541776133</v>
      </c>
    </row>
    <row r="43" spans="1:8" ht="12.75" hidden="1" customHeight="1">
      <c r="A43" s="168">
        <v>1983</v>
      </c>
      <c r="B43" s="177">
        <v>363</v>
      </c>
      <c r="C43" s="177">
        <v>119899</v>
      </c>
      <c r="D43" s="177">
        <v>104922</v>
      </c>
      <c r="E43" s="177">
        <v>2987148.6785661331</v>
      </c>
      <c r="F43" s="177">
        <v>18749369.832756426</v>
      </c>
      <c r="G43" s="177">
        <v>7362318.3226722069</v>
      </c>
      <c r="H43" s="178">
        <v>39.267017442952856</v>
      </c>
    </row>
    <row r="44" spans="1:8" ht="12.75" hidden="1" customHeight="1" collapsed="1">
      <c r="A44" s="168">
        <v>1984</v>
      </c>
      <c r="B44" s="177">
        <v>356</v>
      </c>
      <c r="C44" s="177">
        <v>119392</v>
      </c>
      <c r="D44" s="177">
        <v>100415</v>
      </c>
      <c r="E44" s="177">
        <v>3010361.3299724413</v>
      </c>
      <c r="F44" s="177">
        <v>18742974.593906425</v>
      </c>
      <c r="G44" s="177">
        <v>7828809.5444729757</v>
      </c>
      <c r="H44" s="178">
        <v>41.769301373423509</v>
      </c>
    </row>
    <row r="45" spans="1:8" ht="12.75" customHeight="1">
      <c r="A45" s="168">
        <v>1985</v>
      </c>
      <c r="B45" s="177">
        <v>351</v>
      </c>
      <c r="C45" s="177">
        <v>122535</v>
      </c>
      <c r="D45" s="177">
        <v>106467</v>
      </c>
      <c r="E45" s="177">
        <v>3271203.5299591478</v>
      </c>
      <c r="F45" s="177">
        <v>12351854.200007159</v>
      </c>
      <c r="G45" s="177">
        <v>3874318.8536013844</v>
      </c>
      <c r="H45" s="178">
        <v>31.366293601483243</v>
      </c>
    </row>
    <row r="46" spans="1:8" ht="12.75" hidden="1" customHeight="1" collapsed="1">
      <c r="A46" s="168">
        <v>1986</v>
      </c>
      <c r="B46" s="177">
        <v>334</v>
      </c>
      <c r="C46" s="177">
        <v>124738</v>
      </c>
      <c r="D46" s="177">
        <v>106180</v>
      </c>
      <c r="E46" s="177">
        <v>3485827.5003451221</v>
      </c>
      <c r="F46" s="177">
        <v>13135894.223935619</v>
      </c>
      <c r="G46" s="177">
        <v>4166479.9906066377</v>
      </c>
      <c r="H46" s="178">
        <v>31.718282132743354</v>
      </c>
    </row>
    <row r="47" spans="1:8" ht="12.75" hidden="1" customHeight="1">
      <c r="A47" s="168">
        <v>1987</v>
      </c>
      <c r="B47" s="177">
        <v>330</v>
      </c>
      <c r="C47" s="177">
        <v>125424</v>
      </c>
      <c r="D47" s="177">
        <v>103540</v>
      </c>
      <c r="E47" s="177">
        <v>3630056.8045280008</v>
      </c>
      <c r="F47" s="177">
        <v>13632715.01101834</v>
      </c>
      <c r="G47" s="177">
        <v>4377790.8241143944</v>
      </c>
      <c r="H47" s="178">
        <v>32.112391556459166</v>
      </c>
    </row>
    <row r="48" spans="1:8" ht="12.75" hidden="1" customHeight="1" collapsed="1">
      <c r="A48" s="168">
        <v>1988</v>
      </c>
      <c r="B48" s="177">
        <v>324</v>
      </c>
      <c r="C48" s="177">
        <v>123994</v>
      </c>
      <c r="D48" s="177">
        <v>97206</v>
      </c>
      <c r="E48" s="177">
        <v>3722661.99005026</v>
      </c>
      <c r="F48" s="177">
        <v>13557929.370139532</v>
      </c>
      <c r="G48" s="177">
        <v>4100456.9053976098</v>
      </c>
      <c r="H48" s="178">
        <v>30.243976004393435</v>
      </c>
    </row>
    <row r="49" spans="1:12" ht="12.75" hidden="1" customHeight="1">
      <c r="A49" s="168">
        <v>1989</v>
      </c>
      <c r="B49" s="177">
        <v>335</v>
      </c>
      <c r="C49" s="177">
        <v>124759</v>
      </c>
      <c r="D49" s="177">
        <v>98281</v>
      </c>
      <c r="E49" s="177">
        <v>3876873.7569216141</v>
      </c>
      <c r="F49" s="177">
        <v>14899564.890609102</v>
      </c>
      <c r="G49" s="177">
        <v>4595911.3348274222</v>
      </c>
      <c r="H49" s="178">
        <v>30.845943278008964</v>
      </c>
    </row>
    <row r="50" spans="1:12" ht="12.75" customHeight="1" collapsed="1">
      <c r="A50" s="168">
        <v>1990</v>
      </c>
      <c r="B50" s="177">
        <v>326</v>
      </c>
      <c r="C50" s="177">
        <v>122844</v>
      </c>
      <c r="D50" s="177">
        <v>97653</v>
      </c>
      <c r="E50" s="177">
        <v>3995559.4300118107</v>
      </c>
      <c r="F50" s="177">
        <v>15681036.695418313</v>
      </c>
      <c r="G50" s="177">
        <v>4831155.8430287465</v>
      </c>
      <c r="H50" s="178">
        <v>30.808905921636637</v>
      </c>
    </row>
    <row r="51" spans="1:12" ht="12.75" hidden="1" customHeight="1">
      <c r="A51" s="168">
        <v>1991</v>
      </c>
      <c r="B51" s="177">
        <v>322</v>
      </c>
      <c r="C51" s="177">
        <v>121798</v>
      </c>
      <c r="D51" s="177">
        <v>96851</v>
      </c>
      <c r="E51" s="177">
        <v>4216141.4846893651</v>
      </c>
      <c r="F51" s="177">
        <v>15864909.526901623</v>
      </c>
      <c r="G51" s="177">
        <v>4169738.5684311553</v>
      </c>
      <c r="H51" s="178">
        <v>26.282775589489887</v>
      </c>
    </row>
    <row r="52" spans="1:12" ht="12.75" hidden="1" customHeight="1" collapsed="1">
      <c r="A52" s="168">
        <v>1992</v>
      </c>
      <c r="B52" s="177">
        <v>306</v>
      </c>
      <c r="C52" s="177">
        <v>116780</v>
      </c>
      <c r="D52" s="177">
        <v>88655</v>
      </c>
      <c r="E52" s="177">
        <v>4326014.0196233829</v>
      </c>
      <c r="F52" s="177">
        <v>16623057.218674425</v>
      </c>
      <c r="G52" s="177">
        <v>4513115.4822011096</v>
      </c>
      <c r="H52" s="178">
        <v>27.149731982700832</v>
      </c>
    </row>
    <row r="53" spans="1:12" ht="12.75" hidden="1" customHeight="1">
      <c r="A53" s="168">
        <v>1993</v>
      </c>
      <c r="B53" s="177">
        <v>304</v>
      </c>
      <c r="C53" s="177">
        <v>101924</v>
      </c>
      <c r="D53" s="177">
        <v>73803</v>
      </c>
      <c r="E53" s="177">
        <v>3871533.3132225196</v>
      </c>
      <c r="F53" s="177">
        <v>14950600.001022585</v>
      </c>
      <c r="G53" s="177">
        <v>4209237.6571729043</v>
      </c>
      <c r="H53" s="178">
        <v>28.154305893308646</v>
      </c>
    </row>
    <row r="54" spans="1:12" ht="12.75" hidden="1" customHeight="1" collapsed="1">
      <c r="A54" s="168">
        <v>1994</v>
      </c>
      <c r="B54" s="177">
        <v>285.25</v>
      </c>
      <c r="C54" s="177">
        <v>90952</v>
      </c>
      <c r="D54" s="177">
        <v>66548</v>
      </c>
      <c r="E54" s="177">
        <v>3702652.5822796458</v>
      </c>
      <c r="F54" s="177">
        <v>13895735.825710824</v>
      </c>
      <c r="G54" s="177">
        <v>4183126.1518355343</v>
      </c>
      <c r="H54" s="178">
        <v>30.103667803583551</v>
      </c>
    </row>
    <row r="55" spans="1:12" ht="12.75" customHeight="1">
      <c r="A55" s="168">
        <v>1995</v>
      </c>
      <c r="B55" s="177">
        <v>289</v>
      </c>
      <c r="C55" s="177">
        <v>87657</v>
      </c>
      <c r="D55" s="177">
        <v>59746</v>
      </c>
      <c r="E55" s="177">
        <v>3681339.3802119815</v>
      </c>
      <c r="F55" s="177">
        <v>13413665.809400612</v>
      </c>
      <c r="G55" s="177">
        <v>4077577.4314259021</v>
      </c>
      <c r="H55" s="178">
        <v>30.398680639324109</v>
      </c>
    </row>
    <row r="56" spans="1:12" ht="12.75" hidden="1" customHeight="1" collapsed="1">
      <c r="A56" s="168">
        <v>1996</v>
      </c>
      <c r="B56" s="177">
        <v>278</v>
      </c>
      <c r="C56" s="177">
        <v>85328</v>
      </c>
      <c r="D56" s="177">
        <v>56807</v>
      </c>
      <c r="E56" s="177">
        <v>3782674.8746056664</v>
      </c>
      <c r="F56" s="177">
        <v>13593925.341159508</v>
      </c>
      <c r="G56" s="177">
        <v>4312375.7549149236</v>
      </c>
      <c r="H56" s="178">
        <v>31.722814762399565</v>
      </c>
    </row>
    <row r="57" spans="1:12" ht="12.75" hidden="1" customHeight="1">
      <c r="A57" s="168">
        <v>1997</v>
      </c>
      <c r="B57" s="177">
        <v>279</v>
      </c>
      <c r="C57" s="177">
        <v>84333</v>
      </c>
      <c r="D57" s="177">
        <v>56408</v>
      </c>
      <c r="E57" s="177">
        <v>3803770.2663319409</v>
      </c>
      <c r="F57" s="177">
        <v>14122831.738954818</v>
      </c>
      <c r="G57" s="177">
        <v>5057043.2349923169</v>
      </c>
      <c r="H57" s="178">
        <v>35.807572648787868</v>
      </c>
    </row>
    <row r="58" spans="1:12" ht="12.75" hidden="1" customHeight="1">
      <c r="A58" s="168">
        <v>1998</v>
      </c>
      <c r="B58" s="177">
        <v>280</v>
      </c>
      <c r="C58" s="177">
        <v>87772</v>
      </c>
      <c r="D58" s="177">
        <v>56567</v>
      </c>
      <c r="E58" s="177">
        <v>3931187.2708773259</v>
      </c>
      <c r="F58" s="177">
        <v>15037954.730216838</v>
      </c>
      <c r="G58" s="177">
        <v>5572727.5975965243</v>
      </c>
      <c r="H58" s="178">
        <v>37.057749524932696</v>
      </c>
    </row>
    <row r="59" spans="1:12" ht="12.75" hidden="1" customHeight="1">
      <c r="A59" s="168">
        <v>1999</v>
      </c>
      <c r="B59" s="177">
        <v>278</v>
      </c>
      <c r="C59" s="177">
        <v>87899</v>
      </c>
      <c r="D59" s="177">
        <v>55060</v>
      </c>
      <c r="E59" s="177">
        <v>3962659.3313324777</v>
      </c>
      <c r="F59" s="177">
        <v>14761023.197312649</v>
      </c>
      <c r="G59" s="177">
        <v>6321572.5713818958</v>
      </c>
      <c r="H59" s="178">
        <v>42.826113656760484</v>
      </c>
    </row>
    <row r="60" spans="1:12" ht="12.75" customHeight="1">
      <c r="A60" s="168">
        <v>2000</v>
      </c>
      <c r="B60" s="177">
        <v>273</v>
      </c>
      <c r="C60" s="177">
        <v>85816</v>
      </c>
      <c r="D60" s="177">
        <v>51569</v>
      </c>
      <c r="E60" s="177">
        <v>4017010.1695955172</v>
      </c>
      <c r="F60" s="177">
        <v>15342872.335530184</v>
      </c>
      <c r="G60" s="177">
        <v>7288539.9037748678</v>
      </c>
      <c r="H60" s="178">
        <v>47.504402985198965</v>
      </c>
    </row>
    <row r="61" spans="1:12" ht="12.75" hidden="1" customHeight="1">
      <c r="A61" s="168">
        <v>2001</v>
      </c>
      <c r="B61" s="177">
        <v>272</v>
      </c>
      <c r="C61" s="177">
        <v>85055</v>
      </c>
      <c r="D61" s="177">
        <v>54162</v>
      </c>
      <c r="E61" s="177">
        <v>4182593.6911319513</v>
      </c>
      <c r="F61" s="177">
        <v>16642217.881922252</v>
      </c>
      <c r="G61" s="177">
        <v>7987348.0823997995</v>
      </c>
      <c r="H61" s="178">
        <v>47.994492915971989</v>
      </c>
    </row>
    <row r="62" spans="1:12" ht="12.75" hidden="1" customHeight="1">
      <c r="A62" s="168">
        <v>2002</v>
      </c>
      <c r="B62" s="177">
        <v>269</v>
      </c>
      <c r="C62" s="177">
        <v>84558</v>
      </c>
      <c r="D62" s="177">
        <v>49214</v>
      </c>
      <c r="E62" s="177">
        <v>4327251</v>
      </c>
      <c r="F62" s="177">
        <v>16117279</v>
      </c>
      <c r="G62" s="177">
        <v>7492928</v>
      </c>
      <c r="H62" s="178">
        <v>46.490030978554131</v>
      </c>
    </row>
    <row r="63" spans="1:12" ht="12.75" hidden="1" customHeight="1">
      <c r="A63" s="172">
        <v>2003</v>
      </c>
      <c r="B63" s="177">
        <v>248</v>
      </c>
      <c r="C63" s="177">
        <v>80746</v>
      </c>
      <c r="D63" s="177">
        <v>120472</v>
      </c>
      <c r="E63" s="177">
        <v>4379824</v>
      </c>
      <c r="F63" s="177">
        <v>16317557</v>
      </c>
      <c r="G63" s="177">
        <v>8333644</v>
      </c>
      <c r="H63" s="178">
        <v>51.071640197120196</v>
      </c>
    </row>
    <row r="64" spans="1:12" ht="12.75" hidden="1" customHeight="1">
      <c r="A64" s="168">
        <v>2004</v>
      </c>
      <c r="B64" s="177">
        <v>240</v>
      </c>
      <c r="C64" s="177">
        <v>78907</v>
      </c>
      <c r="D64" s="177">
        <v>117338</v>
      </c>
      <c r="E64" s="177">
        <v>4338468</v>
      </c>
      <c r="F64" s="177">
        <v>19210007</v>
      </c>
      <c r="G64" s="177">
        <v>10296080</v>
      </c>
      <c r="H64" s="178">
        <v>53.597481770829134</v>
      </c>
      <c r="L64" s="173"/>
    </row>
    <row r="65" spans="1:12" ht="12.75" customHeight="1">
      <c r="A65" s="168">
        <v>2005</v>
      </c>
      <c r="B65" s="177">
        <v>238</v>
      </c>
      <c r="C65" s="177">
        <v>76102</v>
      </c>
      <c r="D65" s="177">
        <v>112730</v>
      </c>
      <c r="E65" s="177">
        <v>4254731</v>
      </c>
      <c r="F65" s="177">
        <v>20697988</v>
      </c>
      <c r="G65" s="177">
        <v>12162635</v>
      </c>
      <c r="H65" s="178">
        <v>58.8</v>
      </c>
    </row>
    <row r="66" spans="1:12" ht="12.75" customHeight="1">
      <c r="A66" s="168">
        <v>2006</v>
      </c>
      <c r="B66" s="177">
        <v>232</v>
      </c>
      <c r="C66" s="177">
        <v>71861</v>
      </c>
      <c r="D66" s="177">
        <v>107148</v>
      </c>
      <c r="E66" s="177">
        <v>4400205</v>
      </c>
      <c r="F66" s="177">
        <v>21304236</v>
      </c>
      <c r="G66" s="177">
        <v>12795639</v>
      </c>
      <c r="H66" s="178">
        <v>60.1</v>
      </c>
    </row>
    <row r="67" spans="1:12" ht="12.75" customHeight="1">
      <c r="A67" s="168">
        <v>2007</v>
      </c>
      <c r="B67" s="177">
        <v>226</v>
      </c>
      <c r="C67" s="177">
        <v>69799</v>
      </c>
      <c r="D67" s="288" t="s">
        <v>80</v>
      </c>
      <c r="E67" s="177">
        <v>4645110</v>
      </c>
      <c r="F67" s="177">
        <v>22630989</v>
      </c>
      <c r="G67" s="177">
        <v>13558162</v>
      </c>
      <c r="H67" s="178">
        <v>59.909719367545101</v>
      </c>
    </row>
    <row r="68" spans="1:12" ht="12.75" customHeight="1">
      <c r="A68" s="168">
        <v>2008</v>
      </c>
      <c r="B68" s="177">
        <v>225</v>
      </c>
      <c r="C68" s="177">
        <v>70448</v>
      </c>
      <c r="D68" s="288" t="s">
        <v>80</v>
      </c>
      <c r="E68" s="177">
        <v>4429943</v>
      </c>
      <c r="F68" s="177">
        <v>20973227</v>
      </c>
      <c r="G68" s="177">
        <v>11516603</v>
      </c>
      <c r="H68" s="178">
        <v>54.910972927532796</v>
      </c>
    </row>
    <row r="69" spans="1:12" ht="12.75" customHeight="1">
      <c r="A69" s="168">
        <v>2009</v>
      </c>
      <c r="B69" s="177">
        <v>177</v>
      </c>
      <c r="C69" s="177">
        <v>62381</v>
      </c>
      <c r="D69" s="288" t="s">
        <v>80</v>
      </c>
      <c r="E69" s="177">
        <v>3681178</v>
      </c>
      <c r="F69" s="177">
        <v>14047669</v>
      </c>
      <c r="G69" s="177">
        <v>8077064</v>
      </c>
      <c r="H69" s="178">
        <v>57.497539271462053</v>
      </c>
    </row>
    <row r="70" spans="1:12" ht="12.75" customHeight="1">
      <c r="A70" s="168">
        <v>2010</v>
      </c>
      <c r="B70" s="177">
        <v>175</v>
      </c>
      <c r="C70" s="177">
        <v>60710</v>
      </c>
      <c r="D70" s="288" t="s">
        <v>80</v>
      </c>
      <c r="E70" s="177">
        <v>3709693</v>
      </c>
      <c r="F70" s="177">
        <v>17410078</v>
      </c>
      <c r="G70" s="177">
        <v>11358896</v>
      </c>
      <c r="H70" s="178">
        <v>65.243222919506735</v>
      </c>
      <c r="L70" s="171"/>
    </row>
    <row r="71" spans="1:12" ht="12.75" customHeight="1">
      <c r="A71" s="168">
        <v>2011</v>
      </c>
      <c r="B71" s="177">
        <v>164</v>
      </c>
      <c r="C71" s="177">
        <v>61629</v>
      </c>
      <c r="D71" s="288" t="s">
        <v>80</v>
      </c>
      <c r="E71" s="177">
        <v>4048464</v>
      </c>
      <c r="F71" s="177">
        <v>19884808</v>
      </c>
      <c r="G71" s="177">
        <v>12964182</v>
      </c>
      <c r="H71" s="178">
        <v>65.2</v>
      </c>
      <c r="I71" s="182"/>
      <c r="L71" s="171"/>
    </row>
    <row r="72" spans="1:12" ht="12.75" customHeight="1">
      <c r="A72" s="168">
        <v>2012</v>
      </c>
      <c r="B72" s="177">
        <v>158</v>
      </c>
      <c r="C72" s="177">
        <v>63414</v>
      </c>
      <c r="D72" s="288" t="s">
        <v>80</v>
      </c>
      <c r="E72" s="177">
        <v>4324685</v>
      </c>
      <c r="F72" s="177">
        <v>22570784</v>
      </c>
      <c r="G72" s="177">
        <v>16396048</v>
      </c>
      <c r="H72" s="178">
        <v>72.599999999999994</v>
      </c>
      <c r="L72" s="171"/>
    </row>
    <row r="73" spans="1:12" ht="12.75" customHeight="1">
      <c r="A73" s="282">
        <v>2013</v>
      </c>
      <c r="B73" s="284">
        <v>158</v>
      </c>
      <c r="C73" s="284">
        <v>64908</v>
      </c>
      <c r="D73" s="288" t="s">
        <v>80</v>
      </c>
      <c r="E73" s="284">
        <v>4548515</v>
      </c>
      <c r="F73" s="284">
        <v>23881894</v>
      </c>
      <c r="G73" s="284">
        <v>17625256</v>
      </c>
      <c r="H73" s="285">
        <v>73.8</v>
      </c>
      <c r="I73" s="280"/>
      <c r="J73" s="280"/>
      <c r="K73" s="280"/>
      <c r="L73" s="283"/>
    </row>
    <row r="74" spans="1:12" ht="12.75" customHeight="1">
      <c r="A74" s="282">
        <v>2014</v>
      </c>
      <c r="B74" s="284">
        <v>150</v>
      </c>
      <c r="C74" s="284">
        <v>66891</v>
      </c>
      <c r="D74" s="288" t="s">
        <v>80</v>
      </c>
      <c r="E74" s="284">
        <v>4813176</v>
      </c>
      <c r="F74" s="284">
        <v>29871170</v>
      </c>
      <c r="G74" s="284">
        <v>23238782</v>
      </c>
      <c r="H74" s="285">
        <v>77.796691592595806</v>
      </c>
      <c r="I74" s="280"/>
      <c r="J74" s="280"/>
      <c r="K74" s="280"/>
      <c r="L74" s="283"/>
    </row>
    <row r="75" spans="1:12" ht="12.75" customHeight="1">
      <c r="A75" s="282">
        <v>2015</v>
      </c>
      <c r="B75" s="284">
        <v>146</v>
      </c>
      <c r="C75" s="284">
        <v>67807</v>
      </c>
      <c r="D75" s="288" t="s">
        <v>80</v>
      </c>
      <c r="E75" s="284">
        <v>5076677</v>
      </c>
      <c r="F75" s="284">
        <v>36731166</v>
      </c>
      <c r="G75" s="284">
        <v>29863840</v>
      </c>
      <c r="H75" s="285">
        <v>81.3</v>
      </c>
      <c r="I75" s="280"/>
      <c r="J75" s="280"/>
      <c r="K75" s="280"/>
      <c r="L75" s="283"/>
    </row>
    <row r="76" spans="1:12" ht="12.75" customHeight="1">
      <c r="A76" s="282">
        <v>2016</v>
      </c>
      <c r="B76" s="284">
        <v>144</v>
      </c>
      <c r="C76" s="284">
        <v>70502</v>
      </c>
      <c r="D76" s="288" t="s">
        <v>80</v>
      </c>
      <c r="E76" s="284">
        <v>5272410</v>
      </c>
      <c r="F76" s="284">
        <v>30826020</v>
      </c>
      <c r="G76" s="284">
        <v>24500388</v>
      </c>
      <c r="H76" s="285">
        <v>79.479569532492349</v>
      </c>
      <c r="I76" s="280"/>
      <c r="J76" s="280"/>
      <c r="K76" s="280"/>
      <c r="L76" s="283"/>
    </row>
    <row r="77" spans="1:12" ht="12.75" customHeight="1">
      <c r="A77" s="286">
        <v>2017</v>
      </c>
      <c r="B77" s="284">
        <v>145</v>
      </c>
      <c r="C77" s="284">
        <v>71489</v>
      </c>
      <c r="D77" s="288" t="s">
        <v>80</v>
      </c>
      <c r="E77" s="284">
        <v>5618461</v>
      </c>
      <c r="F77" s="284">
        <v>30794807</v>
      </c>
      <c r="G77" s="284">
        <v>24707030</v>
      </c>
      <c r="H77" s="285">
        <v>80.2</v>
      </c>
      <c r="I77" s="280"/>
      <c r="J77" s="280"/>
      <c r="K77" s="280"/>
      <c r="L77" s="283"/>
    </row>
    <row r="78" spans="1:12" ht="12.75" customHeight="1">
      <c r="A78" s="286">
        <v>2018</v>
      </c>
      <c r="B78" s="284">
        <v>148</v>
      </c>
      <c r="C78" s="284">
        <v>75334</v>
      </c>
      <c r="D78" s="288" t="s">
        <v>80</v>
      </c>
      <c r="E78" s="284">
        <v>6178167</v>
      </c>
      <c r="F78" s="284">
        <v>32682043</v>
      </c>
      <c r="G78" s="288" t="s">
        <v>80</v>
      </c>
      <c r="H78" s="288" t="s">
        <v>80</v>
      </c>
      <c r="I78" s="280"/>
      <c r="J78" s="280"/>
      <c r="K78" s="280"/>
      <c r="L78" s="283"/>
    </row>
    <row r="79" spans="1:12" s="269" customFormat="1" ht="12.75" customHeight="1">
      <c r="A79" s="286">
        <v>2019</v>
      </c>
      <c r="B79" s="284">
        <v>147</v>
      </c>
      <c r="C79" s="284">
        <v>77112</v>
      </c>
      <c r="D79" s="288" t="s">
        <v>80</v>
      </c>
      <c r="E79" s="284">
        <v>6400530</v>
      </c>
      <c r="F79" s="284">
        <v>33411760</v>
      </c>
      <c r="G79" s="284">
        <v>26371950</v>
      </c>
      <c r="H79" s="285">
        <v>78.900000000000006</v>
      </c>
      <c r="I79" s="280"/>
      <c r="J79" s="287"/>
      <c r="K79" s="280"/>
      <c r="L79" s="283"/>
    </row>
    <row r="80" spans="1:12" s="269" customFormat="1" ht="12.75" customHeight="1">
      <c r="A80" s="286">
        <v>2020</v>
      </c>
      <c r="B80" s="284">
        <v>149</v>
      </c>
      <c r="C80" s="284">
        <v>70450</v>
      </c>
      <c r="D80" s="288" t="s">
        <v>80</v>
      </c>
      <c r="E80" s="284">
        <v>5429738</v>
      </c>
      <c r="F80" s="284">
        <v>31909390</v>
      </c>
      <c r="G80" s="284">
        <v>25381597</v>
      </c>
      <c r="H80" s="285">
        <v>79.5</v>
      </c>
      <c r="I80" s="280"/>
      <c r="J80" s="287"/>
      <c r="K80" s="280"/>
      <c r="L80" s="283"/>
    </row>
    <row r="81" spans="1:12" ht="9.75" customHeight="1">
      <c r="A81" s="174" t="s">
        <v>12</v>
      </c>
      <c r="B81" s="169"/>
      <c r="C81" s="169"/>
      <c r="D81" s="169"/>
      <c r="E81" s="169"/>
      <c r="F81" s="169"/>
      <c r="G81" s="170"/>
      <c r="H81" s="171"/>
    </row>
    <row r="82" spans="1:12" ht="15" customHeight="1">
      <c r="A82" s="292" t="s">
        <v>132</v>
      </c>
      <c r="B82" s="290"/>
      <c r="C82" s="290"/>
      <c r="D82" s="290"/>
      <c r="E82" s="290"/>
      <c r="F82" s="290"/>
      <c r="G82" s="290"/>
      <c r="H82" s="290"/>
      <c r="I82" s="281"/>
      <c r="J82" s="281"/>
      <c r="K82" s="281"/>
      <c r="L82" s="281"/>
    </row>
    <row r="83" spans="1:12" ht="12.75" customHeight="1">
      <c r="A83" s="295" t="s">
        <v>131</v>
      </c>
      <c r="B83" s="290"/>
      <c r="C83" s="290"/>
      <c r="D83" s="290"/>
      <c r="E83" s="290"/>
      <c r="F83" s="290"/>
      <c r="G83" s="296"/>
      <c r="H83" s="290"/>
      <c r="I83" s="281"/>
      <c r="J83" s="281"/>
      <c r="K83" s="281"/>
      <c r="L83" s="281"/>
    </row>
    <row r="84" spans="1:12" ht="12.75" customHeight="1">
      <c r="A84" s="292" t="s">
        <v>136</v>
      </c>
      <c r="B84" s="290"/>
      <c r="C84" s="290"/>
      <c r="D84" s="290"/>
      <c r="E84" s="290"/>
      <c r="F84" s="290"/>
      <c r="G84" s="290"/>
      <c r="H84" s="291"/>
      <c r="I84" s="281"/>
      <c r="J84" s="281"/>
      <c r="K84" s="281"/>
      <c r="L84" s="281"/>
    </row>
    <row r="85" spans="1:12" ht="12.75" customHeight="1">
      <c r="A85" s="293" t="s">
        <v>117</v>
      </c>
      <c r="B85" s="290"/>
      <c r="C85" s="290"/>
      <c r="D85" s="290"/>
      <c r="E85" s="290"/>
      <c r="F85" s="290"/>
      <c r="G85" s="290"/>
      <c r="H85" s="291"/>
      <c r="I85" s="281"/>
      <c r="J85" s="281"/>
      <c r="K85" s="281"/>
      <c r="L85" s="281"/>
    </row>
    <row r="86" spans="1:12" ht="12.75" customHeight="1">
      <c r="A86" s="293" t="s">
        <v>194</v>
      </c>
      <c r="B86" s="290"/>
      <c r="C86" s="290"/>
      <c r="D86" s="290"/>
      <c r="E86" s="290"/>
      <c r="F86" s="290"/>
      <c r="G86" s="290"/>
      <c r="H86" s="291"/>
      <c r="I86" s="281"/>
      <c r="J86" s="281"/>
      <c r="K86" s="281"/>
      <c r="L86" s="281"/>
    </row>
    <row r="87" spans="1:12" ht="12.75" customHeight="1">
      <c r="A87" s="292" t="s">
        <v>195</v>
      </c>
      <c r="B87" s="289"/>
      <c r="C87" s="289"/>
      <c r="D87" s="289"/>
      <c r="E87" s="289"/>
      <c r="F87" s="289"/>
      <c r="G87" s="289"/>
      <c r="H87" s="291"/>
      <c r="I87" s="281"/>
      <c r="J87" s="281"/>
      <c r="K87" s="281"/>
      <c r="L87" s="281"/>
    </row>
    <row r="88" spans="1:12" ht="12.75" customHeight="1">
      <c r="A88" s="294" t="s">
        <v>196</v>
      </c>
      <c r="B88" s="289"/>
      <c r="C88" s="289"/>
      <c r="D88" s="289"/>
      <c r="E88" s="289"/>
      <c r="F88" s="289"/>
      <c r="G88" s="289"/>
      <c r="H88" s="289"/>
      <c r="I88" s="281"/>
      <c r="J88" s="281"/>
      <c r="K88" s="281"/>
      <c r="L88" s="281"/>
    </row>
    <row r="89" spans="1:12" s="281" customFormat="1" ht="12.75" customHeight="1">
      <c r="A89" s="292" t="s">
        <v>137</v>
      </c>
      <c r="B89" s="290"/>
      <c r="C89" s="290"/>
      <c r="D89" s="290"/>
      <c r="E89" s="290"/>
      <c r="F89" s="290"/>
      <c r="G89" s="290"/>
      <c r="H89" s="290"/>
    </row>
    <row r="90" spans="1:12" ht="4.5" customHeight="1">
      <c r="B90" s="169"/>
      <c r="C90" s="169"/>
      <c r="D90" s="169"/>
      <c r="E90" s="169"/>
      <c r="F90" s="169"/>
      <c r="G90" s="169"/>
      <c r="H90" s="169"/>
    </row>
    <row r="91" spans="1:12" ht="12.75" customHeight="1">
      <c r="A91" s="175" t="s">
        <v>116</v>
      </c>
      <c r="B91" s="169"/>
      <c r="C91" s="169"/>
      <c r="D91" s="169"/>
      <c r="E91" s="169"/>
      <c r="F91" s="169"/>
      <c r="G91" s="169"/>
      <c r="H91" s="169"/>
    </row>
  </sheetData>
  <mergeCells count="8">
    <mergeCell ref="A5:A8"/>
    <mergeCell ref="F6:F7"/>
    <mergeCell ref="G6:G7"/>
    <mergeCell ref="H6:H7"/>
    <mergeCell ref="B5:B7"/>
    <mergeCell ref="D5:D7"/>
    <mergeCell ref="E6:E7"/>
    <mergeCell ref="C5:C7"/>
  </mergeCells>
  <phoneticPr fontId="0" type="noConversion"/>
  <conditionalFormatting sqref="I71">
    <cfRule type="cellIs" dxfId="11" priority="1" stopIfTrue="1" operator="equal">
      <formula>"."</formula>
    </cfRule>
    <cfRule type="cellIs" dxfId="10" priority="2" stopIfTrue="1" operator="equal">
      <formula>"..."</formula>
    </cfRule>
  </conditionalFormatting>
  <pageMargins left="0.82677165354330717" right="0.39370078740157483" top="0.97" bottom="0.59055118110236227" header="0.72" footer="0"/>
  <pageSetup paperSize="9" scale="90" orientation="portrait"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dimension ref="A1:L263"/>
  <sheetViews>
    <sheetView zoomScaleNormal="100" workbookViewId="0">
      <pane ySplit="9" topLeftCell="A226" activePane="bottomLeft" state="frozen"/>
      <selection pane="bottomLeft" activeCell="A264" sqref="A264"/>
    </sheetView>
  </sheetViews>
  <sheetFormatPr baseColWidth="10" defaultRowHeight="11.25"/>
  <cols>
    <col min="1" max="1" width="6.6640625" customWidth="1"/>
    <col min="2" max="2" width="13" customWidth="1"/>
    <col min="5" max="6" width="10.83203125" customWidth="1"/>
    <col min="7" max="7" width="16.33203125" customWidth="1"/>
    <col min="8" max="9" width="13.83203125" customWidth="1"/>
    <col min="10" max="10" width="12.6640625" style="130" customWidth="1"/>
  </cols>
  <sheetData>
    <row r="1" spans="1:10" ht="12.75">
      <c r="A1" s="80"/>
      <c r="B1" s="185" t="s">
        <v>26</v>
      </c>
      <c r="C1" s="81"/>
      <c r="D1" s="81"/>
      <c r="E1" s="81"/>
      <c r="F1" s="81"/>
      <c r="G1" s="81"/>
      <c r="H1" s="81"/>
      <c r="I1" s="81"/>
      <c r="J1" s="125"/>
    </row>
    <row r="2" spans="1:10" ht="12.75">
      <c r="A2" s="80"/>
      <c r="B2" s="80"/>
      <c r="C2" s="81"/>
      <c r="D2" s="81"/>
      <c r="E2" s="81"/>
      <c r="F2" s="81"/>
      <c r="G2" s="80"/>
      <c r="H2" s="80"/>
      <c r="I2" s="80"/>
      <c r="J2" s="126"/>
    </row>
    <row r="3" spans="1:10" ht="12.75">
      <c r="A3" s="82" t="s">
        <v>96</v>
      </c>
      <c r="B3" s="81"/>
      <c r="C3" s="82"/>
      <c r="D3" s="82"/>
      <c r="E3" s="82"/>
      <c r="F3" s="82"/>
      <c r="G3" s="82"/>
      <c r="H3" s="82"/>
      <c r="I3" s="82"/>
      <c r="J3" s="127"/>
    </row>
    <row r="4" spans="1:10" ht="12.75">
      <c r="A4" s="82" t="s">
        <v>93</v>
      </c>
      <c r="B4" s="81"/>
      <c r="C4" s="82"/>
      <c r="D4" s="82"/>
      <c r="E4" s="82"/>
      <c r="F4" s="82"/>
      <c r="G4" s="82"/>
      <c r="H4" s="82"/>
      <c r="I4" s="82"/>
      <c r="J4" s="127"/>
    </row>
    <row r="5" spans="1:10" ht="12.75">
      <c r="A5" s="111" t="s">
        <v>114</v>
      </c>
      <c r="B5" s="83"/>
      <c r="C5" s="83"/>
      <c r="D5" s="83"/>
      <c r="E5" s="83"/>
      <c r="F5" s="83"/>
      <c r="G5" s="80"/>
      <c r="H5" s="80"/>
      <c r="I5" s="80"/>
      <c r="J5" s="126"/>
    </row>
    <row r="6" spans="1:10" ht="12.75" customHeight="1">
      <c r="A6" s="210" t="s">
        <v>95</v>
      </c>
      <c r="B6" s="212" t="s">
        <v>58</v>
      </c>
      <c r="C6" s="221" t="s">
        <v>129</v>
      </c>
      <c r="D6" s="222" t="s">
        <v>3</v>
      </c>
      <c r="E6" s="222" t="s">
        <v>104</v>
      </c>
      <c r="F6" s="214" t="s">
        <v>90</v>
      </c>
      <c r="G6" s="216" t="s">
        <v>71</v>
      </c>
      <c r="H6" s="243" t="s">
        <v>0</v>
      </c>
      <c r="I6" s="91"/>
      <c r="J6" s="218" t="s">
        <v>69</v>
      </c>
    </row>
    <row r="7" spans="1:10">
      <c r="A7" s="211"/>
      <c r="B7" s="213"/>
      <c r="C7" s="221"/>
      <c r="D7" s="222"/>
      <c r="E7" s="222"/>
      <c r="F7" s="215"/>
      <c r="G7" s="217"/>
      <c r="H7" s="90" t="s">
        <v>67</v>
      </c>
      <c r="I7" s="93" t="s">
        <v>68</v>
      </c>
      <c r="J7" s="219"/>
    </row>
    <row r="8" spans="1:10">
      <c r="A8" s="211"/>
      <c r="B8" s="213"/>
      <c r="C8" s="221"/>
      <c r="D8" s="222"/>
      <c r="E8" s="222"/>
      <c r="F8" s="215"/>
      <c r="G8" s="217"/>
      <c r="H8" s="92"/>
      <c r="I8" s="94"/>
      <c r="J8" s="220"/>
    </row>
    <row r="9" spans="1:10">
      <c r="A9" s="95"/>
      <c r="B9" s="95"/>
      <c r="C9" s="96" t="s">
        <v>10</v>
      </c>
      <c r="D9" s="96"/>
      <c r="E9" s="89" t="s">
        <v>11</v>
      </c>
      <c r="F9" s="97" t="s">
        <v>25</v>
      </c>
      <c r="G9" s="98"/>
      <c r="H9" s="98"/>
      <c r="I9" s="98"/>
      <c r="J9" s="128" t="s">
        <v>70</v>
      </c>
    </row>
    <row r="10" spans="1:10">
      <c r="A10" s="99">
        <v>2000</v>
      </c>
      <c r="B10" s="85" t="s">
        <v>13</v>
      </c>
      <c r="C10" s="86">
        <v>143</v>
      </c>
      <c r="D10" s="87">
        <v>81572</v>
      </c>
      <c r="E10" s="87">
        <v>3893</v>
      </c>
      <c r="F10" s="87">
        <v>281854</v>
      </c>
      <c r="G10" s="87">
        <v>860656</v>
      </c>
      <c r="H10" s="88">
        <v>488731</v>
      </c>
      <c r="I10" s="87">
        <v>371924</v>
      </c>
      <c r="J10" s="129">
        <v>43.214013496681602</v>
      </c>
    </row>
    <row r="11" spans="1:10">
      <c r="A11" s="99">
        <v>2000</v>
      </c>
      <c r="B11" s="85" t="s">
        <v>14</v>
      </c>
      <c r="C11" s="86">
        <v>143</v>
      </c>
      <c r="D11" s="87">
        <v>81887</v>
      </c>
      <c r="E11" s="87">
        <v>4300</v>
      </c>
      <c r="F11" s="87">
        <v>288217</v>
      </c>
      <c r="G11" s="87">
        <v>1225400</v>
      </c>
      <c r="H11" s="88">
        <v>576549</v>
      </c>
      <c r="I11" s="87">
        <v>648851</v>
      </c>
      <c r="J11" s="129">
        <v>52.95013873021054</v>
      </c>
    </row>
    <row r="12" spans="1:10">
      <c r="A12" s="99">
        <v>2000</v>
      </c>
      <c r="B12" s="85" t="s">
        <v>15</v>
      </c>
      <c r="C12" s="86">
        <v>144</v>
      </c>
      <c r="D12" s="87">
        <v>82319</v>
      </c>
      <c r="E12" s="87">
        <v>4591</v>
      </c>
      <c r="F12" s="87">
        <v>344440</v>
      </c>
      <c r="G12" s="87">
        <v>1293153</v>
      </c>
      <c r="H12" s="88">
        <v>643487</v>
      </c>
      <c r="I12" s="87">
        <v>649666</v>
      </c>
      <c r="J12" s="129">
        <v>50.238912178218662</v>
      </c>
    </row>
    <row r="13" spans="1:10">
      <c r="A13" s="99">
        <v>2000</v>
      </c>
      <c r="B13" s="85" t="s">
        <v>16</v>
      </c>
      <c r="C13" s="86">
        <v>144</v>
      </c>
      <c r="D13" s="87">
        <v>81712</v>
      </c>
      <c r="E13" s="87">
        <v>4206</v>
      </c>
      <c r="F13" s="87">
        <v>324403</v>
      </c>
      <c r="G13" s="87">
        <v>1095921</v>
      </c>
      <c r="H13" s="88">
        <v>546979</v>
      </c>
      <c r="I13" s="87">
        <v>548942</v>
      </c>
      <c r="J13" s="129">
        <v>50.089559375173941</v>
      </c>
    </row>
    <row r="14" spans="1:10">
      <c r="A14" s="99">
        <v>2000</v>
      </c>
      <c r="B14" s="85" t="s">
        <v>17</v>
      </c>
      <c r="C14" s="86">
        <v>144</v>
      </c>
      <c r="D14" s="87">
        <v>81741</v>
      </c>
      <c r="E14" s="87">
        <v>4325</v>
      </c>
      <c r="F14" s="87">
        <v>373145</v>
      </c>
      <c r="G14" s="87">
        <v>1314875</v>
      </c>
      <c r="H14" s="88">
        <v>606142</v>
      </c>
      <c r="I14" s="87">
        <v>708733</v>
      </c>
      <c r="J14" s="129">
        <v>53.901169312672302</v>
      </c>
    </row>
    <row r="15" spans="1:10">
      <c r="A15" s="99">
        <v>2000</v>
      </c>
      <c r="B15" s="85" t="s">
        <v>18</v>
      </c>
      <c r="C15" s="86">
        <v>145</v>
      </c>
      <c r="D15" s="87">
        <v>82066</v>
      </c>
      <c r="E15" s="87">
        <v>4140</v>
      </c>
      <c r="F15" s="87">
        <v>326181</v>
      </c>
      <c r="G15" s="87">
        <v>1215429</v>
      </c>
      <c r="H15" s="88">
        <v>621493</v>
      </c>
      <c r="I15" s="87">
        <v>593937</v>
      </c>
      <c r="J15" s="129">
        <v>48.866449623959937</v>
      </c>
    </row>
    <row r="16" spans="1:10">
      <c r="A16" s="99">
        <v>2000</v>
      </c>
      <c r="B16" s="85" t="s">
        <v>19</v>
      </c>
      <c r="C16" s="86">
        <v>145</v>
      </c>
      <c r="D16" s="87">
        <v>83069</v>
      </c>
      <c r="E16" s="87">
        <v>4298</v>
      </c>
      <c r="F16" s="87">
        <v>299510</v>
      </c>
      <c r="G16" s="87">
        <v>1084785</v>
      </c>
      <c r="H16" s="88">
        <v>589269</v>
      </c>
      <c r="I16" s="87">
        <v>495516</v>
      </c>
      <c r="J16" s="129">
        <v>45.678728964725728</v>
      </c>
    </row>
    <row r="17" spans="1:10">
      <c r="A17" s="99">
        <v>2000</v>
      </c>
      <c r="B17" s="85" t="s">
        <v>20</v>
      </c>
      <c r="C17" s="86">
        <v>144</v>
      </c>
      <c r="D17" s="87">
        <v>82804</v>
      </c>
      <c r="E17" s="87">
        <v>3771</v>
      </c>
      <c r="F17" s="87">
        <v>301230</v>
      </c>
      <c r="G17" s="87">
        <v>1075629</v>
      </c>
      <c r="H17" s="88">
        <v>541629</v>
      </c>
      <c r="I17" s="87">
        <v>534000</v>
      </c>
      <c r="J17" s="129">
        <v>49.645370290313856</v>
      </c>
    </row>
    <row r="18" spans="1:10">
      <c r="A18" s="99">
        <v>2000</v>
      </c>
      <c r="B18" s="85" t="s">
        <v>21</v>
      </c>
      <c r="C18" s="86">
        <v>142</v>
      </c>
      <c r="D18" s="87">
        <v>82032</v>
      </c>
      <c r="E18" s="87">
        <v>3782</v>
      </c>
      <c r="F18" s="87">
        <v>292935</v>
      </c>
      <c r="G18" s="87">
        <v>1270541</v>
      </c>
      <c r="H18" s="88">
        <v>644820</v>
      </c>
      <c r="I18" s="87">
        <v>625720</v>
      </c>
      <c r="J18" s="129">
        <v>49.248312333092755</v>
      </c>
    </row>
    <row r="19" spans="1:10">
      <c r="A19" s="99">
        <v>2000</v>
      </c>
      <c r="B19" s="85" t="s">
        <v>22</v>
      </c>
      <c r="C19" s="86">
        <v>143</v>
      </c>
      <c r="D19" s="87">
        <v>82191</v>
      </c>
      <c r="E19" s="87">
        <v>3861</v>
      </c>
      <c r="F19" s="87">
        <v>301755</v>
      </c>
      <c r="G19" s="87">
        <v>1248549</v>
      </c>
      <c r="H19" s="88">
        <v>643830</v>
      </c>
      <c r="I19" s="87">
        <v>604719</v>
      </c>
      <c r="J19" s="129">
        <v>48.433741887583103</v>
      </c>
    </row>
    <row r="20" spans="1:10">
      <c r="A20" s="132">
        <v>2000</v>
      </c>
      <c r="B20" s="85" t="s">
        <v>23</v>
      </c>
      <c r="C20" s="133">
        <v>144</v>
      </c>
      <c r="D20" s="134">
        <v>82030</v>
      </c>
      <c r="E20" s="134">
        <v>4089</v>
      </c>
      <c r="F20" s="134">
        <v>429067</v>
      </c>
      <c r="G20" s="134">
        <v>1456904</v>
      </c>
      <c r="H20" s="88">
        <v>760644</v>
      </c>
      <c r="I20" s="134">
        <v>696260</v>
      </c>
      <c r="J20" s="135">
        <v>47.79038289413716</v>
      </c>
    </row>
    <row r="21" spans="1:10">
      <c r="A21" s="136">
        <v>2000</v>
      </c>
      <c r="B21" s="137" t="s">
        <v>24</v>
      </c>
      <c r="C21" s="138">
        <v>144</v>
      </c>
      <c r="D21" s="139">
        <v>81380</v>
      </c>
      <c r="E21" s="139">
        <v>3606</v>
      </c>
      <c r="F21" s="139">
        <v>322229</v>
      </c>
      <c r="G21" s="139">
        <v>1627743</v>
      </c>
      <c r="H21" s="140">
        <v>882930</v>
      </c>
      <c r="I21" s="139">
        <v>744813</v>
      </c>
      <c r="J21" s="141">
        <v>45.757407649733409</v>
      </c>
    </row>
    <row r="22" spans="1:10">
      <c r="A22" s="99">
        <v>2001</v>
      </c>
      <c r="B22" s="85" t="s">
        <v>13</v>
      </c>
      <c r="C22" s="86">
        <v>147</v>
      </c>
      <c r="D22" s="87">
        <v>81401</v>
      </c>
      <c r="E22" s="87">
        <v>4072</v>
      </c>
      <c r="F22" s="87">
        <v>312496</v>
      </c>
      <c r="G22" s="87">
        <v>1094532</v>
      </c>
      <c r="H22" s="88">
        <v>523927</v>
      </c>
      <c r="I22" s="87">
        <v>570604</v>
      </c>
      <c r="J22" s="129">
        <v>52.132235512529554</v>
      </c>
    </row>
    <row r="23" spans="1:10">
      <c r="A23" s="99">
        <v>2001</v>
      </c>
      <c r="B23" s="85" t="s">
        <v>14</v>
      </c>
      <c r="C23" s="86">
        <v>147</v>
      </c>
      <c r="D23" s="87">
        <v>80841</v>
      </c>
      <c r="E23" s="87">
        <v>4127</v>
      </c>
      <c r="F23" s="87">
        <v>307100</v>
      </c>
      <c r="G23" s="87">
        <v>1140621</v>
      </c>
      <c r="H23" s="88">
        <v>536559</v>
      </c>
      <c r="I23" s="87">
        <v>604061</v>
      </c>
      <c r="J23" s="129">
        <v>52.958958321826444</v>
      </c>
    </row>
    <row r="24" spans="1:10">
      <c r="A24" s="99">
        <v>2001</v>
      </c>
      <c r="B24" s="85" t="s">
        <v>15</v>
      </c>
      <c r="C24" s="86">
        <v>148</v>
      </c>
      <c r="D24" s="87">
        <v>81302</v>
      </c>
      <c r="E24" s="87">
        <v>4694</v>
      </c>
      <c r="F24" s="87">
        <v>350671</v>
      </c>
      <c r="G24" s="87">
        <v>1421021</v>
      </c>
      <c r="H24" s="88">
        <v>663564</v>
      </c>
      <c r="I24" s="87">
        <v>757457</v>
      </c>
      <c r="J24" s="129">
        <v>53.303716130866462</v>
      </c>
    </row>
    <row r="25" spans="1:10">
      <c r="A25" s="99">
        <v>2001</v>
      </c>
      <c r="B25" s="85" t="s">
        <v>16</v>
      </c>
      <c r="C25" s="86">
        <v>148</v>
      </c>
      <c r="D25" s="87">
        <v>80782</v>
      </c>
      <c r="E25" s="87">
        <v>4375</v>
      </c>
      <c r="F25" s="87">
        <v>348249</v>
      </c>
      <c r="G25" s="87">
        <v>1152440</v>
      </c>
      <c r="H25" s="88">
        <v>579400</v>
      </c>
      <c r="I25" s="87">
        <v>573040</v>
      </c>
      <c r="J25" s="129">
        <v>49.724063725660336</v>
      </c>
    </row>
    <row r="26" spans="1:10">
      <c r="A26" s="99">
        <v>2001</v>
      </c>
      <c r="B26" s="85" t="s">
        <v>17</v>
      </c>
      <c r="C26" s="86">
        <v>148</v>
      </c>
      <c r="D26" s="87">
        <v>80904</v>
      </c>
      <c r="E26" s="87">
        <v>4392</v>
      </c>
      <c r="F26" s="87">
        <v>358654</v>
      </c>
      <c r="G26" s="87">
        <v>1268511</v>
      </c>
      <c r="H26" s="88">
        <v>625060</v>
      </c>
      <c r="I26" s="87">
        <v>643451</v>
      </c>
      <c r="J26" s="129">
        <v>50.724905026444389</v>
      </c>
    </row>
    <row r="27" spans="1:10">
      <c r="A27" s="99">
        <v>2001</v>
      </c>
      <c r="B27" s="85" t="s">
        <v>18</v>
      </c>
      <c r="C27" s="86">
        <v>148</v>
      </c>
      <c r="D27" s="87">
        <v>81255</v>
      </c>
      <c r="E27" s="87">
        <v>4244</v>
      </c>
      <c r="F27" s="87">
        <v>343659</v>
      </c>
      <c r="G27" s="87">
        <v>1364468</v>
      </c>
      <c r="H27" s="88">
        <v>777923</v>
      </c>
      <c r="I27" s="87">
        <v>586545</v>
      </c>
      <c r="J27" s="129">
        <v>42.987083610608678</v>
      </c>
    </row>
    <row r="28" spans="1:10">
      <c r="A28" s="99">
        <v>2001</v>
      </c>
      <c r="B28" s="85" t="s">
        <v>19</v>
      </c>
      <c r="C28" s="86">
        <v>148</v>
      </c>
      <c r="D28" s="87">
        <v>82271</v>
      </c>
      <c r="E28" s="87">
        <v>4391</v>
      </c>
      <c r="F28" s="87">
        <v>317328</v>
      </c>
      <c r="G28" s="87">
        <v>1251532</v>
      </c>
      <c r="H28" s="88">
        <v>624291</v>
      </c>
      <c r="I28" s="87">
        <v>627241</v>
      </c>
      <c r="J28" s="129">
        <v>50.117855556230282</v>
      </c>
    </row>
    <row r="29" spans="1:10">
      <c r="A29" s="99">
        <v>2001</v>
      </c>
      <c r="B29" s="85" t="s">
        <v>20</v>
      </c>
      <c r="C29" s="86">
        <v>148</v>
      </c>
      <c r="D29" s="87">
        <v>82677</v>
      </c>
      <c r="E29" s="87">
        <v>4266</v>
      </c>
      <c r="F29" s="87">
        <v>315636</v>
      </c>
      <c r="G29" s="87">
        <v>1065575</v>
      </c>
      <c r="H29" s="88">
        <v>592079</v>
      </c>
      <c r="I29" s="87">
        <v>473496</v>
      </c>
      <c r="J29" s="129">
        <v>44.435727189545545</v>
      </c>
    </row>
    <row r="30" spans="1:10">
      <c r="A30" s="99">
        <v>2001</v>
      </c>
      <c r="B30" s="85" t="s">
        <v>21</v>
      </c>
      <c r="C30" s="86">
        <v>149</v>
      </c>
      <c r="D30" s="87">
        <v>82047</v>
      </c>
      <c r="E30" s="87">
        <v>4190</v>
      </c>
      <c r="F30" s="87">
        <v>311066</v>
      </c>
      <c r="G30" s="87">
        <v>1453508</v>
      </c>
      <c r="H30" s="88">
        <v>759082</v>
      </c>
      <c r="I30" s="87">
        <v>694426</v>
      </c>
      <c r="J30" s="129">
        <v>47.775863634737476</v>
      </c>
    </row>
    <row r="31" spans="1:10">
      <c r="A31" s="99">
        <v>2001</v>
      </c>
      <c r="B31" s="85" t="s">
        <v>22</v>
      </c>
      <c r="C31" s="86">
        <v>149</v>
      </c>
      <c r="D31" s="87">
        <v>81895</v>
      </c>
      <c r="E31" s="87">
        <v>4564</v>
      </c>
      <c r="F31" s="87">
        <v>330435</v>
      </c>
      <c r="G31" s="87">
        <v>1403871</v>
      </c>
      <c r="H31" s="88">
        <v>723591</v>
      </c>
      <c r="I31" s="87">
        <v>680280</v>
      </c>
      <c r="J31" s="129">
        <v>48.457443739488888</v>
      </c>
    </row>
    <row r="32" spans="1:10">
      <c r="A32" s="132">
        <v>2001</v>
      </c>
      <c r="B32" s="85" t="s">
        <v>23</v>
      </c>
      <c r="C32" s="133">
        <v>149</v>
      </c>
      <c r="D32" s="134">
        <v>81960</v>
      </c>
      <c r="E32" s="134">
        <v>4454</v>
      </c>
      <c r="F32" s="134">
        <v>433704</v>
      </c>
      <c r="G32" s="134">
        <v>1488745</v>
      </c>
      <c r="H32" s="88">
        <v>698714</v>
      </c>
      <c r="I32" s="134">
        <v>790031</v>
      </c>
      <c r="J32" s="135">
        <v>53.06691206351659</v>
      </c>
    </row>
    <row r="33" spans="1:10">
      <c r="A33" s="136">
        <v>2001</v>
      </c>
      <c r="B33" s="137" t="s">
        <v>24</v>
      </c>
      <c r="C33" s="138">
        <v>149</v>
      </c>
      <c r="D33" s="139">
        <v>81142</v>
      </c>
      <c r="E33" s="139">
        <v>3835</v>
      </c>
      <c r="F33" s="139">
        <v>337423</v>
      </c>
      <c r="G33" s="139">
        <v>1905432</v>
      </c>
      <c r="H33" s="140">
        <v>991949</v>
      </c>
      <c r="I33" s="139">
        <v>913483</v>
      </c>
      <c r="J33" s="141">
        <v>47.940991859063978</v>
      </c>
    </row>
    <row r="34" spans="1:10">
      <c r="A34" s="99">
        <v>2002</v>
      </c>
      <c r="B34" s="85" t="s">
        <v>13</v>
      </c>
      <c r="C34" s="86">
        <v>152</v>
      </c>
      <c r="D34" s="87">
        <v>81890</v>
      </c>
      <c r="E34" s="87">
        <v>3861</v>
      </c>
      <c r="F34" s="87">
        <v>332479</v>
      </c>
      <c r="G34" s="87">
        <v>1141003</v>
      </c>
      <c r="H34" s="88">
        <v>579007</v>
      </c>
      <c r="I34" s="87">
        <v>561996</v>
      </c>
      <c r="J34" s="129">
        <v>49.254559365751014</v>
      </c>
    </row>
    <row r="35" spans="1:10">
      <c r="A35" s="99">
        <v>2002</v>
      </c>
      <c r="B35" s="85" t="s">
        <v>14</v>
      </c>
      <c r="C35" s="86">
        <v>152</v>
      </c>
      <c r="D35" s="87">
        <v>81863</v>
      </c>
      <c r="E35" s="87">
        <v>3995</v>
      </c>
      <c r="F35" s="87">
        <v>312036</v>
      </c>
      <c r="G35" s="87">
        <v>1220677</v>
      </c>
      <c r="H35" s="88">
        <v>579130</v>
      </c>
      <c r="I35" s="87">
        <v>641546</v>
      </c>
      <c r="J35" s="129">
        <v>52.556573114755167</v>
      </c>
    </row>
    <row r="36" spans="1:10">
      <c r="A36" s="99">
        <v>2002</v>
      </c>
      <c r="B36" s="85" t="s">
        <v>15</v>
      </c>
      <c r="C36" s="86">
        <v>152</v>
      </c>
      <c r="D36" s="87">
        <v>81462</v>
      </c>
      <c r="E36" s="87">
        <v>4056</v>
      </c>
      <c r="F36" s="87">
        <v>354905</v>
      </c>
      <c r="G36" s="87">
        <v>1371487</v>
      </c>
      <c r="H36" s="88">
        <v>691510</v>
      </c>
      <c r="I36" s="87">
        <v>679977</v>
      </c>
      <c r="J36" s="129">
        <v>49.579543954846088</v>
      </c>
    </row>
    <row r="37" spans="1:10">
      <c r="A37" s="99">
        <v>2002</v>
      </c>
      <c r="B37" s="85" t="s">
        <v>16</v>
      </c>
      <c r="C37" s="86">
        <v>152</v>
      </c>
      <c r="D37" s="87">
        <v>81376</v>
      </c>
      <c r="E37" s="87">
        <v>4067</v>
      </c>
      <c r="F37" s="87">
        <v>352240</v>
      </c>
      <c r="G37" s="87">
        <v>1256239</v>
      </c>
      <c r="H37" s="88">
        <v>629456</v>
      </c>
      <c r="I37" s="87">
        <v>626784</v>
      </c>
      <c r="J37" s="129">
        <v>49.893690611420276</v>
      </c>
    </row>
    <row r="38" spans="1:10">
      <c r="A38" s="99">
        <v>2002</v>
      </c>
      <c r="B38" s="85" t="s">
        <v>17</v>
      </c>
      <c r="C38" s="86">
        <v>151</v>
      </c>
      <c r="D38" s="87">
        <v>81298</v>
      </c>
      <c r="E38" s="87">
        <v>3809</v>
      </c>
      <c r="F38" s="87">
        <v>403131</v>
      </c>
      <c r="G38" s="87">
        <v>1177236</v>
      </c>
      <c r="H38" s="88">
        <v>549159</v>
      </c>
      <c r="I38" s="87">
        <v>628077</v>
      </c>
      <c r="J38" s="129">
        <v>53.351834296606626</v>
      </c>
    </row>
    <row r="39" spans="1:10">
      <c r="A39" s="99">
        <v>2002</v>
      </c>
      <c r="B39" s="85" t="s">
        <v>18</v>
      </c>
      <c r="C39" s="86">
        <v>151</v>
      </c>
      <c r="D39" s="87">
        <v>81054</v>
      </c>
      <c r="E39" s="87">
        <v>3936</v>
      </c>
      <c r="F39" s="87">
        <v>362665</v>
      </c>
      <c r="G39" s="87">
        <v>1452900</v>
      </c>
      <c r="H39" s="88">
        <v>787317</v>
      </c>
      <c r="I39" s="87">
        <v>665583</v>
      </c>
      <c r="J39" s="129">
        <v>45.810654552963037</v>
      </c>
    </row>
    <row r="40" spans="1:10">
      <c r="A40" s="99">
        <v>2002</v>
      </c>
      <c r="B40" s="85" t="s">
        <v>19</v>
      </c>
      <c r="C40" s="86">
        <v>151</v>
      </c>
      <c r="D40" s="87">
        <v>82059</v>
      </c>
      <c r="E40" s="87">
        <v>4121</v>
      </c>
      <c r="F40" s="87">
        <v>333989</v>
      </c>
      <c r="G40" s="87">
        <v>1193816</v>
      </c>
      <c r="H40" s="88">
        <v>620322</v>
      </c>
      <c r="I40" s="87">
        <v>573494</v>
      </c>
      <c r="J40" s="129">
        <v>48.038726235868843</v>
      </c>
    </row>
    <row r="41" spans="1:10">
      <c r="A41" s="99">
        <v>2002</v>
      </c>
      <c r="B41" s="85" t="s">
        <v>20</v>
      </c>
      <c r="C41" s="86">
        <v>151</v>
      </c>
      <c r="D41" s="87">
        <v>81619</v>
      </c>
      <c r="E41" s="87">
        <v>3446</v>
      </c>
      <c r="F41" s="87">
        <v>323876</v>
      </c>
      <c r="G41" s="87">
        <v>991696</v>
      </c>
      <c r="H41" s="88">
        <v>532090</v>
      </c>
      <c r="I41" s="87">
        <v>459606</v>
      </c>
      <c r="J41" s="129">
        <v>46.345452638711862</v>
      </c>
    </row>
    <row r="42" spans="1:10">
      <c r="A42" s="99">
        <v>2002</v>
      </c>
      <c r="B42" s="85" t="s">
        <v>21</v>
      </c>
      <c r="C42" s="86">
        <v>149</v>
      </c>
      <c r="D42" s="87">
        <v>81154</v>
      </c>
      <c r="E42" s="87">
        <v>3585</v>
      </c>
      <c r="F42" s="87">
        <v>321934</v>
      </c>
      <c r="G42" s="87">
        <v>1254308</v>
      </c>
      <c r="H42" s="88">
        <v>636677</v>
      </c>
      <c r="I42" s="87">
        <v>617631</v>
      </c>
      <c r="J42" s="129">
        <v>49.240776587568604</v>
      </c>
    </row>
    <row r="43" spans="1:10">
      <c r="A43" s="99">
        <v>2002</v>
      </c>
      <c r="B43" s="85" t="s">
        <v>22</v>
      </c>
      <c r="C43" s="86">
        <v>149</v>
      </c>
      <c r="D43" s="87">
        <v>80903</v>
      </c>
      <c r="E43" s="87">
        <v>4042</v>
      </c>
      <c r="F43" s="87">
        <v>330007</v>
      </c>
      <c r="G43" s="87">
        <v>1274801</v>
      </c>
      <c r="H43" s="88">
        <v>650536</v>
      </c>
      <c r="I43" s="87">
        <v>624265</v>
      </c>
      <c r="J43" s="129">
        <v>48.969603883272761</v>
      </c>
    </row>
    <row r="44" spans="1:10">
      <c r="A44" s="132">
        <v>2002</v>
      </c>
      <c r="B44" s="85" t="s">
        <v>23</v>
      </c>
      <c r="C44" s="133">
        <v>149</v>
      </c>
      <c r="D44" s="134">
        <v>80981</v>
      </c>
      <c r="E44" s="134">
        <v>4122</v>
      </c>
      <c r="F44" s="134">
        <v>434594</v>
      </c>
      <c r="G44" s="134">
        <v>1351919</v>
      </c>
      <c r="H44" s="88">
        <v>729158</v>
      </c>
      <c r="I44" s="134">
        <v>622761</v>
      </c>
      <c r="J44" s="135">
        <v>46.064963951242646</v>
      </c>
    </row>
    <row r="45" spans="1:10">
      <c r="A45" s="136">
        <v>2002</v>
      </c>
      <c r="B45" s="137" t="s">
        <v>24</v>
      </c>
      <c r="C45" s="138">
        <v>149</v>
      </c>
      <c r="D45" s="139">
        <v>79857</v>
      </c>
      <c r="E45" s="139">
        <v>3852</v>
      </c>
      <c r="F45" s="139">
        <v>348181</v>
      </c>
      <c r="G45" s="139">
        <v>1873784</v>
      </c>
      <c r="H45" s="140">
        <v>1127424</v>
      </c>
      <c r="I45" s="139">
        <v>746360</v>
      </c>
      <c r="J45" s="141">
        <v>39.831698851094899</v>
      </c>
    </row>
    <row r="46" spans="1:10">
      <c r="A46" s="99">
        <v>2003</v>
      </c>
      <c r="B46" s="85" t="s">
        <v>13</v>
      </c>
      <c r="C46" s="86">
        <v>144</v>
      </c>
      <c r="D46" s="87">
        <v>78458</v>
      </c>
      <c r="E46" s="87">
        <v>10200</v>
      </c>
      <c r="F46" s="87">
        <v>385364</v>
      </c>
      <c r="G46" s="87">
        <v>1089687</v>
      </c>
      <c r="H46" s="88">
        <v>488585</v>
      </c>
      <c r="I46" s="87">
        <v>601103</v>
      </c>
      <c r="J46" s="129">
        <v>55.16290457718592</v>
      </c>
    </row>
    <row r="47" spans="1:10">
      <c r="A47" s="99">
        <v>2003</v>
      </c>
      <c r="B47" s="85" t="s">
        <v>14</v>
      </c>
      <c r="C47" s="86">
        <v>143</v>
      </c>
      <c r="D47" s="87">
        <v>78161</v>
      </c>
      <c r="E47" s="87">
        <v>10034</v>
      </c>
      <c r="F47" s="87">
        <v>320048</v>
      </c>
      <c r="G47" s="87">
        <v>1339076</v>
      </c>
      <c r="H47" s="88">
        <v>719868</v>
      </c>
      <c r="I47" s="87">
        <v>619208</v>
      </c>
      <c r="J47" s="129">
        <v>46.241438125991358</v>
      </c>
    </row>
    <row r="48" spans="1:10">
      <c r="A48" s="99">
        <v>2003</v>
      </c>
      <c r="B48" s="85" t="s">
        <v>15</v>
      </c>
      <c r="C48" s="86">
        <v>143</v>
      </c>
      <c r="D48" s="87">
        <v>78191</v>
      </c>
      <c r="E48" s="87">
        <v>10242</v>
      </c>
      <c r="F48" s="87">
        <v>367248</v>
      </c>
      <c r="G48" s="87">
        <v>1419930</v>
      </c>
      <c r="H48" s="88">
        <v>612626</v>
      </c>
      <c r="I48" s="87">
        <v>807304</v>
      </c>
      <c r="J48" s="129">
        <v>56.85519708718035</v>
      </c>
    </row>
    <row r="49" spans="1:10">
      <c r="A49" s="99">
        <v>2003</v>
      </c>
      <c r="B49" s="85" t="s">
        <v>16</v>
      </c>
      <c r="C49" s="86">
        <v>140</v>
      </c>
      <c r="D49" s="87">
        <v>77842</v>
      </c>
      <c r="E49" s="87">
        <v>9368</v>
      </c>
      <c r="F49" s="87">
        <v>350466</v>
      </c>
      <c r="G49" s="87">
        <v>1216612</v>
      </c>
      <c r="H49" s="88">
        <v>531830</v>
      </c>
      <c r="I49" s="87">
        <v>684781</v>
      </c>
      <c r="J49" s="129">
        <v>56.285898873264436</v>
      </c>
    </row>
    <row r="50" spans="1:10">
      <c r="A50" s="99">
        <v>2003</v>
      </c>
      <c r="B50" s="85" t="s">
        <v>17</v>
      </c>
      <c r="C50" s="86">
        <v>140</v>
      </c>
      <c r="D50" s="87">
        <v>77553</v>
      </c>
      <c r="E50" s="87">
        <v>9248</v>
      </c>
      <c r="F50" s="87">
        <v>385383</v>
      </c>
      <c r="G50" s="87">
        <v>1180406</v>
      </c>
      <c r="H50" s="88">
        <v>549243</v>
      </c>
      <c r="I50" s="87">
        <v>631164</v>
      </c>
      <c r="J50" s="129">
        <v>53.470077244609058</v>
      </c>
    </row>
    <row r="51" spans="1:10">
      <c r="A51" s="99">
        <v>2003</v>
      </c>
      <c r="B51" s="85" t="s">
        <v>18</v>
      </c>
      <c r="C51" s="86">
        <v>139</v>
      </c>
      <c r="D51" s="87">
        <v>77655</v>
      </c>
      <c r="E51" s="87">
        <v>8776</v>
      </c>
      <c r="F51" s="87">
        <v>364997</v>
      </c>
      <c r="G51" s="87">
        <v>1303557</v>
      </c>
      <c r="H51" s="88">
        <v>653275</v>
      </c>
      <c r="I51" s="87">
        <v>650283</v>
      </c>
      <c r="J51" s="129">
        <v>49.885275442500784</v>
      </c>
    </row>
    <row r="52" spans="1:10">
      <c r="A52" s="99">
        <v>2003</v>
      </c>
      <c r="B52" s="85" t="s">
        <v>19</v>
      </c>
      <c r="C52" s="86">
        <v>139</v>
      </c>
      <c r="D52" s="87">
        <v>77944</v>
      </c>
      <c r="E52" s="87">
        <v>10706</v>
      </c>
      <c r="F52" s="87">
        <v>328184</v>
      </c>
      <c r="G52" s="87">
        <v>1470555</v>
      </c>
      <c r="H52" s="88">
        <v>655880</v>
      </c>
      <c r="I52" s="87">
        <v>814675</v>
      </c>
      <c r="J52" s="129">
        <v>55.399152020835672</v>
      </c>
    </row>
    <row r="53" spans="1:10">
      <c r="A53" s="99">
        <v>2003</v>
      </c>
      <c r="B53" s="85" t="s">
        <v>20</v>
      </c>
      <c r="C53" s="86">
        <v>139</v>
      </c>
      <c r="D53" s="87">
        <v>77854</v>
      </c>
      <c r="E53" s="87">
        <v>8991</v>
      </c>
      <c r="F53" s="87">
        <v>318479</v>
      </c>
      <c r="G53" s="87">
        <v>974388</v>
      </c>
      <c r="H53" s="88">
        <v>494395</v>
      </c>
      <c r="I53" s="87">
        <v>479993</v>
      </c>
      <c r="J53" s="129">
        <v>49.260972015254708</v>
      </c>
    </row>
    <row r="54" spans="1:10">
      <c r="A54" s="99">
        <v>2003</v>
      </c>
      <c r="B54" s="85" t="s">
        <v>21</v>
      </c>
      <c r="C54" s="86">
        <v>139</v>
      </c>
      <c r="D54" s="87">
        <v>77842</v>
      </c>
      <c r="E54" s="87">
        <v>9772</v>
      </c>
      <c r="F54" s="87">
        <v>320276</v>
      </c>
      <c r="G54" s="87">
        <v>1298931</v>
      </c>
      <c r="H54" s="88">
        <v>611817</v>
      </c>
      <c r="I54" s="87">
        <v>687114</v>
      </c>
      <c r="J54" s="129">
        <v>52.898421856126312</v>
      </c>
    </row>
    <row r="55" spans="1:10">
      <c r="A55" s="99">
        <v>2003</v>
      </c>
      <c r="B55" s="85" t="s">
        <v>22</v>
      </c>
      <c r="C55" s="86">
        <v>138</v>
      </c>
      <c r="D55" s="87">
        <v>77644</v>
      </c>
      <c r="E55" s="87">
        <v>10269</v>
      </c>
      <c r="F55" s="87">
        <v>328926</v>
      </c>
      <c r="G55" s="87">
        <v>1395947</v>
      </c>
      <c r="H55" s="88">
        <v>590137</v>
      </c>
      <c r="I55" s="87">
        <v>805810</v>
      </c>
      <c r="J55" s="129">
        <v>57.724970933710232</v>
      </c>
    </row>
    <row r="56" spans="1:10">
      <c r="A56" s="132">
        <v>2003</v>
      </c>
      <c r="B56" s="85" t="s">
        <v>23</v>
      </c>
      <c r="C56" s="133">
        <v>138</v>
      </c>
      <c r="D56" s="134">
        <v>77449</v>
      </c>
      <c r="E56" s="134">
        <v>9849</v>
      </c>
      <c r="F56" s="134">
        <v>429110</v>
      </c>
      <c r="G56" s="134">
        <v>1372329</v>
      </c>
      <c r="H56" s="88">
        <v>713355</v>
      </c>
      <c r="I56" s="134">
        <v>658974</v>
      </c>
      <c r="J56" s="135">
        <v>48.018660248380677</v>
      </c>
    </row>
    <row r="57" spans="1:10">
      <c r="A57" s="136">
        <v>2003</v>
      </c>
      <c r="B57" s="137" t="s">
        <v>24</v>
      </c>
      <c r="C57" s="138">
        <v>138</v>
      </c>
      <c r="D57" s="139">
        <v>76899</v>
      </c>
      <c r="E57" s="139">
        <v>8408</v>
      </c>
      <c r="F57" s="139">
        <v>371780</v>
      </c>
      <c r="G57" s="139">
        <v>1791526</v>
      </c>
      <c r="H57" s="140">
        <v>954890</v>
      </c>
      <c r="I57" s="139">
        <v>836637</v>
      </c>
      <c r="J57" s="141">
        <v>46.699685072948981</v>
      </c>
    </row>
    <row r="58" spans="1:10">
      <c r="A58" s="99">
        <v>2004</v>
      </c>
      <c r="B58" s="85" t="s">
        <v>13</v>
      </c>
      <c r="C58" s="86">
        <v>128</v>
      </c>
      <c r="D58" s="87">
        <v>76283</v>
      </c>
      <c r="E58" s="87">
        <v>9009</v>
      </c>
      <c r="F58" s="87">
        <v>376360</v>
      </c>
      <c r="G58" s="87">
        <v>1104928</v>
      </c>
      <c r="H58" s="88">
        <v>503858</v>
      </c>
      <c r="I58" s="87">
        <v>601070</v>
      </c>
      <c r="J58" s="129">
        <v>54.399019664629733</v>
      </c>
    </row>
    <row r="59" spans="1:10">
      <c r="A59" s="99">
        <v>2004</v>
      </c>
      <c r="B59" s="85" t="s">
        <v>14</v>
      </c>
      <c r="C59" s="86">
        <v>128</v>
      </c>
      <c r="D59" s="87">
        <v>75993</v>
      </c>
      <c r="E59" s="87">
        <v>9343</v>
      </c>
      <c r="F59" s="87">
        <v>314275</v>
      </c>
      <c r="G59" s="87">
        <v>1386446</v>
      </c>
      <c r="H59" s="88">
        <v>628173</v>
      </c>
      <c r="I59" s="87">
        <v>758273</v>
      </c>
      <c r="J59" s="129">
        <v>54.691852405358745</v>
      </c>
    </row>
    <row r="60" spans="1:10">
      <c r="A60" s="99">
        <v>2004</v>
      </c>
      <c r="B60" s="85" t="s">
        <v>15</v>
      </c>
      <c r="C60" s="86">
        <v>128</v>
      </c>
      <c r="D60" s="87">
        <v>76289</v>
      </c>
      <c r="E60" s="87">
        <v>10775</v>
      </c>
      <c r="F60" s="87">
        <v>363139</v>
      </c>
      <c r="G60" s="87">
        <v>1745505</v>
      </c>
      <c r="H60" s="88">
        <v>787833</v>
      </c>
      <c r="I60" s="87">
        <v>957672</v>
      </c>
      <c r="J60" s="129">
        <v>54.865039057464749</v>
      </c>
    </row>
    <row r="61" spans="1:10">
      <c r="A61" s="99">
        <v>2004</v>
      </c>
      <c r="B61" s="85" t="s">
        <v>16</v>
      </c>
      <c r="C61" s="86">
        <v>127</v>
      </c>
      <c r="D61" s="87">
        <v>76024</v>
      </c>
      <c r="E61" s="87">
        <v>9382</v>
      </c>
      <c r="F61" s="87">
        <v>356509</v>
      </c>
      <c r="G61" s="87">
        <v>1422570</v>
      </c>
      <c r="H61" s="88">
        <v>624542</v>
      </c>
      <c r="I61" s="87">
        <v>798028</v>
      </c>
      <c r="J61" s="129">
        <v>56.097626127361046</v>
      </c>
    </row>
    <row r="62" spans="1:10">
      <c r="A62" s="99">
        <v>2004</v>
      </c>
      <c r="B62" s="85" t="s">
        <v>17</v>
      </c>
      <c r="C62" s="86">
        <v>127</v>
      </c>
      <c r="D62" s="87">
        <v>75965</v>
      </c>
      <c r="E62" s="87">
        <v>8613</v>
      </c>
      <c r="F62" s="87">
        <v>390190</v>
      </c>
      <c r="G62" s="87">
        <v>1466426</v>
      </c>
      <c r="H62" s="88">
        <v>606650</v>
      </c>
      <c r="I62" s="87">
        <v>859775</v>
      </c>
      <c r="J62" s="129">
        <v>58.630643482862411</v>
      </c>
    </row>
    <row r="63" spans="1:10">
      <c r="A63" s="99">
        <v>2004</v>
      </c>
      <c r="B63" s="85" t="s">
        <v>18</v>
      </c>
      <c r="C63" s="86">
        <v>126</v>
      </c>
      <c r="D63" s="87">
        <v>75656</v>
      </c>
      <c r="E63" s="87">
        <v>9277</v>
      </c>
      <c r="F63" s="87">
        <v>359658</v>
      </c>
      <c r="G63" s="87">
        <v>1688414</v>
      </c>
      <c r="H63" s="88">
        <v>707058</v>
      </c>
      <c r="I63" s="87">
        <v>981356</v>
      </c>
      <c r="J63" s="129">
        <v>58.122948518550544</v>
      </c>
    </row>
    <row r="64" spans="1:10">
      <c r="A64" s="99">
        <v>2004</v>
      </c>
      <c r="B64" s="85" t="s">
        <v>19</v>
      </c>
      <c r="C64" s="86">
        <v>126</v>
      </c>
      <c r="D64" s="87">
        <v>75563</v>
      </c>
      <c r="E64" s="87">
        <v>9796</v>
      </c>
      <c r="F64" s="87">
        <v>324522</v>
      </c>
      <c r="G64" s="87">
        <v>1568171</v>
      </c>
      <c r="H64" s="88">
        <v>650530</v>
      </c>
      <c r="I64" s="87">
        <v>917641</v>
      </c>
      <c r="J64" s="129">
        <v>58.516641361178088</v>
      </c>
    </row>
    <row r="65" spans="1:10">
      <c r="A65" s="99">
        <v>2004</v>
      </c>
      <c r="B65" s="85" t="s">
        <v>20</v>
      </c>
      <c r="C65" s="86">
        <v>127</v>
      </c>
      <c r="D65" s="87">
        <v>76052</v>
      </c>
      <c r="E65" s="87">
        <v>8442</v>
      </c>
      <c r="F65" s="87">
        <v>318189</v>
      </c>
      <c r="G65" s="87">
        <v>1109112</v>
      </c>
      <c r="H65" s="88">
        <v>513994</v>
      </c>
      <c r="I65" s="87">
        <v>595118</v>
      </c>
      <c r="J65" s="129">
        <v>53.657159962203991</v>
      </c>
    </row>
    <row r="66" spans="1:10">
      <c r="A66" s="99">
        <v>2004</v>
      </c>
      <c r="B66" s="85" t="s">
        <v>21</v>
      </c>
      <c r="C66" s="86">
        <v>128</v>
      </c>
      <c r="D66" s="87">
        <v>75670</v>
      </c>
      <c r="E66" s="87">
        <v>9226</v>
      </c>
      <c r="F66" s="87">
        <v>318585</v>
      </c>
      <c r="G66" s="87">
        <v>1756840</v>
      </c>
      <c r="H66" s="88">
        <v>818422</v>
      </c>
      <c r="I66" s="87">
        <v>938418</v>
      </c>
      <c r="J66" s="129">
        <v>53.415108945606882</v>
      </c>
    </row>
    <row r="67" spans="1:10">
      <c r="A67" s="99">
        <v>2004</v>
      </c>
      <c r="B67" s="85" t="s">
        <v>22</v>
      </c>
      <c r="C67" s="86">
        <v>128</v>
      </c>
      <c r="D67" s="87">
        <v>75164</v>
      </c>
      <c r="E67" s="87">
        <v>9637</v>
      </c>
      <c r="F67" s="87">
        <v>335072</v>
      </c>
      <c r="G67" s="87">
        <v>1569482</v>
      </c>
      <c r="H67" s="88">
        <v>692737</v>
      </c>
      <c r="I67" s="87">
        <v>876745</v>
      </c>
      <c r="J67" s="129">
        <v>55.862061495448813</v>
      </c>
    </row>
    <row r="68" spans="1:10">
      <c r="A68" s="132">
        <v>2004</v>
      </c>
      <c r="B68" s="85" t="s">
        <v>23</v>
      </c>
      <c r="C68" s="133">
        <v>128</v>
      </c>
      <c r="D68" s="134">
        <v>75118</v>
      </c>
      <c r="E68" s="134">
        <v>9879</v>
      </c>
      <c r="F68" s="134">
        <v>434559</v>
      </c>
      <c r="G68" s="134">
        <v>1673931</v>
      </c>
      <c r="H68" s="88">
        <v>713033</v>
      </c>
      <c r="I68" s="134">
        <v>960897</v>
      </c>
      <c r="J68" s="135">
        <v>57.403620579342871</v>
      </c>
    </row>
    <row r="69" spans="1:10">
      <c r="A69" s="136">
        <v>2004</v>
      </c>
      <c r="B69" s="137" t="s">
        <v>24</v>
      </c>
      <c r="C69" s="138">
        <v>128</v>
      </c>
      <c r="D69" s="139">
        <v>74207</v>
      </c>
      <c r="E69" s="139">
        <v>8732</v>
      </c>
      <c r="F69" s="139">
        <v>323210</v>
      </c>
      <c r="G69" s="139">
        <v>2085511</v>
      </c>
      <c r="H69" s="140">
        <v>1097509</v>
      </c>
      <c r="I69" s="139">
        <v>988002</v>
      </c>
      <c r="J69" s="141">
        <v>47.374576302882119</v>
      </c>
    </row>
    <row r="70" spans="1:10">
      <c r="A70" s="99">
        <v>2005</v>
      </c>
      <c r="B70" s="85" t="s">
        <v>13</v>
      </c>
      <c r="C70" s="86">
        <v>129</v>
      </c>
      <c r="D70" s="87">
        <v>73894</v>
      </c>
      <c r="E70" s="87">
        <v>8650</v>
      </c>
      <c r="F70" s="87">
        <v>322555</v>
      </c>
      <c r="G70" s="87">
        <v>1298544</v>
      </c>
      <c r="H70" s="88">
        <v>569672</v>
      </c>
      <c r="I70" s="87">
        <v>728872</v>
      </c>
      <c r="J70" s="129">
        <v>56.129942458630588</v>
      </c>
    </row>
    <row r="71" spans="1:10">
      <c r="A71" s="99">
        <v>2005</v>
      </c>
      <c r="B71" s="85" t="s">
        <v>14</v>
      </c>
      <c r="C71" s="86">
        <v>129</v>
      </c>
      <c r="D71" s="87">
        <v>74251</v>
      </c>
      <c r="E71" s="87">
        <v>9085</v>
      </c>
      <c r="F71" s="87">
        <v>312018</v>
      </c>
      <c r="G71" s="87">
        <v>1296235</v>
      </c>
      <c r="H71" s="88">
        <v>555712</v>
      </c>
      <c r="I71" s="87">
        <v>740524</v>
      </c>
      <c r="J71" s="129">
        <v>57.128838520792911</v>
      </c>
    </row>
    <row r="72" spans="1:10">
      <c r="A72" s="99">
        <v>2005</v>
      </c>
      <c r="B72" s="85" t="s">
        <v>15</v>
      </c>
      <c r="C72" s="86">
        <v>129</v>
      </c>
      <c r="D72" s="87">
        <v>73087</v>
      </c>
      <c r="E72" s="87">
        <v>9327</v>
      </c>
      <c r="F72" s="87">
        <v>355044</v>
      </c>
      <c r="G72" s="87">
        <v>1606157</v>
      </c>
      <c r="H72" s="88">
        <v>660645</v>
      </c>
      <c r="I72" s="87">
        <v>945512</v>
      </c>
      <c r="J72" s="129">
        <v>58.86796869795419</v>
      </c>
    </row>
    <row r="73" spans="1:10">
      <c r="A73" s="99">
        <v>2005</v>
      </c>
      <c r="B73" s="85" t="s">
        <v>16</v>
      </c>
      <c r="C73" s="86">
        <v>128</v>
      </c>
      <c r="D73" s="87">
        <v>73129</v>
      </c>
      <c r="E73" s="87">
        <v>9661</v>
      </c>
      <c r="F73" s="87">
        <v>344936</v>
      </c>
      <c r="G73" s="87">
        <v>1592838</v>
      </c>
      <c r="H73" s="88">
        <v>720351</v>
      </c>
      <c r="I73" s="87">
        <v>872488</v>
      </c>
      <c r="J73" s="129">
        <v>54.775689680934278</v>
      </c>
    </row>
    <row r="74" spans="1:10">
      <c r="A74" s="99">
        <v>2005</v>
      </c>
      <c r="B74" s="85" t="s">
        <v>17</v>
      </c>
      <c r="C74" s="86">
        <v>128</v>
      </c>
      <c r="D74" s="87">
        <v>72983</v>
      </c>
      <c r="E74" s="87">
        <v>8202</v>
      </c>
      <c r="F74" s="87">
        <v>390199</v>
      </c>
      <c r="G74" s="87">
        <v>1582027</v>
      </c>
      <c r="H74" s="88">
        <v>609240</v>
      </c>
      <c r="I74" s="87">
        <v>972787</v>
      </c>
      <c r="J74" s="129">
        <v>61.489911360552</v>
      </c>
    </row>
    <row r="75" spans="1:10">
      <c r="A75" s="99">
        <v>2005</v>
      </c>
      <c r="B75" s="85" t="s">
        <v>18</v>
      </c>
      <c r="C75" s="86">
        <v>129</v>
      </c>
      <c r="D75" s="87">
        <v>72920</v>
      </c>
      <c r="E75" s="87">
        <v>9593</v>
      </c>
      <c r="F75" s="87">
        <v>339313</v>
      </c>
      <c r="G75" s="87">
        <v>2025858</v>
      </c>
      <c r="H75" s="88">
        <v>812619</v>
      </c>
      <c r="I75" s="87">
        <v>1213239</v>
      </c>
      <c r="J75" s="129">
        <v>59.887662412666629</v>
      </c>
    </row>
    <row r="76" spans="1:10">
      <c r="A76" s="99">
        <v>2005</v>
      </c>
      <c r="B76" s="85" t="s">
        <v>19</v>
      </c>
      <c r="C76" s="86">
        <v>129</v>
      </c>
      <c r="D76" s="87">
        <v>72774</v>
      </c>
      <c r="E76" s="87">
        <v>9240</v>
      </c>
      <c r="F76" s="87">
        <v>313245</v>
      </c>
      <c r="G76" s="87">
        <v>1585244</v>
      </c>
      <c r="H76" s="88">
        <v>603635</v>
      </c>
      <c r="I76" s="87">
        <v>981609</v>
      </c>
      <c r="J76" s="129">
        <v>61.921634776728375</v>
      </c>
    </row>
    <row r="77" spans="1:10">
      <c r="A77" s="99">
        <v>2005</v>
      </c>
      <c r="B77" s="85" t="s">
        <v>20</v>
      </c>
      <c r="C77" s="86">
        <v>129</v>
      </c>
      <c r="D77" s="87">
        <v>72914</v>
      </c>
      <c r="E77" s="87">
        <v>8429</v>
      </c>
      <c r="F77" s="87">
        <v>315369</v>
      </c>
      <c r="G77" s="87">
        <v>1360262</v>
      </c>
      <c r="H77" s="88">
        <v>531927</v>
      </c>
      <c r="I77" s="87">
        <v>828336</v>
      </c>
      <c r="J77" s="129">
        <v>60.89532751778701</v>
      </c>
    </row>
    <row r="78" spans="1:10">
      <c r="A78" s="99">
        <v>2005</v>
      </c>
      <c r="B78" s="85" t="s">
        <v>21</v>
      </c>
      <c r="C78" s="86">
        <v>128</v>
      </c>
      <c r="D78" s="87">
        <v>72537</v>
      </c>
      <c r="E78" s="87">
        <v>8859</v>
      </c>
      <c r="F78" s="87">
        <v>315212</v>
      </c>
      <c r="G78" s="87">
        <v>2034883</v>
      </c>
      <c r="H78" s="88">
        <v>730297</v>
      </c>
      <c r="I78" s="87">
        <v>1304585</v>
      </c>
      <c r="J78" s="129">
        <v>64.111056999345905</v>
      </c>
    </row>
    <row r="79" spans="1:10">
      <c r="A79" s="99">
        <v>2005</v>
      </c>
      <c r="B79" s="85" t="s">
        <v>22</v>
      </c>
      <c r="C79" s="86">
        <v>124</v>
      </c>
      <c r="D79" s="87">
        <v>71953</v>
      </c>
      <c r="E79" s="87">
        <v>8741</v>
      </c>
      <c r="F79" s="87">
        <v>331291</v>
      </c>
      <c r="G79" s="87">
        <v>1677942</v>
      </c>
      <c r="H79" s="88">
        <v>592195</v>
      </c>
      <c r="I79" s="87">
        <v>1085746</v>
      </c>
      <c r="J79" s="129">
        <v>64.707004175352907</v>
      </c>
    </row>
    <row r="80" spans="1:10">
      <c r="A80" s="132">
        <v>2005</v>
      </c>
      <c r="B80" s="85" t="s">
        <v>23</v>
      </c>
      <c r="C80" s="133">
        <v>124</v>
      </c>
      <c r="D80" s="134">
        <v>71894</v>
      </c>
      <c r="E80" s="134">
        <v>9534</v>
      </c>
      <c r="F80" s="134">
        <v>435558</v>
      </c>
      <c r="G80" s="134">
        <v>1921256</v>
      </c>
      <c r="H80" s="88">
        <v>707529</v>
      </c>
      <c r="I80" s="134">
        <v>1213727</v>
      </c>
      <c r="J80" s="135">
        <v>63.173621839046959</v>
      </c>
    </row>
    <row r="81" spans="1:10">
      <c r="A81" s="136">
        <v>2005</v>
      </c>
      <c r="B81" s="137" t="s">
        <v>24</v>
      </c>
      <c r="C81" s="138">
        <v>124</v>
      </c>
      <c r="D81" s="139">
        <v>71333</v>
      </c>
      <c r="E81" s="139">
        <v>8207</v>
      </c>
      <c r="F81" s="139">
        <v>360830</v>
      </c>
      <c r="G81" s="139">
        <v>2071395</v>
      </c>
      <c r="H81" s="140">
        <v>870491</v>
      </c>
      <c r="I81" s="139">
        <v>1200903</v>
      </c>
      <c r="J81" s="141">
        <v>57.975567190226876</v>
      </c>
    </row>
    <row r="82" spans="1:10">
      <c r="A82" s="99">
        <v>2006</v>
      </c>
      <c r="B82" s="85" t="s">
        <v>13</v>
      </c>
      <c r="C82" s="86">
        <v>126</v>
      </c>
      <c r="D82" s="87">
        <v>70246</v>
      </c>
      <c r="E82" s="87">
        <v>9025</v>
      </c>
      <c r="F82" s="87">
        <v>352187</v>
      </c>
      <c r="G82" s="87">
        <v>1439711</v>
      </c>
      <c r="H82" s="88">
        <v>510166</v>
      </c>
      <c r="I82" s="87">
        <v>929545</v>
      </c>
      <c r="J82" s="129">
        <v>64.564693886481379</v>
      </c>
    </row>
    <row r="83" spans="1:10">
      <c r="A83" s="99">
        <v>2006</v>
      </c>
      <c r="B83" s="85" t="s">
        <v>14</v>
      </c>
      <c r="C83" s="86">
        <v>125</v>
      </c>
      <c r="D83" s="87">
        <v>70085</v>
      </c>
      <c r="E83" s="87">
        <v>8459</v>
      </c>
      <c r="F83" s="87">
        <v>316320</v>
      </c>
      <c r="G83" s="87">
        <v>1631804</v>
      </c>
      <c r="H83" s="88">
        <v>578651</v>
      </c>
      <c r="I83" s="87">
        <v>1053153</v>
      </c>
      <c r="J83" s="129">
        <v>64.539184853082844</v>
      </c>
    </row>
    <row r="84" spans="1:10">
      <c r="A84" s="99">
        <v>2006</v>
      </c>
      <c r="B84" s="85" t="s">
        <v>15</v>
      </c>
      <c r="C84" s="86">
        <v>125</v>
      </c>
      <c r="D84" s="87">
        <v>69887</v>
      </c>
      <c r="E84" s="87">
        <v>9701</v>
      </c>
      <c r="F84" s="87">
        <v>404101</v>
      </c>
      <c r="G84" s="87">
        <v>1894536</v>
      </c>
      <c r="H84" s="88">
        <v>692437</v>
      </c>
      <c r="I84" s="87">
        <v>1202099</v>
      </c>
      <c r="J84" s="129">
        <v>63.450839677894741</v>
      </c>
    </row>
    <row r="85" spans="1:10">
      <c r="A85" s="99">
        <v>2006</v>
      </c>
      <c r="B85" s="85" t="s">
        <v>16</v>
      </c>
      <c r="C85" s="86">
        <v>124</v>
      </c>
      <c r="D85" s="87">
        <v>69473</v>
      </c>
      <c r="E85" s="87">
        <v>7947</v>
      </c>
      <c r="F85" s="87">
        <v>340365</v>
      </c>
      <c r="G85" s="87">
        <v>1557675</v>
      </c>
      <c r="H85" s="88">
        <v>605656</v>
      </c>
      <c r="I85" s="87">
        <v>952019</v>
      </c>
      <c r="J85" s="129">
        <v>61.11794822411607</v>
      </c>
    </row>
    <row r="86" spans="1:10">
      <c r="A86" s="99">
        <v>2006</v>
      </c>
      <c r="B86" s="85" t="s">
        <v>17</v>
      </c>
      <c r="C86" s="86">
        <v>123</v>
      </c>
      <c r="D86" s="87">
        <v>69241</v>
      </c>
      <c r="E86" s="87">
        <v>8839</v>
      </c>
      <c r="F86" s="87">
        <v>400610</v>
      </c>
      <c r="G86" s="87">
        <v>1822515</v>
      </c>
      <c r="H86" s="88">
        <v>629324</v>
      </c>
      <c r="I86" s="87">
        <v>1193191</v>
      </c>
      <c r="J86" s="129">
        <v>65.469474874006522</v>
      </c>
    </row>
    <row r="87" spans="1:10">
      <c r="A87" s="99">
        <v>2006</v>
      </c>
      <c r="B87" s="85" t="s">
        <v>18</v>
      </c>
      <c r="C87" s="86">
        <v>123</v>
      </c>
      <c r="D87" s="87">
        <v>68452</v>
      </c>
      <c r="E87" s="87">
        <v>8253</v>
      </c>
      <c r="F87" s="87">
        <v>394100</v>
      </c>
      <c r="G87" s="87">
        <v>1785108</v>
      </c>
      <c r="H87" s="88">
        <v>738451</v>
      </c>
      <c r="I87" s="87">
        <v>1046658</v>
      </c>
      <c r="J87" s="129">
        <v>58.632754992975208</v>
      </c>
    </row>
    <row r="88" spans="1:10">
      <c r="A88" s="99">
        <v>2006</v>
      </c>
      <c r="B88" s="85" t="s">
        <v>19</v>
      </c>
      <c r="C88" s="86">
        <v>124</v>
      </c>
      <c r="D88" s="87">
        <v>68256</v>
      </c>
      <c r="E88" s="87">
        <v>8754</v>
      </c>
      <c r="F88" s="87">
        <v>323890</v>
      </c>
      <c r="G88" s="87">
        <v>1630172</v>
      </c>
      <c r="H88" s="88">
        <v>632166</v>
      </c>
      <c r="I88" s="87">
        <v>998006</v>
      </c>
      <c r="J88" s="129">
        <v>61.220901843486452</v>
      </c>
    </row>
    <row r="89" spans="1:10">
      <c r="A89" s="99">
        <v>2006</v>
      </c>
      <c r="B89" s="85" t="s">
        <v>20</v>
      </c>
      <c r="C89" s="86">
        <v>123</v>
      </c>
      <c r="D89" s="87">
        <v>68497</v>
      </c>
      <c r="E89" s="87">
        <v>8264</v>
      </c>
      <c r="F89" s="87">
        <v>313457</v>
      </c>
      <c r="G89" s="87">
        <v>1454169</v>
      </c>
      <c r="H89" s="88">
        <v>546818</v>
      </c>
      <c r="I89" s="87">
        <v>907351</v>
      </c>
      <c r="J89" s="129">
        <v>62.396530251985837</v>
      </c>
    </row>
    <row r="90" spans="1:10">
      <c r="A90" s="99">
        <v>2006</v>
      </c>
      <c r="B90" s="85" t="s">
        <v>21</v>
      </c>
      <c r="C90" s="86">
        <v>122</v>
      </c>
      <c r="D90" s="87">
        <v>68067</v>
      </c>
      <c r="E90" s="87">
        <v>8039</v>
      </c>
      <c r="F90" s="87">
        <v>322558</v>
      </c>
      <c r="G90" s="87">
        <v>1709409</v>
      </c>
      <c r="H90" s="88">
        <v>660444</v>
      </c>
      <c r="I90" s="87">
        <v>1048964</v>
      </c>
      <c r="J90" s="129">
        <v>61.364132281975813</v>
      </c>
    </row>
    <row r="91" spans="1:10">
      <c r="A91" s="99">
        <v>2006</v>
      </c>
      <c r="B91" s="85" t="s">
        <v>22</v>
      </c>
      <c r="C91" s="86">
        <v>123</v>
      </c>
      <c r="D91" s="87">
        <v>67819</v>
      </c>
      <c r="E91" s="87">
        <v>8568</v>
      </c>
      <c r="F91" s="87">
        <v>327599</v>
      </c>
      <c r="G91" s="87">
        <v>1722914</v>
      </c>
      <c r="H91" s="88">
        <v>685187</v>
      </c>
      <c r="I91" s="87">
        <v>1037727</v>
      </c>
      <c r="J91" s="129">
        <v>60.230922727425742</v>
      </c>
    </row>
    <row r="92" spans="1:10">
      <c r="A92" s="132">
        <v>2006</v>
      </c>
      <c r="B92" s="85" t="s">
        <v>23</v>
      </c>
      <c r="C92" s="133">
        <v>123</v>
      </c>
      <c r="D92" s="134">
        <v>67574</v>
      </c>
      <c r="E92" s="134">
        <v>9062</v>
      </c>
      <c r="F92" s="134">
        <v>417196</v>
      </c>
      <c r="G92" s="134">
        <v>1714709</v>
      </c>
      <c r="H92" s="88">
        <v>693166</v>
      </c>
      <c r="I92" s="134">
        <v>1021543</v>
      </c>
      <c r="J92" s="135">
        <v>59.575298199286294</v>
      </c>
    </row>
    <row r="93" spans="1:10">
      <c r="A93" s="136">
        <v>2006</v>
      </c>
      <c r="B93" s="137" t="s">
        <v>24</v>
      </c>
      <c r="C93" s="138">
        <v>123</v>
      </c>
      <c r="D93" s="139">
        <v>67258</v>
      </c>
      <c r="E93" s="139">
        <v>7326</v>
      </c>
      <c r="F93" s="139">
        <v>374263</v>
      </c>
      <c r="G93" s="139">
        <v>2215775</v>
      </c>
      <c r="H93" s="140">
        <v>939299</v>
      </c>
      <c r="I93" s="139">
        <v>1276476</v>
      </c>
      <c r="J93" s="141">
        <v>57.608556825489956</v>
      </c>
    </row>
    <row r="94" spans="1:10">
      <c r="A94" s="99">
        <v>2007</v>
      </c>
      <c r="B94" s="85" t="s">
        <v>13</v>
      </c>
      <c r="C94" s="86">
        <v>119</v>
      </c>
      <c r="D94" s="87">
        <v>66787</v>
      </c>
      <c r="E94" s="87">
        <v>8621</v>
      </c>
      <c r="F94" s="87">
        <v>369234</v>
      </c>
      <c r="G94" s="87">
        <v>1510437</v>
      </c>
      <c r="H94" s="88">
        <v>537889</v>
      </c>
      <c r="I94" s="87">
        <v>972548</v>
      </c>
      <c r="J94" s="129">
        <v>64.388518024915967</v>
      </c>
    </row>
    <row r="95" spans="1:10">
      <c r="A95" s="99">
        <v>2007</v>
      </c>
      <c r="B95" s="85" t="s">
        <v>14</v>
      </c>
      <c r="C95" s="86">
        <v>123</v>
      </c>
      <c r="D95" s="87">
        <v>67383</v>
      </c>
      <c r="E95" s="87">
        <v>8515</v>
      </c>
      <c r="F95" s="87">
        <v>314064</v>
      </c>
      <c r="G95" s="87">
        <v>1740135</v>
      </c>
      <c r="H95" s="88">
        <v>626231</v>
      </c>
      <c r="I95" s="87">
        <v>1113904</v>
      </c>
      <c r="J95" s="129">
        <v>64.012504776928225</v>
      </c>
    </row>
    <row r="96" spans="1:10">
      <c r="A96" s="99">
        <v>2007</v>
      </c>
      <c r="B96" s="85" t="s">
        <v>15</v>
      </c>
      <c r="C96" s="86">
        <v>123</v>
      </c>
      <c r="D96" s="87">
        <v>67279</v>
      </c>
      <c r="E96" s="87">
        <v>9342</v>
      </c>
      <c r="F96" s="87">
        <v>405573</v>
      </c>
      <c r="G96" s="87">
        <v>1981665</v>
      </c>
      <c r="H96" s="88">
        <v>736155</v>
      </c>
      <c r="I96" s="87">
        <v>1245510</v>
      </c>
      <c r="J96" s="129">
        <v>62.851692894611347</v>
      </c>
    </row>
    <row r="97" spans="1:10">
      <c r="A97" s="99">
        <v>2007</v>
      </c>
      <c r="B97" s="85" t="s">
        <v>16</v>
      </c>
      <c r="C97" s="86">
        <v>123</v>
      </c>
      <c r="D97" s="87">
        <v>66650</v>
      </c>
      <c r="E97" s="87">
        <v>7852</v>
      </c>
      <c r="F97" s="87">
        <v>362690</v>
      </c>
      <c r="G97" s="87">
        <v>1683941</v>
      </c>
      <c r="H97" s="88">
        <v>616557</v>
      </c>
      <c r="I97" s="87">
        <v>1067384</v>
      </c>
      <c r="J97" s="129">
        <v>63.386068751814939</v>
      </c>
    </row>
    <row r="98" spans="1:10">
      <c r="A98" s="99">
        <v>2007</v>
      </c>
      <c r="B98" s="85" t="s">
        <v>17</v>
      </c>
      <c r="C98" s="86">
        <v>122</v>
      </c>
      <c r="D98" s="87">
        <v>66670</v>
      </c>
      <c r="E98" s="87">
        <v>8120</v>
      </c>
      <c r="F98" s="87">
        <v>401779</v>
      </c>
      <c r="G98" s="87">
        <v>1789906</v>
      </c>
      <c r="H98" s="88">
        <v>655215</v>
      </c>
      <c r="I98" s="87">
        <v>1134691</v>
      </c>
      <c r="J98" s="129">
        <v>63.393887723712858</v>
      </c>
    </row>
    <row r="99" spans="1:10">
      <c r="A99" s="99">
        <v>2007</v>
      </c>
      <c r="B99" s="85" t="s">
        <v>18</v>
      </c>
      <c r="C99" s="86">
        <v>122</v>
      </c>
      <c r="D99" s="87">
        <v>66587</v>
      </c>
      <c r="E99" s="87">
        <v>8148</v>
      </c>
      <c r="F99" s="87">
        <v>437235</v>
      </c>
      <c r="G99" s="87">
        <v>1912626</v>
      </c>
      <c r="H99" s="88">
        <v>744133</v>
      </c>
      <c r="I99" s="87">
        <v>1168493</v>
      </c>
      <c r="J99" s="129">
        <v>61.093648209320584</v>
      </c>
    </row>
    <row r="100" spans="1:10">
      <c r="A100" s="99">
        <v>2007</v>
      </c>
      <c r="B100" s="85" t="s">
        <v>19</v>
      </c>
      <c r="C100" s="86">
        <v>121</v>
      </c>
      <c r="D100" s="87">
        <v>67010</v>
      </c>
      <c r="E100" s="87">
        <v>8823</v>
      </c>
      <c r="F100" s="87">
        <v>336888</v>
      </c>
      <c r="G100" s="87">
        <v>1809828</v>
      </c>
      <c r="H100" s="88">
        <v>728634</v>
      </c>
      <c r="I100" s="87">
        <v>1081194</v>
      </c>
      <c r="J100" s="129">
        <v>59.740152102851759</v>
      </c>
    </row>
    <row r="101" spans="1:10">
      <c r="A101" s="99">
        <v>2007</v>
      </c>
      <c r="B101" s="85" t="s">
        <v>20</v>
      </c>
      <c r="C101" s="86">
        <v>121</v>
      </c>
      <c r="D101" s="87">
        <v>66772</v>
      </c>
      <c r="E101" s="87">
        <v>7963</v>
      </c>
      <c r="F101" s="87">
        <v>324343</v>
      </c>
      <c r="G101" s="87">
        <v>1395624</v>
      </c>
      <c r="H101" s="88">
        <v>636271</v>
      </c>
      <c r="I101" s="87">
        <v>759353</v>
      </c>
      <c r="J101" s="129">
        <v>54.409568766372608</v>
      </c>
    </row>
    <row r="102" spans="1:10">
      <c r="A102" s="99">
        <v>2007</v>
      </c>
      <c r="B102" s="85" t="s">
        <v>21</v>
      </c>
      <c r="C102" s="86">
        <v>121</v>
      </c>
      <c r="D102" s="87">
        <v>66626</v>
      </c>
      <c r="E102" s="87">
        <v>7691</v>
      </c>
      <c r="F102" s="87">
        <v>326113</v>
      </c>
      <c r="G102" s="87">
        <v>1881938</v>
      </c>
      <c r="H102" s="88">
        <v>752939</v>
      </c>
      <c r="I102" s="87">
        <v>1128999</v>
      </c>
      <c r="J102" s="129">
        <v>59.991296206357489</v>
      </c>
    </row>
    <row r="103" spans="1:10">
      <c r="A103" s="99">
        <v>2007</v>
      </c>
      <c r="B103" s="85" t="s">
        <v>22</v>
      </c>
      <c r="C103" s="86">
        <v>121</v>
      </c>
      <c r="D103" s="87">
        <v>66678</v>
      </c>
      <c r="E103" s="87">
        <v>8631</v>
      </c>
      <c r="F103" s="87">
        <v>345012</v>
      </c>
      <c r="G103" s="87">
        <v>2137948</v>
      </c>
      <c r="H103" s="88">
        <v>774612</v>
      </c>
      <c r="I103" s="87">
        <v>1363336</v>
      </c>
      <c r="J103" s="129">
        <v>63.768435902089294</v>
      </c>
    </row>
    <row r="104" spans="1:10">
      <c r="A104" s="132">
        <v>2007</v>
      </c>
      <c r="B104" s="85" t="s">
        <v>23</v>
      </c>
      <c r="C104" s="133">
        <v>121</v>
      </c>
      <c r="D104" s="134">
        <v>66634</v>
      </c>
      <c r="E104" s="134">
        <v>8782</v>
      </c>
      <c r="F104" s="134">
        <v>461497</v>
      </c>
      <c r="G104" s="134">
        <v>1954183</v>
      </c>
      <c r="H104" s="88">
        <v>790863</v>
      </c>
      <c r="I104" s="134">
        <v>1163320</v>
      </c>
      <c r="J104" s="135">
        <v>59.529736979597104</v>
      </c>
    </row>
    <row r="105" spans="1:10">
      <c r="A105" s="136">
        <v>2007</v>
      </c>
      <c r="B105" s="137" t="s">
        <v>24</v>
      </c>
      <c r="C105" s="138">
        <v>121</v>
      </c>
      <c r="D105" s="139">
        <v>66331</v>
      </c>
      <c r="E105" s="139">
        <v>7552</v>
      </c>
      <c r="F105" s="139">
        <v>446789</v>
      </c>
      <c r="G105" s="139">
        <v>2077789</v>
      </c>
      <c r="H105" s="140">
        <v>856310</v>
      </c>
      <c r="I105" s="139">
        <v>1221479</v>
      </c>
      <c r="J105" s="141">
        <v>58.787441843228549</v>
      </c>
    </row>
    <row r="106" spans="1:10">
      <c r="A106" s="99">
        <v>2008</v>
      </c>
      <c r="B106" s="85" t="s">
        <v>13</v>
      </c>
      <c r="C106" s="86">
        <v>120</v>
      </c>
      <c r="D106" s="87">
        <v>66486</v>
      </c>
      <c r="E106" s="87">
        <v>8001</v>
      </c>
      <c r="F106" s="87">
        <v>368409</v>
      </c>
      <c r="G106" s="87">
        <v>1576606</v>
      </c>
      <c r="H106" s="88">
        <v>656046</v>
      </c>
      <c r="I106" s="87">
        <v>920560</v>
      </c>
      <c r="J106" s="129">
        <v>58.388716014019991</v>
      </c>
    </row>
    <row r="107" spans="1:10">
      <c r="A107" s="99">
        <v>2008</v>
      </c>
      <c r="B107" s="85" t="s">
        <v>14</v>
      </c>
      <c r="C107" s="86">
        <v>120</v>
      </c>
      <c r="D107" s="87">
        <v>66937</v>
      </c>
      <c r="E107" s="87">
        <v>8577</v>
      </c>
      <c r="F107" s="87">
        <v>311884</v>
      </c>
      <c r="G107" s="87">
        <v>1774017</v>
      </c>
      <c r="H107" s="88">
        <v>700348</v>
      </c>
      <c r="I107" s="87">
        <v>1073669</v>
      </c>
      <c r="J107" s="129">
        <v>60.52191157130963</v>
      </c>
    </row>
    <row r="108" spans="1:10">
      <c r="A108" s="99">
        <v>2008</v>
      </c>
      <c r="B108" s="85" t="s">
        <v>15</v>
      </c>
      <c r="C108" s="86">
        <v>120</v>
      </c>
      <c r="D108" s="87">
        <v>67144</v>
      </c>
      <c r="E108" s="87">
        <v>8169</v>
      </c>
      <c r="F108" s="87">
        <v>411363</v>
      </c>
      <c r="G108" s="87">
        <v>1750346</v>
      </c>
      <c r="H108" s="88">
        <v>723859</v>
      </c>
      <c r="I108" s="87">
        <v>1026487</v>
      </c>
      <c r="J108" s="129">
        <v>58.644805084251914</v>
      </c>
    </row>
    <row r="109" spans="1:10">
      <c r="A109" s="99">
        <v>2008</v>
      </c>
      <c r="B109" s="85" t="s">
        <v>16</v>
      </c>
      <c r="C109" s="86">
        <v>120</v>
      </c>
      <c r="D109" s="87">
        <v>66856</v>
      </c>
      <c r="E109" s="87">
        <v>8964</v>
      </c>
      <c r="F109" s="87">
        <v>378851</v>
      </c>
      <c r="G109" s="87">
        <v>1835541</v>
      </c>
      <c r="H109" s="88">
        <v>761028</v>
      </c>
      <c r="I109" s="87">
        <v>1074513</v>
      </c>
      <c r="J109" s="129">
        <v>58.539308029621786</v>
      </c>
    </row>
    <row r="110" spans="1:10">
      <c r="A110" s="99">
        <v>2008</v>
      </c>
      <c r="B110" s="85" t="s">
        <v>17</v>
      </c>
      <c r="C110" s="86">
        <v>120</v>
      </c>
      <c r="D110" s="87">
        <v>66927</v>
      </c>
      <c r="E110" s="87">
        <v>8033</v>
      </c>
      <c r="F110" s="87">
        <v>385520</v>
      </c>
      <c r="G110" s="87">
        <v>1561712</v>
      </c>
      <c r="H110" s="88">
        <v>683080</v>
      </c>
      <c r="I110" s="87">
        <v>878632</v>
      </c>
      <c r="J110" s="129">
        <v>56.260821457477441</v>
      </c>
    </row>
    <row r="111" spans="1:10">
      <c r="A111" s="99">
        <v>2008</v>
      </c>
      <c r="B111" s="85" t="s">
        <v>18</v>
      </c>
      <c r="C111" s="86">
        <v>119</v>
      </c>
      <c r="D111" s="87">
        <v>66853</v>
      </c>
      <c r="E111" s="87">
        <v>8725</v>
      </c>
      <c r="F111" s="87">
        <v>356849</v>
      </c>
      <c r="G111" s="87">
        <v>1912458</v>
      </c>
      <c r="H111" s="88">
        <v>865291</v>
      </c>
      <c r="I111" s="87">
        <v>1047167</v>
      </c>
      <c r="J111" s="129">
        <v>54.755032528818937</v>
      </c>
    </row>
    <row r="112" spans="1:10">
      <c r="A112" s="99">
        <v>2008</v>
      </c>
      <c r="B112" s="85" t="s">
        <v>19</v>
      </c>
      <c r="C112" s="86">
        <v>118</v>
      </c>
      <c r="D112" s="87">
        <v>67744</v>
      </c>
      <c r="E112" s="87">
        <v>9258</v>
      </c>
      <c r="F112" s="87">
        <v>313836</v>
      </c>
      <c r="G112" s="87">
        <v>1792227</v>
      </c>
      <c r="H112" s="88">
        <v>801646</v>
      </c>
      <c r="I112" s="87">
        <v>990581</v>
      </c>
      <c r="J112" s="129">
        <v>55.270956190259376</v>
      </c>
    </row>
    <row r="113" spans="1:10">
      <c r="A113" s="99">
        <v>2008</v>
      </c>
      <c r="B113" s="85" t="s">
        <v>20</v>
      </c>
      <c r="C113" s="86">
        <v>118</v>
      </c>
      <c r="D113" s="87">
        <v>67247</v>
      </c>
      <c r="E113" s="87">
        <v>7390</v>
      </c>
      <c r="F113" s="87">
        <v>319050</v>
      </c>
      <c r="G113" s="87">
        <v>1524959</v>
      </c>
      <c r="H113" s="88">
        <v>718715</v>
      </c>
      <c r="I113" s="87">
        <v>806244</v>
      </c>
      <c r="J113" s="129">
        <v>52.869880436129755</v>
      </c>
    </row>
    <row r="114" spans="1:10">
      <c r="A114" s="99">
        <v>2008</v>
      </c>
      <c r="B114" s="85" t="s">
        <v>21</v>
      </c>
      <c r="C114" s="86">
        <v>118</v>
      </c>
      <c r="D114" s="87">
        <v>67065</v>
      </c>
      <c r="E114" s="87">
        <v>8315</v>
      </c>
      <c r="F114" s="87">
        <v>309761</v>
      </c>
      <c r="G114" s="87">
        <v>1769108</v>
      </c>
      <c r="H114" s="88">
        <v>774862</v>
      </c>
      <c r="I114" s="87">
        <v>994246</v>
      </c>
      <c r="J114" s="129">
        <v>56.200412863431737</v>
      </c>
    </row>
    <row r="115" spans="1:10">
      <c r="A115" s="99">
        <v>2008</v>
      </c>
      <c r="B115" s="85" t="s">
        <v>22</v>
      </c>
      <c r="C115" s="86">
        <v>118</v>
      </c>
      <c r="D115" s="87">
        <v>67048</v>
      </c>
      <c r="E115" s="87">
        <v>8723</v>
      </c>
      <c r="F115" s="87">
        <v>331162</v>
      </c>
      <c r="G115" s="87">
        <v>1687609</v>
      </c>
      <c r="H115" s="88">
        <v>740120</v>
      </c>
      <c r="I115" s="87">
        <v>947489</v>
      </c>
      <c r="J115" s="129">
        <v>56.143869818186552</v>
      </c>
    </row>
    <row r="116" spans="1:10">
      <c r="A116" s="132">
        <v>2008</v>
      </c>
      <c r="B116" s="85" t="s">
        <v>23</v>
      </c>
      <c r="C116" s="133">
        <v>118</v>
      </c>
      <c r="D116" s="134">
        <v>66947</v>
      </c>
      <c r="E116" s="134">
        <v>8455</v>
      </c>
      <c r="F116" s="134">
        <v>446583</v>
      </c>
      <c r="G116" s="134">
        <v>1586527</v>
      </c>
      <c r="H116" s="88">
        <v>741296</v>
      </c>
      <c r="I116" s="134">
        <v>845231</v>
      </c>
      <c r="J116" s="135">
        <v>53.275550936101311</v>
      </c>
    </row>
    <row r="117" spans="1:10">
      <c r="A117" s="136">
        <v>2008</v>
      </c>
      <c r="B117" s="137" t="s">
        <v>24</v>
      </c>
      <c r="C117" s="138">
        <v>118</v>
      </c>
      <c r="D117" s="139">
        <v>66793</v>
      </c>
      <c r="E117" s="139">
        <v>7245</v>
      </c>
      <c r="F117" s="139">
        <v>375626</v>
      </c>
      <c r="G117" s="139">
        <v>1527253</v>
      </c>
      <c r="H117" s="140">
        <v>732388</v>
      </c>
      <c r="I117" s="139">
        <v>794865</v>
      </c>
      <c r="J117" s="141">
        <v>52.045404395997252</v>
      </c>
    </row>
    <row r="118" spans="1:10">
      <c r="A118" s="99">
        <v>2009</v>
      </c>
      <c r="B118" s="85" t="s">
        <v>13</v>
      </c>
      <c r="C118" s="86">
        <v>88</v>
      </c>
      <c r="D118" s="87">
        <v>61022</v>
      </c>
      <c r="E118" s="87">
        <v>6640</v>
      </c>
      <c r="F118" s="87">
        <v>339504</v>
      </c>
      <c r="G118" s="87">
        <v>910379</v>
      </c>
      <c r="H118" s="88">
        <v>385644</v>
      </c>
      <c r="I118" s="87">
        <v>524735</v>
      </c>
      <c r="J118" s="129">
        <v>57.639181044378219</v>
      </c>
    </row>
    <row r="119" spans="1:10">
      <c r="A119" s="99">
        <v>2009</v>
      </c>
      <c r="B119" s="85" t="s">
        <v>14</v>
      </c>
      <c r="C119" s="86">
        <v>88</v>
      </c>
      <c r="D119" s="87">
        <v>60890</v>
      </c>
      <c r="E119" s="87">
        <v>7014</v>
      </c>
      <c r="F119" s="87">
        <v>283087</v>
      </c>
      <c r="G119" s="87">
        <v>1079220</v>
      </c>
      <c r="H119" s="88">
        <v>428007</v>
      </c>
      <c r="I119" s="87">
        <v>651213</v>
      </c>
      <c r="J119" s="129">
        <v>60.341079668649577</v>
      </c>
    </row>
    <row r="120" spans="1:10">
      <c r="A120" s="99">
        <v>2009</v>
      </c>
      <c r="B120" s="85" t="s">
        <v>15</v>
      </c>
      <c r="C120" s="86">
        <v>89</v>
      </c>
      <c r="D120" s="87">
        <v>60713</v>
      </c>
      <c r="E120" s="87">
        <v>8117</v>
      </c>
      <c r="F120" s="87">
        <v>326240</v>
      </c>
      <c r="G120" s="87">
        <v>1287038</v>
      </c>
      <c r="H120" s="88">
        <v>520440</v>
      </c>
      <c r="I120" s="87">
        <v>766598</v>
      </c>
      <c r="J120" s="129">
        <v>59.562965506845956</v>
      </c>
    </row>
    <row r="121" spans="1:10">
      <c r="A121" s="99">
        <v>2009</v>
      </c>
      <c r="B121" s="85" t="s">
        <v>16</v>
      </c>
      <c r="C121" s="86">
        <v>89</v>
      </c>
      <c r="D121" s="87">
        <v>60360</v>
      </c>
      <c r="E121" s="87">
        <v>6955</v>
      </c>
      <c r="F121" s="87">
        <v>290579</v>
      </c>
      <c r="G121" s="87">
        <v>991134</v>
      </c>
      <c r="H121" s="88">
        <v>427433</v>
      </c>
      <c r="I121" s="87">
        <v>563701</v>
      </c>
      <c r="J121" s="129">
        <v>56.874347969093989</v>
      </c>
    </row>
    <row r="122" spans="1:10">
      <c r="A122" s="99">
        <v>2009</v>
      </c>
      <c r="B122" s="85" t="s">
        <v>17</v>
      </c>
      <c r="C122" s="86">
        <v>90</v>
      </c>
      <c r="D122" s="87">
        <v>60129</v>
      </c>
      <c r="E122" s="87">
        <v>6846</v>
      </c>
      <c r="F122" s="87">
        <v>332508</v>
      </c>
      <c r="G122" s="87">
        <v>940347</v>
      </c>
      <c r="H122" s="88">
        <v>433056</v>
      </c>
      <c r="I122" s="87">
        <v>507291</v>
      </c>
      <c r="J122" s="129">
        <v>53.94721310324806</v>
      </c>
    </row>
    <row r="123" spans="1:10">
      <c r="A123" s="99">
        <v>2009</v>
      </c>
      <c r="B123" s="85" t="s">
        <v>18</v>
      </c>
      <c r="C123" s="86">
        <v>90</v>
      </c>
      <c r="D123" s="87">
        <v>60013</v>
      </c>
      <c r="E123" s="87">
        <v>6867</v>
      </c>
      <c r="F123" s="87">
        <v>283844</v>
      </c>
      <c r="G123" s="87">
        <v>1165737</v>
      </c>
      <c r="H123" s="88">
        <v>460803</v>
      </c>
      <c r="I123" s="87">
        <v>704934</v>
      </c>
      <c r="J123" s="129">
        <v>60.471101114573869</v>
      </c>
    </row>
    <row r="124" spans="1:10">
      <c r="A124" s="99">
        <v>2009</v>
      </c>
      <c r="B124" s="85" t="s">
        <v>19</v>
      </c>
      <c r="C124" s="86">
        <v>90</v>
      </c>
      <c r="D124" s="87">
        <v>59716</v>
      </c>
      <c r="E124" s="87">
        <v>7775</v>
      </c>
      <c r="F124" s="87">
        <v>269155</v>
      </c>
      <c r="G124" s="87">
        <v>1262128</v>
      </c>
      <c r="H124" s="88">
        <v>576992</v>
      </c>
      <c r="I124" s="87">
        <v>685136</v>
      </c>
      <c r="J124" s="129">
        <v>54.284193045396343</v>
      </c>
    </row>
    <row r="125" spans="1:10">
      <c r="A125" s="99">
        <v>2009</v>
      </c>
      <c r="B125" s="85" t="s">
        <v>20</v>
      </c>
      <c r="C125" s="86">
        <v>90</v>
      </c>
      <c r="D125" s="87">
        <v>59439</v>
      </c>
      <c r="E125" s="87">
        <v>5315</v>
      </c>
      <c r="F125" s="87">
        <v>267016</v>
      </c>
      <c r="G125" s="87">
        <v>806324</v>
      </c>
      <c r="H125" s="88">
        <v>362898</v>
      </c>
      <c r="I125" s="87">
        <v>443426</v>
      </c>
      <c r="J125" s="129">
        <v>54.993526175582019</v>
      </c>
    </row>
    <row r="126" spans="1:10">
      <c r="A126" s="99">
        <v>2009</v>
      </c>
      <c r="B126" s="85" t="s">
        <v>21</v>
      </c>
      <c r="C126" s="86">
        <v>90</v>
      </c>
      <c r="D126" s="87">
        <v>59798</v>
      </c>
      <c r="E126" s="87">
        <v>7041</v>
      </c>
      <c r="F126" s="87">
        <v>272619</v>
      </c>
      <c r="G126" s="87">
        <v>1222794</v>
      </c>
      <c r="H126" s="88">
        <v>510298</v>
      </c>
      <c r="I126" s="87">
        <v>712496</v>
      </c>
      <c r="J126" s="129">
        <v>58.26786850442511</v>
      </c>
    </row>
    <row r="127" spans="1:10">
      <c r="A127" s="99">
        <v>2009</v>
      </c>
      <c r="B127" s="85" t="s">
        <v>22</v>
      </c>
      <c r="C127" s="86">
        <v>90</v>
      </c>
      <c r="D127" s="87">
        <v>58667</v>
      </c>
      <c r="E127" s="87">
        <v>7560</v>
      </c>
      <c r="F127" s="87">
        <v>271980</v>
      </c>
      <c r="G127" s="87">
        <v>1270651</v>
      </c>
      <c r="H127" s="88">
        <v>448136</v>
      </c>
      <c r="I127" s="87">
        <v>822515</v>
      </c>
      <c r="J127" s="129">
        <v>64.731779221831957</v>
      </c>
    </row>
    <row r="128" spans="1:10">
      <c r="A128" s="132">
        <v>2009</v>
      </c>
      <c r="B128" s="85" t="s">
        <v>23</v>
      </c>
      <c r="C128" s="133">
        <v>89</v>
      </c>
      <c r="D128" s="134">
        <v>58492</v>
      </c>
      <c r="E128" s="134">
        <v>7399</v>
      </c>
      <c r="F128" s="134">
        <v>354190</v>
      </c>
      <c r="G128" s="134">
        <v>1246120</v>
      </c>
      <c r="H128" s="88">
        <v>480270</v>
      </c>
      <c r="I128" s="134">
        <v>765850</v>
      </c>
      <c r="J128" s="135">
        <v>61.458768015921414</v>
      </c>
    </row>
    <row r="129" spans="1:12">
      <c r="A129" s="136">
        <v>2009</v>
      </c>
      <c r="B129" s="137" t="s">
        <v>24</v>
      </c>
      <c r="C129" s="138">
        <v>88</v>
      </c>
      <c r="D129" s="139">
        <v>58266</v>
      </c>
      <c r="E129" s="139">
        <v>6017</v>
      </c>
      <c r="F129" s="139">
        <v>303877</v>
      </c>
      <c r="G129" s="139">
        <v>1386287</v>
      </c>
      <c r="H129" s="140">
        <v>520913</v>
      </c>
      <c r="I129" s="139">
        <v>865374</v>
      </c>
      <c r="J129" s="141">
        <v>62.423870381818482</v>
      </c>
    </row>
    <row r="130" spans="1:12">
      <c r="A130" s="99">
        <v>2010</v>
      </c>
      <c r="B130" s="85" t="s">
        <v>13</v>
      </c>
      <c r="C130" s="86">
        <v>86</v>
      </c>
      <c r="D130" s="87">
        <v>58099</v>
      </c>
      <c r="E130" s="87">
        <v>6296</v>
      </c>
      <c r="F130" s="87">
        <v>285412</v>
      </c>
      <c r="G130" s="87">
        <v>949174</v>
      </c>
      <c r="H130" s="88">
        <v>351367</v>
      </c>
      <c r="I130" s="87">
        <v>597807</v>
      </c>
      <c r="J130" s="129">
        <v>62.98181366114116</v>
      </c>
    </row>
    <row r="131" spans="1:12">
      <c r="A131" s="99">
        <v>2010</v>
      </c>
      <c r="B131" s="85" t="s">
        <v>14</v>
      </c>
      <c r="C131" s="86">
        <v>86</v>
      </c>
      <c r="D131" s="87">
        <v>57800</v>
      </c>
      <c r="E131" s="87">
        <v>6869</v>
      </c>
      <c r="F131" s="87">
        <v>270171</v>
      </c>
      <c r="G131" s="87">
        <v>1048201</v>
      </c>
      <c r="H131" s="88">
        <v>360059</v>
      </c>
      <c r="I131" s="87">
        <v>688142</v>
      </c>
      <c r="J131" s="129">
        <v>65.649813346867631</v>
      </c>
    </row>
    <row r="132" spans="1:12">
      <c r="A132" s="99">
        <v>2010</v>
      </c>
      <c r="B132" s="85" t="s">
        <v>15</v>
      </c>
      <c r="C132" s="86">
        <v>85</v>
      </c>
      <c r="D132" s="87">
        <v>57754</v>
      </c>
      <c r="E132" s="87">
        <v>7995</v>
      </c>
      <c r="F132" s="87">
        <v>305186</v>
      </c>
      <c r="G132" s="87">
        <v>1406599</v>
      </c>
      <c r="H132" s="88">
        <v>505282</v>
      </c>
      <c r="I132" s="87">
        <v>901317</v>
      </c>
      <c r="J132" s="129">
        <v>64.077750659569645</v>
      </c>
    </row>
    <row r="133" spans="1:12">
      <c r="A133" s="99">
        <v>2010</v>
      </c>
      <c r="B133" s="85" t="s">
        <v>16</v>
      </c>
      <c r="C133" s="86">
        <v>86</v>
      </c>
      <c r="D133" s="87">
        <v>57930</v>
      </c>
      <c r="E133" s="87">
        <v>7111</v>
      </c>
      <c r="F133" s="87">
        <v>282424</v>
      </c>
      <c r="G133" s="87">
        <v>1285537</v>
      </c>
      <c r="H133" s="88">
        <v>415729</v>
      </c>
      <c r="I133" s="87">
        <v>869808</v>
      </c>
      <c r="J133" s="129">
        <v>67.661063042137258</v>
      </c>
    </row>
    <row r="134" spans="1:12">
      <c r="A134" s="99">
        <v>2010</v>
      </c>
      <c r="B134" s="85" t="s">
        <v>17</v>
      </c>
      <c r="C134" s="86">
        <v>86</v>
      </c>
      <c r="D134" s="87">
        <v>57833</v>
      </c>
      <c r="E134" s="87">
        <v>6559</v>
      </c>
      <c r="F134" s="87">
        <v>342584</v>
      </c>
      <c r="G134" s="87">
        <v>1441823</v>
      </c>
      <c r="H134" s="88">
        <v>464167</v>
      </c>
      <c r="I134" s="87">
        <v>977656</v>
      </c>
      <c r="J134" s="129">
        <v>67.806936080226208</v>
      </c>
    </row>
    <row r="135" spans="1:12">
      <c r="A135" s="99">
        <v>2010</v>
      </c>
      <c r="B135" s="85" t="s">
        <v>18</v>
      </c>
      <c r="C135" s="86">
        <v>86</v>
      </c>
      <c r="D135" s="87">
        <v>57876</v>
      </c>
      <c r="E135" s="87">
        <v>7207</v>
      </c>
      <c r="F135" s="87">
        <v>329543</v>
      </c>
      <c r="G135" s="87">
        <v>1646640</v>
      </c>
      <c r="H135" s="88">
        <v>521876</v>
      </c>
      <c r="I135" s="87">
        <v>1124764</v>
      </c>
      <c r="J135" s="129">
        <v>68.306612252830007</v>
      </c>
    </row>
    <row r="136" spans="1:12">
      <c r="A136" s="99">
        <v>2010</v>
      </c>
      <c r="B136" s="85" t="s">
        <v>19</v>
      </c>
      <c r="C136" s="86">
        <v>86</v>
      </c>
      <c r="D136" s="87">
        <v>57777</v>
      </c>
      <c r="E136" s="87">
        <v>7574</v>
      </c>
      <c r="F136" s="87">
        <v>288689</v>
      </c>
      <c r="G136" s="87">
        <v>1601743</v>
      </c>
      <c r="H136" s="88">
        <v>528443</v>
      </c>
      <c r="I136" s="87">
        <v>1073300</v>
      </c>
      <c r="J136" s="129">
        <v>67.008252884513936</v>
      </c>
    </row>
    <row r="137" spans="1:12">
      <c r="A137" s="99">
        <v>2010</v>
      </c>
      <c r="B137" s="85" t="s">
        <v>20</v>
      </c>
      <c r="C137" s="86">
        <v>85</v>
      </c>
      <c r="D137" s="87">
        <v>58104</v>
      </c>
      <c r="E137" s="87">
        <v>6249</v>
      </c>
      <c r="F137" s="87">
        <v>272045</v>
      </c>
      <c r="G137" s="87">
        <v>1083012</v>
      </c>
      <c r="H137" s="88">
        <v>389005</v>
      </c>
      <c r="I137" s="87">
        <v>694007</v>
      </c>
      <c r="J137" s="129">
        <v>64.081192082820877</v>
      </c>
    </row>
    <row r="138" spans="1:12">
      <c r="A138" s="99">
        <v>2010</v>
      </c>
      <c r="B138" s="85" t="s">
        <v>21</v>
      </c>
      <c r="C138" s="86">
        <v>85</v>
      </c>
      <c r="D138" s="87">
        <v>58210</v>
      </c>
      <c r="E138" s="87">
        <v>7497</v>
      </c>
      <c r="F138" s="87">
        <v>279363</v>
      </c>
      <c r="G138" s="87">
        <v>1526304</v>
      </c>
      <c r="H138" s="88">
        <v>489237</v>
      </c>
      <c r="I138" s="87">
        <v>1037067</v>
      </c>
      <c r="J138" s="129">
        <v>67.946293792062392</v>
      </c>
    </row>
    <row r="139" spans="1:12">
      <c r="A139" s="99">
        <v>2010</v>
      </c>
      <c r="B139" s="85" t="s">
        <v>22</v>
      </c>
      <c r="C139" s="86">
        <v>85</v>
      </c>
      <c r="D139" s="87">
        <v>57709</v>
      </c>
      <c r="E139" s="87">
        <v>7606</v>
      </c>
      <c r="F139" s="87">
        <v>287474</v>
      </c>
      <c r="G139" s="87">
        <v>1726768</v>
      </c>
      <c r="H139" s="88">
        <v>539278</v>
      </c>
      <c r="I139" s="87">
        <v>1187490</v>
      </c>
      <c r="J139" s="129">
        <v>68.769516229163386</v>
      </c>
    </row>
    <row r="140" spans="1:12">
      <c r="A140" s="132">
        <v>2010</v>
      </c>
      <c r="B140" s="85" t="s">
        <v>23</v>
      </c>
      <c r="C140" s="133">
        <v>85</v>
      </c>
      <c r="D140" s="134">
        <v>57777</v>
      </c>
      <c r="E140" s="134">
        <v>7650</v>
      </c>
      <c r="F140" s="134">
        <v>389817</v>
      </c>
      <c r="G140" s="134">
        <v>1634646</v>
      </c>
      <c r="H140" s="88">
        <v>549551</v>
      </c>
      <c r="I140" s="134">
        <v>1085095</v>
      </c>
      <c r="J140" s="135">
        <v>66.381039075126964</v>
      </c>
    </row>
    <row r="141" spans="1:12">
      <c r="A141" s="136">
        <v>2010</v>
      </c>
      <c r="B141" s="137" t="s">
        <v>24</v>
      </c>
      <c r="C141" s="138">
        <v>85</v>
      </c>
      <c r="D141" s="139">
        <v>57586</v>
      </c>
      <c r="E141" s="139">
        <v>6796</v>
      </c>
      <c r="F141" s="139">
        <v>293040</v>
      </c>
      <c r="G141" s="139">
        <v>1624472</v>
      </c>
      <c r="H141" s="140">
        <v>575216</v>
      </c>
      <c r="I141" s="139">
        <v>1049256</v>
      </c>
      <c r="J141" s="141">
        <v>64.590586972259288</v>
      </c>
      <c r="K141" s="114"/>
      <c r="L141" s="115"/>
    </row>
    <row r="142" spans="1:12">
      <c r="A142" s="99">
        <v>2011</v>
      </c>
      <c r="B142" s="85" t="s">
        <v>13</v>
      </c>
      <c r="C142" s="86">
        <v>83</v>
      </c>
      <c r="D142" s="87">
        <v>57532</v>
      </c>
      <c r="E142" s="87">
        <v>7055</v>
      </c>
      <c r="F142" s="87">
        <v>304490</v>
      </c>
      <c r="G142" s="87">
        <v>1270593</v>
      </c>
      <c r="H142" s="88">
        <v>381050</v>
      </c>
      <c r="I142" s="87">
        <v>889543</v>
      </c>
      <c r="J142" s="129">
        <v>70.010066165955593</v>
      </c>
    </row>
    <row r="143" spans="1:12">
      <c r="A143" s="99">
        <v>2011</v>
      </c>
      <c r="B143" s="85" t="s">
        <v>14</v>
      </c>
      <c r="C143" s="86">
        <v>82</v>
      </c>
      <c r="D143" s="87">
        <v>57782</v>
      </c>
      <c r="E143" s="87">
        <v>7558</v>
      </c>
      <c r="F143" s="87">
        <v>301545</v>
      </c>
      <c r="G143" s="87">
        <v>1487554</v>
      </c>
      <c r="H143" s="88">
        <v>460022</v>
      </c>
      <c r="I143" s="87">
        <v>1027532</v>
      </c>
      <c r="J143" s="129">
        <v>69.0752739060229</v>
      </c>
    </row>
    <row r="144" spans="1:12">
      <c r="A144" s="99">
        <v>2011</v>
      </c>
      <c r="B144" s="85" t="s">
        <v>15</v>
      </c>
      <c r="C144" s="86">
        <v>82</v>
      </c>
      <c r="D144" s="87">
        <v>57752</v>
      </c>
      <c r="E144" s="87">
        <v>8319</v>
      </c>
      <c r="F144" s="87">
        <v>400622</v>
      </c>
      <c r="G144" s="87">
        <v>1797719</v>
      </c>
      <c r="H144" s="88">
        <v>568289</v>
      </c>
      <c r="I144" s="87">
        <v>1229430</v>
      </c>
      <c r="J144" s="129">
        <v>68.38832987802877</v>
      </c>
    </row>
    <row r="145" spans="1:10">
      <c r="A145" s="99">
        <v>2011</v>
      </c>
      <c r="B145" s="85" t="s">
        <v>16</v>
      </c>
      <c r="C145" s="86">
        <v>81</v>
      </c>
      <c r="D145" s="87">
        <v>57722</v>
      </c>
      <c r="E145" s="87">
        <v>7053</v>
      </c>
      <c r="F145" s="87">
        <v>323936</v>
      </c>
      <c r="G145" s="87">
        <v>1614050</v>
      </c>
      <c r="H145" s="88">
        <v>555112</v>
      </c>
      <c r="I145" s="87">
        <v>1058938</v>
      </c>
      <c r="J145" s="129">
        <v>65.607509061057584</v>
      </c>
    </row>
    <row r="146" spans="1:10">
      <c r="A146" s="99">
        <v>2011</v>
      </c>
      <c r="B146" s="85" t="s">
        <v>17</v>
      </c>
      <c r="C146" s="86">
        <v>81</v>
      </c>
      <c r="D146" s="87">
        <v>58022</v>
      </c>
      <c r="E146" s="87">
        <v>8168</v>
      </c>
      <c r="F146" s="87">
        <v>383263</v>
      </c>
      <c r="G146" s="87">
        <v>1588373</v>
      </c>
      <c r="H146" s="88">
        <v>451164</v>
      </c>
      <c r="I146" s="87">
        <v>1137209</v>
      </c>
      <c r="J146" s="129">
        <v>71.595840523604977</v>
      </c>
    </row>
    <row r="147" spans="1:10">
      <c r="A147" s="99">
        <v>2011</v>
      </c>
      <c r="B147" s="85" t="s">
        <v>18</v>
      </c>
      <c r="C147" s="86">
        <v>81</v>
      </c>
      <c r="D147" s="87">
        <v>58434</v>
      </c>
      <c r="E147" s="87">
        <v>6559</v>
      </c>
      <c r="F147" s="87">
        <v>362115</v>
      </c>
      <c r="G147" s="87">
        <v>1479886</v>
      </c>
      <c r="H147" s="88">
        <v>534765</v>
      </c>
      <c r="I147" s="87">
        <v>945121</v>
      </c>
      <c r="J147" s="129">
        <v>63.864446315459432</v>
      </c>
    </row>
    <row r="148" spans="1:10">
      <c r="A148" s="99">
        <v>2011</v>
      </c>
      <c r="B148" s="85" t="s">
        <v>19</v>
      </c>
      <c r="C148" s="86">
        <v>80</v>
      </c>
      <c r="D148" s="87">
        <v>58778</v>
      </c>
      <c r="E148" s="87">
        <v>7622</v>
      </c>
      <c r="F148" s="87">
        <v>287878</v>
      </c>
      <c r="G148" s="87">
        <v>1611345</v>
      </c>
      <c r="H148" s="88">
        <v>509973</v>
      </c>
      <c r="I148" s="87">
        <v>1101372</v>
      </c>
      <c r="J148" s="129">
        <v>68.351097995773713</v>
      </c>
    </row>
    <row r="149" spans="1:10">
      <c r="A149" s="99">
        <v>2011</v>
      </c>
      <c r="B149" s="85" t="s">
        <v>20</v>
      </c>
      <c r="C149" s="86">
        <v>79</v>
      </c>
      <c r="D149" s="87">
        <v>59038</v>
      </c>
      <c r="E149" s="87">
        <v>7017</v>
      </c>
      <c r="F149" s="87">
        <v>289684</v>
      </c>
      <c r="G149" s="87">
        <v>1300101</v>
      </c>
      <c r="H149" s="88">
        <v>487626</v>
      </c>
      <c r="I149" s="87">
        <v>812475</v>
      </c>
      <c r="J149" s="129">
        <v>62.493221680469432</v>
      </c>
    </row>
    <row r="150" spans="1:10">
      <c r="A150" s="99">
        <v>2011</v>
      </c>
      <c r="B150" s="85" t="s">
        <v>21</v>
      </c>
      <c r="C150" s="86">
        <v>79</v>
      </c>
      <c r="D150" s="87">
        <v>59017</v>
      </c>
      <c r="E150" s="87">
        <v>7715</v>
      </c>
      <c r="F150" s="87">
        <v>291090</v>
      </c>
      <c r="G150" s="87">
        <v>1860644</v>
      </c>
      <c r="H150" s="88">
        <v>670676</v>
      </c>
      <c r="I150" s="87">
        <v>1189968</v>
      </c>
      <c r="J150" s="129">
        <v>63.954630762252208</v>
      </c>
    </row>
    <row r="151" spans="1:10">
      <c r="A151" s="99">
        <v>2011</v>
      </c>
      <c r="B151" s="85" t="s">
        <v>22</v>
      </c>
      <c r="C151" s="86">
        <v>78</v>
      </c>
      <c r="D151" s="87">
        <v>58840</v>
      </c>
      <c r="E151" s="87">
        <v>7336</v>
      </c>
      <c r="F151" s="87">
        <v>293086</v>
      </c>
      <c r="G151" s="87">
        <v>1740480</v>
      </c>
      <c r="H151" s="88">
        <v>586244</v>
      </c>
      <c r="I151" s="87">
        <v>1154236</v>
      </c>
      <c r="J151" s="129">
        <v>66.317107924250791</v>
      </c>
    </row>
    <row r="152" spans="1:10">
      <c r="A152" s="132">
        <v>2011</v>
      </c>
      <c r="B152" s="85" t="s">
        <v>23</v>
      </c>
      <c r="C152" s="133">
        <v>78</v>
      </c>
      <c r="D152" s="134">
        <v>59129</v>
      </c>
      <c r="E152" s="134">
        <v>7892</v>
      </c>
      <c r="F152" s="134">
        <v>414542</v>
      </c>
      <c r="G152" s="134">
        <v>1757896</v>
      </c>
      <c r="H152" s="88">
        <v>614201</v>
      </c>
      <c r="I152" s="134">
        <v>1143695</v>
      </c>
      <c r="J152" s="135">
        <v>65.060447261954067</v>
      </c>
    </row>
    <row r="153" spans="1:10">
      <c r="A153" s="136">
        <v>2011</v>
      </c>
      <c r="B153" s="137" t="s">
        <v>24</v>
      </c>
      <c r="C153" s="138">
        <v>78</v>
      </c>
      <c r="D153" s="139">
        <v>58828</v>
      </c>
      <c r="E153" s="139">
        <v>6743</v>
      </c>
      <c r="F153" s="139">
        <v>298955</v>
      </c>
      <c r="G153" s="139">
        <v>1863190</v>
      </c>
      <c r="H153" s="140">
        <v>636771</v>
      </c>
      <c r="I153" s="139">
        <v>1226419</v>
      </c>
      <c r="J153" s="141">
        <v>65.823614338848969</v>
      </c>
    </row>
    <row r="154" spans="1:10">
      <c r="A154" s="99">
        <v>2012</v>
      </c>
      <c r="B154" s="85" t="s">
        <v>13</v>
      </c>
      <c r="C154" s="86">
        <v>80</v>
      </c>
      <c r="D154" s="87">
        <v>58980</v>
      </c>
      <c r="E154" s="87">
        <v>7534</v>
      </c>
      <c r="F154" s="87">
        <v>296978</v>
      </c>
      <c r="G154" s="87">
        <v>1467554</v>
      </c>
      <c r="H154" s="88">
        <f>IF(ISERROR(G154-I154)," ",IF(G154-I154=0,"",G154-I154))</f>
        <v>435812</v>
      </c>
      <c r="I154" s="87">
        <v>1031742</v>
      </c>
      <c r="J154" s="129">
        <f>IF(ISERROR(I154/G154*100),"",IF(I154/G154*100=0,"",I154/G154*100))</f>
        <v>70.303511829888379</v>
      </c>
    </row>
    <row r="155" spans="1:10">
      <c r="A155" s="99">
        <f>A154</f>
        <v>2012</v>
      </c>
      <c r="B155" s="85" t="s">
        <v>14</v>
      </c>
      <c r="C155" s="86">
        <v>80</v>
      </c>
      <c r="D155" s="87">
        <v>59028</v>
      </c>
      <c r="E155" s="87">
        <v>7844</v>
      </c>
      <c r="F155" s="87">
        <v>296360</v>
      </c>
      <c r="G155" s="87">
        <v>1828775</v>
      </c>
      <c r="H155" s="88">
        <f>IF(ISERROR(G155-I155)," ",IF(G155-I155=0,"",G155-I155))</f>
        <v>500680</v>
      </c>
      <c r="I155" s="87">
        <v>1328095</v>
      </c>
      <c r="J155" s="129">
        <f>IF(ISERROR(I155/G155*100),"",IF(I155/G155*100=0,"",I155/G155*100))</f>
        <v>72.622110429112382</v>
      </c>
    </row>
    <row r="156" spans="1:10">
      <c r="A156" s="99">
        <f t="shared" ref="A156:A165" si="0">A155</f>
        <v>2012</v>
      </c>
      <c r="B156" s="85" t="s">
        <v>15</v>
      </c>
      <c r="C156" s="86">
        <v>80</v>
      </c>
      <c r="D156" s="87">
        <v>59119</v>
      </c>
      <c r="E156" s="87">
        <v>8307</v>
      </c>
      <c r="F156" s="87">
        <v>403666</v>
      </c>
      <c r="G156" s="87">
        <v>2004751</v>
      </c>
      <c r="H156" s="88">
        <f t="shared" ref="H156:H162" si="1">IF(ISERROR(G156-I156)," ",IF(G156-I156=0,"",G156-I156))</f>
        <v>578439</v>
      </c>
      <c r="I156" s="87">
        <v>1426312</v>
      </c>
      <c r="J156" s="129">
        <f t="shared" ref="J156:J164" si="2">IF(ISERROR(I156/G156*100),"",IF(I156/G156*100=0,"",I156/G156*100))</f>
        <v>71.146591272432332</v>
      </c>
    </row>
    <row r="157" spans="1:10">
      <c r="A157" s="99">
        <f t="shared" si="0"/>
        <v>2012</v>
      </c>
      <c r="B157" s="85" t="s">
        <v>16</v>
      </c>
      <c r="C157" s="86">
        <v>80</v>
      </c>
      <c r="D157" s="87">
        <v>59544</v>
      </c>
      <c r="E157" s="87">
        <v>7075</v>
      </c>
      <c r="F157" s="87">
        <v>419629</v>
      </c>
      <c r="G157" s="87">
        <v>1981655</v>
      </c>
      <c r="H157" s="88">
        <f t="shared" si="1"/>
        <v>500260</v>
      </c>
      <c r="I157" s="87">
        <v>1481395</v>
      </c>
      <c r="J157" s="129">
        <f t="shared" si="2"/>
        <v>74.755444312960634</v>
      </c>
    </row>
    <row r="158" spans="1:10">
      <c r="A158" s="99">
        <f t="shared" si="0"/>
        <v>2012</v>
      </c>
      <c r="B158" s="85" t="s">
        <v>17</v>
      </c>
      <c r="C158" s="86">
        <v>81</v>
      </c>
      <c r="D158" s="87">
        <v>59803</v>
      </c>
      <c r="E158" s="87">
        <v>7390</v>
      </c>
      <c r="F158" s="87">
        <v>421790</v>
      </c>
      <c r="G158" s="87">
        <v>1983670</v>
      </c>
      <c r="H158" s="88">
        <f t="shared" si="1"/>
        <v>534917</v>
      </c>
      <c r="I158" s="87">
        <v>1448753</v>
      </c>
      <c r="J158" s="129">
        <f t="shared" si="2"/>
        <v>73.033972384519615</v>
      </c>
    </row>
    <row r="159" spans="1:10">
      <c r="A159" s="99">
        <f t="shared" si="0"/>
        <v>2012</v>
      </c>
      <c r="B159" s="85" t="s">
        <v>18</v>
      </c>
      <c r="C159" s="86">
        <v>81</v>
      </c>
      <c r="D159" s="87">
        <v>60188</v>
      </c>
      <c r="E159" s="87">
        <v>7331</v>
      </c>
      <c r="F159" s="87">
        <v>400104</v>
      </c>
      <c r="G159" s="87">
        <v>1974807</v>
      </c>
      <c r="H159" s="88">
        <f t="shared" si="1"/>
        <v>567130</v>
      </c>
      <c r="I159" s="87">
        <v>1407677</v>
      </c>
      <c r="J159" s="129">
        <f t="shared" si="2"/>
        <v>71.281750571068457</v>
      </c>
    </row>
    <row r="160" spans="1:10">
      <c r="A160" s="99">
        <f t="shared" si="0"/>
        <v>2012</v>
      </c>
      <c r="B160" s="85" t="s">
        <v>19</v>
      </c>
      <c r="C160" s="86">
        <v>81</v>
      </c>
      <c r="D160" s="87">
        <v>61755</v>
      </c>
      <c r="E160" s="87">
        <v>8138</v>
      </c>
      <c r="F160" s="87">
        <v>310577</v>
      </c>
      <c r="G160" s="87">
        <v>2053608</v>
      </c>
      <c r="H160" s="88">
        <f t="shared" si="1"/>
        <v>520262</v>
      </c>
      <c r="I160" s="87">
        <v>1533346</v>
      </c>
      <c r="J160" s="129">
        <f t="shared" si="2"/>
        <v>74.665953775014515</v>
      </c>
    </row>
    <row r="161" spans="1:12">
      <c r="A161" s="99">
        <f t="shared" si="0"/>
        <v>2012</v>
      </c>
      <c r="B161" s="85" t="s">
        <v>20</v>
      </c>
      <c r="C161" s="86">
        <v>80</v>
      </c>
      <c r="D161" s="87">
        <v>61529</v>
      </c>
      <c r="E161" s="87">
        <v>6923</v>
      </c>
      <c r="F161" s="87">
        <v>313931</v>
      </c>
      <c r="G161" s="87">
        <v>1619650</v>
      </c>
      <c r="H161" s="88">
        <f t="shared" si="1"/>
        <v>432349</v>
      </c>
      <c r="I161" s="87">
        <v>1187301</v>
      </c>
      <c r="J161" s="129">
        <f t="shared" si="2"/>
        <v>73.306022906183429</v>
      </c>
    </row>
    <row r="162" spans="1:12">
      <c r="A162" s="99">
        <f t="shared" si="0"/>
        <v>2012</v>
      </c>
      <c r="B162" s="85" t="s">
        <v>21</v>
      </c>
      <c r="C162" s="86">
        <v>80</v>
      </c>
      <c r="D162" s="87">
        <v>60957</v>
      </c>
      <c r="E162" s="87">
        <v>7286</v>
      </c>
      <c r="F162" s="87">
        <v>311225</v>
      </c>
      <c r="G162" s="87">
        <v>1839174</v>
      </c>
      <c r="H162" s="88">
        <f t="shared" si="1"/>
        <v>519410</v>
      </c>
      <c r="I162" s="87">
        <v>1319764</v>
      </c>
      <c r="J162" s="129">
        <f t="shared" si="2"/>
        <v>71.75851768239437</v>
      </c>
    </row>
    <row r="163" spans="1:12">
      <c r="A163" s="99">
        <f t="shared" si="0"/>
        <v>2012</v>
      </c>
      <c r="B163" s="85" t="s">
        <v>22</v>
      </c>
      <c r="C163" s="86">
        <v>79</v>
      </c>
      <c r="D163" s="87">
        <v>61331</v>
      </c>
      <c r="E163" s="87">
        <v>8273</v>
      </c>
      <c r="F163" s="87">
        <v>316416</v>
      </c>
      <c r="G163" s="87">
        <v>2037718</v>
      </c>
      <c r="H163" s="88">
        <f t="shared" ref="H163:H186" si="3">IF(ISERROR(G163-I163)," ",IF(G163-I163=0,"",G163-I163))</f>
        <v>514567</v>
      </c>
      <c r="I163" s="87">
        <v>1523151</v>
      </c>
      <c r="J163" s="129">
        <f t="shared" si="2"/>
        <v>74.747879736057683</v>
      </c>
    </row>
    <row r="164" spans="1:12">
      <c r="A164" s="132">
        <f t="shared" si="0"/>
        <v>2012</v>
      </c>
      <c r="B164" s="85" t="s">
        <v>23</v>
      </c>
      <c r="C164" s="133">
        <v>79</v>
      </c>
      <c r="D164" s="134">
        <v>61110</v>
      </c>
      <c r="E164" s="134">
        <v>8008</v>
      </c>
      <c r="F164" s="134">
        <v>448281</v>
      </c>
      <c r="G164" s="134">
        <v>2016269</v>
      </c>
      <c r="H164" s="88">
        <f t="shared" si="3"/>
        <v>561324</v>
      </c>
      <c r="I164" s="134">
        <v>1454945</v>
      </c>
      <c r="J164" s="135">
        <f t="shared" si="2"/>
        <v>72.16026234594689</v>
      </c>
    </row>
    <row r="165" spans="1:12">
      <c r="A165" s="136">
        <f t="shared" si="0"/>
        <v>2012</v>
      </c>
      <c r="B165" s="137" t="s">
        <v>24</v>
      </c>
      <c r="C165" s="138">
        <v>79</v>
      </c>
      <c r="D165" s="139">
        <v>60976</v>
      </c>
      <c r="E165" s="139">
        <v>6100</v>
      </c>
      <c r="F165" s="139">
        <v>311675</v>
      </c>
      <c r="G165" s="139">
        <v>1735940</v>
      </c>
      <c r="H165" s="140">
        <f t="shared" si="3"/>
        <v>517985</v>
      </c>
      <c r="I165" s="139">
        <v>1217955</v>
      </c>
      <c r="J165" s="141">
        <v>70.2</v>
      </c>
    </row>
    <row r="166" spans="1:12">
      <c r="A166" s="99">
        <v>2013</v>
      </c>
      <c r="B166" s="85" t="s">
        <v>13</v>
      </c>
      <c r="C166" s="154">
        <v>81</v>
      </c>
      <c r="D166" s="88">
        <v>61458</v>
      </c>
      <c r="E166" s="88">
        <v>7681</v>
      </c>
      <c r="F166" s="88">
        <v>323085</v>
      </c>
      <c r="G166" s="88">
        <v>1527215</v>
      </c>
      <c r="H166" s="88">
        <f t="shared" si="3"/>
        <v>375445</v>
      </c>
      <c r="I166" s="88">
        <v>1151770</v>
      </c>
      <c r="J166" s="129">
        <f>I166/G166*100</f>
        <v>75.416362463700253</v>
      </c>
    </row>
    <row r="167" spans="1:12">
      <c r="A167" s="99">
        <f>A166</f>
        <v>2013</v>
      </c>
      <c r="B167" s="85" t="s">
        <v>14</v>
      </c>
      <c r="C167" s="154">
        <v>80</v>
      </c>
      <c r="D167" s="88">
        <v>61483</v>
      </c>
      <c r="E167" s="88">
        <v>7737</v>
      </c>
      <c r="F167" s="88">
        <v>319904</v>
      </c>
      <c r="G167" s="88">
        <v>1742533</v>
      </c>
      <c r="H167" s="88">
        <f t="shared" si="3"/>
        <v>434608</v>
      </c>
      <c r="I167" s="88">
        <v>1307925</v>
      </c>
      <c r="J167" s="135">
        <f>IF(ISERROR(I167/G167*100),"",IF(I167/G167*100=0,"",I167/G167*100))</f>
        <v>75.058836762345393</v>
      </c>
    </row>
    <row r="168" spans="1:12">
      <c r="A168" s="99">
        <f t="shared" ref="A168:A177" si="4">A167</f>
        <v>2013</v>
      </c>
      <c r="B168" s="85" t="s">
        <v>15</v>
      </c>
      <c r="C168" s="154">
        <v>81</v>
      </c>
      <c r="D168" s="88">
        <v>62044</v>
      </c>
      <c r="E168" s="88">
        <v>7751</v>
      </c>
      <c r="F168" s="88">
        <v>403994</v>
      </c>
      <c r="G168" s="88">
        <v>2140148</v>
      </c>
      <c r="H168" s="88">
        <f t="shared" si="3"/>
        <v>493986</v>
      </c>
      <c r="I168" s="88">
        <v>1646162</v>
      </c>
      <c r="J168" s="135">
        <f>IF(ISERROR(I168/G168*100),"",IF(I168/G168*100=0,"",I168/G168*100))</f>
        <v>76.918138371738777</v>
      </c>
    </row>
    <row r="169" spans="1:12">
      <c r="A169" s="99">
        <f t="shared" si="4"/>
        <v>2013</v>
      </c>
      <c r="B169" s="85" t="s">
        <v>16</v>
      </c>
      <c r="C169" s="154">
        <v>81</v>
      </c>
      <c r="D169">
        <v>62390</v>
      </c>
      <c r="E169" s="88">
        <v>8186</v>
      </c>
      <c r="F169" s="88">
        <v>433233</v>
      </c>
      <c r="G169" s="88">
        <v>2050414</v>
      </c>
      <c r="H169" s="155" t="str">
        <f t="shared" si="3"/>
        <v xml:space="preserve"> </v>
      </c>
      <c r="I169" s="78" t="s">
        <v>99</v>
      </c>
      <c r="J169" s="156" t="s">
        <v>99</v>
      </c>
    </row>
    <row r="170" spans="1:12">
      <c r="A170" s="99">
        <f t="shared" si="4"/>
        <v>2013</v>
      </c>
      <c r="B170" s="85" t="s">
        <v>17</v>
      </c>
      <c r="C170" s="154">
        <v>81</v>
      </c>
      <c r="D170" s="88">
        <v>61940</v>
      </c>
      <c r="E170" s="88">
        <v>6846</v>
      </c>
      <c r="F170" s="88">
        <v>458674</v>
      </c>
      <c r="G170" s="88">
        <v>2061260</v>
      </c>
      <c r="H170" s="155" t="str">
        <f t="shared" si="3"/>
        <v xml:space="preserve"> </v>
      </c>
      <c r="I170" s="78" t="s">
        <v>99</v>
      </c>
      <c r="J170" s="156" t="s">
        <v>99</v>
      </c>
    </row>
    <row r="171" spans="1:12">
      <c r="A171" s="99">
        <f t="shared" si="4"/>
        <v>2013</v>
      </c>
      <c r="B171" s="85" t="s">
        <v>18</v>
      </c>
      <c r="C171" s="154">
        <v>80</v>
      </c>
      <c r="D171" s="88">
        <v>61981</v>
      </c>
      <c r="E171" s="88">
        <v>7668</v>
      </c>
      <c r="F171" s="88">
        <v>386462</v>
      </c>
      <c r="G171" s="88">
        <v>1904894</v>
      </c>
      <c r="H171" s="88">
        <f t="shared" si="3"/>
        <v>518556</v>
      </c>
      <c r="I171" s="88">
        <v>1386338</v>
      </c>
      <c r="J171" s="135">
        <f>IF(ISERROR(I171/G171*100),"",IF(I171/G171*100=0,"",I171/G171*100))</f>
        <v>72.777697866652943</v>
      </c>
    </row>
    <row r="172" spans="1:12">
      <c r="A172" s="99">
        <f t="shared" si="4"/>
        <v>2013</v>
      </c>
      <c r="B172" s="85" t="s">
        <v>19</v>
      </c>
      <c r="C172" s="154">
        <v>80</v>
      </c>
      <c r="D172" s="88">
        <v>63149</v>
      </c>
      <c r="E172" s="88">
        <v>8437</v>
      </c>
      <c r="F172" s="88">
        <v>329744</v>
      </c>
      <c r="G172" s="88">
        <v>2084498</v>
      </c>
      <c r="H172" s="88">
        <f t="shared" si="3"/>
        <v>548193</v>
      </c>
      <c r="I172" s="88">
        <v>1536305</v>
      </c>
      <c r="J172" s="135">
        <v>73.7</v>
      </c>
    </row>
    <row r="173" spans="1:12">
      <c r="A173" s="99">
        <f t="shared" si="4"/>
        <v>2013</v>
      </c>
      <c r="B173" s="85" t="s">
        <v>20</v>
      </c>
      <c r="C173" s="154">
        <v>80</v>
      </c>
      <c r="D173" s="88">
        <v>62517</v>
      </c>
      <c r="E173" s="88">
        <v>6830</v>
      </c>
      <c r="F173" s="88">
        <v>332128</v>
      </c>
      <c r="G173" s="88">
        <v>1722180</v>
      </c>
      <c r="H173" s="88">
        <f t="shared" si="3"/>
        <v>468137</v>
      </c>
      <c r="I173" s="88">
        <v>1254043</v>
      </c>
      <c r="J173" s="135">
        <v>72.8</v>
      </c>
    </row>
    <row r="174" spans="1:12">
      <c r="A174" s="99">
        <f t="shared" si="4"/>
        <v>2013</v>
      </c>
      <c r="B174" s="85" t="s">
        <v>21</v>
      </c>
      <c r="C174" s="154">
        <v>80</v>
      </c>
      <c r="D174" s="88">
        <v>62497</v>
      </c>
      <c r="E174" s="88">
        <v>7768</v>
      </c>
      <c r="F174" s="88">
        <v>332560</v>
      </c>
      <c r="G174" s="88">
        <v>2252880</v>
      </c>
      <c r="H174" s="88">
        <f t="shared" si="3"/>
        <v>555149</v>
      </c>
      <c r="I174" s="88">
        <v>1697731</v>
      </c>
      <c r="J174" s="135">
        <v>75.400000000000006</v>
      </c>
      <c r="L174" s="157"/>
    </row>
    <row r="175" spans="1:12">
      <c r="A175" s="99">
        <f t="shared" si="4"/>
        <v>2013</v>
      </c>
      <c r="B175" s="85" t="s">
        <v>22</v>
      </c>
      <c r="C175" s="154">
        <v>80</v>
      </c>
      <c r="D175" s="88">
        <v>62627</v>
      </c>
      <c r="E175" s="88">
        <v>7973</v>
      </c>
      <c r="F175" s="88">
        <v>335256</v>
      </c>
      <c r="G175" s="88">
        <v>2162408</v>
      </c>
      <c r="H175" s="88">
        <f t="shared" si="3"/>
        <v>529828</v>
      </c>
      <c r="I175" s="88">
        <v>1632580</v>
      </c>
      <c r="J175" s="135">
        <v>75.5</v>
      </c>
    </row>
    <row r="176" spans="1:12">
      <c r="A176" s="132">
        <f t="shared" si="4"/>
        <v>2013</v>
      </c>
      <c r="B176" s="85" t="s">
        <v>23</v>
      </c>
      <c r="C176" s="154">
        <v>79</v>
      </c>
      <c r="D176" s="88">
        <v>62839</v>
      </c>
      <c r="E176" s="88">
        <v>8085</v>
      </c>
      <c r="F176" s="88">
        <v>473526</v>
      </c>
      <c r="G176" s="88">
        <v>2150804</v>
      </c>
      <c r="H176" s="88">
        <f t="shared" si="3"/>
        <v>551574</v>
      </c>
      <c r="I176" s="88">
        <v>1599230</v>
      </c>
      <c r="J176" s="135">
        <v>74.400000000000006</v>
      </c>
    </row>
    <row r="177" spans="1:10">
      <c r="A177" s="136">
        <f t="shared" si="4"/>
        <v>2013</v>
      </c>
      <c r="B177" s="137" t="s">
        <v>24</v>
      </c>
      <c r="C177" s="176">
        <v>79</v>
      </c>
      <c r="D177" s="140">
        <v>62660</v>
      </c>
      <c r="E177" s="140">
        <v>6486</v>
      </c>
      <c r="F177" s="140">
        <v>336213</v>
      </c>
      <c r="G177" s="140">
        <v>1958735</v>
      </c>
      <c r="H177" s="140">
        <f t="shared" si="3"/>
        <v>558274</v>
      </c>
      <c r="I177" s="140">
        <v>1400461</v>
      </c>
      <c r="J177" s="141">
        <v>71.5</v>
      </c>
    </row>
    <row r="178" spans="1:10">
      <c r="A178" s="99">
        <v>2014</v>
      </c>
      <c r="B178" s="85" t="s">
        <v>13</v>
      </c>
      <c r="C178" s="154">
        <v>78</v>
      </c>
      <c r="D178" s="88">
        <v>62815</v>
      </c>
      <c r="E178" s="88">
        <v>8095</v>
      </c>
      <c r="F178" s="88">
        <v>345334</v>
      </c>
      <c r="G178" s="88">
        <v>1937055</v>
      </c>
      <c r="H178" s="88">
        <f t="shared" si="3"/>
        <v>409184</v>
      </c>
      <c r="I178" s="88">
        <v>1527871</v>
      </c>
      <c r="J178" s="129">
        <v>78.900000000000006</v>
      </c>
    </row>
    <row r="179" spans="1:10">
      <c r="A179" s="99">
        <f>A178</f>
        <v>2014</v>
      </c>
      <c r="B179" s="85" t="s">
        <v>14</v>
      </c>
      <c r="C179" s="154">
        <v>79</v>
      </c>
      <c r="D179" s="88">
        <v>63023</v>
      </c>
      <c r="E179" s="88">
        <v>8094</v>
      </c>
      <c r="F179" s="88">
        <v>334157</v>
      </c>
      <c r="G179" s="88">
        <v>2054102</v>
      </c>
      <c r="H179" s="88">
        <f t="shared" si="3"/>
        <v>436065</v>
      </c>
      <c r="I179" s="88">
        <v>1618037</v>
      </c>
      <c r="J179" s="135">
        <v>78.8</v>
      </c>
    </row>
    <row r="180" spans="1:10">
      <c r="A180" s="99">
        <f t="shared" ref="A180:A189" si="5">A179</f>
        <v>2014</v>
      </c>
      <c r="B180" s="85" t="s">
        <v>15</v>
      </c>
      <c r="C180" s="154">
        <v>79</v>
      </c>
      <c r="D180" s="88">
        <v>63062</v>
      </c>
      <c r="E180" s="88">
        <v>8246</v>
      </c>
      <c r="F180" s="88">
        <v>430812</v>
      </c>
      <c r="G180" s="88">
        <v>2476405</v>
      </c>
      <c r="H180" s="88">
        <f t="shared" si="3"/>
        <v>594598</v>
      </c>
      <c r="I180" s="88">
        <v>1881807</v>
      </c>
      <c r="J180" s="135">
        <v>76</v>
      </c>
    </row>
    <row r="181" spans="1:10">
      <c r="A181" s="99">
        <f t="shared" si="5"/>
        <v>2014</v>
      </c>
      <c r="B181" s="85" t="s">
        <v>16</v>
      </c>
      <c r="C181" s="154">
        <v>78</v>
      </c>
      <c r="D181" s="88">
        <v>63176</v>
      </c>
      <c r="E181" s="88">
        <v>7898</v>
      </c>
      <c r="F181" s="88">
        <v>449589</v>
      </c>
      <c r="G181" s="88">
        <v>2257223</v>
      </c>
      <c r="H181" s="88">
        <f t="shared" si="3"/>
        <v>522945</v>
      </c>
      <c r="I181" s="88">
        <v>1734278</v>
      </c>
      <c r="J181" s="135">
        <v>76.8</v>
      </c>
    </row>
    <row r="182" spans="1:10">
      <c r="A182" s="99">
        <f t="shared" si="5"/>
        <v>2014</v>
      </c>
      <c r="B182" s="85" t="s">
        <v>17</v>
      </c>
      <c r="C182" s="154">
        <v>78</v>
      </c>
      <c r="D182" s="88">
        <v>63294</v>
      </c>
      <c r="E182" s="88">
        <v>7771</v>
      </c>
      <c r="F182" s="88">
        <v>487860</v>
      </c>
      <c r="G182" s="88">
        <v>2376214</v>
      </c>
      <c r="H182" s="88">
        <f t="shared" si="3"/>
        <v>512083</v>
      </c>
      <c r="I182" s="88">
        <v>1864131</v>
      </c>
      <c r="J182" s="135">
        <v>78.400000000000006</v>
      </c>
    </row>
    <row r="183" spans="1:10">
      <c r="A183" s="99">
        <f t="shared" si="5"/>
        <v>2014</v>
      </c>
      <c r="B183" s="85" t="s">
        <v>18</v>
      </c>
      <c r="C183" s="154">
        <v>78</v>
      </c>
      <c r="D183" s="88">
        <v>64297</v>
      </c>
      <c r="E183" s="88">
        <v>7319</v>
      </c>
      <c r="F183" s="88">
        <v>438945</v>
      </c>
      <c r="G183" s="88">
        <v>2355148</v>
      </c>
      <c r="H183" s="88">
        <f t="shared" si="3"/>
        <v>575042</v>
      </c>
      <c r="I183" s="88">
        <v>1780106</v>
      </c>
      <c r="J183" s="135">
        <v>75.599999999999994</v>
      </c>
    </row>
    <row r="184" spans="1:10">
      <c r="A184" s="99">
        <f t="shared" si="5"/>
        <v>2014</v>
      </c>
      <c r="B184" s="85" t="s">
        <v>19</v>
      </c>
      <c r="C184" s="154">
        <v>78</v>
      </c>
      <c r="D184" s="88">
        <v>64837</v>
      </c>
      <c r="E184" s="88">
        <v>8959</v>
      </c>
      <c r="F184" s="88">
        <v>344710</v>
      </c>
      <c r="G184" s="88">
        <v>2640275</v>
      </c>
      <c r="H184" s="88">
        <f t="shared" si="3"/>
        <v>580656</v>
      </c>
      <c r="I184" s="88">
        <v>2059619</v>
      </c>
      <c r="J184" s="135">
        <v>78</v>
      </c>
    </row>
    <row r="185" spans="1:10">
      <c r="A185" s="99">
        <f t="shared" si="5"/>
        <v>2014</v>
      </c>
      <c r="B185" s="85" t="s">
        <v>20</v>
      </c>
      <c r="C185" s="154">
        <v>77</v>
      </c>
      <c r="D185" s="88">
        <v>64679</v>
      </c>
      <c r="E185" s="88">
        <v>7060</v>
      </c>
      <c r="F185" s="88">
        <v>346870</v>
      </c>
      <c r="G185" s="88">
        <v>1972639</v>
      </c>
      <c r="H185" s="88">
        <f t="shared" si="3"/>
        <v>415319</v>
      </c>
      <c r="I185" s="88">
        <v>1557320</v>
      </c>
      <c r="J185" s="135">
        <v>78.900000000000006</v>
      </c>
    </row>
    <row r="186" spans="1:10">
      <c r="A186" s="99">
        <f t="shared" si="5"/>
        <v>2014</v>
      </c>
      <c r="B186" s="85" t="s">
        <v>21</v>
      </c>
      <c r="C186" s="154">
        <v>77</v>
      </c>
      <c r="D186" s="88">
        <v>64769</v>
      </c>
      <c r="E186" s="88">
        <v>8318</v>
      </c>
      <c r="F186" s="88">
        <v>345466</v>
      </c>
      <c r="G186" s="88">
        <v>2901896</v>
      </c>
      <c r="H186" s="88">
        <f t="shared" si="3"/>
        <v>625572</v>
      </c>
      <c r="I186" s="88">
        <v>2276324</v>
      </c>
      <c r="J186" s="135">
        <v>78.400000000000006</v>
      </c>
    </row>
    <row r="187" spans="1:10">
      <c r="A187" s="99">
        <f t="shared" si="5"/>
        <v>2014</v>
      </c>
      <c r="B187" s="85" t="s">
        <v>22</v>
      </c>
      <c r="C187" s="154">
        <v>78</v>
      </c>
      <c r="D187" s="88">
        <v>64409</v>
      </c>
      <c r="E187" s="88">
        <v>8795</v>
      </c>
      <c r="F187" s="88">
        <v>352922</v>
      </c>
      <c r="G187" s="88">
        <v>2901829</v>
      </c>
      <c r="H187" s="155" t="s">
        <v>138</v>
      </c>
      <c r="I187" s="155" t="s">
        <v>138</v>
      </c>
      <c r="J187" s="135" t="s">
        <v>138</v>
      </c>
    </row>
    <row r="188" spans="1:10">
      <c r="A188" s="132">
        <f t="shared" si="5"/>
        <v>2014</v>
      </c>
      <c r="B188" s="85" t="s">
        <v>23</v>
      </c>
      <c r="C188" s="154">
        <v>78</v>
      </c>
      <c r="D188" s="88">
        <v>64803</v>
      </c>
      <c r="E188" s="88">
        <v>8322</v>
      </c>
      <c r="F188" s="88">
        <v>499975</v>
      </c>
      <c r="G188" s="88">
        <v>3016251</v>
      </c>
      <c r="H188" s="155" t="s">
        <v>138</v>
      </c>
      <c r="I188" s="155" t="s">
        <v>138</v>
      </c>
      <c r="J188" s="135" t="s">
        <v>138</v>
      </c>
    </row>
    <row r="189" spans="1:10">
      <c r="A189" s="136">
        <f t="shared" si="5"/>
        <v>2014</v>
      </c>
      <c r="B189" s="137" t="s">
        <v>24</v>
      </c>
      <c r="C189" s="176">
        <v>78</v>
      </c>
      <c r="D189" s="140">
        <v>64732</v>
      </c>
      <c r="E189" s="140">
        <v>6988</v>
      </c>
      <c r="F189" s="140">
        <v>354125</v>
      </c>
      <c r="G189" s="140">
        <v>2771461</v>
      </c>
      <c r="H189" s="140">
        <f>IF(ISERROR(G189-I189)," ",IF(G189-I189=0,"",G189-I189))</f>
        <v>563036</v>
      </c>
      <c r="I189" s="140">
        <v>2208425</v>
      </c>
      <c r="J189" s="141">
        <v>79.7</v>
      </c>
    </row>
    <row r="190" spans="1:10">
      <c r="A190" s="99">
        <v>2015</v>
      </c>
      <c r="B190" s="85" t="s">
        <v>13</v>
      </c>
      <c r="C190" s="154">
        <v>82</v>
      </c>
      <c r="D190" s="88">
        <v>64680</v>
      </c>
      <c r="E190" s="88">
        <v>7750</v>
      </c>
      <c r="F190" s="88">
        <v>357158</v>
      </c>
      <c r="G190" s="88">
        <v>2470437</v>
      </c>
      <c r="H190" s="88">
        <f>IF(ISERROR(G190-I190)," ",IF(G190-I190=0,"",G190-I190))</f>
        <v>455057</v>
      </c>
      <c r="I190" s="88">
        <v>2015380</v>
      </c>
      <c r="J190" s="129">
        <v>81.599999999999994</v>
      </c>
    </row>
    <row r="191" spans="1:10">
      <c r="A191" s="99">
        <v>2015</v>
      </c>
      <c r="B191" s="85" t="s">
        <v>14</v>
      </c>
      <c r="C191" s="154">
        <v>82</v>
      </c>
      <c r="D191" s="88">
        <v>63598</v>
      </c>
      <c r="E191" s="88">
        <v>8010</v>
      </c>
      <c r="F191" s="88">
        <v>349501</v>
      </c>
      <c r="G191" s="88">
        <v>2810816</v>
      </c>
      <c r="H191" s="155" t="s">
        <v>80</v>
      </c>
      <c r="I191" s="155" t="s">
        <v>80</v>
      </c>
      <c r="J191" s="155" t="s">
        <v>80</v>
      </c>
    </row>
    <row r="192" spans="1:10">
      <c r="A192" s="99">
        <v>2015</v>
      </c>
      <c r="B192" s="85" t="s">
        <v>15</v>
      </c>
      <c r="C192" s="154">
        <v>82</v>
      </c>
      <c r="D192" s="88">
        <v>64054</v>
      </c>
      <c r="E192" s="181">
        <v>8531</v>
      </c>
      <c r="F192" s="181">
        <v>464308</v>
      </c>
      <c r="G192" s="181">
        <v>3188860</v>
      </c>
      <c r="H192" s="155" t="s">
        <v>80</v>
      </c>
      <c r="I192" s="155" t="s">
        <v>80</v>
      </c>
      <c r="J192" s="155" t="s">
        <v>80</v>
      </c>
    </row>
    <row r="193" spans="1:10">
      <c r="A193" s="99">
        <v>2015</v>
      </c>
      <c r="B193" s="85" t="s">
        <v>16</v>
      </c>
      <c r="C193" s="154">
        <v>82</v>
      </c>
      <c r="D193" s="181">
        <v>64163</v>
      </c>
      <c r="E193" s="181">
        <v>8142</v>
      </c>
      <c r="F193" s="181">
        <v>511214</v>
      </c>
      <c r="G193" s="181">
        <v>3130685</v>
      </c>
      <c r="H193" s="155" t="s">
        <v>80</v>
      </c>
      <c r="I193" s="155" t="s">
        <v>80</v>
      </c>
      <c r="J193" s="155" t="s">
        <v>80</v>
      </c>
    </row>
    <row r="194" spans="1:10">
      <c r="A194" s="99">
        <v>2015</v>
      </c>
      <c r="B194" s="85" t="s">
        <v>17</v>
      </c>
      <c r="C194" s="154">
        <v>82</v>
      </c>
      <c r="D194" s="181">
        <v>64223</v>
      </c>
      <c r="E194" s="181">
        <v>7182</v>
      </c>
      <c r="F194" s="181">
        <v>519685</v>
      </c>
      <c r="G194" s="181">
        <v>3111871</v>
      </c>
      <c r="H194" s="155" t="s">
        <v>80</v>
      </c>
      <c r="I194" s="155" t="s">
        <v>80</v>
      </c>
      <c r="J194" s="155" t="s">
        <v>80</v>
      </c>
    </row>
    <row r="195" spans="1:10">
      <c r="A195" s="99">
        <v>2015</v>
      </c>
      <c r="B195" s="85" t="s">
        <v>18</v>
      </c>
      <c r="C195" s="154">
        <v>82</v>
      </c>
      <c r="D195" s="181">
        <v>65164</v>
      </c>
      <c r="E195" s="181">
        <v>8394</v>
      </c>
      <c r="F195" s="181">
        <v>454976</v>
      </c>
      <c r="G195" s="181">
        <v>3370969</v>
      </c>
      <c r="H195" s="155" t="s">
        <v>80</v>
      </c>
      <c r="I195" s="155" t="s">
        <v>80</v>
      </c>
      <c r="J195" s="155" t="s">
        <v>80</v>
      </c>
    </row>
    <row r="196" spans="1:10">
      <c r="A196" s="99">
        <v>2015</v>
      </c>
      <c r="B196" s="85" t="s">
        <v>19</v>
      </c>
      <c r="C196" s="154">
        <v>82</v>
      </c>
      <c r="D196" s="181">
        <v>65508</v>
      </c>
      <c r="E196" s="181">
        <v>9142</v>
      </c>
      <c r="F196" s="181">
        <v>369573</v>
      </c>
      <c r="G196" s="181">
        <v>3610048</v>
      </c>
      <c r="H196" s="155" t="s">
        <v>80</v>
      </c>
      <c r="I196" s="155" t="s">
        <v>80</v>
      </c>
      <c r="J196" s="155" t="s">
        <v>80</v>
      </c>
    </row>
    <row r="197" spans="1:10">
      <c r="A197" s="99">
        <v>2015</v>
      </c>
      <c r="B197" s="85" t="s">
        <v>20</v>
      </c>
      <c r="C197" s="154">
        <v>82</v>
      </c>
      <c r="D197" s="181">
        <v>66158</v>
      </c>
      <c r="E197" s="181">
        <v>7281</v>
      </c>
      <c r="F197" s="181">
        <v>362266</v>
      </c>
      <c r="G197" s="181">
        <v>2260820</v>
      </c>
      <c r="H197" s="155" t="s">
        <v>80</v>
      </c>
      <c r="I197" s="155" t="s">
        <v>80</v>
      </c>
      <c r="J197" s="155" t="s">
        <v>80</v>
      </c>
    </row>
    <row r="198" spans="1:10">
      <c r="A198" s="99">
        <v>2015</v>
      </c>
      <c r="B198" s="85" t="s">
        <v>21</v>
      </c>
      <c r="C198" s="154">
        <v>82</v>
      </c>
      <c r="D198" s="181">
        <v>65911</v>
      </c>
      <c r="E198" s="181">
        <v>8651</v>
      </c>
      <c r="F198" s="181">
        <v>361133</v>
      </c>
      <c r="G198" s="181">
        <v>3061470</v>
      </c>
      <c r="H198" s="155" t="s">
        <v>80</v>
      </c>
      <c r="I198" s="155" t="s">
        <v>80</v>
      </c>
      <c r="J198" s="155" t="s">
        <v>80</v>
      </c>
    </row>
    <row r="199" spans="1:10">
      <c r="A199" s="99">
        <v>2015</v>
      </c>
      <c r="B199" s="85" t="s">
        <v>22</v>
      </c>
      <c r="C199" s="154">
        <v>82</v>
      </c>
      <c r="D199" s="181">
        <v>65516</v>
      </c>
      <c r="E199" s="181">
        <v>9103</v>
      </c>
      <c r="F199" s="181">
        <v>363942</v>
      </c>
      <c r="G199" s="181">
        <v>3280304</v>
      </c>
      <c r="H199" s="155" t="s">
        <v>80</v>
      </c>
      <c r="I199" s="155" t="s">
        <v>80</v>
      </c>
      <c r="J199" s="155" t="s">
        <v>80</v>
      </c>
    </row>
    <row r="200" spans="1:10">
      <c r="A200" s="99">
        <v>2015</v>
      </c>
      <c r="B200" s="85" t="s">
        <v>23</v>
      </c>
      <c r="C200" s="154">
        <v>82</v>
      </c>
      <c r="D200" s="88">
        <v>65487</v>
      </c>
      <c r="E200" s="88">
        <v>8878</v>
      </c>
      <c r="F200" s="88">
        <v>522089</v>
      </c>
      <c r="G200" s="88">
        <v>3182440</v>
      </c>
      <c r="H200" s="155" t="s">
        <v>80</v>
      </c>
      <c r="I200" s="155" t="s">
        <v>80</v>
      </c>
      <c r="J200" s="155" t="s">
        <v>80</v>
      </c>
    </row>
    <row r="201" spans="1:10">
      <c r="A201" s="136">
        <v>2015</v>
      </c>
      <c r="B201" s="137" t="s">
        <v>24</v>
      </c>
      <c r="C201" s="176">
        <v>82</v>
      </c>
      <c r="D201" s="183">
        <v>65855</v>
      </c>
      <c r="E201" s="183">
        <v>7505</v>
      </c>
      <c r="F201" s="183">
        <v>371280</v>
      </c>
      <c r="G201" s="183">
        <v>3009609</v>
      </c>
      <c r="H201" s="184" t="s">
        <v>80</v>
      </c>
      <c r="I201" s="184" t="s">
        <v>80</v>
      </c>
      <c r="J201" s="184" t="s">
        <v>80</v>
      </c>
    </row>
    <row r="202" spans="1:10">
      <c r="A202" s="99">
        <v>2016</v>
      </c>
      <c r="B202" s="85" t="s">
        <v>13</v>
      </c>
      <c r="C202" s="154">
        <v>79</v>
      </c>
      <c r="D202" s="88">
        <v>65802</v>
      </c>
      <c r="E202" s="88">
        <v>7625</v>
      </c>
      <c r="F202" s="88">
        <v>369393</v>
      </c>
      <c r="G202" s="88">
        <v>2554170</v>
      </c>
      <c r="H202" s="155" t="s">
        <v>80</v>
      </c>
      <c r="I202" s="155" t="s">
        <v>80</v>
      </c>
      <c r="J202" s="155" t="s">
        <v>80</v>
      </c>
    </row>
    <row r="203" spans="1:10">
      <c r="A203" s="99">
        <v>2016</v>
      </c>
      <c r="B203" s="85" t="s">
        <v>14</v>
      </c>
      <c r="C203" s="154">
        <v>78</v>
      </c>
      <c r="D203" s="88">
        <v>65622</v>
      </c>
      <c r="E203" s="88">
        <v>8805</v>
      </c>
      <c r="F203" s="88">
        <v>367566</v>
      </c>
      <c r="G203" s="88">
        <v>3148149</v>
      </c>
      <c r="H203" s="155" t="s">
        <v>80</v>
      </c>
      <c r="I203" s="155" t="s">
        <v>80</v>
      </c>
      <c r="J203" s="155" t="s">
        <v>80</v>
      </c>
    </row>
    <row r="204" spans="1:10">
      <c r="A204" s="99">
        <v>2016</v>
      </c>
      <c r="B204" s="85" t="s">
        <v>15</v>
      </c>
      <c r="C204" s="154">
        <v>78</v>
      </c>
      <c r="D204" s="88">
        <v>65689</v>
      </c>
      <c r="E204" s="181">
        <v>8755</v>
      </c>
      <c r="F204" s="181">
        <v>411090</v>
      </c>
      <c r="G204" s="181">
        <v>3379131</v>
      </c>
      <c r="H204" s="155" t="s">
        <v>80</v>
      </c>
      <c r="I204" s="155" t="s">
        <v>80</v>
      </c>
      <c r="J204" s="155" t="s">
        <v>80</v>
      </c>
    </row>
    <row r="205" spans="1:10">
      <c r="A205" s="99">
        <v>2016</v>
      </c>
      <c r="B205" s="85" t="s">
        <v>16</v>
      </c>
      <c r="C205" s="154">
        <v>78</v>
      </c>
      <c r="D205" s="181">
        <v>65911</v>
      </c>
      <c r="E205" s="181">
        <v>8973</v>
      </c>
      <c r="F205" s="181">
        <v>570887</v>
      </c>
      <c r="G205" s="181">
        <v>3394952</v>
      </c>
      <c r="H205" s="155" t="s">
        <v>80</v>
      </c>
      <c r="I205" s="155" t="s">
        <v>80</v>
      </c>
      <c r="J205" s="155" t="s">
        <v>80</v>
      </c>
    </row>
    <row r="206" spans="1:10">
      <c r="A206" s="99">
        <v>2016</v>
      </c>
      <c r="B206" s="85" t="s">
        <v>17</v>
      </c>
      <c r="C206" s="154">
        <v>77</v>
      </c>
      <c r="D206" s="181">
        <v>66129</v>
      </c>
      <c r="E206" s="181">
        <v>7459</v>
      </c>
      <c r="F206" s="181">
        <v>539491</v>
      </c>
      <c r="G206" s="181">
        <v>3009524</v>
      </c>
      <c r="H206" s="155" t="s">
        <v>80</v>
      </c>
      <c r="I206" s="155" t="s">
        <v>80</v>
      </c>
      <c r="J206" s="155" t="s">
        <v>80</v>
      </c>
    </row>
    <row r="207" spans="1:10">
      <c r="A207" s="99">
        <v>2016</v>
      </c>
      <c r="B207" s="85" t="s">
        <v>18</v>
      </c>
      <c r="C207" s="154">
        <v>77</v>
      </c>
      <c r="D207" s="181">
        <v>66361</v>
      </c>
      <c r="E207" s="181">
        <v>9226</v>
      </c>
      <c r="F207" s="181">
        <v>480058</v>
      </c>
      <c r="G207" s="181">
        <v>3058084</v>
      </c>
      <c r="H207" s="155" t="s">
        <v>80</v>
      </c>
      <c r="I207" s="155" t="s">
        <v>80</v>
      </c>
      <c r="J207" s="155" t="s">
        <v>80</v>
      </c>
    </row>
    <row r="208" spans="1:10">
      <c r="A208" s="99">
        <v>2016</v>
      </c>
      <c r="B208" s="85" t="s">
        <v>19</v>
      </c>
      <c r="C208" s="154">
        <v>77</v>
      </c>
      <c r="D208" s="181">
        <v>67621</v>
      </c>
      <c r="E208" s="181">
        <v>8776</v>
      </c>
      <c r="F208" s="181">
        <v>380454</v>
      </c>
      <c r="G208" s="181">
        <v>2794415</v>
      </c>
      <c r="H208" s="155" t="s">
        <v>80</v>
      </c>
      <c r="I208" s="155" t="s">
        <v>80</v>
      </c>
      <c r="J208" s="155" t="s">
        <v>80</v>
      </c>
    </row>
    <row r="209" spans="1:10">
      <c r="A209" s="99">
        <v>2016</v>
      </c>
      <c r="B209" s="85" t="s">
        <v>20</v>
      </c>
      <c r="C209" s="154">
        <v>77</v>
      </c>
      <c r="D209" s="181">
        <v>67577</v>
      </c>
      <c r="E209" s="181">
        <v>7420</v>
      </c>
      <c r="F209" s="181">
        <v>383748</v>
      </c>
      <c r="G209" s="181">
        <v>2937250</v>
      </c>
      <c r="H209" s="155" t="s">
        <v>80</v>
      </c>
      <c r="I209" s="155" t="s">
        <v>80</v>
      </c>
    </row>
    <row r="210" spans="1:10">
      <c r="A210" s="99">
        <v>2016</v>
      </c>
      <c r="B210" s="85" t="s">
        <v>21</v>
      </c>
      <c r="C210" s="154">
        <v>77</v>
      </c>
      <c r="D210" s="181">
        <v>67549</v>
      </c>
      <c r="E210" s="181">
        <v>8893</v>
      </c>
      <c r="F210" s="181">
        <v>381371</v>
      </c>
      <c r="G210" s="181">
        <v>3257353</v>
      </c>
      <c r="H210" s="155" t="s">
        <v>80</v>
      </c>
      <c r="I210" s="155" t="s">
        <v>80</v>
      </c>
      <c r="J210" s="155" t="s">
        <v>80</v>
      </c>
    </row>
    <row r="211" spans="1:10">
      <c r="A211" s="99">
        <v>2016</v>
      </c>
      <c r="B211" s="85" t="s">
        <v>22</v>
      </c>
      <c r="C211" s="154">
        <v>77</v>
      </c>
      <c r="D211" s="181">
        <v>67296</v>
      </c>
      <c r="E211" s="181">
        <v>8603</v>
      </c>
      <c r="F211" s="181">
        <v>383956</v>
      </c>
      <c r="G211" s="181">
        <v>3181553</v>
      </c>
      <c r="H211" s="155" t="s">
        <v>80</v>
      </c>
      <c r="I211" s="155" t="s">
        <v>80</v>
      </c>
      <c r="J211" s="155" t="s">
        <v>80</v>
      </c>
    </row>
    <row r="212" spans="1:10">
      <c r="A212" s="99">
        <v>2016</v>
      </c>
      <c r="B212" s="85" t="s">
        <v>23</v>
      </c>
      <c r="C212" s="154">
        <v>77</v>
      </c>
      <c r="D212" s="88">
        <v>67370</v>
      </c>
      <c r="E212" s="88">
        <v>9165</v>
      </c>
      <c r="F212" s="88">
        <v>536018</v>
      </c>
      <c r="G212" s="88">
        <v>3183569</v>
      </c>
      <c r="H212" s="155" t="s">
        <v>80</v>
      </c>
      <c r="I212" s="155" t="s">
        <v>80</v>
      </c>
      <c r="J212" s="155" t="s">
        <v>80</v>
      </c>
    </row>
    <row r="213" spans="1:10">
      <c r="A213" s="136">
        <v>2016</v>
      </c>
      <c r="B213" s="137" t="s">
        <v>24</v>
      </c>
      <c r="C213" s="176">
        <v>77</v>
      </c>
      <c r="D213" s="140">
        <v>67205</v>
      </c>
      <c r="E213" s="140">
        <v>7723</v>
      </c>
      <c r="F213" s="140">
        <v>396098</v>
      </c>
      <c r="G213" s="140">
        <v>2689348</v>
      </c>
      <c r="H213" s="179"/>
      <c r="I213" s="179"/>
      <c r="J213" s="179"/>
    </row>
    <row r="214" spans="1:10">
      <c r="A214" s="99">
        <v>2017</v>
      </c>
      <c r="B214" s="85" t="s">
        <v>13</v>
      </c>
      <c r="C214" s="154">
        <v>79</v>
      </c>
      <c r="D214" s="88">
        <v>68229</v>
      </c>
      <c r="E214" s="88">
        <v>8353</v>
      </c>
      <c r="F214" s="88">
        <v>389459</v>
      </c>
      <c r="G214" s="88">
        <v>2115615</v>
      </c>
      <c r="H214" s="155" t="s">
        <v>80</v>
      </c>
      <c r="I214" s="155" t="s">
        <v>80</v>
      </c>
      <c r="J214" s="155" t="s">
        <v>80</v>
      </c>
    </row>
    <row r="215" spans="1:10">
      <c r="A215" s="99">
        <v>2017</v>
      </c>
      <c r="B215" s="85" t="s">
        <v>14</v>
      </c>
      <c r="C215" s="154">
        <v>79</v>
      </c>
      <c r="D215" s="88">
        <v>68381</v>
      </c>
      <c r="E215" s="88">
        <v>8712</v>
      </c>
      <c r="F215" s="88">
        <v>390133</v>
      </c>
      <c r="G215" s="88">
        <v>2140260</v>
      </c>
      <c r="H215" s="155" t="s">
        <v>80</v>
      </c>
      <c r="I215" s="155" t="s">
        <v>80</v>
      </c>
      <c r="J215" s="155" t="s">
        <v>80</v>
      </c>
    </row>
    <row r="216" spans="1:10">
      <c r="A216" s="99">
        <v>2017</v>
      </c>
      <c r="B216" s="85" t="s">
        <v>15</v>
      </c>
      <c r="C216" s="154">
        <v>79</v>
      </c>
      <c r="D216" s="88">
        <v>68575</v>
      </c>
      <c r="E216" s="181">
        <v>9932</v>
      </c>
      <c r="F216" s="181">
        <v>488707</v>
      </c>
      <c r="G216" s="181">
        <v>3195463</v>
      </c>
      <c r="H216" s="155" t="s">
        <v>80</v>
      </c>
      <c r="I216" s="155" t="s">
        <v>80</v>
      </c>
      <c r="J216" s="155" t="s">
        <v>80</v>
      </c>
    </row>
    <row r="217" spans="1:10">
      <c r="A217" s="99">
        <v>2017</v>
      </c>
      <c r="B217" s="85" t="s">
        <v>16</v>
      </c>
      <c r="C217" s="154">
        <v>79</v>
      </c>
      <c r="D217" s="181">
        <v>68852</v>
      </c>
      <c r="E217" s="181">
        <v>7908</v>
      </c>
      <c r="F217" s="181">
        <v>653129</v>
      </c>
      <c r="G217" s="181">
        <v>2562835</v>
      </c>
      <c r="H217" s="155" t="s">
        <v>80</v>
      </c>
      <c r="I217" s="155" t="s">
        <v>80</v>
      </c>
      <c r="J217" s="155" t="s">
        <v>80</v>
      </c>
    </row>
    <row r="218" spans="1:10">
      <c r="A218" s="99">
        <v>2017</v>
      </c>
      <c r="B218" s="85" t="s">
        <v>17</v>
      </c>
      <c r="C218" s="154">
        <v>79</v>
      </c>
      <c r="D218" s="181">
        <v>69038</v>
      </c>
      <c r="E218" s="181">
        <v>9000</v>
      </c>
      <c r="F218" s="181">
        <v>579077</v>
      </c>
      <c r="G218" s="181">
        <v>2790737</v>
      </c>
      <c r="H218" s="155" t="s">
        <v>80</v>
      </c>
      <c r="I218" s="155" t="s">
        <v>80</v>
      </c>
      <c r="J218" s="155" t="s">
        <v>80</v>
      </c>
    </row>
    <row r="219" spans="1:10">
      <c r="A219" s="99">
        <v>2017</v>
      </c>
      <c r="B219" s="85" t="s">
        <v>18</v>
      </c>
      <c r="C219" s="154">
        <v>78</v>
      </c>
      <c r="D219" s="181">
        <v>69106</v>
      </c>
      <c r="E219" s="181">
        <v>8154</v>
      </c>
      <c r="F219" s="181">
        <v>460097</v>
      </c>
      <c r="G219" s="181">
        <v>2626941</v>
      </c>
      <c r="H219" s="155" t="s">
        <v>80</v>
      </c>
      <c r="I219" s="155" t="s">
        <v>80</v>
      </c>
      <c r="J219" s="155" t="s">
        <v>80</v>
      </c>
    </row>
    <row r="220" spans="1:10">
      <c r="A220" s="99">
        <v>2017</v>
      </c>
      <c r="B220" s="85" t="s">
        <v>19</v>
      </c>
      <c r="C220" s="154">
        <v>78</v>
      </c>
      <c r="D220" s="181">
        <v>70316</v>
      </c>
      <c r="E220" s="181">
        <v>8817</v>
      </c>
      <c r="F220" s="181">
        <v>395828</v>
      </c>
      <c r="G220" s="181">
        <v>2332653</v>
      </c>
      <c r="H220" s="155" t="s">
        <v>80</v>
      </c>
      <c r="I220" s="155" t="s">
        <v>80</v>
      </c>
      <c r="J220" s="155" t="s">
        <v>80</v>
      </c>
    </row>
    <row r="221" spans="1:10">
      <c r="A221" s="99">
        <v>2017</v>
      </c>
      <c r="B221" s="85" t="s">
        <v>20</v>
      </c>
      <c r="C221" s="154">
        <v>78</v>
      </c>
      <c r="D221" s="181">
        <v>70232</v>
      </c>
      <c r="E221" s="181">
        <v>7507</v>
      </c>
      <c r="F221" s="181">
        <v>401580</v>
      </c>
      <c r="G221" s="181">
        <v>2281139</v>
      </c>
      <c r="H221" s="155" t="s">
        <v>80</v>
      </c>
      <c r="I221" s="155" t="s">
        <v>80</v>
      </c>
    </row>
    <row r="222" spans="1:10">
      <c r="A222" s="99">
        <v>2017</v>
      </c>
      <c r="B222" s="85" t="s">
        <v>21</v>
      </c>
      <c r="C222" s="154">
        <v>78</v>
      </c>
      <c r="D222" s="181">
        <v>69428</v>
      </c>
      <c r="E222" s="181">
        <v>8581</v>
      </c>
      <c r="F222" s="181">
        <v>397934</v>
      </c>
      <c r="G222" s="181">
        <v>2530402</v>
      </c>
      <c r="H222" s="155" t="s">
        <v>80</v>
      </c>
      <c r="I222" s="155" t="s">
        <v>80</v>
      </c>
      <c r="J222" s="155" t="s">
        <v>80</v>
      </c>
    </row>
    <row r="223" spans="1:10">
      <c r="A223" s="99">
        <v>2017</v>
      </c>
      <c r="B223" s="85" t="s">
        <v>22</v>
      </c>
      <c r="C223" s="154">
        <v>78</v>
      </c>
      <c r="D223" s="181">
        <v>69316</v>
      </c>
      <c r="E223" s="181">
        <v>8287</v>
      </c>
      <c r="F223" s="181">
        <v>402437</v>
      </c>
      <c r="G223" s="181">
        <v>2857423</v>
      </c>
      <c r="H223" s="155" t="s">
        <v>80</v>
      </c>
      <c r="I223" s="155" t="s">
        <v>80</v>
      </c>
      <c r="J223" s="155" t="s">
        <v>80</v>
      </c>
    </row>
    <row r="224" spans="1:10">
      <c r="A224" s="99">
        <v>2017</v>
      </c>
      <c r="B224" s="85" t="s">
        <v>23</v>
      </c>
      <c r="C224" s="154">
        <v>78</v>
      </c>
      <c r="D224" s="88">
        <v>69663</v>
      </c>
      <c r="E224" s="88">
        <v>9331</v>
      </c>
      <c r="F224" s="88">
        <v>572816</v>
      </c>
      <c r="G224" s="88">
        <v>2686960</v>
      </c>
      <c r="H224" s="155" t="s">
        <v>80</v>
      </c>
      <c r="I224" s="155" t="s">
        <v>80</v>
      </c>
      <c r="J224" s="155" t="s">
        <v>80</v>
      </c>
    </row>
    <row r="225" spans="1:10">
      <c r="A225" s="136">
        <v>2017</v>
      </c>
      <c r="B225" s="137" t="s">
        <v>24</v>
      </c>
      <c r="C225" s="176">
        <v>78</v>
      </c>
      <c r="D225" s="140">
        <v>69651</v>
      </c>
      <c r="E225" s="140">
        <v>7303</v>
      </c>
      <c r="F225" s="140">
        <v>412495</v>
      </c>
      <c r="G225" s="140">
        <v>2489323</v>
      </c>
      <c r="H225" s="179"/>
      <c r="I225" s="179"/>
      <c r="J225" s="179"/>
    </row>
    <row r="226" spans="1:10">
      <c r="A226" s="99">
        <v>2018</v>
      </c>
      <c r="B226" s="85" t="s">
        <v>13</v>
      </c>
      <c r="C226" s="154">
        <v>79</v>
      </c>
      <c r="D226" s="88">
        <v>70673</v>
      </c>
      <c r="E226" s="88">
        <v>9253</v>
      </c>
      <c r="F226" s="88">
        <v>438182</v>
      </c>
      <c r="G226" s="88">
        <v>2433094</v>
      </c>
      <c r="H226" s="155"/>
      <c r="I226" s="155" t="s">
        <v>80</v>
      </c>
      <c r="J226" s="155" t="s">
        <v>80</v>
      </c>
    </row>
    <row r="227" spans="1:10">
      <c r="A227" s="99">
        <v>2018</v>
      </c>
      <c r="B227" s="85" t="s">
        <v>14</v>
      </c>
      <c r="C227" s="154">
        <v>79</v>
      </c>
      <c r="D227" s="88">
        <v>70864</v>
      </c>
      <c r="E227" s="88">
        <v>8812</v>
      </c>
      <c r="F227" s="88">
        <v>410150</v>
      </c>
      <c r="G227" s="88">
        <v>2568830</v>
      </c>
      <c r="H227" s="155"/>
      <c r="I227" s="155" t="s">
        <v>80</v>
      </c>
      <c r="J227" s="155" t="s">
        <v>80</v>
      </c>
    </row>
    <row r="228" spans="1:10">
      <c r="A228" s="99">
        <v>2018</v>
      </c>
      <c r="B228" s="85" t="s">
        <v>15</v>
      </c>
      <c r="C228" s="154">
        <v>78</v>
      </c>
      <c r="D228" s="88">
        <v>71080</v>
      </c>
      <c r="E228" s="181">
        <v>9276</v>
      </c>
      <c r="F228" s="181">
        <v>539032</v>
      </c>
      <c r="G228" s="181">
        <v>2900810</v>
      </c>
      <c r="H228" s="155" t="s">
        <v>80</v>
      </c>
      <c r="I228" s="155" t="s">
        <v>80</v>
      </c>
      <c r="J228" s="155" t="s">
        <v>80</v>
      </c>
    </row>
    <row r="229" spans="1:10">
      <c r="A229" s="99">
        <v>2018</v>
      </c>
      <c r="B229" s="85" t="s">
        <v>16</v>
      </c>
      <c r="C229" s="154">
        <v>78</v>
      </c>
      <c r="D229" s="181">
        <v>71359</v>
      </c>
      <c r="E229" s="181">
        <v>8910</v>
      </c>
      <c r="F229" s="181">
        <v>746552</v>
      </c>
      <c r="G229" s="181">
        <v>2979903</v>
      </c>
      <c r="H229" s="155" t="s">
        <v>80</v>
      </c>
      <c r="I229" s="155" t="s">
        <v>80</v>
      </c>
      <c r="J229" s="155" t="s">
        <v>80</v>
      </c>
    </row>
    <row r="230" spans="1:10">
      <c r="A230" s="99">
        <v>2018</v>
      </c>
      <c r="B230" s="85" t="s">
        <v>17</v>
      </c>
      <c r="C230" s="154">
        <v>77</v>
      </c>
      <c r="D230" s="181">
        <v>72077</v>
      </c>
      <c r="E230" s="181">
        <v>8062</v>
      </c>
      <c r="F230" s="181">
        <v>638308</v>
      </c>
      <c r="G230" s="181">
        <v>2869764</v>
      </c>
      <c r="H230" s="155" t="s">
        <v>80</v>
      </c>
      <c r="I230" s="155" t="s">
        <v>80</v>
      </c>
      <c r="J230" s="155" t="s">
        <v>80</v>
      </c>
    </row>
    <row r="231" spans="1:10">
      <c r="A231" s="99">
        <v>2018</v>
      </c>
      <c r="B231" s="85" t="s">
        <v>18</v>
      </c>
      <c r="C231" s="257">
        <v>76</v>
      </c>
      <c r="D231" s="259" t="s">
        <v>146</v>
      </c>
      <c r="E231" s="259" t="s">
        <v>147</v>
      </c>
      <c r="F231" s="259" t="s">
        <v>148</v>
      </c>
      <c r="G231" s="259" t="s">
        <v>149</v>
      </c>
      <c r="H231" s="258" t="s">
        <v>80</v>
      </c>
      <c r="I231" s="258" t="s">
        <v>80</v>
      </c>
      <c r="J231" s="258" t="s">
        <v>80</v>
      </c>
    </row>
    <row r="232" spans="1:10">
      <c r="A232" s="99">
        <v>2018</v>
      </c>
      <c r="B232" s="85" t="s">
        <v>19</v>
      </c>
      <c r="C232" s="154">
        <v>76</v>
      </c>
      <c r="D232" s="181">
        <v>74147</v>
      </c>
      <c r="E232" s="181">
        <v>9850</v>
      </c>
      <c r="F232" s="181">
        <v>436513</v>
      </c>
      <c r="G232" s="181">
        <v>2605197</v>
      </c>
      <c r="H232" s="155" t="s">
        <v>80</v>
      </c>
      <c r="I232" s="155" t="s">
        <v>80</v>
      </c>
      <c r="J232" s="155" t="s">
        <v>80</v>
      </c>
    </row>
    <row r="233" spans="1:10">
      <c r="A233" s="99">
        <v>2018</v>
      </c>
      <c r="B233" s="85" t="s">
        <v>20</v>
      </c>
      <c r="C233" s="154">
        <v>76</v>
      </c>
      <c r="D233" s="181">
        <v>73817</v>
      </c>
      <c r="E233" s="181">
        <v>7774</v>
      </c>
      <c r="F233" s="181">
        <v>440376</v>
      </c>
      <c r="G233" s="181">
        <v>2475655</v>
      </c>
      <c r="H233" s="155" t="s">
        <v>80</v>
      </c>
      <c r="I233" s="155" t="s">
        <v>80</v>
      </c>
    </row>
    <row r="234" spans="1:10">
      <c r="A234" s="99">
        <v>2018</v>
      </c>
      <c r="B234" s="85" t="s">
        <v>21</v>
      </c>
      <c r="C234" s="154">
        <v>76</v>
      </c>
      <c r="D234" s="181">
        <v>73111</v>
      </c>
      <c r="E234" s="181">
        <v>8834</v>
      </c>
      <c r="F234" s="181">
        <v>430865</v>
      </c>
      <c r="G234" s="181">
        <v>2443969</v>
      </c>
      <c r="H234" s="155" t="s">
        <v>80</v>
      </c>
      <c r="I234" s="155" t="s">
        <v>80</v>
      </c>
      <c r="J234" s="155" t="s">
        <v>80</v>
      </c>
    </row>
    <row r="235" spans="1:10">
      <c r="A235" s="99">
        <v>2018</v>
      </c>
      <c r="B235" s="85" t="s">
        <v>22</v>
      </c>
      <c r="C235" s="154">
        <v>76</v>
      </c>
      <c r="D235" s="181">
        <v>72958</v>
      </c>
      <c r="E235" s="181">
        <v>9943</v>
      </c>
      <c r="F235" s="181">
        <v>437734</v>
      </c>
      <c r="G235" s="181">
        <v>3013735</v>
      </c>
      <c r="H235" s="155" t="s">
        <v>80</v>
      </c>
      <c r="I235" s="155" t="s">
        <v>80</v>
      </c>
      <c r="J235" s="155" t="s">
        <v>80</v>
      </c>
    </row>
    <row r="236" spans="1:10">
      <c r="A236" s="99">
        <v>2018</v>
      </c>
      <c r="B236" s="85" t="s">
        <v>23</v>
      </c>
      <c r="C236" s="154">
        <v>76</v>
      </c>
      <c r="D236" s="88">
        <v>73175</v>
      </c>
      <c r="E236" s="88">
        <v>9585</v>
      </c>
      <c r="F236" s="88">
        <v>618968</v>
      </c>
      <c r="G236" s="88">
        <v>2947145</v>
      </c>
      <c r="H236" s="155" t="s">
        <v>80</v>
      </c>
      <c r="I236" s="155" t="s">
        <v>80</v>
      </c>
      <c r="J236" s="155" t="s">
        <v>80</v>
      </c>
    </row>
    <row r="237" spans="1:10">
      <c r="A237" s="136">
        <v>2018</v>
      </c>
      <c r="B237" s="137" t="s">
        <v>24</v>
      </c>
      <c r="C237" s="176">
        <v>76</v>
      </c>
      <c r="D237" s="140">
        <v>72902</v>
      </c>
      <c r="E237" s="140">
        <v>7465</v>
      </c>
      <c r="F237" s="140">
        <v>444214</v>
      </c>
      <c r="G237" s="140">
        <v>2220837</v>
      </c>
      <c r="H237" s="184" t="s">
        <v>80</v>
      </c>
      <c r="I237" s="184" t="s">
        <v>80</v>
      </c>
      <c r="J237" s="184" t="s">
        <v>80</v>
      </c>
    </row>
    <row r="238" spans="1:10">
      <c r="A238" s="275" t="s">
        <v>150</v>
      </c>
      <c r="B238" s="261" t="s">
        <v>13</v>
      </c>
      <c r="C238" s="266">
        <v>80</v>
      </c>
      <c r="D238" s="262">
        <v>73725</v>
      </c>
      <c r="E238" s="262">
        <v>9362</v>
      </c>
      <c r="F238" s="262">
        <v>432803</v>
      </c>
      <c r="G238" s="262">
        <v>2164547</v>
      </c>
      <c r="H238" s="267" t="s">
        <v>80</v>
      </c>
      <c r="I238" s="267" t="s">
        <v>80</v>
      </c>
      <c r="J238" s="267" t="s">
        <v>80</v>
      </c>
    </row>
    <row r="239" spans="1:10">
      <c r="A239" s="263">
        <v>2019</v>
      </c>
      <c r="B239" s="261" t="s">
        <v>14</v>
      </c>
      <c r="C239" s="266">
        <v>79</v>
      </c>
      <c r="D239" s="262">
        <v>74084</v>
      </c>
      <c r="E239" s="262">
        <v>9391</v>
      </c>
      <c r="F239" s="262">
        <v>451602</v>
      </c>
      <c r="G239" s="262">
        <v>2613147</v>
      </c>
      <c r="H239" s="267" t="s">
        <v>80</v>
      </c>
      <c r="I239" s="267" t="s">
        <v>80</v>
      </c>
      <c r="J239" s="267" t="s">
        <v>80</v>
      </c>
    </row>
    <row r="240" spans="1:10">
      <c r="A240" s="263">
        <v>2019</v>
      </c>
      <c r="B240" s="261" t="s">
        <v>15</v>
      </c>
      <c r="C240" s="266">
        <v>80</v>
      </c>
      <c r="D240" s="262">
        <v>74613</v>
      </c>
      <c r="E240" s="272">
        <v>9750</v>
      </c>
      <c r="F240" s="272">
        <v>518120</v>
      </c>
      <c r="G240" s="272">
        <v>3253225</v>
      </c>
      <c r="H240" s="267" t="s">
        <v>80</v>
      </c>
      <c r="I240" s="267" t="s">
        <v>80</v>
      </c>
      <c r="J240" s="267" t="s">
        <v>80</v>
      </c>
    </row>
    <row r="241" spans="1:10">
      <c r="A241" s="263">
        <v>2019</v>
      </c>
      <c r="B241" s="261" t="s">
        <v>16</v>
      </c>
      <c r="C241" s="266">
        <v>80</v>
      </c>
      <c r="D241" s="272">
        <v>74799</v>
      </c>
      <c r="E241" s="272">
        <v>9231</v>
      </c>
      <c r="F241" s="272">
        <v>761795</v>
      </c>
      <c r="G241" s="272">
        <v>2710032</v>
      </c>
      <c r="H241" s="267" t="s">
        <v>80</v>
      </c>
      <c r="I241" s="267" t="s">
        <v>80</v>
      </c>
      <c r="J241" s="267" t="s">
        <v>80</v>
      </c>
    </row>
    <row r="242" spans="1:10">
      <c r="A242" s="263">
        <v>2019</v>
      </c>
      <c r="B242" s="261" t="s">
        <v>17</v>
      </c>
      <c r="C242" s="266">
        <v>80</v>
      </c>
      <c r="D242" s="272">
        <v>75091</v>
      </c>
      <c r="E242" s="272">
        <v>9579</v>
      </c>
      <c r="F242" s="272">
        <v>644025</v>
      </c>
      <c r="G242" s="272">
        <v>2959387</v>
      </c>
      <c r="H242" s="267" t="s">
        <v>80</v>
      </c>
      <c r="I242" s="267" t="s">
        <v>80</v>
      </c>
      <c r="J242" s="267" t="s">
        <v>80</v>
      </c>
    </row>
    <row r="243" spans="1:10">
      <c r="A243" s="263">
        <v>2019</v>
      </c>
      <c r="B243" s="261" t="s">
        <v>18</v>
      </c>
      <c r="C243" s="266">
        <v>79</v>
      </c>
      <c r="D243" s="272">
        <v>75480</v>
      </c>
      <c r="E243" s="272">
        <v>8590</v>
      </c>
      <c r="F243" s="272">
        <v>558219</v>
      </c>
      <c r="G243" s="272">
        <v>2593620</v>
      </c>
      <c r="H243" s="267" t="s">
        <v>80</v>
      </c>
      <c r="I243" s="267" t="s">
        <v>80</v>
      </c>
      <c r="J243" s="267" t="s">
        <v>80</v>
      </c>
    </row>
    <row r="244" spans="1:10">
      <c r="A244" s="263">
        <v>2019</v>
      </c>
      <c r="B244" s="261" t="s">
        <v>19</v>
      </c>
      <c r="C244" s="266">
        <v>79</v>
      </c>
      <c r="D244" s="272">
        <v>75987</v>
      </c>
      <c r="E244" s="272">
        <v>9898</v>
      </c>
      <c r="F244" s="272">
        <v>512165</v>
      </c>
      <c r="G244" s="272">
        <v>2800115</v>
      </c>
      <c r="H244" s="267" t="s">
        <v>80</v>
      </c>
      <c r="I244" s="267" t="s">
        <v>80</v>
      </c>
      <c r="J244" s="267" t="s">
        <v>80</v>
      </c>
    </row>
    <row r="245" spans="1:10">
      <c r="A245" s="263">
        <v>2019</v>
      </c>
      <c r="B245" s="261" t="s">
        <v>20</v>
      </c>
      <c r="C245" s="266">
        <v>79</v>
      </c>
      <c r="D245" s="272">
        <v>74999</v>
      </c>
      <c r="E245" s="272">
        <v>8149</v>
      </c>
      <c r="F245" s="272">
        <v>450131</v>
      </c>
      <c r="G245" s="272">
        <v>2548777</v>
      </c>
      <c r="H245" s="267" t="s">
        <v>80</v>
      </c>
      <c r="I245" s="267" t="s">
        <v>80</v>
      </c>
      <c r="J245" s="260"/>
    </row>
    <row r="246" spans="1:10">
      <c r="A246" s="263">
        <v>2019</v>
      </c>
      <c r="B246" s="261" t="s">
        <v>21</v>
      </c>
      <c r="C246" s="266">
        <v>79</v>
      </c>
      <c r="D246" s="272">
        <v>75153</v>
      </c>
      <c r="E246" s="272">
        <v>8374</v>
      </c>
      <c r="F246" s="272">
        <v>447482</v>
      </c>
      <c r="G246" s="272">
        <v>2753999</v>
      </c>
      <c r="H246" s="267" t="s">
        <v>80</v>
      </c>
      <c r="I246" s="267" t="s">
        <v>80</v>
      </c>
      <c r="J246" s="267" t="s">
        <v>80</v>
      </c>
    </row>
    <row r="247" spans="1:10">
      <c r="A247" s="263">
        <v>2019</v>
      </c>
      <c r="B247" s="261" t="s">
        <v>22</v>
      </c>
      <c r="C247" s="266">
        <v>80</v>
      </c>
      <c r="D247" s="272" t="s">
        <v>151</v>
      </c>
      <c r="E247" s="272" t="s">
        <v>152</v>
      </c>
      <c r="F247" s="272" t="s">
        <v>153</v>
      </c>
      <c r="G247" s="272" t="s">
        <v>154</v>
      </c>
      <c r="H247" s="267" t="s">
        <v>80</v>
      </c>
      <c r="I247" s="267" t="s">
        <v>80</v>
      </c>
      <c r="J247" s="267" t="s">
        <v>80</v>
      </c>
    </row>
    <row r="248" spans="1:10">
      <c r="A248" s="263">
        <v>2019</v>
      </c>
      <c r="B248" s="261" t="s">
        <v>23</v>
      </c>
      <c r="C248" s="266">
        <v>80</v>
      </c>
      <c r="D248" s="272">
        <v>75290</v>
      </c>
      <c r="E248" s="272">
        <v>9883</v>
      </c>
      <c r="F248" s="272" t="s">
        <v>155</v>
      </c>
      <c r="G248" s="272" t="s">
        <v>156</v>
      </c>
      <c r="H248" s="267" t="s">
        <v>80</v>
      </c>
      <c r="I248" s="267" t="s">
        <v>80</v>
      </c>
      <c r="J248" s="267" t="s">
        <v>80</v>
      </c>
    </row>
    <row r="249" spans="1:10">
      <c r="A249" s="264">
        <v>2019</v>
      </c>
      <c r="B249" s="265" t="s">
        <v>24</v>
      </c>
      <c r="C249" s="271">
        <v>80</v>
      </c>
      <c r="D249" s="273" t="s">
        <v>157</v>
      </c>
      <c r="E249" s="273" t="s">
        <v>158</v>
      </c>
      <c r="F249" s="273" t="s">
        <v>159</v>
      </c>
      <c r="G249" s="272" t="s">
        <v>160</v>
      </c>
      <c r="H249" s="267" t="s">
        <v>80</v>
      </c>
      <c r="I249" s="267" t="s">
        <v>80</v>
      </c>
      <c r="J249" s="267" t="s">
        <v>80</v>
      </c>
    </row>
    <row r="250" spans="1:10">
      <c r="A250" s="275" t="s">
        <v>161</v>
      </c>
      <c r="B250" s="261" t="s">
        <v>13</v>
      </c>
      <c r="C250" s="266">
        <v>80</v>
      </c>
      <c r="D250" s="262">
        <v>75247</v>
      </c>
      <c r="E250" s="262">
        <v>10073</v>
      </c>
      <c r="F250" s="262">
        <v>455667</v>
      </c>
      <c r="G250" s="276">
        <v>2515271</v>
      </c>
      <c r="H250" s="277" t="s">
        <v>80</v>
      </c>
      <c r="I250" s="277" t="s">
        <v>80</v>
      </c>
      <c r="J250" s="277" t="s">
        <v>80</v>
      </c>
    </row>
    <row r="251" spans="1:10">
      <c r="A251" s="263">
        <v>2020</v>
      </c>
      <c r="B251" s="261" t="s">
        <v>14</v>
      </c>
      <c r="C251" s="266">
        <v>81</v>
      </c>
      <c r="D251" s="262">
        <v>70168</v>
      </c>
      <c r="E251" s="262">
        <v>8579</v>
      </c>
      <c r="F251" s="262">
        <v>411400</v>
      </c>
      <c r="G251" s="267" t="s">
        <v>80</v>
      </c>
      <c r="H251" s="267" t="s">
        <v>80</v>
      </c>
      <c r="I251" s="267" t="s">
        <v>80</v>
      </c>
      <c r="J251" s="267" t="s">
        <v>80</v>
      </c>
    </row>
    <row r="252" spans="1:10">
      <c r="A252" s="263">
        <v>2020</v>
      </c>
      <c r="B252" s="261" t="s">
        <v>15</v>
      </c>
      <c r="C252" s="266">
        <v>81</v>
      </c>
      <c r="D252" s="262">
        <v>70158</v>
      </c>
      <c r="E252" s="279" t="s">
        <v>162</v>
      </c>
      <c r="F252" s="272" t="s">
        <v>163</v>
      </c>
      <c r="G252" s="267" t="s">
        <v>80</v>
      </c>
      <c r="H252" s="267" t="s">
        <v>80</v>
      </c>
      <c r="I252" s="267" t="s">
        <v>80</v>
      </c>
      <c r="J252" s="267" t="s">
        <v>80</v>
      </c>
    </row>
    <row r="253" spans="1:10">
      <c r="A253" s="263">
        <v>2020</v>
      </c>
      <c r="B253" s="261" t="s">
        <v>16</v>
      </c>
      <c r="C253" s="266">
        <v>81</v>
      </c>
      <c r="D253" s="272" t="s">
        <v>164</v>
      </c>
      <c r="E253" s="272" t="s">
        <v>165</v>
      </c>
      <c r="F253" s="272" t="s">
        <v>166</v>
      </c>
      <c r="G253" s="267" t="s">
        <v>80</v>
      </c>
      <c r="H253" s="267" t="s">
        <v>80</v>
      </c>
      <c r="I253" s="267" t="s">
        <v>80</v>
      </c>
      <c r="J253" s="267" t="s">
        <v>80</v>
      </c>
    </row>
    <row r="254" spans="1:10">
      <c r="A254" s="263">
        <v>2020</v>
      </c>
      <c r="B254" s="261" t="s">
        <v>17</v>
      </c>
      <c r="C254" s="266">
        <v>80</v>
      </c>
      <c r="D254" s="272" t="s">
        <v>167</v>
      </c>
      <c r="E254" s="272" t="s">
        <v>168</v>
      </c>
      <c r="F254" s="272" t="s">
        <v>169</v>
      </c>
      <c r="G254" s="267" t="s">
        <v>80</v>
      </c>
      <c r="H254" s="267" t="s">
        <v>80</v>
      </c>
      <c r="I254" s="267" t="s">
        <v>80</v>
      </c>
      <c r="J254" s="267" t="s">
        <v>80</v>
      </c>
    </row>
    <row r="255" spans="1:10">
      <c r="A255" s="263">
        <v>2020</v>
      </c>
      <c r="B255" s="261" t="s">
        <v>18</v>
      </c>
      <c r="C255" s="266">
        <v>80</v>
      </c>
      <c r="D255" s="272" t="s">
        <v>170</v>
      </c>
      <c r="E255" s="272" t="s">
        <v>171</v>
      </c>
      <c r="F255" s="272" t="s">
        <v>172</v>
      </c>
      <c r="G255" s="267" t="s">
        <v>80</v>
      </c>
      <c r="H255" s="267" t="s">
        <v>80</v>
      </c>
      <c r="I255" s="267" t="s">
        <v>80</v>
      </c>
      <c r="J255" s="267" t="s">
        <v>80</v>
      </c>
    </row>
    <row r="256" spans="1:10">
      <c r="A256" s="263">
        <v>2020</v>
      </c>
      <c r="B256" s="261" t="s">
        <v>19</v>
      </c>
      <c r="C256" s="266">
        <v>80</v>
      </c>
      <c r="D256" s="272" t="s">
        <v>173</v>
      </c>
      <c r="E256" s="272" t="s">
        <v>174</v>
      </c>
      <c r="F256" s="272" t="s">
        <v>175</v>
      </c>
      <c r="G256" s="267" t="s">
        <v>80</v>
      </c>
      <c r="H256" s="267" t="s">
        <v>80</v>
      </c>
      <c r="I256" s="267" t="s">
        <v>80</v>
      </c>
      <c r="J256" s="267" t="s">
        <v>80</v>
      </c>
    </row>
    <row r="257" spans="1:10">
      <c r="A257" s="263">
        <v>2020</v>
      </c>
      <c r="B257" s="261" t="s">
        <v>20</v>
      </c>
      <c r="C257" s="266">
        <v>80</v>
      </c>
      <c r="D257" s="272" t="s">
        <v>176</v>
      </c>
      <c r="E257" s="272" t="s">
        <v>177</v>
      </c>
      <c r="F257" s="272" t="s">
        <v>178</v>
      </c>
      <c r="G257" s="267" t="s">
        <v>80</v>
      </c>
      <c r="H257" s="267" t="s">
        <v>80</v>
      </c>
      <c r="I257" s="267" t="s">
        <v>80</v>
      </c>
      <c r="J257" s="267" t="s">
        <v>80</v>
      </c>
    </row>
    <row r="258" spans="1:10">
      <c r="A258" s="263">
        <v>2020</v>
      </c>
      <c r="B258" s="261" t="s">
        <v>21</v>
      </c>
      <c r="C258" s="266">
        <v>80</v>
      </c>
      <c r="D258" s="272" t="s">
        <v>179</v>
      </c>
      <c r="E258" s="272" t="s">
        <v>180</v>
      </c>
      <c r="F258" s="272" t="s">
        <v>181</v>
      </c>
      <c r="G258" s="267" t="s">
        <v>80</v>
      </c>
      <c r="H258" s="267" t="s">
        <v>80</v>
      </c>
      <c r="I258" s="267" t="s">
        <v>80</v>
      </c>
      <c r="J258" s="267" t="s">
        <v>80</v>
      </c>
    </row>
    <row r="259" spans="1:10">
      <c r="A259" s="263">
        <v>2020</v>
      </c>
      <c r="B259" s="261" t="s">
        <v>22</v>
      </c>
      <c r="C259" s="266">
        <v>79</v>
      </c>
      <c r="D259" s="272" t="s">
        <v>182</v>
      </c>
      <c r="E259" s="272" t="s">
        <v>183</v>
      </c>
      <c r="F259" s="272" t="s">
        <v>184</v>
      </c>
      <c r="G259" s="267" t="s">
        <v>80</v>
      </c>
      <c r="H259" s="267" t="s">
        <v>80</v>
      </c>
      <c r="I259" s="267" t="s">
        <v>80</v>
      </c>
      <c r="J259" s="267" t="s">
        <v>80</v>
      </c>
    </row>
    <row r="260" spans="1:10">
      <c r="A260" s="263">
        <v>2020</v>
      </c>
      <c r="B260" s="261" t="s">
        <v>23</v>
      </c>
      <c r="C260" s="266">
        <v>79</v>
      </c>
      <c r="D260" s="272" t="s">
        <v>185</v>
      </c>
      <c r="E260" s="272" t="s">
        <v>186</v>
      </c>
      <c r="F260" s="272" t="s">
        <v>187</v>
      </c>
      <c r="G260" s="267" t="s">
        <v>80</v>
      </c>
      <c r="H260" s="267" t="s">
        <v>80</v>
      </c>
      <c r="I260" s="267" t="s">
        <v>80</v>
      </c>
      <c r="J260" s="267" t="s">
        <v>80</v>
      </c>
    </row>
    <row r="261" spans="1:10">
      <c r="A261" s="264">
        <v>2020</v>
      </c>
      <c r="B261" s="265" t="s">
        <v>24</v>
      </c>
      <c r="C261" s="271">
        <v>78</v>
      </c>
      <c r="D261" s="273" t="s">
        <v>188</v>
      </c>
      <c r="E261" s="273" t="s">
        <v>189</v>
      </c>
      <c r="F261" s="278" t="s">
        <v>190</v>
      </c>
      <c r="G261" s="274" t="s">
        <v>80</v>
      </c>
      <c r="H261" s="274" t="s">
        <v>80</v>
      </c>
      <c r="I261" s="274" t="s">
        <v>80</v>
      </c>
      <c r="J261" s="274" t="s">
        <v>80</v>
      </c>
    </row>
    <row r="262" spans="1:10">
      <c r="A262" s="255"/>
      <c r="B262" s="255"/>
      <c r="C262" s="255"/>
      <c r="D262" s="255"/>
      <c r="E262" s="255"/>
      <c r="F262" s="255"/>
      <c r="G262" s="255"/>
      <c r="H262" s="255"/>
      <c r="I262" s="255"/>
      <c r="J262" s="256"/>
    </row>
    <row r="263" spans="1:10">
      <c r="A263" s="260" t="s">
        <v>191</v>
      </c>
      <c r="B263" s="260"/>
      <c r="C263" s="260"/>
      <c r="D263" s="260"/>
      <c r="E263" s="260"/>
      <c r="F263" s="260"/>
      <c r="G263" s="260"/>
      <c r="H263" s="260"/>
      <c r="I263" s="260"/>
      <c r="J263" s="260"/>
    </row>
  </sheetData>
  <autoFilter ref="A9:B105"/>
  <mergeCells count="8">
    <mergeCell ref="A6:A8"/>
    <mergeCell ref="B6:B8"/>
    <mergeCell ref="F6:F8"/>
    <mergeCell ref="G6:G8"/>
    <mergeCell ref="J6:J8"/>
    <mergeCell ref="C6:C8"/>
    <mergeCell ref="D6:D8"/>
    <mergeCell ref="E6:E8"/>
  </mergeCells>
  <phoneticPr fontId="0" type="noConversion"/>
  <conditionalFormatting sqref="E192:G192 D195:E197 F195:G196 E204:G204 D207:E209 F207:G208">
    <cfRule type="cellIs" dxfId="9" priority="55" stopIfTrue="1" operator="equal">
      <formula>"."</formula>
    </cfRule>
    <cfRule type="cellIs" dxfId="8" priority="56" stopIfTrue="1" operator="equal">
      <formula>"..."</formula>
    </cfRule>
  </conditionalFormatting>
  <conditionalFormatting sqref="E216:G216 D219:E221 F219:G220">
    <cfRule type="cellIs" dxfId="7" priority="7" stopIfTrue="1" operator="equal">
      <formula>"."</formula>
    </cfRule>
    <cfRule type="cellIs" dxfId="6" priority="8" stopIfTrue="1" operator="equal">
      <formula>"..."</formula>
    </cfRule>
  </conditionalFormatting>
  <conditionalFormatting sqref="E228:G228 D231:E233 F231:G232">
    <cfRule type="cellIs" dxfId="5" priority="5" stopIfTrue="1" operator="equal">
      <formula>"."</formula>
    </cfRule>
    <cfRule type="cellIs" dxfId="4" priority="6" stopIfTrue="1" operator="equal">
      <formula>"..."</formula>
    </cfRule>
  </conditionalFormatting>
  <conditionalFormatting sqref="E240:G240">
    <cfRule type="cellIs" dxfId="3" priority="3" stopIfTrue="1" operator="equal">
      <formula>"."</formula>
    </cfRule>
    <cfRule type="cellIs" dxfId="2" priority="4" stopIfTrue="1" operator="equal">
      <formula>"..."</formula>
    </cfRule>
  </conditionalFormatting>
  <conditionalFormatting sqref="D243:E245 F243:G244">
    <cfRule type="cellIs" dxfId="1" priority="1" stopIfTrue="1" operator="equal">
      <formula>"."</formula>
    </cfRule>
    <cfRule type="cellIs" dxfId="0" priority="2" stopIfTrue="1" operator="equal">
      <formula>"..."</formula>
    </cfRule>
  </conditionalFormatting>
  <hyperlinks>
    <hyperlink ref="A5" location="Anleitung!A1" display="Hinweise zur Filterung"/>
  </hyperlinks>
  <pageMargins left="0.78740157480314965" right="0.78740157480314965" top="0.74803149606299213" bottom="0.98425196850393704" header="0.51181102362204722" footer="0.51181102362204722"/>
  <pageSetup paperSize="9" scale="85"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codeName="Tabelle5"/>
  <dimension ref="A1:J33"/>
  <sheetViews>
    <sheetView zoomScaleNormal="100" workbookViewId="0">
      <pane ySplit="9" topLeftCell="A10" activePane="bottomLeft" state="frozen"/>
      <selection pane="bottomLeft" activeCell="A34" sqref="A34"/>
    </sheetView>
  </sheetViews>
  <sheetFormatPr baseColWidth="10" defaultColWidth="9.83203125" defaultRowHeight="12.75" customHeight="1"/>
  <cols>
    <col min="1" max="1" width="7.83203125" customWidth="1"/>
    <col min="2" max="4" width="12.83203125" customWidth="1"/>
    <col min="5" max="5" width="14.1640625" bestFit="1" customWidth="1"/>
    <col min="6" max="6" width="15.33203125" bestFit="1" customWidth="1"/>
    <col min="7" max="7" width="14.1640625" bestFit="1" customWidth="1"/>
    <col min="8" max="8" width="15.33203125" bestFit="1" customWidth="1"/>
    <col min="9" max="9" width="14.1640625" bestFit="1" customWidth="1"/>
    <col min="10" max="10" width="16" customWidth="1"/>
  </cols>
  <sheetData>
    <row r="1" spans="1:10" ht="12.75" customHeight="1">
      <c r="A1" s="64" t="s">
        <v>26</v>
      </c>
      <c r="B1" s="64"/>
      <c r="C1" s="64"/>
      <c r="D1" s="64"/>
      <c r="E1" s="64"/>
      <c r="F1" s="64"/>
      <c r="G1" s="64"/>
      <c r="H1" s="64"/>
      <c r="I1" s="64"/>
      <c r="J1" s="64"/>
    </row>
    <row r="2" spans="1:10" ht="12.75" customHeight="1">
      <c r="B2" s="1"/>
      <c r="C2" s="1"/>
      <c r="D2" s="1"/>
      <c r="E2" s="1"/>
      <c r="F2" s="1"/>
      <c r="G2" s="1"/>
      <c r="H2" s="1"/>
      <c r="I2" s="1"/>
    </row>
    <row r="3" spans="1:10" ht="12.75" customHeight="1">
      <c r="A3" s="65" t="s">
        <v>96</v>
      </c>
      <c r="B3" s="65"/>
      <c r="C3" s="65"/>
      <c r="D3" s="65"/>
      <c r="E3" s="65"/>
      <c r="F3" s="65"/>
      <c r="G3" s="65"/>
      <c r="H3" s="65"/>
      <c r="I3" s="65"/>
      <c r="J3" s="65"/>
    </row>
    <row r="4" spans="1:10" ht="12.75" customHeight="1">
      <c r="A4" s="67" t="s">
        <v>93</v>
      </c>
      <c r="B4" s="68"/>
      <c r="C4" s="67"/>
      <c r="D4" s="67"/>
      <c r="E4" s="67"/>
      <c r="F4" s="67"/>
      <c r="G4" s="67"/>
      <c r="H4" s="67"/>
      <c r="I4" s="67"/>
      <c r="J4" s="67"/>
    </row>
    <row r="5" spans="1:10" ht="12.75" customHeight="1">
      <c r="A5" s="2"/>
      <c r="B5" s="2"/>
      <c r="C5" s="2"/>
      <c r="D5" s="2"/>
      <c r="E5" s="2"/>
      <c r="F5" s="2"/>
      <c r="G5" s="2"/>
      <c r="H5" s="2"/>
      <c r="I5" s="2"/>
    </row>
    <row r="6" spans="1:10" ht="12.75" customHeight="1">
      <c r="A6" s="193" t="s">
        <v>95</v>
      </c>
      <c r="B6" s="194" t="s">
        <v>129</v>
      </c>
      <c r="C6" s="195" t="s">
        <v>3</v>
      </c>
      <c r="D6" s="195" t="s">
        <v>120</v>
      </c>
      <c r="E6" s="226" t="s">
        <v>90</v>
      </c>
      <c r="F6" s="226" t="s">
        <v>98</v>
      </c>
      <c r="G6" s="100" t="s">
        <v>0</v>
      </c>
      <c r="H6" s="101"/>
      <c r="J6" s="223" t="s">
        <v>69</v>
      </c>
    </row>
    <row r="7" spans="1:10" ht="12.75" customHeight="1">
      <c r="A7" s="193"/>
      <c r="B7" s="194"/>
      <c r="C7" s="195"/>
      <c r="D7" s="195"/>
      <c r="E7" s="190"/>
      <c r="F7" s="190"/>
      <c r="G7" s="228" t="s">
        <v>67</v>
      </c>
      <c r="H7" s="228" t="s">
        <v>68</v>
      </c>
      <c r="I7" s="62" t="s">
        <v>0</v>
      </c>
      <c r="J7" s="224"/>
    </row>
    <row r="8" spans="1:10" ht="12.75" customHeight="1">
      <c r="A8" s="193"/>
      <c r="B8" s="194"/>
      <c r="C8" s="195"/>
      <c r="D8" s="195"/>
      <c r="E8" s="227"/>
      <c r="F8" s="227"/>
      <c r="G8" s="227"/>
      <c r="H8" s="227"/>
      <c r="I8" s="61" t="s">
        <v>94</v>
      </c>
      <c r="J8" s="225"/>
    </row>
    <row r="9" spans="1:10" ht="12.75" customHeight="1">
      <c r="A9" s="193"/>
      <c r="B9" s="71" t="s">
        <v>10</v>
      </c>
      <c r="C9" s="71"/>
      <c r="D9" s="28" t="s">
        <v>11</v>
      </c>
      <c r="E9" s="69" t="s">
        <v>25</v>
      </c>
      <c r="F9" s="1"/>
      <c r="G9" s="1"/>
      <c r="H9" s="70"/>
      <c r="I9" s="70"/>
      <c r="J9" s="32" t="s">
        <v>70</v>
      </c>
    </row>
    <row r="10" spans="1:10" s="118" customFormat="1" ht="12.75" customHeight="1">
      <c r="A10" s="113">
        <v>2000</v>
      </c>
      <c r="B10" s="114">
        <v>144</v>
      </c>
      <c r="C10" s="115">
        <v>82067</v>
      </c>
      <c r="D10" s="115">
        <v>48862</v>
      </c>
      <c r="E10" s="115">
        <v>3884966</v>
      </c>
      <c r="F10" s="115">
        <v>14769585</v>
      </c>
      <c r="G10" s="116">
        <v>7546503</v>
      </c>
      <c r="H10" s="115">
        <v>7223082</v>
      </c>
      <c r="I10" s="116">
        <v>7223082</v>
      </c>
      <c r="J10" s="124">
        <v>48.905111416468372</v>
      </c>
    </row>
    <row r="11" spans="1:10" s="118" customFormat="1" ht="12.75" customHeight="1">
      <c r="A11" s="113">
        <v>2001</v>
      </c>
      <c r="B11" s="114">
        <v>148</v>
      </c>
      <c r="C11" s="115">
        <v>81540</v>
      </c>
      <c r="D11" s="115">
        <v>51606</v>
      </c>
      <c r="E11" s="115">
        <v>4066421</v>
      </c>
      <c r="F11" s="115">
        <v>16010256</v>
      </c>
      <c r="G11" s="116">
        <v>8096140</v>
      </c>
      <c r="H11" s="115">
        <v>7914116</v>
      </c>
      <c r="I11" s="116">
        <v>7914116</v>
      </c>
      <c r="J11" s="124">
        <v>49.431539383255334</v>
      </c>
    </row>
    <row r="12" spans="1:10" s="118" customFormat="1" ht="12.75" customHeight="1">
      <c r="A12" s="113">
        <v>2002</v>
      </c>
      <c r="B12" s="114">
        <v>151</v>
      </c>
      <c r="C12" s="115">
        <v>81293</v>
      </c>
      <c r="D12" s="115">
        <v>46891</v>
      </c>
      <c r="E12" s="115">
        <v>4210037</v>
      </c>
      <c r="F12" s="115">
        <v>15559865</v>
      </c>
      <c r="G12" s="116">
        <v>8111786</v>
      </c>
      <c r="H12" s="115">
        <v>7448078</v>
      </c>
      <c r="I12" s="116">
        <v>7448078</v>
      </c>
      <c r="J12" s="124">
        <v>47.867240493410449</v>
      </c>
    </row>
    <row r="13" spans="1:10" s="118" customFormat="1" ht="12.75" customHeight="1">
      <c r="A13" s="113">
        <v>2003</v>
      </c>
      <c r="B13" s="114">
        <v>140</v>
      </c>
      <c r="C13" s="115">
        <v>77791</v>
      </c>
      <c r="D13" s="115">
        <v>115864</v>
      </c>
      <c r="E13" s="115">
        <v>4270260</v>
      </c>
      <c r="F13" s="115">
        <v>15852945</v>
      </c>
      <c r="G13" s="119">
        <v>7575900</v>
      </c>
      <c r="H13" s="115">
        <v>8277045</v>
      </c>
      <c r="I13" s="116">
        <v>2509762</v>
      </c>
      <c r="J13" s="124">
        <v>52.211402991683876</v>
      </c>
    </row>
    <row r="14" spans="1:10" s="118" customFormat="1" ht="12.75" customHeight="1">
      <c r="A14" s="113">
        <v>2004</v>
      </c>
      <c r="B14" s="114">
        <v>127</v>
      </c>
      <c r="C14" s="115">
        <v>75666</v>
      </c>
      <c r="D14" s="115">
        <v>112112</v>
      </c>
      <c r="E14" s="115">
        <v>4214267</v>
      </c>
      <c r="F14" s="115">
        <v>18577335</v>
      </c>
      <c r="G14" s="116">
        <v>8344338</v>
      </c>
      <c r="H14" s="115">
        <v>10232996</v>
      </c>
      <c r="I14" s="115">
        <v>3434463</v>
      </c>
      <c r="J14" s="124">
        <v>55.083229106865971</v>
      </c>
    </row>
    <row r="15" spans="1:10" s="118" customFormat="1" ht="12.75" customHeight="1">
      <c r="A15" s="113">
        <v>2005</v>
      </c>
      <c r="B15" s="114">
        <v>128</v>
      </c>
      <c r="C15" s="115">
        <v>72806</v>
      </c>
      <c r="D15" s="115">
        <v>107529</v>
      </c>
      <c r="E15" s="115">
        <v>4135571</v>
      </c>
      <c r="F15" s="115">
        <v>20052642</v>
      </c>
      <c r="G15" s="116">
        <v>7964314</v>
      </c>
      <c r="H15" s="115">
        <v>12088328</v>
      </c>
      <c r="I15" s="115">
        <v>3615183</v>
      </c>
      <c r="J15" s="124">
        <v>60.282969196777159</v>
      </c>
    </row>
    <row r="16" spans="1:10" s="118" customFormat="1" ht="12.75" customHeight="1">
      <c r="A16" s="113">
        <v>2006</v>
      </c>
      <c r="B16" s="120">
        <v>124</v>
      </c>
      <c r="C16" s="119">
        <v>68738</v>
      </c>
      <c r="D16" s="115">
        <v>102237</v>
      </c>
      <c r="E16" s="115">
        <v>4286647</v>
      </c>
      <c r="F16" s="115">
        <v>20578499</v>
      </c>
      <c r="G16" s="116">
        <v>7911765</v>
      </c>
      <c r="H16" s="115">
        <v>12666734</v>
      </c>
      <c r="I16" s="115">
        <v>3490424</v>
      </c>
      <c r="J16" s="124">
        <v>61.553245452936103</v>
      </c>
    </row>
    <row r="17" spans="1:10" s="118" customFormat="1" ht="12.75" customHeight="1">
      <c r="A17" s="244">
        <v>2007</v>
      </c>
      <c r="B17" s="245">
        <v>121.5</v>
      </c>
      <c r="C17" s="246">
        <v>66783.916666666672</v>
      </c>
      <c r="D17" s="246">
        <v>100040</v>
      </c>
      <c r="E17" s="246">
        <v>4531217</v>
      </c>
      <c r="F17" s="246">
        <v>21876020</v>
      </c>
      <c r="G17" s="247">
        <v>8455809</v>
      </c>
      <c r="H17" s="246">
        <v>13420211</v>
      </c>
      <c r="I17" s="253" t="s">
        <v>99</v>
      </c>
      <c r="J17" s="248">
        <v>61.34667549215991</v>
      </c>
    </row>
    <row r="18" spans="1:10" s="118" customFormat="1" ht="12.75" customHeight="1">
      <c r="A18" s="244">
        <v>2008</v>
      </c>
      <c r="B18" s="245">
        <v>119</v>
      </c>
      <c r="C18" s="246">
        <v>67034</v>
      </c>
      <c r="D18" s="246">
        <v>99909</v>
      </c>
      <c r="E18" s="246">
        <v>4309810</v>
      </c>
      <c r="F18" s="246">
        <v>20284573</v>
      </c>
      <c r="G18" s="246">
        <v>8877883</v>
      </c>
      <c r="H18" s="246">
        <v>11406690</v>
      </c>
      <c r="I18" s="253" t="s">
        <v>99</v>
      </c>
      <c r="J18" s="248">
        <v>56.233325690415072</v>
      </c>
    </row>
    <row r="19" spans="1:10" s="118" customFormat="1" ht="12.75" customHeight="1">
      <c r="A19" s="249" t="s">
        <v>128</v>
      </c>
      <c r="B19" s="245">
        <v>89</v>
      </c>
      <c r="C19" s="246">
        <v>59793</v>
      </c>
      <c r="D19" s="246">
        <v>83745</v>
      </c>
      <c r="E19" s="246">
        <v>3594136</v>
      </c>
      <c r="F19" s="246">
        <v>13667386</v>
      </c>
      <c r="G19" s="246">
        <v>5651574</v>
      </c>
      <c r="H19" s="246">
        <v>8015812</v>
      </c>
      <c r="I19" s="253" t="s">
        <v>99</v>
      </c>
      <c r="J19" s="248">
        <v>58.649195976465428</v>
      </c>
    </row>
    <row r="20" spans="1:10" s="118" customFormat="1" ht="12.75" customHeight="1">
      <c r="A20" s="249">
        <v>2010</v>
      </c>
      <c r="B20" s="245">
        <v>85</v>
      </c>
      <c r="C20" s="246">
        <v>57846</v>
      </c>
      <c r="D20" s="246">
        <v>85365</v>
      </c>
      <c r="E20" s="246">
        <v>3623970</v>
      </c>
      <c r="F20" s="246">
        <v>16981353</v>
      </c>
      <c r="G20" s="246">
        <v>5696885</v>
      </c>
      <c r="H20" s="246">
        <v>11284468</v>
      </c>
      <c r="I20" s="253" t="s">
        <v>99</v>
      </c>
      <c r="J20" s="248">
        <v>66.452113680223249</v>
      </c>
    </row>
    <row r="21" spans="1:10" s="118" customFormat="1" ht="12.75" customHeight="1">
      <c r="A21" s="249">
        <v>2011</v>
      </c>
      <c r="B21" s="245">
        <v>79</v>
      </c>
      <c r="C21" s="246">
        <v>58138</v>
      </c>
      <c r="D21" s="246">
        <v>88686</v>
      </c>
      <c r="E21" s="246">
        <v>3957048</v>
      </c>
      <c r="F21" s="246">
        <v>19445616</v>
      </c>
      <c r="G21" s="246">
        <v>6541501</v>
      </c>
      <c r="H21" s="246">
        <v>12904115</v>
      </c>
      <c r="I21" s="253" t="s">
        <v>99</v>
      </c>
      <c r="J21" s="248">
        <v>66.360021713891697</v>
      </c>
    </row>
    <row r="22" spans="1:10" s="118" customFormat="1" ht="12.75" customHeight="1">
      <c r="A22" s="249">
        <v>2012</v>
      </c>
      <c r="B22" s="245">
        <v>80</v>
      </c>
      <c r="C22" s="246">
        <v>60324</v>
      </c>
      <c r="D22" s="246">
        <v>90117</v>
      </c>
      <c r="E22" s="246">
        <v>4249356</v>
      </c>
      <c r="F22" s="246">
        <v>22425148</v>
      </c>
      <c r="G22" s="246">
        <v>6076073</v>
      </c>
      <c r="H22" s="246">
        <v>16349075</v>
      </c>
      <c r="I22" s="253" t="s">
        <v>99</v>
      </c>
      <c r="J22" s="248">
        <v>72.900000000000006</v>
      </c>
    </row>
    <row r="23" spans="1:10" s="118" customFormat="1" ht="12.75" customHeight="1">
      <c r="A23" s="249">
        <v>2013</v>
      </c>
      <c r="B23" s="245">
        <v>80</v>
      </c>
      <c r="C23" s="246">
        <v>62295</v>
      </c>
      <c r="D23" s="246">
        <v>92038</v>
      </c>
      <c r="E23" s="246">
        <v>4462219</v>
      </c>
      <c r="F23" s="246">
        <v>23586494</v>
      </c>
      <c r="G23" s="246">
        <v>5998434</v>
      </c>
      <c r="H23" s="246">
        <v>17588060</v>
      </c>
      <c r="I23" s="253" t="s">
        <v>99</v>
      </c>
      <c r="J23" s="248">
        <v>74.599999999999994</v>
      </c>
    </row>
    <row r="24" spans="1:10" ht="12.75" customHeight="1">
      <c r="A24" s="249">
        <v>2014</v>
      </c>
      <c r="B24" s="245">
        <v>78</v>
      </c>
      <c r="C24" s="246">
        <v>64017</v>
      </c>
      <c r="D24" s="246">
        <v>95977</v>
      </c>
      <c r="E24" s="246">
        <v>4736607</v>
      </c>
      <c r="F24" s="246">
        <v>29717235</v>
      </c>
      <c r="G24" s="246">
        <v>6442240</v>
      </c>
      <c r="H24" s="246">
        <v>23274995</v>
      </c>
      <c r="I24" s="253" t="s">
        <v>99</v>
      </c>
      <c r="J24" s="248">
        <v>78.3</v>
      </c>
    </row>
    <row r="25" spans="1:10" ht="12.75" customHeight="1">
      <c r="A25" s="250">
        <v>2015</v>
      </c>
      <c r="B25" s="245">
        <v>82</v>
      </c>
      <c r="C25" s="246">
        <v>65101</v>
      </c>
      <c r="D25" s="246">
        <v>98775</v>
      </c>
      <c r="E25" s="246">
        <v>5009826</v>
      </c>
      <c r="F25" s="246">
        <v>36487981</v>
      </c>
      <c r="G25" s="246">
        <v>6662799</v>
      </c>
      <c r="H25" s="246">
        <v>29825182</v>
      </c>
      <c r="I25" s="253" t="s">
        <v>99</v>
      </c>
      <c r="J25" s="248">
        <v>81.7</v>
      </c>
    </row>
    <row r="26" spans="1:10" ht="12.75" customHeight="1">
      <c r="A26" s="250">
        <v>2016</v>
      </c>
      <c r="B26" s="245">
        <v>77</v>
      </c>
      <c r="C26" s="252">
        <v>67563</v>
      </c>
      <c r="D26" s="252">
        <v>101342</v>
      </c>
      <c r="E26" s="252">
        <v>5199702</v>
      </c>
      <c r="F26" s="252">
        <v>30589600</v>
      </c>
      <c r="G26" s="251">
        <v>6121718</v>
      </c>
      <c r="H26" s="252">
        <v>24467882</v>
      </c>
      <c r="I26" s="253" t="s">
        <v>99</v>
      </c>
      <c r="J26" s="248">
        <v>80</v>
      </c>
    </row>
    <row r="27" spans="1:10" ht="12.75" customHeight="1">
      <c r="A27" s="250">
        <v>2017</v>
      </c>
      <c r="B27" s="245">
        <v>78</v>
      </c>
      <c r="C27" s="252">
        <v>69242</v>
      </c>
      <c r="D27" s="252">
        <v>101825</v>
      </c>
      <c r="E27" s="252">
        <v>5541151</v>
      </c>
      <c r="F27" s="252">
        <v>30550790</v>
      </c>
      <c r="G27" s="251">
        <v>5871216</v>
      </c>
      <c r="H27" s="252">
        <v>24679574</v>
      </c>
      <c r="I27" s="254" t="s">
        <v>99</v>
      </c>
      <c r="J27" s="248">
        <v>80.8</v>
      </c>
    </row>
    <row r="28" spans="1:10" ht="12.75" customHeight="1">
      <c r="A28" s="250">
        <v>2018</v>
      </c>
      <c r="B28" s="245">
        <v>77</v>
      </c>
      <c r="C28" s="252">
        <v>72393</v>
      </c>
      <c r="D28" s="252">
        <v>107370</v>
      </c>
      <c r="E28" s="252">
        <v>6095827</v>
      </c>
      <c r="F28" s="252">
        <v>32390339</v>
      </c>
      <c r="G28" s="254" t="s">
        <v>99</v>
      </c>
      <c r="H28" s="254" t="s">
        <v>99</v>
      </c>
      <c r="I28" s="254" t="s">
        <v>99</v>
      </c>
      <c r="J28" s="254" t="s">
        <v>99</v>
      </c>
    </row>
    <row r="29" spans="1:10" ht="12.75" customHeight="1">
      <c r="A29" s="250">
        <v>2019</v>
      </c>
      <c r="B29" s="245">
        <v>80</v>
      </c>
      <c r="C29" s="252" t="s">
        <v>139</v>
      </c>
      <c r="D29" s="252" t="s">
        <v>140</v>
      </c>
      <c r="E29" s="252" t="s">
        <v>141</v>
      </c>
      <c r="F29" s="252" t="s">
        <v>142</v>
      </c>
      <c r="G29" s="254" t="s">
        <v>99</v>
      </c>
      <c r="H29" s="254" t="s">
        <v>99</v>
      </c>
      <c r="I29" s="254" t="s">
        <v>99</v>
      </c>
      <c r="J29" s="254" t="s">
        <v>99</v>
      </c>
    </row>
    <row r="30" spans="1:10" ht="12.75" customHeight="1">
      <c r="A30" s="250">
        <v>2020</v>
      </c>
      <c r="B30" s="245">
        <v>80</v>
      </c>
      <c r="C30" s="252" t="s">
        <v>143</v>
      </c>
      <c r="D30" s="252" t="s">
        <v>144</v>
      </c>
      <c r="E30" s="252" t="s">
        <v>145</v>
      </c>
      <c r="F30" s="254" t="s">
        <v>99</v>
      </c>
      <c r="G30" s="254" t="s">
        <v>99</v>
      </c>
      <c r="H30" s="254" t="s">
        <v>99</v>
      </c>
      <c r="I30" s="254" t="s">
        <v>99</v>
      </c>
      <c r="J30" s="254" t="s">
        <v>99</v>
      </c>
    </row>
    <row r="31" spans="1:10" ht="12.75" customHeight="1">
      <c r="A31" s="180"/>
      <c r="B31" s="114"/>
      <c r="C31" s="114"/>
      <c r="D31" s="114"/>
      <c r="E31" s="114"/>
      <c r="F31" s="114"/>
      <c r="G31" s="114"/>
      <c r="H31" s="114"/>
      <c r="I31" s="115"/>
      <c r="J31" s="117"/>
    </row>
    <row r="32" spans="1:10" s="121" customFormat="1" ht="12.75" customHeight="1">
      <c r="A32" s="122" t="s">
        <v>121</v>
      </c>
    </row>
    <row r="33" spans="1:1" ht="12.75" customHeight="1">
      <c r="A33" s="122" t="s">
        <v>127</v>
      </c>
    </row>
  </sheetData>
  <mergeCells count="9">
    <mergeCell ref="J6:J8"/>
    <mergeCell ref="A6:A9"/>
    <mergeCell ref="B6:B8"/>
    <mergeCell ref="F6:F8"/>
    <mergeCell ref="G7:G8"/>
    <mergeCell ref="H7:H8"/>
    <mergeCell ref="C6:C8"/>
    <mergeCell ref="D6:D8"/>
    <mergeCell ref="E6:E8"/>
  </mergeCells>
  <phoneticPr fontId="0" type="noConversion"/>
  <pageMargins left="0.59055118110236227" right="0.16" top="0.59055118110236227" bottom="0.59055118110236227" header="0.51181102362204722" footer="0.51181102362204722"/>
  <pageSetup paperSize="9" scale="85" fitToHeight="2" orientation="portrait" horizontalDpi="300" verticalDpi="300" r:id="rId1"/>
  <headerFooter alignWithMargins="0">
    <oddFooter>&amp;L&amp;8Landeshauptstadt Stuttgart, Statistisches Amt</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codeName="Tabelle6"/>
  <dimension ref="A1:N288"/>
  <sheetViews>
    <sheetView zoomScaleNormal="100" workbookViewId="0">
      <pane ySplit="9" topLeftCell="A124" activePane="bottomLeft" state="frozen"/>
      <selection pane="bottomLeft" activeCell="C156" sqref="C156"/>
    </sheetView>
  </sheetViews>
  <sheetFormatPr baseColWidth="10" defaultColWidth="9.83203125" defaultRowHeight="12.75" customHeight="1"/>
  <cols>
    <col min="2" max="2" width="11.83203125" customWidth="1"/>
    <col min="3" max="3" width="13.1640625" customWidth="1"/>
    <col min="4" max="4" width="14.33203125" customWidth="1"/>
    <col min="5" max="6" width="18.83203125" customWidth="1"/>
    <col min="7" max="7" width="16" customWidth="1"/>
    <col min="8" max="9" width="11.1640625" customWidth="1"/>
    <col min="10" max="10" width="10.83203125" customWidth="1"/>
    <col min="11" max="11" width="16" customWidth="1"/>
    <col min="14" max="14" width="11.1640625" customWidth="1"/>
  </cols>
  <sheetData>
    <row r="1" spans="1:14" ht="12.75" customHeight="1">
      <c r="A1" s="64" t="s">
        <v>26</v>
      </c>
      <c r="B1" s="1"/>
      <c r="C1" s="64"/>
      <c r="D1" s="64"/>
      <c r="E1" s="64"/>
      <c r="F1" s="64"/>
      <c r="G1" s="64"/>
      <c r="H1" s="64"/>
      <c r="I1" s="64"/>
      <c r="J1" s="64"/>
      <c r="K1" s="1"/>
      <c r="L1" s="1"/>
      <c r="M1" s="1"/>
      <c r="N1" s="1"/>
    </row>
    <row r="2" spans="1:14" ht="12.75" customHeight="1">
      <c r="C2" s="1"/>
      <c r="D2" s="1"/>
      <c r="E2" s="1"/>
      <c r="F2" s="1"/>
    </row>
    <row r="3" spans="1:14" ht="12.75" customHeight="1">
      <c r="A3" s="65" t="s">
        <v>101</v>
      </c>
      <c r="B3" s="1"/>
      <c r="C3" s="65"/>
      <c r="D3" s="65"/>
      <c r="E3" s="65"/>
      <c r="F3" s="65"/>
      <c r="G3" s="65"/>
      <c r="H3" s="65"/>
      <c r="I3" s="65"/>
      <c r="J3" s="65"/>
      <c r="K3" s="1"/>
      <c r="L3" s="1"/>
      <c r="M3" s="1"/>
      <c r="N3" s="1"/>
    </row>
    <row r="4" spans="1:14" ht="12.75" customHeight="1">
      <c r="A4" s="65" t="s">
        <v>102</v>
      </c>
      <c r="B4" s="1"/>
      <c r="C4" s="65"/>
      <c r="D4" s="65"/>
      <c r="E4" s="65"/>
      <c r="F4" s="65"/>
      <c r="G4" s="65"/>
      <c r="H4" s="65"/>
      <c r="I4" s="65"/>
      <c r="J4" s="65"/>
      <c r="K4" s="1"/>
      <c r="L4" s="1"/>
      <c r="M4" s="1"/>
      <c r="N4" s="1"/>
    </row>
    <row r="5" spans="1:14" ht="12.75" customHeight="1">
      <c r="A5" s="111" t="s">
        <v>114</v>
      </c>
      <c r="B5" s="2"/>
      <c r="C5" s="2"/>
      <c r="D5" s="2"/>
      <c r="E5" s="2"/>
      <c r="F5" s="2"/>
    </row>
    <row r="6" spans="1:14" ht="12.75" customHeight="1">
      <c r="A6" s="229" t="s">
        <v>95</v>
      </c>
      <c r="B6" s="232" t="s">
        <v>58</v>
      </c>
      <c r="C6" s="194" t="s">
        <v>130</v>
      </c>
      <c r="D6" s="195" t="s">
        <v>3</v>
      </c>
      <c r="E6" s="71" t="s">
        <v>0</v>
      </c>
      <c r="F6" s="71"/>
      <c r="G6" s="195" t="s">
        <v>100</v>
      </c>
      <c r="H6" s="71" t="s">
        <v>1</v>
      </c>
      <c r="I6" s="71"/>
      <c r="J6" s="71"/>
      <c r="K6" s="189" t="s">
        <v>71</v>
      </c>
      <c r="L6" s="71" t="s">
        <v>0</v>
      </c>
      <c r="M6" s="71"/>
      <c r="N6" s="186" t="s">
        <v>69</v>
      </c>
    </row>
    <row r="7" spans="1:14" ht="12.75" customHeight="1">
      <c r="A7" s="230"/>
      <c r="B7" s="233"/>
      <c r="C7" s="194"/>
      <c r="D7" s="195"/>
      <c r="E7" s="195" t="s">
        <v>5</v>
      </c>
      <c r="F7" s="195" t="s">
        <v>6</v>
      </c>
      <c r="G7" s="195"/>
      <c r="H7" s="195" t="s">
        <v>7</v>
      </c>
      <c r="I7" s="71" t="s">
        <v>0</v>
      </c>
      <c r="J7" s="71"/>
      <c r="K7" s="198"/>
      <c r="L7" s="189" t="s">
        <v>67</v>
      </c>
      <c r="M7" s="191" t="s">
        <v>68</v>
      </c>
      <c r="N7" s="187"/>
    </row>
    <row r="8" spans="1:14" ht="12.75" customHeight="1">
      <c r="A8" s="231"/>
      <c r="B8" s="234"/>
      <c r="C8" s="194"/>
      <c r="D8" s="195"/>
      <c r="E8" s="195"/>
      <c r="F8" s="195"/>
      <c r="G8" s="195"/>
      <c r="H8" s="195"/>
      <c r="I8" s="28" t="s">
        <v>8</v>
      </c>
      <c r="J8" s="27" t="s">
        <v>9</v>
      </c>
      <c r="K8" s="236"/>
      <c r="L8" s="227"/>
      <c r="M8" s="235"/>
      <c r="N8" s="188"/>
    </row>
    <row r="9" spans="1:14" ht="12.75" customHeight="1">
      <c r="A9" s="63"/>
      <c r="B9" s="63"/>
      <c r="C9" s="71" t="s">
        <v>10</v>
      </c>
      <c r="D9" s="71"/>
      <c r="E9" s="71"/>
      <c r="F9" s="71"/>
      <c r="G9" s="28" t="s">
        <v>11</v>
      </c>
      <c r="H9" s="71" t="s">
        <v>25</v>
      </c>
      <c r="I9" s="71"/>
      <c r="J9" s="71"/>
      <c r="K9" s="71"/>
      <c r="L9" s="71"/>
      <c r="M9" s="71"/>
      <c r="N9" s="32" t="s">
        <v>70</v>
      </c>
    </row>
    <row r="10" spans="1:14" ht="12.75" customHeight="1">
      <c r="A10" s="72">
        <v>1995</v>
      </c>
      <c r="B10" s="26" t="s">
        <v>13</v>
      </c>
      <c r="C10" s="33">
        <v>286</v>
      </c>
      <c r="D10" s="33">
        <v>88349</v>
      </c>
      <c r="E10" s="78">
        <v>40098</v>
      </c>
      <c r="F10" s="78">
        <v>48251</v>
      </c>
      <c r="G10" s="33">
        <v>5052</v>
      </c>
      <c r="H10" s="33">
        <v>299755.09118890704</v>
      </c>
      <c r="I10" s="78">
        <v>99920.238466533396</v>
      </c>
      <c r="J10" s="78">
        <v>199834.85272237362</v>
      </c>
      <c r="K10" s="5">
        <v>1230085.2664427208</v>
      </c>
      <c r="L10" s="5">
        <v>702479.50997786107</v>
      </c>
      <c r="M10">
        <v>527605.7564648597</v>
      </c>
      <c r="N10" s="79">
        <v>42.891803589408148</v>
      </c>
    </row>
    <row r="11" spans="1:14" ht="12.75" customHeight="1">
      <c r="A11" s="72">
        <v>1995</v>
      </c>
      <c r="B11" s="26" t="s">
        <v>14</v>
      </c>
      <c r="C11" s="33">
        <v>288</v>
      </c>
      <c r="D11" s="33">
        <v>88079</v>
      </c>
      <c r="E11" s="78">
        <v>39830</v>
      </c>
      <c r="F11" s="78">
        <v>48249</v>
      </c>
      <c r="G11" s="33">
        <v>5053</v>
      </c>
      <c r="H11" s="33">
        <v>323140.55925105966</v>
      </c>
      <c r="I11" s="78">
        <v>91690.484346799058</v>
      </c>
      <c r="J11" s="78">
        <v>231450.0749042606</v>
      </c>
      <c r="K11" s="5">
        <v>1278572.6946275155</v>
      </c>
      <c r="L11" s="5">
        <v>671194.36931294308</v>
      </c>
      <c r="M11">
        <v>607378.32531457231</v>
      </c>
      <c r="N11" s="79">
        <v>47.504402985198965</v>
      </c>
    </row>
    <row r="12" spans="1:14" ht="12.75" customHeight="1">
      <c r="A12" s="72">
        <v>1995</v>
      </c>
      <c r="B12" s="26" t="s">
        <v>15</v>
      </c>
      <c r="C12" s="33">
        <v>287</v>
      </c>
      <c r="D12" s="33">
        <v>87943</v>
      </c>
      <c r="E12" s="78">
        <v>39601</v>
      </c>
      <c r="F12" s="78">
        <v>48342</v>
      </c>
      <c r="G12" s="33">
        <v>5424</v>
      </c>
      <c r="H12" s="33">
        <v>288299.59659070574</v>
      </c>
      <c r="I12" s="78">
        <v>96676.602772224578</v>
      </c>
      <c r="J12" s="78">
        <v>191622.99381848116</v>
      </c>
      <c r="K12" s="5">
        <v>904887.95038423582</v>
      </c>
      <c r="L12" s="5">
        <v>621297.35201934725</v>
      </c>
      <c r="M12">
        <v>283590.59836488857</v>
      </c>
      <c r="N12" s="79">
        <v>31.339857961913363</v>
      </c>
    </row>
    <row r="13" spans="1:14" ht="12.75" customHeight="1">
      <c r="A13" s="72">
        <v>1995</v>
      </c>
      <c r="B13" s="26" t="s">
        <v>16</v>
      </c>
      <c r="C13" s="33">
        <v>292</v>
      </c>
      <c r="D13" s="33">
        <v>87737</v>
      </c>
      <c r="E13" s="78">
        <v>39380</v>
      </c>
      <c r="F13" s="78">
        <v>48357</v>
      </c>
      <c r="G13" s="33">
        <v>4851</v>
      </c>
      <c r="H13" s="33">
        <v>283158.04543339659</v>
      </c>
      <c r="I13" s="78">
        <v>95622.318913197974</v>
      </c>
      <c r="J13" s="78">
        <v>187535.7265201986</v>
      </c>
      <c r="K13" s="5">
        <v>926006.86153704568</v>
      </c>
      <c r="L13" s="5">
        <v>631273.16791336669</v>
      </c>
      <c r="M13">
        <v>294733.69362367893</v>
      </c>
      <c r="N13" s="79">
        <v>31.828456771309561</v>
      </c>
    </row>
    <row r="14" spans="1:14" ht="12.75" customHeight="1">
      <c r="A14" s="72">
        <v>1995</v>
      </c>
      <c r="B14" s="26" t="s">
        <v>17</v>
      </c>
      <c r="C14" s="33">
        <v>289</v>
      </c>
      <c r="D14" s="33">
        <v>88160</v>
      </c>
      <c r="E14" s="78">
        <v>39889</v>
      </c>
      <c r="F14" s="78">
        <v>48271</v>
      </c>
      <c r="G14" s="33">
        <v>5256</v>
      </c>
      <c r="H14" s="33">
        <v>357294.34562308586</v>
      </c>
      <c r="I14" s="78">
        <v>115009.4844643962</v>
      </c>
      <c r="J14" s="78">
        <v>242284.86115868966</v>
      </c>
      <c r="K14" s="5">
        <v>1184584.5497819341</v>
      </c>
      <c r="L14" s="5">
        <v>829928.47026582062</v>
      </c>
      <c r="M14">
        <v>354656.07951611339</v>
      </c>
      <c r="N14" s="79">
        <v>29.939279520520568</v>
      </c>
    </row>
    <row r="15" spans="1:14" ht="12.75" customHeight="1">
      <c r="A15" s="72">
        <v>1995</v>
      </c>
      <c r="B15" s="26" t="s">
        <v>18</v>
      </c>
      <c r="C15" s="33">
        <v>289</v>
      </c>
      <c r="D15" s="33">
        <v>87449</v>
      </c>
      <c r="E15" s="78">
        <v>39353</v>
      </c>
      <c r="F15" s="78">
        <v>48096</v>
      </c>
      <c r="G15" s="33">
        <v>5052</v>
      </c>
      <c r="H15" s="33">
        <v>310711.56491106079</v>
      </c>
      <c r="I15" s="78">
        <v>106018.41673356069</v>
      </c>
      <c r="J15" s="78">
        <v>204693.14817750009</v>
      </c>
      <c r="K15" s="5">
        <v>931110.06580326508</v>
      </c>
      <c r="L15" s="5">
        <v>659144.19964925374</v>
      </c>
      <c r="M15">
        <v>271965.86615401134</v>
      </c>
      <c r="N15" s="79">
        <v>29.208777366120238</v>
      </c>
    </row>
    <row r="16" spans="1:14" ht="12.75" customHeight="1">
      <c r="A16" s="72">
        <v>1995</v>
      </c>
      <c r="B16" s="26" t="s">
        <v>19</v>
      </c>
      <c r="C16" s="33">
        <v>289</v>
      </c>
      <c r="D16" s="33">
        <v>87896</v>
      </c>
      <c r="E16" s="78">
        <v>39893</v>
      </c>
      <c r="F16" s="78">
        <v>48003</v>
      </c>
      <c r="G16" s="33">
        <v>4785</v>
      </c>
      <c r="H16" s="33">
        <v>281247.85896524752</v>
      </c>
      <c r="I16" s="78">
        <v>97382.185568275367</v>
      </c>
      <c r="J16" s="78">
        <v>183865.67339697212</v>
      </c>
      <c r="K16" s="5">
        <v>1061318.2127281001</v>
      </c>
      <c r="L16" s="5">
        <v>731270.61145396077</v>
      </c>
      <c r="M16">
        <v>330047.60127413936</v>
      </c>
      <c r="N16" s="79">
        <v>31.097892914299258</v>
      </c>
    </row>
    <row r="17" spans="1:14" ht="12.75" customHeight="1">
      <c r="A17" s="72">
        <v>1995</v>
      </c>
      <c r="B17" s="26" t="s">
        <v>20</v>
      </c>
      <c r="C17" s="33">
        <v>288</v>
      </c>
      <c r="D17" s="33">
        <v>87586</v>
      </c>
      <c r="E17" s="78">
        <v>39683</v>
      </c>
      <c r="F17" s="78">
        <v>47903</v>
      </c>
      <c r="G17" s="33">
        <v>4148</v>
      </c>
      <c r="H17" s="33">
        <v>284307.94087420689</v>
      </c>
      <c r="I17" s="78">
        <v>100527.14192951331</v>
      </c>
      <c r="J17" s="78">
        <v>183780.79894469355</v>
      </c>
      <c r="K17" s="5">
        <v>1130767.5002428638</v>
      </c>
      <c r="L17" s="5">
        <v>792701.30839592405</v>
      </c>
      <c r="M17">
        <v>338066.19184693968</v>
      </c>
      <c r="N17" s="79">
        <v>29.897055917713462</v>
      </c>
    </row>
    <row r="18" spans="1:14" ht="12.75" customHeight="1">
      <c r="A18" s="72">
        <v>1995</v>
      </c>
      <c r="B18" s="26" t="s">
        <v>21</v>
      </c>
      <c r="C18" s="33">
        <v>288</v>
      </c>
      <c r="D18" s="33">
        <v>87458</v>
      </c>
      <c r="E18" s="78">
        <v>39148</v>
      </c>
      <c r="F18" s="78">
        <v>48310</v>
      </c>
      <c r="G18" s="33">
        <v>5057</v>
      </c>
      <c r="H18" s="33">
        <v>281966.2240583282</v>
      </c>
      <c r="I18" s="78">
        <v>96564.118558361413</v>
      </c>
      <c r="J18" s="78">
        <v>185402.10549996677</v>
      </c>
      <c r="K18" s="5">
        <v>1027556.5872289514</v>
      </c>
      <c r="L18" s="5">
        <v>723672.30280750373</v>
      </c>
      <c r="M18">
        <v>303884.28442144766</v>
      </c>
      <c r="N18" s="79">
        <v>29.573484146595106</v>
      </c>
    </row>
    <row r="19" spans="1:14" ht="12.75" customHeight="1">
      <c r="A19" s="72">
        <v>1995</v>
      </c>
      <c r="B19" s="26" t="s">
        <v>22</v>
      </c>
      <c r="C19" s="33">
        <v>288</v>
      </c>
      <c r="D19" s="33">
        <v>87296</v>
      </c>
      <c r="E19" s="78">
        <v>38986</v>
      </c>
      <c r="F19" s="78">
        <v>48310</v>
      </c>
      <c r="G19" s="33">
        <v>5092</v>
      </c>
      <c r="H19" s="33">
        <v>281791.8735268403</v>
      </c>
      <c r="I19" s="78">
        <v>94185.077435155414</v>
      </c>
      <c r="J19" s="78">
        <v>187606.79609168487</v>
      </c>
      <c r="K19" s="5">
        <v>905143.08503295283</v>
      </c>
      <c r="L19" s="5">
        <v>650606.13652515819</v>
      </c>
      <c r="M19">
        <v>254536.94850779464</v>
      </c>
      <c r="N19" s="79">
        <v>28.121183569394216</v>
      </c>
    </row>
    <row r="20" spans="1:14" ht="12.75" customHeight="1">
      <c r="A20" s="72">
        <v>1995</v>
      </c>
      <c r="B20" s="26" t="s">
        <v>23</v>
      </c>
      <c r="C20" s="33">
        <v>289</v>
      </c>
      <c r="D20" s="33">
        <v>87271</v>
      </c>
      <c r="E20" s="78">
        <v>38854</v>
      </c>
      <c r="F20" s="78">
        <v>48417</v>
      </c>
      <c r="G20" s="33">
        <v>5376</v>
      </c>
      <c r="H20" s="33">
        <v>379191.95431095752</v>
      </c>
      <c r="I20" s="78">
        <v>115582.64266321715</v>
      </c>
      <c r="J20" s="78">
        <v>263609.31164774037</v>
      </c>
      <c r="K20" s="5">
        <v>1130665.2418666244</v>
      </c>
      <c r="L20" s="5">
        <v>810812.28941165644</v>
      </c>
      <c r="M20">
        <v>319852.95245496795</v>
      </c>
      <c r="N20" s="79">
        <v>28.288917056203132</v>
      </c>
    </row>
    <row r="21" spans="1:14" ht="12.75" customHeight="1">
      <c r="A21" s="142">
        <v>1995</v>
      </c>
      <c r="B21" s="143" t="s">
        <v>24</v>
      </c>
      <c r="C21" s="144">
        <v>288</v>
      </c>
      <c r="D21" s="144">
        <v>86437</v>
      </c>
      <c r="E21" s="145">
        <v>38455</v>
      </c>
      <c r="F21" s="145">
        <v>47982</v>
      </c>
      <c r="G21" s="144">
        <v>4567</v>
      </c>
      <c r="H21" s="144">
        <v>309971.21426708868</v>
      </c>
      <c r="I21" s="145">
        <v>102709.84697033996</v>
      </c>
      <c r="J21" s="145">
        <v>207261.36729674871</v>
      </c>
      <c r="K21" s="146">
        <v>1145361.3044078473</v>
      </c>
      <c r="L21" s="146">
        <v>798419.59679522249</v>
      </c>
      <c r="M21" s="147">
        <v>346941.7076126248</v>
      </c>
      <c r="N21" s="148">
        <v>30.291027493022732</v>
      </c>
    </row>
    <row r="22" spans="1:14" ht="12.75" customHeight="1">
      <c r="A22" s="72">
        <v>1996</v>
      </c>
      <c r="B22" s="26" t="s">
        <v>13</v>
      </c>
      <c r="C22" s="33">
        <v>282</v>
      </c>
      <c r="D22" s="33">
        <v>85911</v>
      </c>
      <c r="E22" s="78">
        <v>38263</v>
      </c>
      <c r="F22" s="78">
        <v>47648</v>
      </c>
      <c r="G22" s="33">
        <v>4943</v>
      </c>
      <c r="H22" s="33">
        <v>311803.68436929589</v>
      </c>
      <c r="I22" s="78">
        <v>106503.63272881591</v>
      </c>
      <c r="J22" s="78">
        <v>205300.05164048</v>
      </c>
      <c r="K22" s="5">
        <v>1276581.8092574507</v>
      </c>
      <c r="L22" s="5">
        <v>883365.62993716227</v>
      </c>
      <c r="M22">
        <v>393216.17932028859</v>
      </c>
      <c r="N22" s="79">
        <v>30.802270286853815</v>
      </c>
    </row>
    <row r="23" spans="1:14" ht="12.75" customHeight="1">
      <c r="A23" s="72">
        <v>1996</v>
      </c>
      <c r="B23" s="26" t="s">
        <v>14</v>
      </c>
      <c r="C23" s="33">
        <v>280</v>
      </c>
      <c r="D23" s="33">
        <v>85852</v>
      </c>
      <c r="E23" s="78">
        <v>38122</v>
      </c>
      <c r="F23" s="78">
        <v>47730</v>
      </c>
      <c r="G23" s="33">
        <v>5044</v>
      </c>
      <c r="H23" s="33">
        <v>290360.61416380771</v>
      </c>
      <c r="I23" s="78">
        <v>96602.976741332328</v>
      </c>
      <c r="J23" s="78">
        <v>193757.63742247538</v>
      </c>
      <c r="K23" s="5">
        <v>1788546.0392774423</v>
      </c>
      <c r="L23" s="5">
        <v>1196012.9459104319</v>
      </c>
      <c r="M23">
        <v>592533.09336701047</v>
      </c>
      <c r="N23" s="79">
        <v>33.129317353574464</v>
      </c>
    </row>
    <row r="24" spans="1:14" ht="12.75" customHeight="1">
      <c r="A24" s="72">
        <v>1996</v>
      </c>
      <c r="B24" s="26" t="s">
        <v>15</v>
      </c>
      <c r="C24" s="33">
        <v>276</v>
      </c>
      <c r="D24" s="33">
        <v>85144</v>
      </c>
      <c r="E24" s="78">
        <v>37566</v>
      </c>
      <c r="F24" s="78">
        <v>47578</v>
      </c>
      <c r="G24" s="33">
        <v>4904</v>
      </c>
      <c r="H24" s="33">
        <v>291431.25936303259</v>
      </c>
      <c r="I24" s="78">
        <v>94143.151500897322</v>
      </c>
      <c r="J24" s="78">
        <v>197288.10786213525</v>
      </c>
      <c r="K24" s="5">
        <v>948901.48939324997</v>
      </c>
      <c r="L24" s="5">
        <v>639635.3466303309</v>
      </c>
      <c r="M24">
        <v>309266.14276291907</v>
      </c>
      <c r="N24" s="79">
        <v>32.592017845885266</v>
      </c>
    </row>
    <row r="25" spans="1:14" ht="12.75" customHeight="1">
      <c r="A25" s="72">
        <v>1996</v>
      </c>
      <c r="B25" s="26" t="s">
        <v>16</v>
      </c>
      <c r="C25" s="33">
        <v>275</v>
      </c>
      <c r="D25" s="33">
        <v>84874</v>
      </c>
      <c r="E25" s="78">
        <v>37420</v>
      </c>
      <c r="F25" s="78">
        <v>47454</v>
      </c>
      <c r="G25" s="33">
        <v>4701</v>
      </c>
      <c r="H25" s="33">
        <v>304670.14004284627</v>
      </c>
      <c r="I25" s="78">
        <v>94419.760408624468</v>
      </c>
      <c r="J25" s="78">
        <v>210250.37963422178</v>
      </c>
      <c r="K25" s="5">
        <v>974757.51982534269</v>
      </c>
      <c r="L25" s="5">
        <v>646759.68770291901</v>
      </c>
      <c r="M25">
        <v>327997.83212242374</v>
      </c>
      <c r="N25" s="79">
        <v>33.649171763372955</v>
      </c>
    </row>
    <row r="26" spans="1:14" ht="12.75" customHeight="1">
      <c r="A26" s="72">
        <v>1996</v>
      </c>
      <c r="B26" s="26" t="s">
        <v>17</v>
      </c>
      <c r="C26" s="33">
        <v>274</v>
      </c>
      <c r="D26" s="33">
        <v>84643</v>
      </c>
      <c r="E26" s="78">
        <v>37342</v>
      </c>
      <c r="F26" s="78">
        <v>47301</v>
      </c>
      <c r="G26" s="33">
        <v>4803</v>
      </c>
      <c r="H26" s="33">
        <v>342651.45743750734</v>
      </c>
      <c r="I26" s="78">
        <v>111036.74654750158</v>
      </c>
      <c r="J26" s="78">
        <v>231614.71089000578</v>
      </c>
      <c r="K26" s="5">
        <v>1143230.2398470214</v>
      </c>
      <c r="L26" s="5">
        <v>793389.50726801413</v>
      </c>
      <c r="M26">
        <v>349840.7325790074</v>
      </c>
      <c r="N26" s="79">
        <v>30.601074078115754</v>
      </c>
    </row>
    <row r="27" spans="1:14" ht="12.75" customHeight="1">
      <c r="A27" s="72">
        <v>1996</v>
      </c>
      <c r="B27" s="26" t="s">
        <v>18</v>
      </c>
      <c r="C27" s="33">
        <v>275</v>
      </c>
      <c r="D27" s="33">
        <v>84459</v>
      </c>
      <c r="E27" s="78">
        <v>37043</v>
      </c>
      <c r="F27" s="78">
        <v>47416</v>
      </c>
      <c r="G27" s="33">
        <v>4599</v>
      </c>
      <c r="H27" s="33">
        <v>314947.10685489024</v>
      </c>
      <c r="I27" s="78">
        <v>102880.1071667783</v>
      </c>
      <c r="J27" s="78">
        <v>212066.99968811194</v>
      </c>
      <c r="K27" s="5">
        <v>1128786.2442032283</v>
      </c>
      <c r="L27" s="5">
        <v>815679.27682876331</v>
      </c>
      <c r="M27">
        <v>313106.96737446508</v>
      </c>
      <c r="N27" s="79">
        <v>27.738375532337976</v>
      </c>
    </row>
    <row r="28" spans="1:14" ht="12.75" customHeight="1">
      <c r="A28" s="72">
        <v>1996</v>
      </c>
      <c r="B28" s="26" t="s">
        <v>19</v>
      </c>
      <c r="C28" s="33">
        <v>276</v>
      </c>
      <c r="D28" s="33">
        <v>84718</v>
      </c>
      <c r="E28" s="78">
        <v>37548</v>
      </c>
      <c r="F28" s="78">
        <v>47170</v>
      </c>
      <c r="G28" s="33">
        <v>4792</v>
      </c>
      <c r="H28" s="33">
        <v>288639.60569170123</v>
      </c>
      <c r="I28" s="78">
        <v>95360.53747002552</v>
      </c>
      <c r="J28" s="78">
        <v>193279.0682216757</v>
      </c>
      <c r="K28" s="5">
        <v>1089881.0223792456</v>
      </c>
      <c r="L28" s="5">
        <v>766516.51728422206</v>
      </c>
      <c r="M28">
        <v>323364.5050950236</v>
      </c>
      <c r="N28" s="79">
        <v>29.669706918018303</v>
      </c>
    </row>
    <row r="29" spans="1:14" ht="12.75" customHeight="1">
      <c r="A29" s="72">
        <v>1996</v>
      </c>
      <c r="B29" s="26" t="s">
        <v>20</v>
      </c>
      <c r="C29" s="33">
        <v>276</v>
      </c>
      <c r="D29" s="33">
        <v>85664</v>
      </c>
      <c r="E29" s="78">
        <v>37896</v>
      </c>
      <c r="F29" s="78">
        <v>47768</v>
      </c>
      <c r="G29" s="33">
        <v>3950</v>
      </c>
      <c r="H29" s="33">
        <v>291974.76263274415</v>
      </c>
      <c r="I29" s="78">
        <v>95992.494235184044</v>
      </c>
      <c r="J29" s="78">
        <v>195982.26839756011</v>
      </c>
      <c r="K29" s="5">
        <v>982843.08963457972</v>
      </c>
      <c r="L29" s="5">
        <v>695934.7182526089</v>
      </c>
      <c r="M29">
        <v>286908.37138197082</v>
      </c>
      <c r="N29" s="79">
        <v>29.191676108608867</v>
      </c>
    </row>
    <row r="30" spans="1:14" ht="12.75" customHeight="1">
      <c r="A30" s="72">
        <v>1996</v>
      </c>
      <c r="B30" s="26" t="s">
        <v>21</v>
      </c>
      <c r="C30" s="33">
        <v>276</v>
      </c>
      <c r="D30" s="33">
        <v>85549</v>
      </c>
      <c r="E30" s="78">
        <v>37857</v>
      </c>
      <c r="F30" s="78">
        <v>47692</v>
      </c>
      <c r="G30" s="33">
        <v>4649</v>
      </c>
      <c r="H30" s="33">
        <v>293586.35464227461</v>
      </c>
      <c r="I30" s="78">
        <v>96538.553964301609</v>
      </c>
      <c r="J30" s="78">
        <v>197047.80067797305</v>
      </c>
      <c r="K30" s="5">
        <v>1025633.6184637725</v>
      </c>
      <c r="L30" s="5">
        <v>706309.8531058426</v>
      </c>
      <c r="M30">
        <v>319323.76535792986</v>
      </c>
      <c r="N30" s="79">
        <v>31.134291974186983</v>
      </c>
    </row>
    <row r="31" spans="1:14" ht="12.75" customHeight="1">
      <c r="A31" s="72">
        <v>1996</v>
      </c>
      <c r="B31" s="26" t="s">
        <v>22</v>
      </c>
      <c r="C31" s="33">
        <v>275</v>
      </c>
      <c r="D31" s="33">
        <v>85121</v>
      </c>
      <c r="E31" s="78">
        <v>37484</v>
      </c>
      <c r="F31" s="78">
        <v>47637</v>
      </c>
      <c r="G31" s="33">
        <v>5028</v>
      </c>
      <c r="H31" s="33">
        <v>286087.74791265093</v>
      </c>
      <c r="I31" s="78">
        <v>93618.054738908802</v>
      </c>
      <c r="J31" s="78">
        <v>192469.6931737421</v>
      </c>
      <c r="K31" s="5">
        <v>932007.38305476448</v>
      </c>
      <c r="L31" s="5">
        <v>657140.44676684577</v>
      </c>
      <c r="M31">
        <v>274866.93628791871</v>
      </c>
      <c r="N31" s="79">
        <v>29.491926918755706</v>
      </c>
    </row>
    <row r="32" spans="1:14" ht="12.75" customHeight="1">
      <c r="A32" s="72">
        <v>1996</v>
      </c>
      <c r="B32" s="26" t="s">
        <v>23</v>
      </c>
      <c r="C32" s="33">
        <v>272</v>
      </c>
      <c r="D32" s="33">
        <v>84799</v>
      </c>
      <c r="E32" s="78">
        <v>37138</v>
      </c>
      <c r="F32" s="78">
        <v>47661</v>
      </c>
      <c r="G32" s="33">
        <v>4881</v>
      </c>
      <c r="H32" s="33">
        <v>412190.73232336144</v>
      </c>
      <c r="I32" s="78">
        <v>136854.43008850463</v>
      </c>
      <c r="J32" s="78">
        <v>275336.30223485682</v>
      </c>
      <c r="K32" s="5">
        <v>1172057.8986926267</v>
      </c>
      <c r="L32" s="5">
        <v>805847.64524524112</v>
      </c>
      <c r="M32">
        <v>366210.2534473855</v>
      </c>
      <c r="N32" s="79">
        <v>31.245065099247665</v>
      </c>
    </row>
    <row r="33" spans="1:14" ht="12.75" customHeight="1">
      <c r="A33" s="142">
        <v>1996</v>
      </c>
      <c r="B33" s="143" t="s">
        <v>24</v>
      </c>
      <c r="C33" s="144">
        <v>272</v>
      </c>
      <c r="D33" s="144">
        <v>84454</v>
      </c>
      <c r="E33" s="145">
        <v>37033</v>
      </c>
      <c r="F33" s="145">
        <v>47421</v>
      </c>
      <c r="G33" s="144">
        <v>4305</v>
      </c>
      <c r="H33" s="144">
        <v>346839.44923638558</v>
      </c>
      <c r="I33" s="145">
        <v>98656.324936216333</v>
      </c>
      <c r="J33" s="145">
        <v>248183.12430016923</v>
      </c>
      <c r="K33" s="146">
        <v>1206974.5325513976</v>
      </c>
      <c r="L33" s="146">
        <v>821973.79117816989</v>
      </c>
      <c r="M33" s="147">
        <v>385000.74137322773</v>
      </c>
      <c r="N33" s="148">
        <v>31.898000412600496</v>
      </c>
    </row>
    <row r="34" spans="1:14" ht="12.75" customHeight="1">
      <c r="A34" s="72">
        <v>1997</v>
      </c>
      <c r="B34" s="26" t="s">
        <v>13</v>
      </c>
      <c r="C34" s="33">
        <v>271</v>
      </c>
      <c r="D34" s="33">
        <v>83736</v>
      </c>
      <c r="E34" s="78">
        <v>36768</v>
      </c>
      <c r="F34" s="78">
        <v>46968</v>
      </c>
      <c r="G34" s="33">
        <v>4660</v>
      </c>
      <c r="H34" s="33">
        <v>297224.19637698575</v>
      </c>
      <c r="I34" s="78">
        <v>92985.586681869085</v>
      </c>
      <c r="J34" s="78">
        <v>204238.60969511667</v>
      </c>
      <c r="K34" s="5">
        <v>1288530.1892291252</v>
      </c>
      <c r="L34" s="5">
        <v>886214.03700730635</v>
      </c>
      <c r="M34">
        <v>402316.15222181886</v>
      </c>
      <c r="N34" s="79">
        <v>31.222873595418683</v>
      </c>
    </row>
    <row r="35" spans="1:14" ht="12.75" customHeight="1">
      <c r="A35" s="72">
        <v>1997</v>
      </c>
      <c r="B35" s="26" t="s">
        <v>14</v>
      </c>
      <c r="C35" s="33">
        <v>271</v>
      </c>
      <c r="D35" s="33">
        <v>84344</v>
      </c>
      <c r="E35" s="78">
        <v>36875</v>
      </c>
      <c r="F35" s="78">
        <v>47469</v>
      </c>
      <c r="G35" s="33">
        <v>4781</v>
      </c>
      <c r="H35" s="33">
        <v>315404.71308856085</v>
      </c>
      <c r="I35" s="78">
        <v>92477.362551960046</v>
      </c>
      <c r="J35" s="78">
        <v>222927.35053660083</v>
      </c>
      <c r="K35" s="5">
        <v>1682450.4174698209</v>
      </c>
      <c r="L35" s="5">
        <v>1009931.3335003554</v>
      </c>
      <c r="M35">
        <v>672519.08396946569</v>
      </c>
      <c r="N35" s="79">
        <v>39.972594555317947</v>
      </c>
    </row>
    <row r="36" spans="1:14" ht="12.75" customHeight="1">
      <c r="A36" s="72">
        <v>1997</v>
      </c>
      <c r="B36" s="26" t="s">
        <v>15</v>
      </c>
      <c r="C36" s="33">
        <v>271</v>
      </c>
      <c r="D36" s="33">
        <v>84159</v>
      </c>
      <c r="E36" s="78">
        <v>36791</v>
      </c>
      <c r="F36" s="78">
        <v>47368</v>
      </c>
      <c r="G36" s="33">
        <v>4704</v>
      </c>
      <c r="H36" s="33">
        <v>305802.65155969589</v>
      </c>
      <c r="I36" s="78">
        <v>95352.86809180757</v>
      </c>
      <c r="J36" s="78">
        <v>210449.78346788831</v>
      </c>
      <c r="K36" s="5">
        <v>978120.28652797022</v>
      </c>
      <c r="L36" s="5">
        <v>677233.19511409476</v>
      </c>
      <c r="M36">
        <v>300887.09141387546</v>
      </c>
      <c r="N36" s="79">
        <v>30.761767806895531</v>
      </c>
    </row>
    <row r="37" spans="1:14" ht="12.75" customHeight="1">
      <c r="A37" s="72">
        <v>1997</v>
      </c>
      <c r="B37" s="26" t="s">
        <v>16</v>
      </c>
      <c r="C37" s="33">
        <v>269</v>
      </c>
      <c r="D37" s="33">
        <v>83962</v>
      </c>
      <c r="E37" s="78">
        <v>36704</v>
      </c>
      <c r="F37" s="78">
        <v>47258</v>
      </c>
      <c r="G37" s="33">
        <v>4952</v>
      </c>
      <c r="H37" s="33">
        <v>303691.01609035552</v>
      </c>
      <c r="I37" s="78">
        <v>93031.091659295547</v>
      </c>
      <c r="J37" s="78">
        <v>210659.92443105998</v>
      </c>
      <c r="K37" s="5">
        <v>1004206.9095984825</v>
      </c>
      <c r="L37" s="5">
        <v>621246.2228312277</v>
      </c>
      <c r="M37">
        <v>382960.68676725484</v>
      </c>
      <c r="N37" s="79">
        <v>38.13563550567244</v>
      </c>
    </row>
    <row r="38" spans="1:14" ht="12.75" customHeight="1">
      <c r="A38" s="72">
        <v>1997</v>
      </c>
      <c r="B38" s="26" t="s">
        <v>17</v>
      </c>
      <c r="C38" s="33">
        <v>268</v>
      </c>
      <c r="D38" s="33">
        <v>85064</v>
      </c>
      <c r="E38" s="78">
        <v>36895</v>
      </c>
      <c r="F38" s="78">
        <v>48169</v>
      </c>
      <c r="G38" s="33">
        <v>4475</v>
      </c>
      <c r="H38" s="33">
        <v>364470.32717567479</v>
      </c>
      <c r="I38" s="78">
        <v>112213.74045801527</v>
      </c>
      <c r="J38" s="78">
        <v>252256.58671765952</v>
      </c>
      <c r="K38" s="5">
        <v>1139001.8559895288</v>
      </c>
      <c r="L38" s="5">
        <v>762007.43418395263</v>
      </c>
      <c r="M38">
        <v>376994.42180557613</v>
      </c>
      <c r="N38" s="79">
        <v>33.098666154328193</v>
      </c>
    </row>
    <row r="39" spans="1:14" ht="12.75" customHeight="1">
      <c r="A39" s="72">
        <v>1997</v>
      </c>
      <c r="B39" s="26" t="s">
        <v>18</v>
      </c>
      <c r="C39" s="33">
        <v>268</v>
      </c>
      <c r="D39" s="33">
        <v>85407</v>
      </c>
      <c r="E39" s="78">
        <v>36812</v>
      </c>
      <c r="F39" s="78">
        <v>48595</v>
      </c>
      <c r="G39" s="33">
        <v>4883</v>
      </c>
      <c r="H39" s="33">
        <v>328588.37424520537</v>
      </c>
      <c r="I39" s="78">
        <v>105748.96591217029</v>
      </c>
      <c r="J39" s="78">
        <v>222839.4083330351</v>
      </c>
      <c r="K39" s="5">
        <v>1134786.2544290659</v>
      </c>
      <c r="L39" s="5">
        <v>740634.4109661883</v>
      </c>
      <c r="M39">
        <v>394151.84346287767</v>
      </c>
      <c r="N39" s="79">
        <v>34.733575765877028</v>
      </c>
    </row>
    <row r="40" spans="1:14" ht="12.75" customHeight="1">
      <c r="A40" s="72">
        <v>1997</v>
      </c>
      <c r="B40" s="26" t="s">
        <v>19</v>
      </c>
      <c r="C40" s="33">
        <v>269</v>
      </c>
      <c r="D40" s="33">
        <v>86416</v>
      </c>
      <c r="E40" s="78">
        <v>37797</v>
      </c>
      <c r="F40" s="78">
        <v>48619</v>
      </c>
      <c r="G40" s="33">
        <v>5025</v>
      </c>
      <c r="H40" s="33">
        <v>289434.66456696135</v>
      </c>
      <c r="I40" s="78">
        <v>90708.803934902317</v>
      </c>
      <c r="J40" s="78">
        <v>198725.86063205902</v>
      </c>
      <c r="K40" s="5">
        <v>1015298.3643772721</v>
      </c>
      <c r="L40" s="5">
        <v>643112.1314224652</v>
      </c>
      <c r="M40">
        <v>372186.23295480694</v>
      </c>
      <c r="N40" s="79">
        <v>36.65781862882104</v>
      </c>
    </row>
    <row r="41" spans="1:14" ht="12.75" customHeight="1">
      <c r="A41" s="72">
        <v>1997</v>
      </c>
      <c r="B41" s="26" t="s">
        <v>20</v>
      </c>
      <c r="C41" s="33">
        <v>269</v>
      </c>
      <c r="D41" s="33">
        <v>86607</v>
      </c>
      <c r="E41" s="78">
        <v>37683</v>
      </c>
      <c r="F41" s="78">
        <v>48924</v>
      </c>
      <c r="G41" s="33">
        <v>3746</v>
      </c>
      <c r="H41" s="33">
        <v>287315.35971940303</v>
      </c>
      <c r="I41" s="78">
        <v>92749.369832756434</v>
      </c>
      <c r="J41" s="78">
        <v>194565.9898866466</v>
      </c>
      <c r="K41" s="5">
        <v>1192448.730206613</v>
      </c>
      <c r="L41" s="5">
        <v>796541.11042370764</v>
      </c>
      <c r="M41">
        <v>395907.6197829055</v>
      </c>
      <c r="N41" s="79">
        <v>33.2012278393141</v>
      </c>
    </row>
    <row r="42" spans="1:14" ht="12.75" customHeight="1">
      <c r="A42" s="72">
        <v>1997</v>
      </c>
      <c r="B42" s="26" t="s">
        <v>21</v>
      </c>
      <c r="C42" s="33">
        <v>272</v>
      </c>
      <c r="D42" s="33">
        <v>84124</v>
      </c>
      <c r="E42" s="78">
        <v>37133</v>
      </c>
      <c r="F42" s="78">
        <v>46991</v>
      </c>
      <c r="G42" s="33">
        <v>4749</v>
      </c>
      <c r="H42" s="33">
        <v>279147.98320917465</v>
      </c>
      <c r="I42" s="78">
        <v>89739.905820035492</v>
      </c>
      <c r="J42" s="78">
        <v>189408.07738913913</v>
      </c>
      <c r="K42" s="5">
        <v>1209319.3171185635</v>
      </c>
      <c r="L42" s="5">
        <v>780640.95550226758</v>
      </c>
      <c r="M42">
        <v>428678.36161629588</v>
      </c>
      <c r="N42" s="79">
        <v>35.447904912137247</v>
      </c>
    </row>
    <row r="43" spans="1:14" ht="12.75" customHeight="1">
      <c r="A43" s="72">
        <v>1997</v>
      </c>
      <c r="B43" s="26" t="s">
        <v>22</v>
      </c>
      <c r="C43" s="33">
        <v>272</v>
      </c>
      <c r="D43" s="33">
        <v>83811</v>
      </c>
      <c r="E43" s="78">
        <v>36898</v>
      </c>
      <c r="F43" s="78">
        <v>46913</v>
      </c>
      <c r="G43" s="33">
        <v>5085</v>
      </c>
      <c r="H43" s="33">
        <v>280895.57885910332</v>
      </c>
      <c r="I43" s="78">
        <v>93274.977886626133</v>
      </c>
      <c r="J43" s="78">
        <v>187620.60097247717</v>
      </c>
      <c r="K43" s="5">
        <v>924930.08083524648</v>
      </c>
      <c r="L43" s="5">
        <v>624182.57210493751</v>
      </c>
      <c r="M43">
        <v>300747.50873030885</v>
      </c>
      <c r="N43" s="79">
        <v>32.51570199324933</v>
      </c>
    </row>
    <row r="44" spans="1:14" ht="12.75" customHeight="1">
      <c r="A44" s="72">
        <v>1997</v>
      </c>
      <c r="B44" s="26" t="s">
        <v>23</v>
      </c>
      <c r="C44" s="33">
        <v>272</v>
      </c>
      <c r="D44" s="33">
        <v>83832</v>
      </c>
      <c r="E44" s="78">
        <v>36883</v>
      </c>
      <c r="F44" s="78">
        <v>46949</v>
      </c>
      <c r="G44" s="33">
        <v>5063</v>
      </c>
      <c r="H44" s="33">
        <v>397078.98948272603</v>
      </c>
      <c r="I44" s="78">
        <v>137014.46444731904</v>
      </c>
      <c r="J44" s="78">
        <v>260064.52503540696</v>
      </c>
      <c r="K44" s="5">
        <v>1192116.3904838355</v>
      </c>
      <c r="L44" s="5">
        <v>775748.9147829822</v>
      </c>
      <c r="M44">
        <v>416367.47570085333</v>
      </c>
      <c r="N44" s="79">
        <v>34.926747004280791</v>
      </c>
    </row>
    <row r="45" spans="1:14" ht="12.75" customHeight="1">
      <c r="A45" s="142">
        <v>1997</v>
      </c>
      <c r="B45" s="143" t="s">
        <v>24</v>
      </c>
      <c r="C45" s="144">
        <v>271</v>
      </c>
      <c r="D45" s="144">
        <v>83150</v>
      </c>
      <c r="E45" s="145">
        <v>36406</v>
      </c>
      <c r="F45" s="145">
        <v>46744</v>
      </c>
      <c r="G45" s="144">
        <v>4379</v>
      </c>
      <c r="H45" s="144">
        <v>365698.9615661893</v>
      </c>
      <c r="I45" s="145">
        <v>95215.841867646988</v>
      </c>
      <c r="J45" s="145">
        <v>270483.11969854229</v>
      </c>
      <c r="K45" s="146">
        <v>1318752.6523266337</v>
      </c>
      <c r="L45" s="146">
        <v>842092.10411947872</v>
      </c>
      <c r="M45" s="147">
        <v>476660.54820715502</v>
      </c>
      <c r="N45" s="148">
        <v>36.144802997453532</v>
      </c>
    </row>
    <row r="46" spans="1:14" ht="12.75" customHeight="1">
      <c r="A46" s="72">
        <v>1998</v>
      </c>
      <c r="B46" s="26" t="s">
        <v>13</v>
      </c>
      <c r="C46" s="33">
        <v>283</v>
      </c>
      <c r="D46" s="33">
        <v>84290</v>
      </c>
      <c r="E46" s="78">
        <v>36528</v>
      </c>
      <c r="F46" s="78">
        <v>47762</v>
      </c>
      <c r="G46" s="33">
        <v>4481</v>
      </c>
      <c r="H46" s="33">
        <v>291088.69380263111</v>
      </c>
      <c r="I46" s="78">
        <v>90071.734250931826</v>
      </c>
      <c r="J46" s="78">
        <v>201016.95955169928</v>
      </c>
      <c r="K46" s="5">
        <v>1289712.8073503322</v>
      </c>
      <c r="L46" s="5">
        <v>768030.96383632522</v>
      </c>
      <c r="M46">
        <v>521681.84351400688</v>
      </c>
      <c r="N46" s="79">
        <v>40.449458246893208</v>
      </c>
    </row>
    <row r="47" spans="1:14" ht="12.75" customHeight="1">
      <c r="A47" s="72">
        <v>1998</v>
      </c>
      <c r="B47" s="26" t="s">
        <v>14</v>
      </c>
      <c r="C47" s="33">
        <v>284</v>
      </c>
      <c r="D47" s="33">
        <v>86207</v>
      </c>
      <c r="E47" s="78">
        <v>36843</v>
      </c>
      <c r="F47" s="78">
        <v>49364</v>
      </c>
      <c r="G47" s="33">
        <v>4824</v>
      </c>
      <c r="H47" s="33">
        <v>292601.09518720955</v>
      </c>
      <c r="I47" s="78">
        <v>89221.967144383714</v>
      </c>
      <c r="J47" s="78">
        <v>203379.12804282582</v>
      </c>
      <c r="K47" s="5">
        <v>1934846.0755791659</v>
      </c>
      <c r="L47" s="5">
        <v>1249627.5238645487</v>
      </c>
      <c r="M47">
        <v>685218.55171461729</v>
      </c>
      <c r="N47" s="79">
        <v>35.414628603441116</v>
      </c>
    </row>
    <row r="48" spans="1:14" ht="12.75" customHeight="1">
      <c r="A48" s="72">
        <v>1998</v>
      </c>
      <c r="B48" s="26" t="s">
        <v>15</v>
      </c>
      <c r="C48" s="33">
        <v>283</v>
      </c>
      <c r="D48" s="33">
        <v>87655</v>
      </c>
      <c r="E48" s="78">
        <v>37031</v>
      </c>
      <c r="F48" s="78">
        <v>50624</v>
      </c>
      <c r="G48" s="33">
        <v>4966</v>
      </c>
      <c r="H48" s="33">
        <v>323709.62711483106</v>
      </c>
      <c r="I48" s="78">
        <v>92216.092400668771</v>
      </c>
      <c r="J48" s="78">
        <v>231493.53471416229</v>
      </c>
      <c r="K48" s="5">
        <v>975517.81085268152</v>
      </c>
      <c r="L48" s="5">
        <v>598517.76483641216</v>
      </c>
      <c r="M48">
        <v>377000.04601626931</v>
      </c>
      <c r="N48" s="79">
        <v>38.646146879342034</v>
      </c>
    </row>
    <row r="49" spans="1:14" ht="12.75" customHeight="1">
      <c r="A49" s="72">
        <v>1998</v>
      </c>
      <c r="B49" s="26" t="s">
        <v>16</v>
      </c>
      <c r="C49" s="33">
        <v>283</v>
      </c>
      <c r="D49" s="33">
        <v>87132</v>
      </c>
      <c r="E49" s="78">
        <v>36575</v>
      </c>
      <c r="F49" s="78">
        <v>50557</v>
      </c>
      <c r="G49" s="33">
        <v>4772</v>
      </c>
      <c r="H49" s="33">
        <v>310752.97955343768</v>
      </c>
      <c r="I49" s="78">
        <v>97825.986921153686</v>
      </c>
      <c r="J49" s="78">
        <v>212926.992632284</v>
      </c>
      <c r="K49" s="5">
        <v>1085431.7604290762</v>
      </c>
      <c r="L49" s="5">
        <v>638182.25510397123</v>
      </c>
      <c r="M49">
        <v>447249.50532510492</v>
      </c>
      <c r="N49" s="79">
        <v>41.204755713828121</v>
      </c>
    </row>
    <row r="50" spans="1:14" ht="12.75" customHeight="1">
      <c r="A50" s="72">
        <v>1998</v>
      </c>
      <c r="B50" s="26" t="s">
        <v>17</v>
      </c>
      <c r="C50" s="33">
        <v>283</v>
      </c>
      <c r="D50" s="33">
        <v>87303</v>
      </c>
      <c r="E50" s="78">
        <v>36646</v>
      </c>
      <c r="F50" s="78">
        <v>50657</v>
      </c>
      <c r="G50" s="33">
        <v>4626</v>
      </c>
      <c r="H50" s="33">
        <v>373165.86819917889</v>
      </c>
      <c r="I50" s="78">
        <v>118339.52848662717</v>
      </c>
      <c r="J50" s="78">
        <v>254826.33971255171</v>
      </c>
      <c r="K50" s="5">
        <v>1226037.0277580363</v>
      </c>
      <c r="L50" s="5">
        <v>740622.65125292074</v>
      </c>
      <c r="M50">
        <v>485414.37650511548</v>
      </c>
      <c r="N50" s="79">
        <v>39.592146526990057</v>
      </c>
    </row>
    <row r="51" spans="1:14" ht="12.75" customHeight="1">
      <c r="A51" s="72">
        <v>1998</v>
      </c>
      <c r="B51" s="26" t="s">
        <v>18</v>
      </c>
      <c r="C51" s="33">
        <v>285</v>
      </c>
      <c r="D51" s="33">
        <v>87787</v>
      </c>
      <c r="E51" s="78">
        <v>36856</v>
      </c>
      <c r="F51" s="78">
        <v>50931</v>
      </c>
      <c r="G51" s="33">
        <v>4863</v>
      </c>
      <c r="H51" s="33">
        <v>329326.1684297715</v>
      </c>
      <c r="I51" s="78">
        <v>101699.02292121503</v>
      </c>
      <c r="J51" s="78">
        <v>227627.14550855648</v>
      </c>
      <c r="K51" s="5">
        <v>1133170.5720844858</v>
      </c>
      <c r="L51" s="5">
        <v>688567.00224457134</v>
      </c>
      <c r="M51">
        <v>444603.5698399145</v>
      </c>
      <c r="N51" s="79">
        <v>39.235361453312272</v>
      </c>
    </row>
    <row r="52" spans="1:14" ht="12.75" customHeight="1">
      <c r="A52" s="72">
        <v>1998</v>
      </c>
      <c r="B52" s="26" t="s">
        <v>19</v>
      </c>
      <c r="C52" s="33">
        <v>284</v>
      </c>
      <c r="D52" s="33">
        <v>89292</v>
      </c>
      <c r="E52" s="78">
        <v>38093</v>
      </c>
      <c r="F52" s="78">
        <v>51199</v>
      </c>
      <c r="G52" s="33">
        <v>5031</v>
      </c>
      <c r="H52" s="33">
        <v>299713.16525464895</v>
      </c>
      <c r="I52" s="78">
        <v>92383.796137701138</v>
      </c>
      <c r="J52" s="78">
        <v>207329.36911694778</v>
      </c>
      <c r="K52" s="5">
        <v>1262807.0946861436</v>
      </c>
      <c r="L52" s="5">
        <v>812920.85712970968</v>
      </c>
      <c r="M52">
        <v>449886.23755643383</v>
      </c>
      <c r="N52" s="79">
        <v>35.625887710762974</v>
      </c>
    </row>
    <row r="53" spans="1:14" ht="12.75" customHeight="1">
      <c r="A53" s="72">
        <v>1998</v>
      </c>
      <c r="B53" s="26" t="s">
        <v>20</v>
      </c>
      <c r="C53" s="33">
        <v>283</v>
      </c>
      <c r="D53" s="33">
        <v>89460</v>
      </c>
      <c r="E53" s="78">
        <v>37854</v>
      </c>
      <c r="F53" s="78">
        <v>51606</v>
      </c>
      <c r="G53" s="33">
        <v>3763</v>
      </c>
      <c r="H53" s="33">
        <v>314103.98654279771</v>
      </c>
      <c r="I53" s="78">
        <v>101949.04465111998</v>
      </c>
      <c r="J53" s="78">
        <v>212154.94189167771</v>
      </c>
      <c r="K53" s="5">
        <v>1200990.8836657582</v>
      </c>
      <c r="L53" s="5">
        <v>721015.63019280822</v>
      </c>
      <c r="M53">
        <v>479975.25347295013</v>
      </c>
      <c r="N53" s="79">
        <v>39.964937286445682</v>
      </c>
    </row>
    <row r="54" spans="1:14" ht="12.75" customHeight="1">
      <c r="A54" s="72">
        <v>1998</v>
      </c>
      <c r="B54" s="26" t="s">
        <v>21</v>
      </c>
      <c r="C54" s="33">
        <v>281</v>
      </c>
      <c r="D54" s="33">
        <v>88888</v>
      </c>
      <c r="E54" s="78">
        <v>36970</v>
      </c>
      <c r="F54" s="78">
        <v>51918</v>
      </c>
      <c r="G54" s="33">
        <v>4757</v>
      </c>
      <c r="H54" s="33">
        <v>301276.69582734694</v>
      </c>
      <c r="I54" s="78">
        <v>92812.770026024766</v>
      </c>
      <c r="J54" s="78">
        <v>208463.92580132221</v>
      </c>
      <c r="K54" s="5">
        <v>1222768.3387615487</v>
      </c>
      <c r="L54" s="5">
        <v>772489.94033223751</v>
      </c>
      <c r="M54">
        <v>450278.39842931135</v>
      </c>
      <c r="N54" s="79">
        <v>36.824505849191752</v>
      </c>
    </row>
    <row r="55" spans="1:14" ht="12.75" customHeight="1">
      <c r="A55" s="72">
        <v>1998</v>
      </c>
      <c r="B55" s="26" t="s">
        <v>22</v>
      </c>
      <c r="C55" s="33">
        <v>278</v>
      </c>
      <c r="D55" s="33">
        <v>88376</v>
      </c>
      <c r="E55" s="78">
        <v>36605</v>
      </c>
      <c r="F55" s="78">
        <v>51771</v>
      </c>
      <c r="G55" s="33">
        <v>5037</v>
      </c>
      <c r="H55" s="33">
        <v>299060.75681424257</v>
      </c>
      <c r="I55" s="78">
        <v>92269.266756313184</v>
      </c>
      <c r="J55" s="78">
        <v>206791.49005792936</v>
      </c>
      <c r="K55" s="5">
        <v>914751.28206439211</v>
      </c>
      <c r="L55" s="5">
        <v>598890.49661780416</v>
      </c>
      <c r="M55">
        <v>315860.78544658789</v>
      </c>
      <c r="N55" s="79">
        <v>34.529690380292188</v>
      </c>
    </row>
    <row r="56" spans="1:14" ht="12.75" customHeight="1">
      <c r="A56" s="72">
        <v>1998</v>
      </c>
      <c r="B56" s="26" t="s">
        <v>23</v>
      </c>
      <c r="C56" s="33">
        <v>278</v>
      </c>
      <c r="D56" s="33">
        <v>88515</v>
      </c>
      <c r="E56" s="78">
        <v>36574</v>
      </c>
      <c r="F56" s="78">
        <v>51941</v>
      </c>
      <c r="G56" s="33">
        <v>5102</v>
      </c>
      <c r="H56" s="33">
        <v>422406.34410966188</v>
      </c>
      <c r="I56" s="78">
        <v>137689.36973049806</v>
      </c>
      <c r="J56" s="78">
        <v>284716.97437916382</v>
      </c>
      <c r="K56" s="5">
        <v>1273787.0878348323</v>
      </c>
      <c r="L56" s="5">
        <v>810716.16653799161</v>
      </c>
      <c r="M56">
        <v>463070.92129684077</v>
      </c>
      <c r="N56" s="79">
        <v>36.35387151584046</v>
      </c>
    </row>
    <row r="57" spans="1:14" ht="12.75" customHeight="1">
      <c r="A57" s="142">
        <v>1998</v>
      </c>
      <c r="B57" s="143" t="s">
        <v>24</v>
      </c>
      <c r="C57" s="144">
        <v>277</v>
      </c>
      <c r="D57" s="144">
        <v>87821</v>
      </c>
      <c r="E57" s="145">
        <v>36383</v>
      </c>
      <c r="F57" s="145">
        <v>51438</v>
      </c>
      <c r="G57" s="144">
        <v>4488</v>
      </c>
      <c r="H57" s="144">
        <v>379485.94714264531</v>
      </c>
      <c r="I57" s="145">
        <v>106464.77454584499</v>
      </c>
      <c r="J57" s="145">
        <v>273021.17259680032</v>
      </c>
      <c r="K57" s="146">
        <v>1437088.6017700925</v>
      </c>
      <c r="L57" s="146">
        <v>925648.95722020837</v>
      </c>
      <c r="M57" s="147">
        <v>511439.64454988419</v>
      </c>
      <c r="N57" s="148">
        <v>35.588595158289692</v>
      </c>
    </row>
    <row r="58" spans="1:14" ht="12.75" customHeight="1">
      <c r="A58" s="72">
        <v>1999</v>
      </c>
      <c r="B58" s="26" t="s">
        <v>13</v>
      </c>
      <c r="C58" s="33">
        <v>282</v>
      </c>
      <c r="D58" s="33">
        <v>87522</v>
      </c>
      <c r="E58" s="78">
        <v>35976</v>
      </c>
      <c r="F58" s="78">
        <v>51546</v>
      </c>
      <c r="G58" s="33">
        <v>4217</v>
      </c>
      <c r="H58" s="33">
        <v>294175.87418129388</v>
      </c>
      <c r="I58" s="78">
        <v>89286.389921414433</v>
      </c>
      <c r="J58" s="78">
        <v>204889.48425987945</v>
      </c>
      <c r="K58" s="5">
        <v>1397555.5135160009</v>
      </c>
      <c r="L58" s="5">
        <v>882454.50780487061</v>
      </c>
      <c r="M58">
        <v>515101.00571113033</v>
      </c>
      <c r="N58" s="79">
        <v>36.857284074192364</v>
      </c>
    </row>
    <row r="59" spans="1:14" ht="12.75" customHeight="1">
      <c r="A59" s="72">
        <v>1999</v>
      </c>
      <c r="B59" s="26" t="s">
        <v>14</v>
      </c>
      <c r="C59" s="33">
        <v>280</v>
      </c>
      <c r="D59" s="33">
        <v>87808</v>
      </c>
      <c r="E59" s="78">
        <v>36047</v>
      </c>
      <c r="F59" s="78">
        <v>51761</v>
      </c>
      <c r="G59" s="33">
        <v>4606</v>
      </c>
      <c r="H59" s="33">
        <v>302804.43596836127</v>
      </c>
      <c r="I59" s="78">
        <v>88894.740340418139</v>
      </c>
      <c r="J59" s="78">
        <v>213909.69562794312</v>
      </c>
      <c r="K59" s="5">
        <v>1995288.4453147769</v>
      </c>
      <c r="L59" s="5">
        <v>1319817.6733151656</v>
      </c>
      <c r="M59">
        <v>675470.7719996114</v>
      </c>
      <c r="N59" s="79">
        <v>33.853289412150588</v>
      </c>
    </row>
    <row r="60" spans="1:14" ht="12.75" customHeight="1">
      <c r="A60" s="72">
        <v>1999</v>
      </c>
      <c r="B60" s="26" t="s">
        <v>15</v>
      </c>
      <c r="C60" s="33">
        <v>276</v>
      </c>
      <c r="D60" s="33">
        <v>88445</v>
      </c>
      <c r="E60" s="78">
        <v>36350</v>
      </c>
      <c r="F60" s="78">
        <v>52095</v>
      </c>
      <c r="G60" s="33">
        <v>5020</v>
      </c>
      <c r="H60" s="33">
        <v>349873.45525940397</v>
      </c>
      <c r="I60" s="78">
        <v>100219.34421703318</v>
      </c>
      <c r="J60" s="78">
        <v>249654.11104237076</v>
      </c>
      <c r="K60" s="5">
        <v>909884.29464728537</v>
      </c>
      <c r="L60" s="5">
        <v>543909.23546525009</v>
      </c>
      <c r="M60">
        <v>365975.05918203527</v>
      </c>
      <c r="N60" s="79">
        <v>40.222153666681834</v>
      </c>
    </row>
    <row r="61" spans="1:14" ht="12.75" customHeight="1">
      <c r="A61" s="72">
        <v>1999</v>
      </c>
      <c r="B61" s="26" t="s">
        <v>16</v>
      </c>
      <c r="C61" s="33">
        <v>278</v>
      </c>
      <c r="D61" s="33">
        <v>87759</v>
      </c>
      <c r="E61" s="78">
        <v>35764</v>
      </c>
      <c r="F61" s="78">
        <v>51995</v>
      </c>
      <c r="G61" s="33">
        <v>4755</v>
      </c>
      <c r="H61" s="33">
        <v>349627.52386454854</v>
      </c>
      <c r="I61" s="78">
        <v>113206.15799941713</v>
      </c>
      <c r="J61" s="78">
        <v>236421.36586513143</v>
      </c>
      <c r="K61" s="5">
        <v>1005809.2983541514</v>
      </c>
      <c r="L61" s="5">
        <v>566653.03221650142</v>
      </c>
      <c r="M61">
        <v>439156.26613765</v>
      </c>
      <c r="N61" s="79">
        <v>43.661981138597554</v>
      </c>
    </row>
    <row r="62" spans="1:14" ht="12.75" customHeight="1">
      <c r="A62" s="72">
        <v>1999</v>
      </c>
      <c r="B62" s="26" t="s">
        <v>17</v>
      </c>
      <c r="C62" s="33">
        <v>278</v>
      </c>
      <c r="D62" s="33">
        <v>87623</v>
      </c>
      <c r="E62" s="78">
        <v>35597</v>
      </c>
      <c r="F62" s="78">
        <v>52026</v>
      </c>
      <c r="G62" s="33">
        <v>4574</v>
      </c>
      <c r="H62" s="33">
        <v>396959.85847440729</v>
      </c>
      <c r="I62" s="78">
        <v>120214.94710685489</v>
      </c>
      <c r="J62" s="78">
        <v>276744.91136755241</v>
      </c>
      <c r="K62" s="5">
        <v>1259992.4328801583</v>
      </c>
      <c r="L62" s="5">
        <v>745148.6069852697</v>
      </c>
      <c r="M62">
        <v>514843.82589488861</v>
      </c>
      <c r="N62" s="79">
        <v>40.860866498859124</v>
      </c>
    </row>
    <row r="63" spans="1:14" ht="12.75" customHeight="1">
      <c r="A63" s="72">
        <v>1999</v>
      </c>
      <c r="B63" s="26" t="s">
        <v>18</v>
      </c>
      <c r="C63" s="33">
        <v>281</v>
      </c>
      <c r="D63" s="33">
        <v>87254</v>
      </c>
      <c r="E63" s="78">
        <v>35774</v>
      </c>
      <c r="F63" s="78">
        <v>51480</v>
      </c>
      <c r="G63" s="33">
        <v>4848</v>
      </c>
      <c r="H63" s="33">
        <v>331851.95032288082</v>
      </c>
      <c r="I63" s="78">
        <v>101671.92445151163</v>
      </c>
      <c r="J63" s="78">
        <v>230180.0258713692</v>
      </c>
      <c r="K63" s="5">
        <v>1150640.9043730795</v>
      </c>
      <c r="L63" s="5">
        <v>633107.68318309879</v>
      </c>
      <c r="M63">
        <v>517533.22118998074</v>
      </c>
      <c r="N63" s="79">
        <v>44.977822292173414</v>
      </c>
    </row>
    <row r="64" spans="1:14" ht="12.75" customHeight="1">
      <c r="A64" s="72">
        <v>1999</v>
      </c>
      <c r="B64" s="26" t="s">
        <v>19</v>
      </c>
      <c r="C64" s="33">
        <v>280</v>
      </c>
      <c r="D64" s="33">
        <v>88786</v>
      </c>
      <c r="E64" s="78">
        <v>36983</v>
      </c>
      <c r="F64" s="78">
        <v>51803</v>
      </c>
      <c r="G64" s="33">
        <v>4862</v>
      </c>
      <c r="H64" s="33">
        <v>301546.65794061858</v>
      </c>
      <c r="I64" s="78">
        <v>92710.51164978552</v>
      </c>
      <c r="J64" s="78">
        <v>208836.14629083304</v>
      </c>
      <c r="K64" s="5">
        <v>1145918.6125583511</v>
      </c>
      <c r="L64" s="5">
        <v>645833.22681419144</v>
      </c>
      <c r="M64">
        <v>500085.38574415981</v>
      </c>
      <c r="N64" s="79">
        <v>43.640567511830604</v>
      </c>
    </row>
    <row r="65" spans="1:14" ht="12.75" customHeight="1">
      <c r="A65" s="72">
        <v>1999</v>
      </c>
      <c r="B65" s="26" t="s">
        <v>20</v>
      </c>
      <c r="C65" s="33">
        <v>282</v>
      </c>
      <c r="D65" s="33">
        <v>89306</v>
      </c>
      <c r="E65" s="78">
        <v>36882</v>
      </c>
      <c r="F65" s="78">
        <v>52424</v>
      </c>
      <c r="G65" s="33">
        <v>3829</v>
      </c>
      <c r="H65" s="33">
        <v>303421.56526896509</v>
      </c>
      <c r="I65" s="78">
        <v>92961.555963452862</v>
      </c>
      <c r="J65" s="78">
        <v>210460.00930551224</v>
      </c>
      <c r="K65" s="5">
        <v>1337456.7319245539</v>
      </c>
      <c r="L65" s="5">
        <v>728793.40228956507</v>
      </c>
      <c r="M65">
        <v>608663.3296349888</v>
      </c>
      <c r="N65" s="79">
        <v>45.509010879114072</v>
      </c>
    </row>
    <row r="66" spans="1:14" ht="12.75" customHeight="1">
      <c r="A66" s="72">
        <v>1999</v>
      </c>
      <c r="B66" s="26" t="s">
        <v>21</v>
      </c>
      <c r="C66" s="33">
        <v>279</v>
      </c>
      <c r="D66" s="33">
        <v>88050</v>
      </c>
      <c r="E66" s="78">
        <v>35995</v>
      </c>
      <c r="F66" s="78">
        <v>52055</v>
      </c>
      <c r="G66" s="33">
        <v>4358</v>
      </c>
      <c r="H66" s="33">
        <v>295161.64492824022</v>
      </c>
      <c r="I66" s="78">
        <v>89920.90314597894</v>
      </c>
      <c r="J66" s="78">
        <v>205240.74178226123</v>
      </c>
      <c r="K66" s="5">
        <v>1175769.8777501113</v>
      </c>
      <c r="L66" s="5">
        <v>675653.81449307967</v>
      </c>
      <c r="M66">
        <v>500116.06325703155</v>
      </c>
      <c r="N66" s="79">
        <v>42.535199508089647</v>
      </c>
    </row>
    <row r="67" spans="1:14" ht="12.75" customHeight="1">
      <c r="A67" s="72">
        <v>1999</v>
      </c>
      <c r="B67" s="26" t="s">
        <v>22</v>
      </c>
      <c r="C67" s="33">
        <v>279</v>
      </c>
      <c r="D67" s="33">
        <v>87188</v>
      </c>
      <c r="E67" s="78">
        <v>35350</v>
      </c>
      <c r="F67" s="78">
        <v>51838</v>
      </c>
      <c r="G67" s="33">
        <v>4728</v>
      </c>
      <c r="H67" s="33">
        <v>302757.39711529121</v>
      </c>
      <c r="I67" s="78">
        <v>94017.884990004241</v>
      </c>
      <c r="J67" s="78">
        <v>208739.51212528697</v>
      </c>
      <c r="K67" s="5">
        <v>1112685.1515724782</v>
      </c>
      <c r="L67" s="5">
        <v>708435.80474785645</v>
      </c>
      <c r="M67">
        <v>404249.34682462178</v>
      </c>
      <c r="N67" s="79">
        <v>36.330973434248236</v>
      </c>
    </row>
    <row r="68" spans="1:14" ht="12.75" customHeight="1">
      <c r="A68" s="149">
        <v>1999</v>
      </c>
      <c r="B68" s="26" t="s">
        <v>23</v>
      </c>
      <c r="C68" s="150">
        <v>278</v>
      </c>
      <c r="D68" s="150">
        <v>87179</v>
      </c>
      <c r="E68" s="151">
        <v>35342</v>
      </c>
      <c r="F68" s="151">
        <v>51837</v>
      </c>
      <c r="G68" s="150">
        <v>4867</v>
      </c>
      <c r="H68" s="150">
        <v>424028.67324869748</v>
      </c>
      <c r="I68" s="151">
        <v>134386.42417797048</v>
      </c>
      <c r="J68" s="151">
        <v>289642.24907072703</v>
      </c>
      <c r="K68" s="152">
        <v>1336046.5889162146</v>
      </c>
      <c r="L68" s="152">
        <v>748850.87149701151</v>
      </c>
      <c r="M68" s="30">
        <v>587195.71741920314</v>
      </c>
      <c r="N68" s="153">
        <v>43.950242625560641</v>
      </c>
    </row>
    <row r="69" spans="1:14" ht="12.75" customHeight="1">
      <c r="A69" s="142">
        <v>1999</v>
      </c>
      <c r="B69" s="143" t="s">
        <v>24</v>
      </c>
      <c r="C69" s="144">
        <v>278</v>
      </c>
      <c r="D69" s="144">
        <v>86901</v>
      </c>
      <c r="E69" s="145">
        <v>35361</v>
      </c>
      <c r="F69" s="145">
        <v>51540</v>
      </c>
      <c r="G69" s="144">
        <v>4342</v>
      </c>
      <c r="H69" s="144">
        <v>315363.80973806517</v>
      </c>
      <c r="I69" s="145">
        <v>90973.141837480769</v>
      </c>
      <c r="J69" s="145">
        <v>224390.66790058441</v>
      </c>
      <c r="K69" s="146">
        <v>1288322.6047253597</v>
      </c>
      <c r="L69" s="146">
        <v>711258.6472239407</v>
      </c>
      <c r="M69" s="147">
        <v>577063.95750141889</v>
      </c>
      <c r="N69" s="148">
        <v>44.791883289545744</v>
      </c>
    </row>
    <row r="70" spans="1:14" ht="12.75" customHeight="1">
      <c r="A70" s="72">
        <v>2000</v>
      </c>
      <c r="B70" s="26" t="s">
        <v>13</v>
      </c>
      <c r="C70" s="33">
        <v>276</v>
      </c>
      <c r="D70" s="33">
        <v>85408</v>
      </c>
      <c r="E70" s="78">
        <v>34719</v>
      </c>
      <c r="F70" s="78">
        <v>50689</v>
      </c>
      <c r="G70" s="33">
        <v>4118</v>
      </c>
      <c r="H70" s="33">
        <v>291970.1610058134</v>
      </c>
      <c r="I70" s="78">
        <v>87277.524120194503</v>
      </c>
      <c r="J70" s="78">
        <v>204692.63688561891</v>
      </c>
      <c r="K70" s="5">
        <v>1406228.5576967325</v>
      </c>
      <c r="L70" s="5">
        <v>751087.77347724501</v>
      </c>
      <c r="M70">
        <v>655140.78421948734</v>
      </c>
      <c r="N70" s="79">
        <v>46.588499474974761</v>
      </c>
    </row>
    <row r="71" spans="1:14" ht="12.75" customHeight="1">
      <c r="A71" s="72">
        <v>2000</v>
      </c>
      <c r="B71" s="26" t="s">
        <v>14</v>
      </c>
      <c r="C71" s="33">
        <v>275</v>
      </c>
      <c r="D71" s="33">
        <v>85925</v>
      </c>
      <c r="E71" s="78">
        <v>34736</v>
      </c>
      <c r="F71" s="78">
        <v>51189</v>
      </c>
      <c r="G71" s="33">
        <v>4542</v>
      </c>
      <c r="H71" s="33">
        <v>298235.53171799186</v>
      </c>
      <c r="I71" s="78">
        <v>88740.841484178076</v>
      </c>
      <c r="J71" s="78">
        <v>209494.69023381377</v>
      </c>
      <c r="K71" s="5">
        <v>1738542.2045883334</v>
      </c>
      <c r="L71" s="5">
        <v>1029841.0393541361</v>
      </c>
      <c r="M71">
        <v>708701.16523419728</v>
      </c>
      <c r="N71" s="79">
        <v>40.764104740385612</v>
      </c>
    </row>
    <row r="72" spans="1:14" ht="12.75" customHeight="1">
      <c r="A72" s="72">
        <v>2000</v>
      </c>
      <c r="B72" s="26" t="s">
        <v>15</v>
      </c>
      <c r="C72" s="33">
        <v>273</v>
      </c>
      <c r="D72" s="33">
        <v>86117</v>
      </c>
      <c r="E72" s="78">
        <v>34879</v>
      </c>
      <c r="F72" s="78">
        <v>51238</v>
      </c>
      <c r="G72" s="33">
        <v>4851</v>
      </c>
      <c r="H72" s="33">
        <v>355053.86459968402</v>
      </c>
      <c r="I72" s="78">
        <v>90237.904112320597</v>
      </c>
      <c r="J72" s="78">
        <v>264815.96048736345</v>
      </c>
      <c r="K72" s="5">
        <v>892181.32455274742</v>
      </c>
      <c r="L72" s="5">
        <v>526630.63763210503</v>
      </c>
      <c r="M72">
        <v>365550.68692064239</v>
      </c>
      <c r="N72" s="79">
        <v>40.97268984013914</v>
      </c>
    </row>
    <row r="73" spans="1:14" ht="12.75" customHeight="1">
      <c r="A73" s="72">
        <v>2000</v>
      </c>
      <c r="B73" s="26" t="s">
        <v>16</v>
      </c>
      <c r="C73" s="33">
        <v>273</v>
      </c>
      <c r="D73" s="33">
        <v>85467</v>
      </c>
      <c r="E73" s="78">
        <v>34494</v>
      </c>
      <c r="F73" s="78">
        <v>50973</v>
      </c>
      <c r="G73" s="33">
        <v>4437</v>
      </c>
      <c r="H73" s="33">
        <v>334530.60848846781</v>
      </c>
      <c r="I73" s="78">
        <v>105950.92620524279</v>
      </c>
      <c r="J73" s="78">
        <v>228579.68228322503</v>
      </c>
      <c r="K73" s="5">
        <v>1267442.9781729495</v>
      </c>
      <c r="L73" s="5">
        <v>615820.39338797342</v>
      </c>
      <c r="M73">
        <v>651622.58478497621</v>
      </c>
      <c r="N73" s="79">
        <v>51.412378782066106</v>
      </c>
    </row>
    <row r="74" spans="1:14" ht="12.75" customHeight="1">
      <c r="A74" s="72">
        <v>2000</v>
      </c>
      <c r="B74" s="26" t="s">
        <v>17</v>
      </c>
      <c r="C74" s="33">
        <v>274</v>
      </c>
      <c r="D74" s="33">
        <v>85552</v>
      </c>
      <c r="E74" s="78">
        <v>34459</v>
      </c>
      <c r="F74" s="78">
        <v>51093</v>
      </c>
      <c r="G74" s="33">
        <v>4545</v>
      </c>
      <c r="H74" s="33">
        <v>382864.05260170874</v>
      </c>
      <c r="I74" s="78">
        <v>122373.11013738414</v>
      </c>
      <c r="J74" s="78">
        <v>260490.94246432462</v>
      </c>
      <c r="K74" s="5">
        <v>1883426.9849629058</v>
      </c>
      <c r="L74" s="5">
        <v>686075.98819938337</v>
      </c>
      <c r="M74">
        <v>1197350.9967635225</v>
      </c>
      <c r="N74" s="79">
        <v>63.572997855667047</v>
      </c>
    </row>
    <row r="75" spans="1:14" ht="12.75" customHeight="1">
      <c r="A75" s="72">
        <v>2000</v>
      </c>
      <c r="B75" s="26" t="s">
        <v>18</v>
      </c>
      <c r="C75" s="33">
        <v>275</v>
      </c>
      <c r="D75" s="33">
        <v>85891</v>
      </c>
      <c r="E75" s="78">
        <v>34622</v>
      </c>
      <c r="F75" s="78">
        <v>51269</v>
      </c>
      <c r="G75" s="33">
        <v>4377</v>
      </c>
      <c r="H75" s="33">
        <v>337861.67509446118</v>
      </c>
      <c r="I75" s="78">
        <v>99699.871665737825</v>
      </c>
      <c r="J75" s="78">
        <v>238161.80342872336</v>
      </c>
      <c r="K75" s="5">
        <v>1134351.1450381679</v>
      </c>
      <c r="L75" s="5">
        <v>582701.4617834884</v>
      </c>
      <c r="M75">
        <v>551649.68325467966</v>
      </c>
      <c r="N75" s="79">
        <v>48.631297783555205</v>
      </c>
    </row>
    <row r="76" spans="1:14" ht="12.75" customHeight="1">
      <c r="A76" s="72">
        <v>2000</v>
      </c>
      <c r="B76" s="26" t="s">
        <v>19</v>
      </c>
      <c r="C76" s="33">
        <v>275</v>
      </c>
      <c r="D76" s="33">
        <v>86951</v>
      </c>
      <c r="E76" s="78">
        <v>35643</v>
      </c>
      <c r="F76" s="78">
        <v>51308</v>
      </c>
      <c r="G76" s="33">
        <v>4537</v>
      </c>
      <c r="H76" s="33">
        <v>310102.61628055607</v>
      </c>
      <c r="I76" s="78">
        <v>90621.373023217762</v>
      </c>
      <c r="J76" s="78">
        <v>219481.24325733833</v>
      </c>
      <c r="K76" s="5">
        <v>1370360.9209389365</v>
      </c>
      <c r="L76" s="5">
        <v>663148.12637090136</v>
      </c>
      <c r="M76">
        <v>707212.79456803505</v>
      </c>
      <c r="N76" s="79">
        <v>51.607776007175602</v>
      </c>
    </row>
    <row r="77" spans="1:14" ht="12.75" customHeight="1">
      <c r="A77" s="72">
        <v>2000</v>
      </c>
      <c r="B77" s="26" t="s">
        <v>20</v>
      </c>
      <c r="C77" s="33">
        <v>274</v>
      </c>
      <c r="D77" s="33">
        <v>86648</v>
      </c>
      <c r="E77" s="78">
        <v>35454</v>
      </c>
      <c r="F77" s="78">
        <v>51194</v>
      </c>
      <c r="G77" s="33">
        <v>4006</v>
      </c>
      <c r="H77" s="33">
        <v>311441.17842552776</v>
      </c>
      <c r="I77" s="78">
        <v>93011.662567810083</v>
      </c>
      <c r="J77" s="78">
        <v>218429.51585771769</v>
      </c>
      <c r="K77" s="5">
        <v>1262432.8290291079</v>
      </c>
      <c r="L77" s="5">
        <v>663510.12102278834</v>
      </c>
      <c r="M77">
        <v>598922.70800631959</v>
      </c>
      <c r="N77" s="79">
        <v>47.441946552271588</v>
      </c>
    </row>
    <row r="78" spans="1:14" ht="12.75" customHeight="1">
      <c r="A78" s="72">
        <v>2000</v>
      </c>
      <c r="B78" s="26" t="s">
        <v>21</v>
      </c>
      <c r="C78" s="33">
        <v>272</v>
      </c>
      <c r="D78" s="33">
        <v>85829</v>
      </c>
      <c r="E78" s="78">
        <v>34539</v>
      </c>
      <c r="F78" s="78">
        <v>51290</v>
      </c>
      <c r="G78" s="33">
        <v>4013</v>
      </c>
      <c r="H78" s="33">
        <v>302976.23004044319</v>
      </c>
      <c r="I78" s="78">
        <v>89503.688970922827</v>
      </c>
      <c r="J78" s="78">
        <v>213472.54106952038</v>
      </c>
      <c r="K78" s="5">
        <v>1129089.9515806588</v>
      </c>
      <c r="L78" s="5">
        <v>629535.28680918075</v>
      </c>
      <c r="M78">
        <v>499554.6647714781</v>
      </c>
      <c r="N78" s="79">
        <v>44.244009440712077</v>
      </c>
    </row>
    <row r="79" spans="1:14" ht="12.75" customHeight="1">
      <c r="A79" s="72">
        <v>2000</v>
      </c>
      <c r="B79" s="26" t="s">
        <v>22</v>
      </c>
      <c r="C79" s="33">
        <v>273</v>
      </c>
      <c r="D79" s="33">
        <v>85978</v>
      </c>
      <c r="E79" s="78">
        <v>34466</v>
      </c>
      <c r="F79" s="78">
        <v>51512</v>
      </c>
      <c r="G79" s="33">
        <v>4100</v>
      </c>
      <c r="H79" s="33">
        <v>312468.36381485098</v>
      </c>
      <c r="I79" s="78">
        <v>95401.952112402403</v>
      </c>
      <c r="J79" s="78">
        <v>217066.41170244859</v>
      </c>
      <c r="K79" s="5">
        <v>1123756.1546760199</v>
      </c>
      <c r="L79" s="5">
        <v>587847.10327584704</v>
      </c>
      <c r="M79">
        <v>535909.05140017287</v>
      </c>
      <c r="N79" s="79">
        <v>47.689087100455168</v>
      </c>
    </row>
    <row r="80" spans="1:14" ht="12.75" customHeight="1">
      <c r="A80" s="72">
        <v>2000</v>
      </c>
      <c r="B80" s="26" t="s">
        <v>23</v>
      </c>
      <c r="C80" s="33">
        <v>274</v>
      </c>
      <c r="D80" s="33">
        <v>86308</v>
      </c>
      <c r="E80" s="78">
        <v>34558</v>
      </c>
      <c r="F80" s="78">
        <v>51750</v>
      </c>
      <c r="G80" s="33">
        <v>4205</v>
      </c>
      <c r="H80" s="33">
        <v>378530.85390857077</v>
      </c>
      <c r="I80" s="78">
        <v>114754.34981567928</v>
      </c>
      <c r="J80" s="78">
        <v>263776.50409289153</v>
      </c>
      <c r="K80" s="5">
        <v>1321249.2905825148</v>
      </c>
      <c r="L80" s="5">
        <v>691552.94683075731</v>
      </c>
      <c r="M80">
        <v>629696.34375175752</v>
      </c>
      <c r="N80" s="79">
        <v>47.659162297384157</v>
      </c>
    </row>
    <row r="81" spans="1:14" ht="12.75" customHeight="1">
      <c r="A81" s="142">
        <v>2000</v>
      </c>
      <c r="B81" s="143" t="s">
        <v>24</v>
      </c>
      <c r="C81" s="144">
        <v>274</v>
      </c>
      <c r="D81" s="144">
        <v>85193</v>
      </c>
      <c r="E81" s="145">
        <v>34428</v>
      </c>
      <c r="F81" s="145">
        <v>50765</v>
      </c>
      <c r="G81" s="144">
        <v>3838</v>
      </c>
      <c r="H81" s="144">
        <v>333605.68147538387</v>
      </c>
      <c r="I81" s="145">
        <v>92318.350776908017</v>
      </c>
      <c r="J81" s="145">
        <v>241287.33069847585</v>
      </c>
      <c r="K81" s="146">
        <v>1299189.0910764227</v>
      </c>
      <c r="L81" s="146">
        <v>689866.70620657213</v>
      </c>
      <c r="M81" s="147">
        <v>609322.38486985071</v>
      </c>
      <c r="N81" s="148">
        <v>46.900207910844308</v>
      </c>
    </row>
    <row r="82" spans="1:14" ht="12.75" customHeight="1">
      <c r="A82" s="72">
        <v>2001</v>
      </c>
      <c r="B82" s="26" t="s">
        <v>13</v>
      </c>
      <c r="C82" s="33">
        <v>270</v>
      </c>
      <c r="D82" s="33">
        <v>84882</v>
      </c>
      <c r="E82" s="78">
        <v>34218</v>
      </c>
      <c r="F82" s="78">
        <v>50664</v>
      </c>
      <c r="G82" s="33">
        <v>4270</v>
      </c>
      <c r="H82" s="33">
        <v>322915.5908233333</v>
      </c>
      <c r="I82" s="78">
        <v>94329.261745652737</v>
      </c>
      <c r="J82" s="78">
        <v>228586.32907768057</v>
      </c>
      <c r="K82" s="5">
        <v>1152644.1459636062</v>
      </c>
      <c r="L82" s="5">
        <v>567915.92316305602</v>
      </c>
      <c r="M82">
        <v>584728.22280055017</v>
      </c>
      <c r="N82" s="79">
        <v>50.729292717807503</v>
      </c>
    </row>
    <row r="83" spans="1:14" ht="12.75" customHeight="1">
      <c r="A83" s="72">
        <v>2001</v>
      </c>
      <c r="B83" s="26" t="s">
        <v>14</v>
      </c>
      <c r="C83" s="33">
        <v>269</v>
      </c>
      <c r="D83" s="33">
        <v>84307</v>
      </c>
      <c r="E83" s="78">
        <v>34104</v>
      </c>
      <c r="F83" s="78">
        <v>50203</v>
      </c>
      <c r="G83" s="33">
        <v>4329.26</v>
      </c>
      <c r="H83" s="33">
        <v>316480.74832679733</v>
      </c>
      <c r="I83" s="78">
        <v>89657.738658267859</v>
      </c>
      <c r="J83" s="78">
        <v>226823.00966852947</v>
      </c>
      <c r="K83" s="5">
        <v>1182542.9613003174</v>
      </c>
      <c r="L83" s="5">
        <v>574453.81244791206</v>
      </c>
      <c r="M83">
        <v>608089.14885240537</v>
      </c>
      <c r="N83" s="79">
        <v>51.422161287379694</v>
      </c>
    </row>
    <row r="84" spans="1:14" ht="12.75" customHeight="1">
      <c r="A84" s="72">
        <v>2001</v>
      </c>
      <c r="B84" s="26" t="s">
        <v>15</v>
      </c>
      <c r="C84" s="33">
        <v>272</v>
      </c>
      <c r="D84" s="33">
        <v>84860</v>
      </c>
      <c r="E84" s="78">
        <v>34431</v>
      </c>
      <c r="F84" s="78">
        <v>50429</v>
      </c>
      <c r="G84" s="33">
        <v>4594.134</v>
      </c>
      <c r="H84" s="33">
        <v>359929.02041588485</v>
      </c>
      <c r="I84" s="78">
        <v>88760.617231558994</v>
      </c>
      <c r="J84" s="78">
        <v>271168.40318432584</v>
      </c>
      <c r="K84" s="5">
        <v>1468164.9223091986</v>
      </c>
      <c r="L84" s="5">
        <v>706605.3798131739</v>
      </c>
      <c r="M84">
        <v>761559.54249602475</v>
      </c>
      <c r="N84" s="79">
        <v>51.871525529857244</v>
      </c>
    </row>
    <row r="85" spans="1:14" ht="12.75" customHeight="1">
      <c r="A85" s="72">
        <v>2001</v>
      </c>
      <c r="B85" s="26" t="s">
        <v>16</v>
      </c>
      <c r="C85" s="33">
        <v>272</v>
      </c>
      <c r="D85" s="33">
        <v>84409</v>
      </c>
      <c r="E85" s="78">
        <v>34030</v>
      </c>
      <c r="F85" s="78">
        <v>50379</v>
      </c>
      <c r="G85" s="33">
        <v>4279</v>
      </c>
      <c r="H85" s="33">
        <v>358622.68193043361</v>
      </c>
      <c r="I85" s="78">
        <v>108011.94377834475</v>
      </c>
      <c r="J85" s="78">
        <v>250610.73815208889</v>
      </c>
      <c r="K85" s="5">
        <v>1202350.4087778591</v>
      </c>
      <c r="L85" s="5">
        <v>625761.44143407152</v>
      </c>
      <c r="M85">
        <v>576588.96734378755</v>
      </c>
      <c r="N85" s="79">
        <v>47.955152103276369</v>
      </c>
    </row>
    <row r="86" spans="1:14" ht="12.75" customHeight="1">
      <c r="A86" s="72">
        <v>2001</v>
      </c>
      <c r="B86" s="26" t="s">
        <v>17</v>
      </c>
      <c r="C86" s="33">
        <v>272</v>
      </c>
      <c r="D86" s="33">
        <v>84422</v>
      </c>
      <c r="E86" s="78">
        <v>33858</v>
      </c>
      <c r="F86" s="78">
        <v>50564</v>
      </c>
      <c r="G86" s="33">
        <v>4612.4870000000001</v>
      </c>
      <c r="H86" s="33">
        <v>368703.70277580363</v>
      </c>
      <c r="I86" s="78">
        <v>119545.58473895992</v>
      </c>
      <c r="J86" s="78">
        <v>249158.11803684372</v>
      </c>
      <c r="K86" s="5">
        <v>1322888.49235363</v>
      </c>
      <c r="L86" s="5">
        <v>674824.61154599336</v>
      </c>
      <c r="M86">
        <v>648063.88080763665</v>
      </c>
      <c r="N86" s="79">
        <v>48.988549265753115</v>
      </c>
    </row>
    <row r="87" spans="1:14" ht="12.75" customHeight="1">
      <c r="A87" s="72">
        <v>2001</v>
      </c>
      <c r="B87" s="26" t="s">
        <v>18</v>
      </c>
      <c r="C87" s="33">
        <v>273</v>
      </c>
      <c r="D87" s="33">
        <v>84754</v>
      </c>
      <c r="E87" s="78">
        <v>33836</v>
      </c>
      <c r="F87" s="78">
        <v>50918</v>
      </c>
      <c r="G87" s="33">
        <v>4462.7690000000002</v>
      </c>
      <c r="H87" s="33">
        <v>354929.12011780165</v>
      </c>
      <c r="I87" s="78">
        <v>100306.96072767061</v>
      </c>
      <c r="J87" s="78">
        <v>254622.15939013104</v>
      </c>
      <c r="K87" s="5">
        <v>1411677.4883297628</v>
      </c>
      <c r="L87" s="5">
        <v>824569.59040407394</v>
      </c>
      <c r="M87">
        <v>587107.89792568889</v>
      </c>
      <c r="N87" s="79">
        <v>41.589378790783876</v>
      </c>
    </row>
    <row r="88" spans="1:14" ht="12.75" customHeight="1">
      <c r="A88" s="72">
        <v>2001</v>
      </c>
      <c r="B88" s="26" t="s">
        <v>19</v>
      </c>
      <c r="C88" s="33">
        <v>272</v>
      </c>
      <c r="D88" s="33">
        <v>85856</v>
      </c>
      <c r="E88" s="78">
        <v>34814</v>
      </c>
      <c r="F88" s="78">
        <v>51042</v>
      </c>
      <c r="G88" s="33">
        <v>4609.7979999999998</v>
      </c>
      <c r="H88" s="33">
        <v>328279.40669690107</v>
      </c>
      <c r="I88" s="78">
        <v>92032.470613499128</v>
      </c>
      <c r="J88" s="78">
        <v>236246.93608340193</v>
      </c>
      <c r="K88" s="5">
        <v>1299617.3803449175</v>
      </c>
      <c r="L88" s="5">
        <v>712509.48241922865</v>
      </c>
      <c r="M88">
        <v>587107.89792568889</v>
      </c>
      <c r="N88" s="79">
        <v>45.175442157434901</v>
      </c>
    </row>
    <row r="89" spans="1:14" ht="12.75" customHeight="1">
      <c r="A89" s="72">
        <v>2001</v>
      </c>
      <c r="B89" s="26" t="s">
        <v>20</v>
      </c>
      <c r="C89" s="33">
        <v>272</v>
      </c>
      <c r="D89" s="33">
        <v>86254</v>
      </c>
      <c r="E89" s="78">
        <v>34847</v>
      </c>
      <c r="F89" s="78">
        <v>51407</v>
      </c>
      <c r="G89" s="33">
        <v>4477</v>
      </c>
      <c r="H89" s="33">
        <v>319786.99580229365</v>
      </c>
      <c r="I89" s="78">
        <v>93075.574052959622</v>
      </c>
      <c r="J89" s="78">
        <v>226711.42174933405</v>
      </c>
      <c r="K89" s="5">
        <v>1124060.3733453318</v>
      </c>
      <c r="L89" s="5">
        <v>635040.36649402056</v>
      </c>
      <c r="M89">
        <v>489020.00685131119</v>
      </c>
      <c r="N89" s="79">
        <v>44</v>
      </c>
    </row>
    <row r="90" spans="1:14" ht="12.75" customHeight="1">
      <c r="A90" s="72">
        <v>2001</v>
      </c>
      <c r="B90" s="26" t="s">
        <v>21</v>
      </c>
      <c r="C90" s="33">
        <v>275</v>
      </c>
      <c r="D90" s="33">
        <v>85686</v>
      </c>
      <c r="E90" s="78">
        <v>34020</v>
      </c>
      <c r="F90" s="78">
        <v>51666</v>
      </c>
      <c r="G90" s="33">
        <v>4396</v>
      </c>
      <c r="H90" s="33">
        <v>320840.76836943906</v>
      </c>
      <c r="I90" s="78">
        <v>90293.634927370993</v>
      </c>
      <c r="J90" s="78">
        <v>230547.13344206807</v>
      </c>
      <c r="K90" s="5">
        <v>1506930.5614496148</v>
      </c>
      <c r="L90" s="5">
        <v>808343.77220924117</v>
      </c>
      <c r="M90">
        <v>698586.78924037365</v>
      </c>
      <c r="N90" s="79">
        <v>46</v>
      </c>
    </row>
    <row r="91" spans="1:14" ht="12.75" customHeight="1">
      <c r="A91" s="72">
        <v>2001</v>
      </c>
      <c r="B91" s="26" t="s">
        <v>22</v>
      </c>
      <c r="C91" s="33">
        <v>273</v>
      </c>
      <c r="D91" s="33">
        <v>85487</v>
      </c>
      <c r="E91" s="78">
        <v>33772</v>
      </c>
      <c r="F91" s="78">
        <v>51715</v>
      </c>
      <c r="G91" s="33">
        <v>4782</v>
      </c>
      <c r="H91" s="33">
        <v>340570.49948103877</v>
      </c>
      <c r="I91" s="78">
        <v>99072.005235628865</v>
      </c>
      <c r="J91" s="78">
        <v>241498.49424540988</v>
      </c>
      <c r="K91" s="5">
        <v>1475462.0800376311</v>
      </c>
      <c r="L91" s="5">
        <v>776950.45070379332</v>
      </c>
      <c r="M91">
        <v>698511.62933383777</v>
      </c>
      <c r="N91" s="79">
        <v>47</v>
      </c>
    </row>
    <row r="92" spans="1:14" ht="12.75" customHeight="1">
      <c r="A92" s="72">
        <v>2001</v>
      </c>
      <c r="B92" s="26" t="s">
        <v>23</v>
      </c>
      <c r="C92" s="33">
        <v>273</v>
      </c>
      <c r="D92" s="33">
        <v>85539</v>
      </c>
      <c r="E92" s="78">
        <v>33679</v>
      </c>
      <c r="F92" s="78">
        <v>51860</v>
      </c>
      <c r="G92" s="33">
        <v>4673</v>
      </c>
      <c r="H92" s="33">
        <v>447719.3825639243</v>
      </c>
      <c r="I92" s="78">
        <v>134911.0096480778</v>
      </c>
      <c r="J92" s="78">
        <v>312808.37291584647</v>
      </c>
      <c r="K92" s="5">
        <v>1548805.8778114663</v>
      </c>
      <c r="L92" s="5">
        <v>752964.72597311635</v>
      </c>
      <c r="M92">
        <v>795841.15183834999</v>
      </c>
      <c r="N92" s="79">
        <v>51</v>
      </c>
    </row>
    <row r="93" spans="1:14" ht="12.75" customHeight="1">
      <c r="A93" s="142">
        <v>2001</v>
      </c>
      <c r="B93" s="143" t="s">
        <v>24</v>
      </c>
      <c r="C93" s="144">
        <v>272</v>
      </c>
      <c r="D93" s="144">
        <v>84673</v>
      </c>
      <c r="E93" s="145">
        <v>33129</v>
      </c>
      <c r="F93" s="145">
        <v>51454</v>
      </c>
      <c r="G93" s="144">
        <v>4023</v>
      </c>
      <c r="H93" s="144">
        <v>347445.15858956618</v>
      </c>
      <c r="I93" s="145">
        <v>90188.020399932604</v>
      </c>
      <c r="J93" s="145">
        <v>257256.62768080944</v>
      </c>
      <c r="K93" s="146">
        <v>1983893.2831585568</v>
      </c>
      <c r="L93" s="146">
        <v>1052300.5578194424</v>
      </c>
      <c r="M93" s="147">
        <v>931592.72533911432</v>
      </c>
      <c r="N93" s="148">
        <v>47</v>
      </c>
    </row>
    <row r="94" spans="1:14" ht="12.75" customHeight="1">
      <c r="A94" s="72">
        <v>2002</v>
      </c>
      <c r="B94" s="26" t="s">
        <v>13</v>
      </c>
      <c r="C94" s="33">
        <v>262</v>
      </c>
      <c r="D94" s="33">
        <v>84607</v>
      </c>
      <c r="E94" s="78">
        <v>33045</v>
      </c>
      <c r="F94" s="78">
        <v>51562</v>
      </c>
      <c r="G94" s="33">
        <v>4322.768</v>
      </c>
      <c r="H94" s="33">
        <v>341132.77299999999</v>
      </c>
      <c r="I94" s="78">
        <v>87038.971000000005</v>
      </c>
      <c r="J94" s="78">
        <v>254093.802</v>
      </c>
      <c r="K94" s="5">
        <v>1178402.7890000001</v>
      </c>
      <c r="L94" s="5">
        <v>612697.69999999995</v>
      </c>
      <c r="M94">
        <v>565705.08900000004</v>
      </c>
      <c r="N94" s="79">
        <v>48.006088773776654</v>
      </c>
    </row>
    <row r="95" spans="1:14" ht="12.75" customHeight="1">
      <c r="A95" s="72">
        <v>2002</v>
      </c>
      <c r="B95" s="26" t="s">
        <v>14</v>
      </c>
      <c r="C95" s="33">
        <v>260</v>
      </c>
      <c r="D95" s="33">
        <v>84553</v>
      </c>
      <c r="E95" s="78">
        <v>32835</v>
      </c>
      <c r="F95" s="78">
        <v>51718</v>
      </c>
      <c r="G95" s="33">
        <v>4414.6980000000003</v>
      </c>
      <c r="H95" s="33">
        <v>319919.45600000001</v>
      </c>
      <c r="I95" s="78">
        <v>87586.603000000003</v>
      </c>
      <c r="J95" s="78">
        <v>232332.853</v>
      </c>
      <c r="K95" s="5">
        <v>1247455.5989999999</v>
      </c>
      <c r="L95" s="5">
        <v>604491.68699999992</v>
      </c>
      <c r="M95">
        <v>642963.91200000001</v>
      </c>
      <c r="N95" s="79">
        <v>51.542027829721583</v>
      </c>
    </row>
    <row r="96" spans="1:14" ht="12.75" customHeight="1">
      <c r="A96" s="72">
        <v>2002</v>
      </c>
      <c r="B96" s="26" t="s">
        <v>15</v>
      </c>
      <c r="C96" s="33">
        <v>258</v>
      </c>
      <c r="D96" s="33">
        <v>84359</v>
      </c>
      <c r="E96" s="78">
        <v>32459</v>
      </c>
      <c r="F96" s="78">
        <v>51900</v>
      </c>
      <c r="G96" s="33">
        <v>4427</v>
      </c>
      <c r="H96" s="33">
        <v>362499</v>
      </c>
      <c r="I96" s="78">
        <v>86323</v>
      </c>
      <c r="J96" s="78">
        <v>276176</v>
      </c>
      <c r="K96" s="5">
        <v>1397999</v>
      </c>
      <c r="L96" s="5">
        <v>717205</v>
      </c>
      <c r="M96">
        <v>680794</v>
      </c>
      <c r="N96" s="79">
        <v>48.697745849603614</v>
      </c>
    </row>
    <row r="97" spans="1:14" ht="12.75" customHeight="1">
      <c r="A97" s="72">
        <v>2002</v>
      </c>
      <c r="B97" s="26" t="s">
        <v>16</v>
      </c>
      <c r="C97" s="33">
        <v>258</v>
      </c>
      <c r="D97" s="33">
        <v>84392</v>
      </c>
      <c r="E97" s="78">
        <v>32426</v>
      </c>
      <c r="F97" s="78">
        <v>51966</v>
      </c>
      <c r="G97" s="33">
        <v>4462</v>
      </c>
      <c r="H97" s="33">
        <v>360300</v>
      </c>
      <c r="I97" s="78">
        <v>104196</v>
      </c>
      <c r="J97" s="78">
        <v>256104</v>
      </c>
      <c r="K97" s="5">
        <v>1293880</v>
      </c>
      <c r="L97" s="5">
        <v>665438</v>
      </c>
      <c r="M97">
        <v>628442</v>
      </c>
      <c r="N97" s="79">
        <v>48.570346554549111</v>
      </c>
    </row>
    <row r="98" spans="1:14" ht="12.75" customHeight="1">
      <c r="A98" s="72">
        <v>2002</v>
      </c>
      <c r="B98" s="26" t="s">
        <v>17</v>
      </c>
      <c r="C98" s="33">
        <v>258</v>
      </c>
      <c r="D98" s="33">
        <v>84430</v>
      </c>
      <c r="E98" s="78">
        <v>32377</v>
      </c>
      <c r="F98" s="78">
        <v>52053</v>
      </c>
      <c r="G98" s="33">
        <v>4162</v>
      </c>
      <c r="H98" s="33">
        <v>413202</v>
      </c>
      <c r="I98" s="78">
        <v>123633</v>
      </c>
      <c r="J98" s="78">
        <v>289569</v>
      </c>
      <c r="K98" s="5">
        <v>1208742</v>
      </c>
      <c r="L98" s="5">
        <v>578670</v>
      </c>
      <c r="M98">
        <v>630072</v>
      </c>
      <c r="N98" s="79">
        <v>52.126260194483187</v>
      </c>
    </row>
    <row r="99" spans="1:14" ht="12.75" customHeight="1">
      <c r="A99" s="72">
        <v>2002</v>
      </c>
      <c r="B99" s="26" t="s">
        <v>18</v>
      </c>
      <c r="C99" s="33">
        <v>258</v>
      </c>
      <c r="D99" s="33">
        <v>84165</v>
      </c>
      <c r="E99" s="78">
        <v>32163</v>
      </c>
      <c r="F99" s="78">
        <v>52002</v>
      </c>
      <c r="G99" s="33">
        <v>4106</v>
      </c>
      <c r="H99" s="33">
        <v>372086</v>
      </c>
      <c r="I99" s="78">
        <v>100235</v>
      </c>
      <c r="J99" s="78">
        <v>271851</v>
      </c>
      <c r="K99" s="5">
        <v>1490041</v>
      </c>
      <c r="L99" s="5">
        <v>821200</v>
      </c>
      <c r="M99">
        <v>668841</v>
      </c>
      <c r="N99" s="79">
        <v>44.887422560855704</v>
      </c>
    </row>
    <row r="100" spans="1:14" ht="12.75" customHeight="1">
      <c r="A100" s="72">
        <v>2002</v>
      </c>
      <c r="B100" s="26" t="s">
        <v>19</v>
      </c>
      <c r="C100" s="33">
        <v>258</v>
      </c>
      <c r="D100" s="33">
        <v>85164</v>
      </c>
      <c r="E100" s="78">
        <v>33209</v>
      </c>
      <c r="F100" s="78">
        <v>51955</v>
      </c>
      <c r="G100" s="33">
        <v>4310</v>
      </c>
      <c r="H100" s="33">
        <v>343054</v>
      </c>
      <c r="I100" s="78">
        <v>95262</v>
      </c>
      <c r="J100" s="78">
        <v>247792</v>
      </c>
      <c r="K100" s="5">
        <v>1226285</v>
      </c>
      <c r="L100" s="5">
        <v>646893</v>
      </c>
      <c r="M100">
        <v>579392</v>
      </c>
      <c r="N100" s="79">
        <v>47.247744203019685</v>
      </c>
    </row>
    <row r="101" spans="1:14" ht="12.75" customHeight="1">
      <c r="A101" s="72">
        <v>2002</v>
      </c>
      <c r="B101" s="26" t="s">
        <v>20</v>
      </c>
      <c r="C101" s="33">
        <v>257</v>
      </c>
      <c r="D101" s="33">
        <v>84513</v>
      </c>
      <c r="E101" s="78">
        <v>32550</v>
      </c>
      <c r="F101" s="78">
        <v>51963</v>
      </c>
      <c r="G101" s="33">
        <v>3616</v>
      </c>
      <c r="H101" s="33">
        <v>331687</v>
      </c>
      <c r="I101" s="78">
        <v>90754</v>
      </c>
      <c r="J101" s="78">
        <v>240933</v>
      </c>
      <c r="K101" s="5">
        <v>1025440</v>
      </c>
      <c r="L101" s="5">
        <v>568921</v>
      </c>
      <c r="M101">
        <v>456519</v>
      </c>
      <c r="N101" s="79">
        <v>44.519328288344518</v>
      </c>
    </row>
    <row r="102" spans="1:14" ht="12.75" customHeight="1">
      <c r="A102" s="72">
        <v>2002</v>
      </c>
      <c r="B102" s="26" t="s">
        <v>21</v>
      </c>
      <c r="C102" s="33">
        <v>254</v>
      </c>
      <c r="D102" s="33">
        <v>84042</v>
      </c>
      <c r="E102" s="78">
        <v>32104</v>
      </c>
      <c r="F102" s="78">
        <v>51938</v>
      </c>
      <c r="G102" s="33">
        <v>3754</v>
      </c>
      <c r="H102" s="33">
        <v>329786</v>
      </c>
      <c r="I102" s="78">
        <v>88252</v>
      </c>
      <c r="J102" s="78">
        <v>241534</v>
      </c>
      <c r="K102" s="5">
        <v>1276433</v>
      </c>
      <c r="L102" s="5">
        <v>654698</v>
      </c>
      <c r="M102">
        <v>621735</v>
      </c>
      <c r="N102" s="79">
        <v>48.708784558218099</v>
      </c>
    </row>
    <row r="103" spans="1:14" ht="12.75" customHeight="1">
      <c r="A103" s="72">
        <v>2002</v>
      </c>
      <c r="B103" s="26" t="s">
        <v>22</v>
      </c>
      <c r="C103" s="33">
        <v>253</v>
      </c>
      <c r="D103" s="33">
        <v>83722</v>
      </c>
      <c r="E103" s="78">
        <v>31853</v>
      </c>
      <c r="F103" s="78">
        <v>51869</v>
      </c>
      <c r="G103" s="33">
        <v>4218</v>
      </c>
      <c r="H103" s="33">
        <v>337830</v>
      </c>
      <c r="I103" s="78">
        <v>95996</v>
      </c>
      <c r="J103" s="78">
        <v>241834</v>
      </c>
      <c r="K103" s="5">
        <v>1304280</v>
      </c>
      <c r="L103" s="5">
        <v>676178</v>
      </c>
      <c r="M103">
        <v>628102</v>
      </c>
      <c r="N103" s="79">
        <v>48.156990830189841</v>
      </c>
    </row>
    <row r="104" spans="1:14" ht="12.75" customHeight="1">
      <c r="A104" s="72">
        <v>2002</v>
      </c>
      <c r="B104" s="26" t="s">
        <v>23</v>
      </c>
      <c r="C104" s="33">
        <v>254</v>
      </c>
      <c r="D104" s="33">
        <v>83815</v>
      </c>
      <c r="E104" s="78">
        <v>31823</v>
      </c>
      <c r="F104" s="78">
        <v>51992</v>
      </c>
      <c r="G104" s="33">
        <v>4293</v>
      </c>
      <c r="H104" s="33">
        <v>445329</v>
      </c>
      <c r="I104" s="78">
        <v>131148</v>
      </c>
      <c r="J104" s="78">
        <v>314181</v>
      </c>
      <c r="K104" s="5">
        <v>1379238</v>
      </c>
      <c r="L104" s="5">
        <v>754137</v>
      </c>
      <c r="M104">
        <v>625101</v>
      </c>
      <c r="N104" s="79">
        <v>45.322199649371612</v>
      </c>
    </row>
    <row r="105" spans="1:14" ht="12.75" customHeight="1">
      <c r="A105" s="142">
        <v>2002</v>
      </c>
      <c r="B105" s="143" t="s">
        <v>24</v>
      </c>
      <c r="C105" s="144">
        <v>254</v>
      </c>
      <c r="D105" s="144">
        <v>82675</v>
      </c>
      <c r="E105" s="145">
        <v>31541</v>
      </c>
      <c r="F105" s="145">
        <v>51134</v>
      </c>
      <c r="G105" s="144">
        <v>4009</v>
      </c>
      <c r="H105" s="144">
        <v>357315</v>
      </c>
      <c r="I105" s="145">
        <v>88724</v>
      </c>
      <c r="J105" s="145">
        <v>268591</v>
      </c>
      <c r="K105" s="146">
        <v>1898151</v>
      </c>
      <c r="L105" s="146">
        <v>1149754</v>
      </c>
      <c r="M105" s="147">
        <v>748397</v>
      </c>
      <c r="N105" s="148">
        <v>39.427685152551085</v>
      </c>
    </row>
    <row r="106" spans="1:14" ht="12.75" customHeight="1">
      <c r="A106" s="72">
        <v>2003</v>
      </c>
      <c r="B106" s="26" t="s">
        <v>13</v>
      </c>
      <c r="C106" s="33">
        <v>256</v>
      </c>
      <c r="D106" s="33">
        <v>81496</v>
      </c>
      <c r="E106" s="78">
        <v>31481</v>
      </c>
      <c r="F106" s="78">
        <v>50015</v>
      </c>
      <c r="G106" s="33">
        <v>11384</v>
      </c>
      <c r="H106" s="33">
        <v>342918</v>
      </c>
      <c r="I106" s="78">
        <v>85701</v>
      </c>
      <c r="J106" s="78">
        <v>257217</v>
      </c>
      <c r="K106" s="5">
        <v>1122780</v>
      </c>
      <c r="L106" s="5">
        <v>512108</v>
      </c>
      <c r="M106">
        <v>610672</v>
      </c>
      <c r="N106" s="79">
        <v>54.389283742140051</v>
      </c>
    </row>
    <row r="107" spans="1:14" ht="12.75" customHeight="1">
      <c r="A107" s="72">
        <v>2003</v>
      </c>
      <c r="B107" s="26" t="s">
        <v>14</v>
      </c>
      <c r="C107" s="33">
        <v>253</v>
      </c>
      <c r="D107" s="33">
        <v>81117</v>
      </c>
      <c r="E107" s="78">
        <v>31245</v>
      </c>
      <c r="F107" s="78">
        <v>49872</v>
      </c>
      <c r="G107" s="33">
        <v>10402</v>
      </c>
      <c r="H107" s="33">
        <v>327035</v>
      </c>
      <c r="I107" s="78">
        <v>88358</v>
      </c>
      <c r="J107" s="78">
        <v>238677</v>
      </c>
      <c r="K107" s="5">
        <v>1344640</v>
      </c>
      <c r="L107" s="5">
        <v>723559</v>
      </c>
      <c r="M107">
        <v>621081</v>
      </c>
      <c r="N107" s="79">
        <v>46.189388981437411</v>
      </c>
    </row>
    <row r="108" spans="1:14" ht="12.75" customHeight="1">
      <c r="A108" s="72">
        <v>2003</v>
      </c>
      <c r="B108" s="26" t="s">
        <v>15</v>
      </c>
      <c r="C108" s="33">
        <v>252</v>
      </c>
      <c r="D108" s="33">
        <v>81306</v>
      </c>
      <c r="E108" s="78">
        <v>31296</v>
      </c>
      <c r="F108" s="78">
        <v>50010</v>
      </c>
      <c r="G108" s="33">
        <v>10639</v>
      </c>
      <c r="H108" s="33">
        <v>376515</v>
      </c>
      <c r="I108" s="78">
        <v>88578</v>
      </c>
      <c r="J108" s="78">
        <v>287937</v>
      </c>
      <c r="K108" s="5">
        <v>1456311</v>
      </c>
      <c r="L108" s="5">
        <v>638137</v>
      </c>
      <c r="M108">
        <v>818174</v>
      </c>
      <c r="N108" s="79">
        <v>56.2</v>
      </c>
    </row>
    <row r="109" spans="1:14" ht="12.75" customHeight="1">
      <c r="A109" s="72">
        <v>2003</v>
      </c>
      <c r="B109" s="26" t="s">
        <v>16</v>
      </c>
      <c r="C109" s="33">
        <v>250</v>
      </c>
      <c r="D109" s="33">
        <v>80937</v>
      </c>
      <c r="E109" s="78">
        <v>31042</v>
      </c>
      <c r="F109" s="78">
        <v>49895</v>
      </c>
      <c r="G109" s="33">
        <v>9748</v>
      </c>
      <c r="H109" s="33">
        <v>360214</v>
      </c>
      <c r="I109" s="78">
        <v>103606</v>
      </c>
      <c r="J109" s="78">
        <v>256608</v>
      </c>
      <c r="K109" s="5">
        <v>1253254</v>
      </c>
      <c r="L109" s="5">
        <v>564268</v>
      </c>
      <c r="M109">
        <v>688986</v>
      </c>
      <c r="N109" s="79">
        <v>55</v>
      </c>
    </row>
    <row r="110" spans="1:14" ht="12.75" customHeight="1">
      <c r="A110" s="72">
        <v>2003</v>
      </c>
      <c r="B110" s="26" t="s">
        <v>17</v>
      </c>
      <c r="C110" s="33">
        <v>250</v>
      </c>
      <c r="D110" s="33">
        <v>80602</v>
      </c>
      <c r="E110" s="78">
        <v>30879</v>
      </c>
      <c r="F110" s="78">
        <v>49723</v>
      </c>
      <c r="G110" s="33">
        <v>9613</v>
      </c>
      <c r="H110" s="33">
        <v>394381</v>
      </c>
      <c r="I110" s="78">
        <v>114151</v>
      </c>
      <c r="J110" s="78">
        <v>280230</v>
      </c>
      <c r="K110" s="5">
        <v>1218683</v>
      </c>
      <c r="L110" s="5">
        <v>579209</v>
      </c>
      <c r="M110">
        <v>639474</v>
      </c>
      <c r="N110" s="79">
        <v>52.472546183051705</v>
      </c>
    </row>
    <row r="111" spans="1:14" ht="12.75" customHeight="1">
      <c r="A111" s="72">
        <v>2003</v>
      </c>
      <c r="B111" s="26" t="s">
        <v>18</v>
      </c>
      <c r="C111" s="33">
        <v>247</v>
      </c>
      <c r="D111" s="33">
        <v>80668</v>
      </c>
      <c r="E111" s="78">
        <v>30932</v>
      </c>
      <c r="F111" s="78">
        <v>49736</v>
      </c>
      <c r="G111" s="33">
        <v>9131</v>
      </c>
      <c r="H111" s="33">
        <v>374869</v>
      </c>
      <c r="I111" s="78">
        <v>105780</v>
      </c>
      <c r="J111" s="78">
        <v>269089</v>
      </c>
      <c r="K111" s="5">
        <v>1332048</v>
      </c>
      <c r="L111" s="5">
        <v>678662</v>
      </c>
      <c r="M111">
        <v>653386</v>
      </c>
      <c r="N111" s="79">
        <v>49.051235390916844</v>
      </c>
    </row>
    <row r="112" spans="1:14" ht="12.75" customHeight="1">
      <c r="A112" s="72">
        <v>2003</v>
      </c>
      <c r="B112" s="26" t="s">
        <v>19</v>
      </c>
      <c r="C112" s="33">
        <v>247</v>
      </c>
      <c r="D112" s="33">
        <v>80935</v>
      </c>
      <c r="E112" s="78">
        <v>31295</v>
      </c>
      <c r="F112" s="78">
        <v>49640</v>
      </c>
      <c r="G112" s="33">
        <v>10911</v>
      </c>
      <c r="H112" s="33">
        <v>337542</v>
      </c>
      <c r="I112" s="78">
        <v>90960</v>
      </c>
      <c r="J112" s="78">
        <v>246582</v>
      </c>
      <c r="K112" s="5">
        <v>1500747</v>
      </c>
      <c r="L112" s="5">
        <v>686518</v>
      </c>
      <c r="M112">
        <v>814229</v>
      </c>
      <c r="N112" s="79">
        <v>54.254914385969123</v>
      </c>
    </row>
    <row r="113" spans="1:14" ht="12.75" customHeight="1">
      <c r="A113" s="72">
        <v>2003</v>
      </c>
      <c r="B113" s="26" t="s">
        <v>20</v>
      </c>
      <c r="C113" s="33">
        <v>248</v>
      </c>
      <c r="D113" s="33">
        <v>80834</v>
      </c>
      <c r="E113" s="78">
        <v>30927</v>
      </c>
      <c r="F113" s="78">
        <v>49907</v>
      </c>
      <c r="G113" s="33">
        <v>9292</v>
      </c>
      <c r="H113" s="33">
        <v>327543</v>
      </c>
      <c r="I113" s="78">
        <v>91746</v>
      </c>
      <c r="J113" s="78">
        <v>235797</v>
      </c>
      <c r="K113" s="5">
        <v>1013321</v>
      </c>
      <c r="L113" s="5">
        <v>526841</v>
      </c>
      <c r="M113">
        <v>486480</v>
      </c>
      <c r="N113" s="79">
        <v>48.008479050567395</v>
      </c>
    </row>
    <row r="114" spans="1:14" ht="12.75" customHeight="1">
      <c r="A114" s="72">
        <v>2003</v>
      </c>
      <c r="B114" s="26" t="s">
        <v>21</v>
      </c>
      <c r="C114" s="33">
        <v>248</v>
      </c>
      <c r="D114" s="33">
        <v>80809</v>
      </c>
      <c r="E114" s="78">
        <v>30857</v>
      </c>
      <c r="F114" s="78">
        <v>49952</v>
      </c>
      <c r="G114" s="33">
        <v>10157</v>
      </c>
      <c r="H114" s="33">
        <v>329865</v>
      </c>
      <c r="I114" s="78">
        <v>91954</v>
      </c>
      <c r="J114" s="78">
        <v>237911</v>
      </c>
      <c r="K114" s="5">
        <v>1331861</v>
      </c>
      <c r="L114" s="5">
        <v>640379</v>
      </c>
      <c r="M114">
        <v>691482</v>
      </c>
      <c r="N114" s="79">
        <v>51.918480982625056</v>
      </c>
    </row>
    <row r="115" spans="1:14" ht="12.75" customHeight="1">
      <c r="A115" s="72">
        <v>2003</v>
      </c>
      <c r="B115" s="26" t="s">
        <v>22</v>
      </c>
      <c r="C115" s="33">
        <v>245</v>
      </c>
      <c r="D115" s="33">
        <v>80599</v>
      </c>
      <c r="E115" s="78">
        <v>30758</v>
      </c>
      <c r="F115" s="78">
        <v>49841</v>
      </c>
      <c r="G115" s="33">
        <v>10668</v>
      </c>
      <c r="H115" s="33">
        <v>337766</v>
      </c>
      <c r="I115" s="78">
        <v>99670</v>
      </c>
      <c r="J115" s="78">
        <v>238096</v>
      </c>
      <c r="K115" s="5">
        <v>1450148</v>
      </c>
      <c r="L115" s="5">
        <v>641421</v>
      </c>
      <c r="M115">
        <v>808727</v>
      </c>
      <c r="N115" s="79">
        <v>55.768583620430469</v>
      </c>
    </row>
    <row r="116" spans="1:14" ht="12.75" customHeight="1">
      <c r="A116" s="72">
        <v>2003</v>
      </c>
      <c r="B116" s="26" t="s">
        <v>23</v>
      </c>
      <c r="C116" s="33">
        <v>245</v>
      </c>
      <c r="D116" s="33">
        <v>80352</v>
      </c>
      <c r="E116" s="78">
        <v>30598</v>
      </c>
      <c r="F116" s="78">
        <v>49754</v>
      </c>
      <c r="G116" s="33">
        <v>10233</v>
      </c>
      <c r="H116" s="33">
        <v>440664</v>
      </c>
      <c r="I116" s="78">
        <v>131489</v>
      </c>
      <c r="J116" s="78">
        <v>309175</v>
      </c>
      <c r="K116" s="5">
        <v>1416235</v>
      </c>
      <c r="L116" s="5">
        <v>752299</v>
      </c>
      <c r="M116">
        <v>663936</v>
      </c>
      <c r="N116" s="79">
        <v>46.880355308264519</v>
      </c>
    </row>
    <row r="117" spans="1:14" ht="12.75" customHeight="1">
      <c r="A117" s="142">
        <v>2003</v>
      </c>
      <c r="B117" s="143" t="s">
        <v>24</v>
      </c>
      <c r="C117" s="144">
        <v>245</v>
      </c>
      <c r="D117" s="144">
        <v>79783</v>
      </c>
      <c r="E117" s="145">
        <v>30359</v>
      </c>
      <c r="F117" s="145">
        <v>49424</v>
      </c>
      <c r="G117" s="144">
        <v>8762</v>
      </c>
      <c r="H117" s="144">
        <v>380679</v>
      </c>
      <c r="I117" s="145">
        <v>140769</v>
      </c>
      <c r="J117" s="145">
        <v>239909</v>
      </c>
      <c r="K117" s="146">
        <v>1834328</v>
      </c>
      <c r="L117" s="146">
        <v>989723</v>
      </c>
      <c r="M117" s="147">
        <v>844605</v>
      </c>
      <c r="N117" s="148">
        <v>46.044382465949383</v>
      </c>
    </row>
    <row r="118" spans="1:14" ht="12.75" customHeight="1">
      <c r="A118" s="72">
        <v>2004</v>
      </c>
      <c r="B118" s="26" t="s">
        <v>13</v>
      </c>
      <c r="C118" s="33">
        <v>243</v>
      </c>
      <c r="D118" s="33">
        <v>79543</v>
      </c>
      <c r="E118" s="78">
        <v>30220</v>
      </c>
      <c r="F118" s="78">
        <v>49323</v>
      </c>
      <c r="G118" s="33">
        <v>9422</v>
      </c>
      <c r="H118" s="33">
        <v>386077</v>
      </c>
      <c r="I118" s="78">
        <v>88176</v>
      </c>
      <c r="J118" s="78">
        <v>297902</v>
      </c>
      <c r="K118" s="5">
        <v>1080300</v>
      </c>
      <c r="L118" s="5">
        <v>506869</v>
      </c>
      <c r="M118">
        <v>573431</v>
      </c>
      <c r="N118" s="79">
        <v>53.080718318985461</v>
      </c>
    </row>
    <row r="119" spans="1:14" ht="12.75" customHeight="1">
      <c r="A119" s="72">
        <v>2004</v>
      </c>
      <c r="B119" s="26" t="s">
        <v>14</v>
      </c>
      <c r="C119" s="33">
        <v>242</v>
      </c>
      <c r="D119" s="33">
        <v>79240</v>
      </c>
      <c r="E119" s="78">
        <v>29962</v>
      </c>
      <c r="F119" s="78">
        <v>49278</v>
      </c>
      <c r="G119" s="33">
        <v>9768</v>
      </c>
      <c r="H119" s="33">
        <v>324280</v>
      </c>
      <c r="I119" s="78">
        <v>88046</v>
      </c>
      <c r="J119" s="78">
        <v>236234</v>
      </c>
      <c r="K119" s="5">
        <v>1439079</v>
      </c>
      <c r="L119" s="5">
        <v>676527</v>
      </c>
      <c r="M119">
        <v>762552</v>
      </c>
      <c r="N119" s="79">
        <v>52.988890811414805</v>
      </c>
    </row>
    <row r="120" spans="1:14" ht="12.75" customHeight="1">
      <c r="A120" s="72">
        <v>2004</v>
      </c>
      <c r="B120" s="26" t="s">
        <v>15</v>
      </c>
      <c r="C120" s="33">
        <v>241</v>
      </c>
      <c r="D120" s="33">
        <v>79494</v>
      </c>
      <c r="E120" s="78">
        <v>29984</v>
      </c>
      <c r="F120" s="78">
        <v>49510</v>
      </c>
      <c r="G120" s="33">
        <v>11208</v>
      </c>
      <c r="H120" s="33">
        <v>371485</v>
      </c>
      <c r="I120" s="78">
        <v>90685</v>
      </c>
      <c r="J120" s="78">
        <v>280800</v>
      </c>
      <c r="K120" s="5">
        <v>1802485</v>
      </c>
      <c r="L120" s="5">
        <v>836840</v>
      </c>
      <c r="M120">
        <v>965645</v>
      </c>
      <c r="N120" s="79">
        <v>53.57298396380552</v>
      </c>
    </row>
    <row r="121" spans="1:14" ht="12.75" customHeight="1">
      <c r="A121" s="72">
        <v>2004</v>
      </c>
      <c r="B121" s="26" t="s">
        <v>16</v>
      </c>
      <c r="C121" s="33">
        <v>240</v>
      </c>
      <c r="D121" s="33">
        <v>79203</v>
      </c>
      <c r="E121" s="78">
        <v>29885</v>
      </c>
      <c r="F121" s="78">
        <v>49318</v>
      </c>
      <c r="G121" s="33">
        <v>9812</v>
      </c>
      <c r="H121" s="33">
        <v>365699</v>
      </c>
      <c r="I121" s="78">
        <v>104041</v>
      </c>
      <c r="J121" s="78">
        <v>261658</v>
      </c>
      <c r="K121" s="5">
        <v>1475403</v>
      </c>
      <c r="L121" s="5">
        <v>671537</v>
      </c>
      <c r="M121">
        <v>803866</v>
      </c>
      <c r="N121" s="79">
        <v>54.484503555977589</v>
      </c>
    </row>
    <row r="122" spans="1:14" ht="12.75" customHeight="1">
      <c r="A122" s="72">
        <v>2004</v>
      </c>
      <c r="B122" s="26" t="s">
        <v>17</v>
      </c>
      <c r="C122" s="33">
        <v>239</v>
      </c>
      <c r="D122" s="33">
        <v>79111</v>
      </c>
      <c r="E122" s="78">
        <v>29812</v>
      </c>
      <c r="F122" s="78">
        <v>49299</v>
      </c>
      <c r="G122" s="33">
        <v>9017</v>
      </c>
      <c r="H122" s="33">
        <v>400033</v>
      </c>
      <c r="I122" s="78">
        <v>114826</v>
      </c>
      <c r="J122" s="78">
        <v>285207</v>
      </c>
      <c r="K122" s="5">
        <v>1507479</v>
      </c>
      <c r="L122" s="5">
        <v>643808</v>
      </c>
      <c r="M122">
        <v>863671</v>
      </c>
      <c r="N122" s="79">
        <v>57.292406726727208</v>
      </c>
    </row>
    <row r="123" spans="1:14" ht="12.75" customHeight="1">
      <c r="A123" s="72">
        <v>2004</v>
      </c>
      <c r="B123" s="26" t="s">
        <v>18</v>
      </c>
      <c r="C123" s="33">
        <v>239</v>
      </c>
      <c r="D123" s="33">
        <v>78906</v>
      </c>
      <c r="E123" s="78">
        <v>29826</v>
      </c>
      <c r="F123" s="78">
        <v>49080</v>
      </c>
      <c r="G123" s="33">
        <v>9702</v>
      </c>
      <c r="H123" s="33">
        <v>370879</v>
      </c>
      <c r="I123" s="78">
        <v>104381</v>
      </c>
      <c r="J123" s="78">
        <v>266498</v>
      </c>
      <c r="K123" s="5">
        <v>1740564</v>
      </c>
      <c r="L123" s="5">
        <v>755219</v>
      </c>
      <c r="M123">
        <v>985345</v>
      </c>
      <c r="N123" s="79">
        <v>56.610673321980684</v>
      </c>
    </row>
    <row r="124" spans="1:14" ht="12.75" customHeight="1">
      <c r="A124" s="72">
        <v>2004</v>
      </c>
      <c r="B124" s="26" t="s">
        <v>19</v>
      </c>
      <c r="C124" s="33">
        <v>240</v>
      </c>
      <c r="D124" s="33">
        <v>78814</v>
      </c>
      <c r="E124" s="78">
        <v>29830</v>
      </c>
      <c r="F124" s="78">
        <v>48984</v>
      </c>
      <c r="G124" s="33">
        <v>10226</v>
      </c>
      <c r="H124" s="33">
        <v>334795</v>
      </c>
      <c r="I124" s="78">
        <v>88999</v>
      </c>
      <c r="J124" s="78">
        <v>245796</v>
      </c>
      <c r="K124" s="5">
        <v>1615343</v>
      </c>
      <c r="L124" s="5">
        <v>693264</v>
      </c>
      <c r="M124">
        <v>922079</v>
      </c>
      <c r="N124" s="79">
        <v>57.08255150763646</v>
      </c>
    </row>
    <row r="125" spans="1:14" ht="12.75" customHeight="1">
      <c r="A125" s="72">
        <v>2004</v>
      </c>
      <c r="B125" s="26" t="s">
        <v>20</v>
      </c>
      <c r="C125" s="33">
        <v>241</v>
      </c>
      <c r="D125" s="33">
        <v>79364</v>
      </c>
      <c r="E125" s="78">
        <v>30195</v>
      </c>
      <c r="F125" s="78">
        <v>49169</v>
      </c>
      <c r="G125" s="33">
        <v>8850</v>
      </c>
      <c r="H125" s="33">
        <v>328249</v>
      </c>
      <c r="I125" s="78">
        <v>89465</v>
      </c>
      <c r="J125" s="78">
        <v>238784</v>
      </c>
      <c r="K125" s="5">
        <v>1160859</v>
      </c>
      <c r="L125" s="5">
        <v>560308</v>
      </c>
      <c r="M125">
        <v>600551</v>
      </c>
      <c r="N125" s="79">
        <v>51.733328509319385</v>
      </c>
    </row>
    <row r="126" spans="1:14" ht="12.75" customHeight="1">
      <c r="A126" s="72">
        <v>2004</v>
      </c>
      <c r="B126" s="26" t="s">
        <v>21</v>
      </c>
      <c r="C126" s="33">
        <v>242</v>
      </c>
      <c r="D126" s="33">
        <v>78981</v>
      </c>
      <c r="E126" s="78">
        <v>29442</v>
      </c>
      <c r="F126" s="78">
        <v>49539</v>
      </c>
      <c r="G126" s="33">
        <v>9685</v>
      </c>
      <c r="H126" s="33">
        <v>328561</v>
      </c>
      <c r="I126" s="78">
        <v>89389</v>
      </c>
      <c r="J126" s="78">
        <v>239172</v>
      </c>
      <c r="K126" s="5">
        <v>1808903</v>
      </c>
      <c r="L126" s="5">
        <v>864928</v>
      </c>
      <c r="M126">
        <v>943975</v>
      </c>
      <c r="N126" s="79">
        <v>52.18494302900708</v>
      </c>
    </row>
    <row r="127" spans="1:14" ht="12.75" customHeight="1">
      <c r="A127" s="72">
        <v>2004</v>
      </c>
      <c r="B127" s="26" t="s">
        <v>22</v>
      </c>
      <c r="C127" s="33">
        <v>239</v>
      </c>
      <c r="D127" s="33">
        <v>78471</v>
      </c>
      <c r="E127" s="78">
        <v>28875</v>
      </c>
      <c r="F127" s="78">
        <v>49596</v>
      </c>
      <c r="G127" s="33">
        <v>10086</v>
      </c>
      <c r="H127" s="33">
        <v>344325</v>
      </c>
      <c r="I127" s="78">
        <v>99432</v>
      </c>
      <c r="J127" s="78">
        <v>244893</v>
      </c>
      <c r="K127" s="5">
        <v>1623094</v>
      </c>
      <c r="L127" s="5">
        <v>739952</v>
      </c>
      <c r="M127">
        <v>883142</v>
      </c>
      <c r="N127" s="79">
        <v>54.411019940927638</v>
      </c>
    </row>
    <row r="128" spans="1:14" ht="12.75" customHeight="1">
      <c r="A128" s="72">
        <v>2004</v>
      </c>
      <c r="B128" s="26" t="s">
        <v>23</v>
      </c>
      <c r="C128" s="33">
        <v>239</v>
      </c>
      <c r="D128" s="33">
        <v>78371</v>
      </c>
      <c r="E128" s="78">
        <v>28783</v>
      </c>
      <c r="F128" s="78">
        <v>49588</v>
      </c>
      <c r="G128" s="33">
        <v>10340</v>
      </c>
      <c r="H128" s="33">
        <v>447851</v>
      </c>
      <c r="I128" s="78">
        <v>130078</v>
      </c>
      <c r="J128" s="78">
        <v>317772</v>
      </c>
      <c r="K128" s="5">
        <v>1724382</v>
      </c>
      <c r="L128" s="5">
        <v>759719</v>
      </c>
      <c r="M128">
        <v>964663</v>
      </c>
      <c r="N128" s="79">
        <v>55.942534774777286</v>
      </c>
    </row>
    <row r="129" spans="1:14" ht="12.75" customHeight="1">
      <c r="A129" s="142">
        <v>2004</v>
      </c>
      <c r="B129" s="143" t="s">
        <v>24</v>
      </c>
      <c r="C129" s="144">
        <v>238</v>
      </c>
      <c r="D129" s="144">
        <v>77451</v>
      </c>
      <c r="E129" s="145">
        <v>28244</v>
      </c>
      <c r="F129" s="145">
        <v>49207</v>
      </c>
      <c r="G129" s="144">
        <v>9158</v>
      </c>
      <c r="H129" s="144">
        <v>334095</v>
      </c>
      <c r="I129" s="145">
        <v>88369</v>
      </c>
      <c r="J129" s="145">
        <v>245725</v>
      </c>
      <c r="K129" s="146">
        <v>2145105</v>
      </c>
      <c r="L129" s="146">
        <v>1146841</v>
      </c>
      <c r="M129" s="147">
        <v>998264</v>
      </c>
      <c r="N129" s="148">
        <v>46.536836192167755</v>
      </c>
    </row>
    <row r="130" spans="1:14" ht="12.75" customHeight="1">
      <c r="A130" s="72">
        <v>2005</v>
      </c>
      <c r="B130" s="26" t="s">
        <v>13</v>
      </c>
      <c r="C130" s="33">
        <v>243</v>
      </c>
      <c r="D130" s="33">
        <v>77288</v>
      </c>
      <c r="E130" s="78" t="s">
        <v>99</v>
      </c>
      <c r="F130" s="78" t="s">
        <v>99</v>
      </c>
      <c r="G130" s="33">
        <v>9060</v>
      </c>
      <c r="H130" s="33">
        <v>335451</v>
      </c>
      <c r="I130" s="78" t="s">
        <v>99</v>
      </c>
      <c r="J130" s="78" t="s">
        <v>99</v>
      </c>
      <c r="K130" s="5">
        <v>1352907</v>
      </c>
      <c r="L130" s="5">
        <v>617748</v>
      </c>
      <c r="M130">
        <v>735159</v>
      </c>
      <c r="N130" s="79">
        <v>54.339211786175987</v>
      </c>
    </row>
    <row r="131" spans="1:14" ht="12.75" customHeight="1">
      <c r="A131" s="72">
        <v>2005</v>
      </c>
      <c r="B131" s="26" t="s">
        <v>14</v>
      </c>
      <c r="C131" s="33">
        <v>242</v>
      </c>
      <c r="D131" s="33">
        <v>77638</v>
      </c>
      <c r="E131" s="78" t="s">
        <v>99</v>
      </c>
      <c r="F131" s="78" t="s">
        <v>99</v>
      </c>
      <c r="G131" s="33">
        <v>9479</v>
      </c>
      <c r="H131" s="33">
        <v>323317</v>
      </c>
      <c r="I131" s="78" t="s">
        <v>99</v>
      </c>
      <c r="J131" s="78" t="s">
        <v>99</v>
      </c>
      <c r="K131" s="5">
        <v>1359903</v>
      </c>
      <c r="L131" s="5">
        <v>606145</v>
      </c>
      <c r="M131">
        <v>753758</v>
      </c>
      <c r="N131" s="79">
        <v>55.427335626143929</v>
      </c>
    </row>
    <row r="132" spans="1:14" ht="12.75" customHeight="1">
      <c r="A132" s="72">
        <v>2005</v>
      </c>
      <c r="B132" s="26" t="s">
        <v>15</v>
      </c>
      <c r="C132" s="33">
        <v>241</v>
      </c>
      <c r="D132" s="33">
        <v>76558</v>
      </c>
      <c r="E132" s="78" t="s">
        <v>99</v>
      </c>
      <c r="F132" s="78" t="s">
        <v>99</v>
      </c>
      <c r="G132" s="33">
        <v>9783</v>
      </c>
      <c r="H132" s="33">
        <v>373562</v>
      </c>
      <c r="I132" s="78" t="s">
        <v>99</v>
      </c>
      <c r="J132" s="78" t="s">
        <v>99</v>
      </c>
      <c r="K132" s="5">
        <v>1678628</v>
      </c>
      <c r="L132" s="5">
        <v>721611</v>
      </c>
      <c r="M132">
        <v>957017</v>
      </c>
      <c r="N132" s="79">
        <v>57.011857302511338</v>
      </c>
    </row>
    <row r="133" spans="1:14" ht="12.75" customHeight="1">
      <c r="A133" s="72">
        <v>2005</v>
      </c>
      <c r="B133" s="26" t="s">
        <v>16</v>
      </c>
      <c r="C133" s="33">
        <v>240</v>
      </c>
      <c r="D133" s="33">
        <v>76594</v>
      </c>
      <c r="E133" s="78" t="s">
        <v>99</v>
      </c>
      <c r="F133" s="78" t="s">
        <v>99</v>
      </c>
      <c r="G133" s="33">
        <v>10120</v>
      </c>
      <c r="H133" s="33">
        <v>354608</v>
      </c>
      <c r="I133" s="78" t="s">
        <v>99</v>
      </c>
      <c r="J133" s="78" t="s">
        <v>99</v>
      </c>
      <c r="K133" s="5">
        <v>1653858</v>
      </c>
      <c r="L133" s="5">
        <v>772694</v>
      </c>
      <c r="M133">
        <v>881164</v>
      </c>
      <c r="N133" s="79">
        <v>53.27930209244083</v>
      </c>
    </row>
    <row r="134" spans="1:14" ht="12.75" customHeight="1">
      <c r="A134" s="72">
        <v>2005</v>
      </c>
      <c r="B134" s="26" t="s">
        <v>17</v>
      </c>
      <c r="C134" s="33">
        <v>240</v>
      </c>
      <c r="D134" s="33">
        <v>76539</v>
      </c>
      <c r="E134" s="78" t="s">
        <v>99</v>
      </c>
      <c r="F134" s="78" t="s">
        <v>99</v>
      </c>
      <c r="G134" s="33">
        <v>8749</v>
      </c>
      <c r="H134" s="33">
        <v>404636</v>
      </c>
      <c r="I134" s="78" t="s">
        <v>99</v>
      </c>
      <c r="J134" s="78" t="s">
        <v>99</v>
      </c>
      <c r="K134" s="5">
        <v>1620445</v>
      </c>
      <c r="L134" s="5">
        <v>647631</v>
      </c>
      <c r="M134">
        <v>972814</v>
      </c>
      <c r="N134" s="79">
        <v>60.03375615957345</v>
      </c>
    </row>
    <row r="135" spans="1:14" ht="12.75" customHeight="1">
      <c r="A135" s="72">
        <v>2005</v>
      </c>
      <c r="B135" s="26" t="s">
        <v>18</v>
      </c>
      <c r="C135" s="33">
        <v>241</v>
      </c>
      <c r="D135" s="33">
        <v>76523</v>
      </c>
      <c r="E135" s="78" t="s">
        <v>99</v>
      </c>
      <c r="F135" s="78" t="s">
        <v>99</v>
      </c>
      <c r="G135" s="33">
        <v>10044.313</v>
      </c>
      <c r="H135" s="33">
        <v>359427.08799999999</v>
      </c>
      <c r="I135" s="78" t="s">
        <v>99</v>
      </c>
      <c r="J135" s="78" t="s">
        <v>99</v>
      </c>
      <c r="K135" s="5">
        <v>2055582.59</v>
      </c>
      <c r="L135" s="5">
        <v>840481.94500000007</v>
      </c>
      <c r="M135">
        <v>1215100.645</v>
      </c>
      <c r="N135" s="79">
        <v>59.112226913733487</v>
      </c>
    </row>
    <row r="136" spans="1:14" ht="12.75" customHeight="1">
      <c r="A136" s="72">
        <v>2005</v>
      </c>
      <c r="B136" s="26" t="s">
        <v>19</v>
      </c>
      <c r="C136" s="33">
        <v>241</v>
      </c>
      <c r="D136" s="33">
        <v>76449</v>
      </c>
      <c r="E136" s="78" t="s">
        <v>99</v>
      </c>
      <c r="F136" s="78" t="s">
        <v>99</v>
      </c>
      <c r="G136" s="33">
        <v>9734.3019999999997</v>
      </c>
      <c r="H136" s="33">
        <v>324378.62400000001</v>
      </c>
      <c r="I136" s="78" t="s">
        <v>99</v>
      </c>
      <c r="J136" s="78" t="s">
        <v>99</v>
      </c>
      <c r="K136" s="5">
        <v>1669624.6569999999</v>
      </c>
      <c r="L136" s="5">
        <v>657223.86099999992</v>
      </c>
      <c r="M136">
        <v>1012400.796</v>
      </c>
      <c r="N136" s="79">
        <v>60.636430574707312</v>
      </c>
    </row>
    <row r="137" spans="1:14" ht="12.75" customHeight="1">
      <c r="A137" s="72">
        <v>2005</v>
      </c>
      <c r="B137" s="26" t="s">
        <v>20</v>
      </c>
      <c r="C137" s="33">
        <v>241</v>
      </c>
      <c r="D137" s="33">
        <v>76651</v>
      </c>
      <c r="E137" s="78" t="s">
        <v>99</v>
      </c>
      <c r="F137" s="78" t="s">
        <v>99</v>
      </c>
      <c r="G137" s="33">
        <v>8965.6370000000006</v>
      </c>
      <c r="H137" s="33">
        <v>324607</v>
      </c>
      <c r="I137" s="78" t="s">
        <v>99</v>
      </c>
      <c r="J137" s="78" t="s">
        <v>99</v>
      </c>
      <c r="K137" s="5">
        <v>1430957.852</v>
      </c>
      <c r="L137" s="5">
        <v>577970.21199999994</v>
      </c>
      <c r="M137">
        <v>852987.64</v>
      </c>
      <c r="N137" s="79">
        <v>59.609557249209601</v>
      </c>
    </row>
    <row r="138" spans="1:14" ht="12.75" customHeight="1">
      <c r="A138" s="72">
        <v>2005</v>
      </c>
      <c r="B138" s="26" t="s">
        <v>21</v>
      </c>
      <c r="C138" s="33">
        <v>239</v>
      </c>
      <c r="D138" s="33">
        <v>76511</v>
      </c>
      <c r="E138" s="78" t="s">
        <v>99</v>
      </c>
      <c r="F138" s="78" t="s">
        <v>99</v>
      </c>
      <c r="G138" s="33">
        <v>9388.1949999999997</v>
      </c>
      <c r="H138" s="33">
        <v>325428.43599999999</v>
      </c>
      <c r="I138" s="78" t="s">
        <v>99</v>
      </c>
      <c r="J138" s="78" t="s">
        <v>99</v>
      </c>
      <c r="K138" s="5">
        <v>2000858.594</v>
      </c>
      <c r="L138" s="5">
        <v>791880.71800000011</v>
      </c>
      <c r="M138">
        <v>1208977.8759999999</v>
      </c>
      <c r="N138" s="79">
        <v>60.422954406941955</v>
      </c>
    </row>
    <row r="139" spans="1:14" ht="12.75" customHeight="1">
      <c r="A139" s="72">
        <v>2005</v>
      </c>
      <c r="B139" s="26" t="s">
        <v>22</v>
      </c>
      <c r="C139" s="33">
        <v>233</v>
      </c>
      <c r="D139" s="33">
        <v>75310</v>
      </c>
      <c r="E139" s="78" t="s">
        <v>99</v>
      </c>
      <c r="F139" s="78" t="s">
        <v>99</v>
      </c>
      <c r="G139" s="33">
        <v>9183.3250000000007</v>
      </c>
      <c r="H139" s="33">
        <v>337753.68800000002</v>
      </c>
      <c r="I139" s="78" t="s">
        <v>99</v>
      </c>
      <c r="J139" s="78" t="s">
        <v>99</v>
      </c>
      <c r="K139" s="5">
        <v>1665882.706</v>
      </c>
      <c r="L139" s="5">
        <v>658968.67799999996</v>
      </c>
      <c r="M139">
        <v>1006914.028</v>
      </c>
      <c r="N139" s="79">
        <v>60.443272769049329</v>
      </c>
    </row>
    <row r="140" spans="1:14" ht="12.75" customHeight="1">
      <c r="A140" s="72">
        <v>2005</v>
      </c>
      <c r="B140" s="26" t="s">
        <v>23</v>
      </c>
      <c r="C140" s="33">
        <v>233</v>
      </c>
      <c r="D140" s="33">
        <v>75250</v>
      </c>
      <c r="E140" s="78" t="s">
        <v>99</v>
      </c>
      <c r="F140" s="78" t="s">
        <v>99</v>
      </c>
      <c r="G140" s="33">
        <v>9992.8590000000004</v>
      </c>
      <c r="H140" s="33">
        <v>448331.73100000003</v>
      </c>
      <c r="I140" s="78" t="s">
        <v>99</v>
      </c>
      <c r="J140" s="78" t="s">
        <v>99</v>
      </c>
      <c r="K140" s="5">
        <v>1977306.2579999999</v>
      </c>
      <c r="L140" s="5">
        <v>755995.74399999995</v>
      </c>
      <c r="M140">
        <v>1221310.514</v>
      </c>
      <c r="N140" s="79">
        <v>61.766380855706572</v>
      </c>
    </row>
    <row r="141" spans="1:14" ht="12.75" customHeight="1">
      <c r="A141" s="142">
        <v>2005</v>
      </c>
      <c r="B141" s="143" t="s">
        <v>24</v>
      </c>
      <c r="C141" s="144">
        <v>233</v>
      </c>
      <c r="D141" s="144">
        <v>74679</v>
      </c>
      <c r="E141" s="145" t="s">
        <v>99</v>
      </c>
      <c r="F141" s="145" t="s">
        <v>99</v>
      </c>
      <c r="G141" s="144">
        <v>8635.6579999999994</v>
      </c>
      <c r="H141" s="144">
        <v>371140.37099999998</v>
      </c>
      <c r="I141" s="145" t="s">
        <v>99</v>
      </c>
      <c r="J141" s="145" t="s">
        <v>99</v>
      </c>
      <c r="K141" s="146">
        <v>2128423.1529999999</v>
      </c>
      <c r="L141" s="146">
        <v>915937.62199999997</v>
      </c>
      <c r="M141" s="147">
        <v>1212485.531</v>
      </c>
      <c r="N141" s="148">
        <v>56.966375755263179</v>
      </c>
    </row>
    <row r="142" spans="1:14" ht="12.75" customHeight="1">
      <c r="A142" s="72">
        <v>2006</v>
      </c>
      <c r="B142" s="26" t="s">
        <v>13</v>
      </c>
      <c r="C142" s="33">
        <v>238</v>
      </c>
      <c r="D142" s="33">
        <v>73706</v>
      </c>
      <c r="E142" s="78" t="s">
        <v>99</v>
      </c>
      <c r="F142" s="78" t="s">
        <v>99</v>
      </c>
      <c r="G142" s="33">
        <v>9489.1460000000006</v>
      </c>
      <c r="H142" s="33">
        <v>362372.234</v>
      </c>
      <c r="I142" s="78" t="s">
        <v>99</v>
      </c>
      <c r="J142" s="78" t="s">
        <v>99</v>
      </c>
      <c r="K142" s="5">
        <v>1541996.426</v>
      </c>
      <c r="L142" s="5">
        <f t="shared" ref="L142:L153" si="0">K142-M142</f>
        <v>574904.05200000003</v>
      </c>
      <c r="M142" s="5">
        <v>967092.37399999995</v>
      </c>
      <c r="N142" s="79">
        <f t="shared" ref="N142:N151" si="1">M142/K142*100</f>
        <v>62.716901135022475</v>
      </c>
    </row>
    <row r="143" spans="1:14" ht="12.75" customHeight="1">
      <c r="A143" s="72">
        <v>2006</v>
      </c>
      <c r="B143" s="26" t="s">
        <v>14</v>
      </c>
      <c r="C143" s="33">
        <v>236</v>
      </c>
      <c r="D143" s="33">
        <v>73484</v>
      </c>
      <c r="E143" s="78" t="s">
        <v>99</v>
      </c>
      <c r="F143" s="78" t="s">
        <v>99</v>
      </c>
      <c r="G143" s="33">
        <v>8925.1540000000005</v>
      </c>
      <c r="H143" s="33">
        <v>326058.277</v>
      </c>
      <c r="I143" s="78" t="s">
        <v>99</v>
      </c>
      <c r="J143" s="78" t="s">
        <v>99</v>
      </c>
      <c r="K143" s="5">
        <v>1695913.8359999999</v>
      </c>
      <c r="L143" s="5">
        <f t="shared" si="0"/>
        <v>635945.54599999986</v>
      </c>
      <c r="M143" s="5">
        <v>1059968.29</v>
      </c>
      <c r="N143" s="79">
        <f t="shared" si="1"/>
        <v>62.501305638265933</v>
      </c>
    </row>
    <row r="144" spans="1:14" ht="12.75" customHeight="1">
      <c r="A144" s="72">
        <v>2006</v>
      </c>
      <c r="B144" s="26" t="s">
        <v>15</v>
      </c>
      <c r="C144" s="33">
        <v>237</v>
      </c>
      <c r="D144" s="33">
        <v>73172</v>
      </c>
      <c r="E144" s="78" t="s">
        <v>99</v>
      </c>
      <c r="F144" s="78" t="s">
        <v>99</v>
      </c>
      <c r="G144" s="33">
        <v>10205.924000000001</v>
      </c>
      <c r="H144" s="33">
        <v>413821.29800000001</v>
      </c>
      <c r="I144" s="78" t="s">
        <v>99</v>
      </c>
      <c r="J144" s="78" t="s">
        <v>99</v>
      </c>
      <c r="K144" s="5">
        <v>1962413.2609999999</v>
      </c>
      <c r="L144" s="5">
        <f t="shared" si="0"/>
        <v>750770.777</v>
      </c>
      <c r="M144" s="5">
        <v>1211642.4839999999</v>
      </c>
      <c r="N144" s="79">
        <f t="shared" si="1"/>
        <v>61.742473314849867</v>
      </c>
    </row>
    <row r="145" spans="1:14" ht="12.75" customHeight="1">
      <c r="A145" s="72">
        <v>2006</v>
      </c>
      <c r="B145" s="26" t="s">
        <v>16</v>
      </c>
      <c r="C145" s="33">
        <v>235</v>
      </c>
      <c r="D145" s="33">
        <v>72767</v>
      </c>
      <c r="E145" s="78" t="s">
        <v>99</v>
      </c>
      <c r="F145" s="78" t="s">
        <v>99</v>
      </c>
      <c r="G145" s="33">
        <v>8386.26</v>
      </c>
      <c r="H145" s="33">
        <v>349955.15700000001</v>
      </c>
      <c r="I145" s="78" t="s">
        <v>99</v>
      </c>
      <c r="J145" s="78" t="s">
        <v>99</v>
      </c>
      <c r="K145" s="5">
        <v>1612580.02</v>
      </c>
      <c r="L145" s="5">
        <f t="shared" si="0"/>
        <v>652755.88199999998</v>
      </c>
      <c r="M145" s="5">
        <v>959824.13800000004</v>
      </c>
      <c r="N145" s="79">
        <f t="shared" si="1"/>
        <v>59.521023831115059</v>
      </c>
    </row>
    <row r="146" spans="1:14" ht="12.75" customHeight="1">
      <c r="A146" s="72">
        <v>2006</v>
      </c>
      <c r="B146" s="26" t="s">
        <v>17</v>
      </c>
      <c r="C146" s="33">
        <v>233</v>
      </c>
      <c r="D146" s="33">
        <v>72484</v>
      </c>
      <c r="E146" s="78" t="s">
        <v>99</v>
      </c>
      <c r="F146" s="78" t="s">
        <v>99</v>
      </c>
      <c r="G146" s="33">
        <v>9259.8060000000005</v>
      </c>
      <c r="H146" s="33">
        <v>410003.99400000001</v>
      </c>
      <c r="I146" s="78" t="s">
        <v>99</v>
      </c>
      <c r="J146" s="78" t="s">
        <v>99</v>
      </c>
      <c r="K146" s="5">
        <v>1882670.04</v>
      </c>
      <c r="L146" s="5">
        <f t="shared" si="0"/>
        <v>677821.21800000011</v>
      </c>
      <c r="M146" s="5">
        <v>1204848.8219999999</v>
      </c>
      <c r="N146" s="79">
        <f t="shared" si="1"/>
        <v>63.996812845654027</v>
      </c>
    </row>
    <row r="147" spans="1:14" ht="12.75" customHeight="1">
      <c r="A147" s="72">
        <v>2006</v>
      </c>
      <c r="B147" s="26" t="s">
        <v>18</v>
      </c>
      <c r="C147" s="33">
        <v>233</v>
      </c>
      <c r="D147" s="33">
        <v>71660</v>
      </c>
      <c r="E147" s="78" t="s">
        <v>99</v>
      </c>
      <c r="F147" s="78" t="s">
        <v>99</v>
      </c>
      <c r="G147" s="33">
        <v>8674.1110000000008</v>
      </c>
      <c r="H147" s="33">
        <v>404821.40500000003</v>
      </c>
      <c r="I147" s="78" t="s">
        <v>99</v>
      </c>
      <c r="J147" s="78" t="s">
        <v>99</v>
      </c>
      <c r="K147" s="5">
        <v>1848284.912</v>
      </c>
      <c r="L147" s="5">
        <f t="shared" si="0"/>
        <v>785643.26300000004</v>
      </c>
      <c r="M147" s="5">
        <v>1062641.649</v>
      </c>
      <c r="N147" s="79">
        <f t="shared" si="1"/>
        <v>57.493389796172288</v>
      </c>
    </row>
    <row r="148" spans="1:14" ht="12.75" customHeight="1">
      <c r="A148" s="72">
        <v>2006</v>
      </c>
      <c r="B148" s="26" t="s">
        <v>19</v>
      </c>
      <c r="C148" s="33">
        <v>234</v>
      </c>
      <c r="D148" s="33">
        <v>71537</v>
      </c>
      <c r="E148" s="78" t="s">
        <v>99</v>
      </c>
      <c r="F148" s="78" t="s">
        <v>99</v>
      </c>
      <c r="G148" s="33">
        <v>9185.7520000000004</v>
      </c>
      <c r="H148" s="33">
        <v>333683.35700000002</v>
      </c>
      <c r="I148" s="78" t="s">
        <v>99</v>
      </c>
      <c r="J148" s="78" t="s">
        <v>99</v>
      </c>
      <c r="K148" s="5">
        <v>1692124.057</v>
      </c>
      <c r="L148" s="5">
        <f t="shared" si="0"/>
        <v>682647.33000000007</v>
      </c>
      <c r="M148">
        <v>1009476.727</v>
      </c>
      <c r="N148" s="79">
        <f t="shared" si="1"/>
        <v>59.657371031632344</v>
      </c>
    </row>
    <row r="149" spans="1:14" ht="12.75" customHeight="1">
      <c r="A149" s="72">
        <v>2006</v>
      </c>
      <c r="B149" s="26" t="s">
        <v>20</v>
      </c>
      <c r="C149" s="33">
        <v>233</v>
      </c>
      <c r="D149" s="33">
        <v>71773</v>
      </c>
      <c r="E149" s="78" t="s">
        <v>99</v>
      </c>
      <c r="F149" s="78" t="s">
        <v>99</v>
      </c>
      <c r="G149" s="33">
        <v>8674</v>
      </c>
      <c r="H149" s="33">
        <v>323010</v>
      </c>
      <c r="I149" s="78" t="s">
        <v>99</v>
      </c>
      <c r="J149" s="78" t="s">
        <v>99</v>
      </c>
      <c r="K149" s="5">
        <v>1507855</v>
      </c>
      <c r="L149" s="5">
        <f t="shared" si="0"/>
        <v>590423</v>
      </c>
      <c r="M149" s="5">
        <v>917432</v>
      </c>
      <c r="N149" s="79">
        <f t="shared" si="1"/>
        <v>60.843516120581889</v>
      </c>
    </row>
    <row r="150" spans="1:14" ht="12.75" customHeight="1">
      <c r="A150" s="72">
        <v>2006</v>
      </c>
      <c r="B150" s="26" t="s">
        <v>21</v>
      </c>
      <c r="C150" s="33">
        <v>231</v>
      </c>
      <c r="D150" s="33">
        <v>71310</v>
      </c>
      <c r="E150" s="78" t="s">
        <v>99</v>
      </c>
      <c r="F150" s="78" t="s">
        <v>99</v>
      </c>
      <c r="G150" s="33">
        <v>8455.93</v>
      </c>
      <c r="H150" s="33">
        <v>331980.11700000003</v>
      </c>
      <c r="I150" s="78" t="s">
        <v>99</v>
      </c>
      <c r="J150" s="78" t="s">
        <v>99</v>
      </c>
      <c r="K150" s="5">
        <v>1770827.1740000001</v>
      </c>
      <c r="L150" s="5">
        <f t="shared" si="0"/>
        <v>711722.60100000002</v>
      </c>
      <c r="M150">
        <v>1059104.5730000001</v>
      </c>
      <c r="N150" s="79">
        <f t="shared" si="1"/>
        <v>59.808466266510997</v>
      </c>
    </row>
    <row r="151" spans="1:14" ht="12.75" customHeight="1">
      <c r="A151" s="72">
        <v>2006</v>
      </c>
      <c r="B151" s="26" t="s">
        <v>22</v>
      </c>
      <c r="C151" s="33">
        <v>232</v>
      </c>
      <c r="D151" s="33">
        <v>71042</v>
      </c>
      <c r="E151" s="78" t="s">
        <v>99</v>
      </c>
      <c r="F151" s="78" t="s">
        <v>99</v>
      </c>
      <c r="G151" s="33">
        <v>9001.4429999999993</v>
      </c>
      <c r="H151" s="33">
        <v>336783.766</v>
      </c>
      <c r="I151" s="78" t="s">
        <v>99</v>
      </c>
      <c r="J151" s="78" t="s">
        <v>99</v>
      </c>
      <c r="K151" s="5">
        <v>1785361.629</v>
      </c>
      <c r="L151" s="5">
        <f t="shared" si="0"/>
        <v>736839.84499999997</v>
      </c>
      <c r="M151">
        <v>1048521.784</v>
      </c>
      <c r="N151" s="79">
        <f t="shared" si="1"/>
        <v>58.728818126739299</v>
      </c>
    </row>
    <row r="152" spans="1:14" ht="12.75" customHeight="1">
      <c r="A152" s="72">
        <v>2006</v>
      </c>
      <c r="B152" s="26" t="s">
        <v>23</v>
      </c>
      <c r="C152" s="33">
        <v>232</v>
      </c>
      <c r="D152" s="33">
        <v>70793</v>
      </c>
      <c r="E152" s="78" t="s">
        <v>99</v>
      </c>
      <c r="F152" s="78" t="s">
        <v>99</v>
      </c>
      <c r="G152" s="33">
        <v>9509.2939999999999</v>
      </c>
      <c r="H152" s="33">
        <v>429173.61</v>
      </c>
      <c r="I152" s="78" t="s">
        <v>99</v>
      </c>
      <c r="J152" s="78" t="s">
        <v>99</v>
      </c>
      <c r="K152" s="5">
        <v>1781168.2990000001</v>
      </c>
      <c r="L152" s="5">
        <f t="shared" si="0"/>
        <v>748993.85200000007</v>
      </c>
      <c r="M152">
        <v>1032174.447</v>
      </c>
      <c r="N152" s="79">
        <v>57.949293594518437</v>
      </c>
    </row>
    <row r="153" spans="1:14" ht="12.75" customHeight="1">
      <c r="A153" s="142">
        <v>2006</v>
      </c>
      <c r="B153" s="143" t="s">
        <v>24</v>
      </c>
      <c r="C153" s="144">
        <v>231</v>
      </c>
      <c r="D153" s="144">
        <v>70448</v>
      </c>
      <c r="E153" s="145" t="s">
        <v>99</v>
      </c>
      <c r="F153" s="145" t="s">
        <v>99</v>
      </c>
      <c r="G153" s="144">
        <v>7720.6750000000002</v>
      </c>
      <c r="H153" s="144">
        <v>383852.26</v>
      </c>
      <c r="I153" s="145" t="s">
        <v>99</v>
      </c>
      <c r="J153" s="145" t="s">
        <v>99</v>
      </c>
      <c r="K153" s="146">
        <v>2274954.8629999999</v>
      </c>
      <c r="L153" s="146">
        <f t="shared" si="0"/>
        <v>986611.53700000001</v>
      </c>
      <c r="M153" s="147">
        <v>1288343.3259999999</v>
      </c>
      <c r="N153" s="148">
        <v>57.949293594518437</v>
      </c>
    </row>
    <row r="154" spans="1:14" ht="12.75" customHeight="1">
      <c r="A154" s="72"/>
      <c r="B154" s="26"/>
      <c r="C154" s="8" t="s">
        <v>12</v>
      </c>
      <c r="D154" s="33"/>
      <c r="E154" s="33"/>
      <c r="F154" s="33"/>
      <c r="G154" s="33"/>
      <c r="H154" s="5"/>
    </row>
    <row r="155" spans="1:14" ht="12.75" customHeight="1">
      <c r="A155" s="72"/>
      <c r="B155" s="26"/>
      <c r="C155" s="6" t="s">
        <v>27</v>
      </c>
      <c r="D155" s="33"/>
      <c r="E155" s="33"/>
      <c r="F155" s="33"/>
      <c r="G155" s="33"/>
      <c r="H155" s="5"/>
    </row>
    <row r="156" spans="1:14" ht="12.75" customHeight="1">
      <c r="A156" s="72"/>
      <c r="B156" s="26"/>
      <c r="C156" s="33"/>
      <c r="D156" s="33"/>
      <c r="E156" s="33"/>
      <c r="F156" s="33"/>
      <c r="G156" s="33"/>
      <c r="H156" s="5"/>
    </row>
    <row r="157" spans="1:14" ht="12.75" customHeight="1">
      <c r="A157" s="72"/>
      <c r="B157" s="26"/>
      <c r="C157" s="33"/>
      <c r="D157" s="33"/>
      <c r="E157" s="33"/>
      <c r="F157" s="33"/>
      <c r="G157" s="33"/>
      <c r="H157" s="5"/>
    </row>
    <row r="158" spans="1:14" ht="12.75" customHeight="1">
      <c r="A158" s="72"/>
      <c r="B158" s="26"/>
      <c r="C158" s="33"/>
      <c r="D158" s="33"/>
      <c r="E158" s="33"/>
      <c r="F158" s="33"/>
      <c r="G158" s="33"/>
      <c r="H158" s="5"/>
    </row>
    <row r="159" spans="1:14" ht="12.75" customHeight="1">
      <c r="A159" s="72"/>
      <c r="B159" s="26"/>
      <c r="C159" s="33"/>
      <c r="D159" s="33"/>
      <c r="E159" s="33"/>
      <c r="F159" s="33"/>
      <c r="G159" s="33"/>
      <c r="H159" s="5"/>
    </row>
    <row r="160" spans="1:14" ht="12.75" customHeight="1">
      <c r="A160" s="72"/>
      <c r="B160" s="26"/>
      <c r="C160" s="33"/>
      <c r="D160" s="33"/>
      <c r="E160" s="33"/>
      <c r="F160" s="33"/>
      <c r="G160" s="33"/>
      <c r="H160" s="5"/>
    </row>
    <row r="161" spans="1:8" ht="12.75" customHeight="1">
      <c r="A161" s="72"/>
      <c r="B161" s="26"/>
      <c r="C161" s="33"/>
      <c r="D161" s="33"/>
      <c r="E161" s="33"/>
      <c r="F161" s="33"/>
      <c r="G161" s="33"/>
      <c r="H161" s="5"/>
    </row>
    <row r="162" spans="1:8" ht="12.75" customHeight="1">
      <c r="A162" s="72"/>
      <c r="B162" s="26"/>
      <c r="C162" s="33"/>
      <c r="D162" s="33"/>
      <c r="E162" s="33"/>
      <c r="F162" s="33"/>
      <c r="G162" s="33"/>
      <c r="H162" s="5"/>
    </row>
    <row r="163" spans="1:8" ht="12.75" customHeight="1">
      <c r="A163" s="72"/>
      <c r="B163" s="26"/>
      <c r="C163" s="33"/>
      <c r="D163" s="33"/>
      <c r="E163" s="33"/>
      <c r="F163" s="33"/>
      <c r="G163" s="33"/>
      <c r="H163" s="5"/>
    </row>
    <row r="164" spans="1:8" ht="12.75" customHeight="1">
      <c r="A164" s="72"/>
      <c r="B164" s="26"/>
      <c r="C164" s="33"/>
      <c r="D164" s="33"/>
      <c r="E164" s="33"/>
      <c r="F164" s="33"/>
      <c r="G164" s="33"/>
      <c r="H164" s="5"/>
    </row>
    <row r="165" spans="1:8" ht="12.75" customHeight="1">
      <c r="A165" s="72"/>
      <c r="B165" s="26"/>
      <c r="C165" s="33"/>
      <c r="D165" s="33"/>
      <c r="E165" s="33"/>
      <c r="F165" s="33"/>
      <c r="G165" s="33"/>
      <c r="H165" s="5"/>
    </row>
    <row r="166" spans="1:8" ht="12.75" customHeight="1">
      <c r="A166" s="72"/>
      <c r="B166" s="26"/>
      <c r="C166" s="33"/>
      <c r="D166" s="33"/>
      <c r="E166" s="33"/>
      <c r="F166" s="33"/>
      <c r="G166" s="33"/>
      <c r="H166" s="5"/>
    </row>
    <row r="167" spans="1:8" ht="12.75" customHeight="1">
      <c r="A167" s="72"/>
      <c r="B167" s="26"/>
      <c r="C167" s="33"/>
      <c r="D167" s="33"/>
      <c r="E167" s="33"/>
      <c r="F167" s="33"/>
      <c r="G167" s="33"/>
      <c r="H167" s="5"/>
    </row>
    <row r="168" spans="1:8" ht="12.75" customHeight="1">
      <c r="A168" s="72"/>
      <c r="B168" s="26"/>
      <c r="C168" s="33"/>
      <c r="D168" s="33"/>
      <c r="E168" s="33"/>
      <c r="F168" s="33"/>
      <c r="G168" s="33"/>
      <c r="H168" s="5"/>
    </row>
    <row r="169" spans="1:8" ht="12.75" customHeight="1">
      <c r="A169" s="72"/>
      <c r="B169" s="26"/>
      <c r="C169" s="33"/>
      <c r="D169" s="33"/>
      <c r="E169" s="33"/>
      <c r="F169" s="33"/>
      <c r="G169" s="33"/>
      <c r="H169" s="5"/>
    </row>
    <row r="170" spans="1:8" ht="12.75" customHeight="1">
      <c r="A170" s="72"/>
      <c r="B170" s="26"/>
      <c r="C170" s="33"/>
      <c r="D170" s="33"/>
      <c r="E170" s="33"/>
      <c r="F170" s="33"/>
      <c r="G170" s="33"/>
      <c r="H170" s="5"/>
    </row>
    <row r="171" spans="1:8" ht="12.75" customHeight="1">
      <c r="A171" s="72"/>
      <c r="B171" s="26"/>
      <c r="C171" s="33"/>
      <c r="D171" s="33"/>
      <c r="E171" s="33"/>
      <c r="F171" s="33"/>
      <c r="G171" s="33"/>
      <c r="H171" s="5"/>
    </row>
    <row r="172" spans="1:8" ht="12.75" customHeight="1">
      <c r="A172" s="72"/>
      <c r="B172" s="26"/>
      <c r="C172" s="33"/>
      <c r="D172" s="33"/>
      <c r="E172" s="33"/>
      <c r="F172" s="33"/>
      <c r="G172" s="33"/>
      <c r="H172" s="5"/>
    </row>
    <row r="173" spans="1:8" ht="12.75" customHeight="1">
      <c r="A173" s="72"/>
      <c r="B173" s="26"/>
      <c r="C173" s="33"/>
      <c r="D173" s="33"/>
      <c r="E173" s="33"/>
      <c r="F173" s="33"/>
      <c r="G173" s="33"/>
      <c r="H173" s="5"/>
    </row>
    <row r="174" spans="1:8" ht="12.75" customHeight="1">
      <c r="A174" s="72"/>
      <c r="B174" s="26"/>
      <c r="C174" s="33"/>
      <c r="D174" s="33"/>
      <c r="E174" s="33"/>
      <c r="F174" s="33"/>
      <c r="G174" s="33"/>
      <c r="H174" s="5"/>
    </row>
    <row r="175" spans="1:8" ht="12.75" customHeight="1">
      <c r="A175" s="72"/>
      <c r="B175" s="26"/>
      <c r="C175" s="33"/>
      <c r="D175" s="33"/>
      <c r="E175" s="33"/>
      <c r="F175" s="33"/>
      <c r="G175" s="33"/>
      <c r="H175" s="5"/>
    </row>
    <row r="176" spans="1:8" ht="12.75" customHeight="1">
      <c r="A176" s="72"/>
      <c r="B176" s="26"/>
      <c r="C176" s="33"/>
      <c r="D176" s="33"/>
      <c r="E176" s="33"/>
      <c r="F176" s="33"/>
      <c r="G176" s="33"/>
      <c r="H176" s="5"/>
    </row>
    <row r="177" spans="1:8" ht="12.75" customHeight="1">
      <c r="A177" s="72"/>
      <c r="B177" s="26"/>
      <c r="C177" s="33"/>
      <c r="D177" s="33"/>
      <c r="E177" s="33"/>
      <c r="F177" s="33"/>
      <c r="G177" s="33"/>
      <c r="H177" s="5"/>
    </row>
    <row r="178" spans="1:8" ht="12.75" customHeight="1">
      <c r="A178" s="72"/>
      <c r="B178" s="26"/>
      <c r="C178" s="33"/>
      <c r="D178" s="33"/>
      <c r="E178" s="33"/>
      <c r="F178" s="33"/>
      <c r="G178" s="33"/>
      <c r="H178" s="5"/>
    </row>
    <row r="179" spans="1:8" ht="12.75" customHeight="1">
      <c r="A179" s="72"/>
      <c r="B179" s="26"/>
      <c r="C179" s="33"/>
      <c r="D179" s="33"/>
      <c r="E179" s="33"/>
      <c r="F179" s="33"/>
      <c r="G179" s="33"/>
      <c r="H179" s="5"/>
    </row>
    <row r="180" spans="1:8" ht="12.75" customHeight="1">
      <c r="A180" s="72"/>
      <c r="B180" s="26"/>
      <c r="C180" s="33"/>
      <c r="D180" s="33"/>
      <c r="E180" s="33"/>
      <c r="F180" s="33"/>
      <c r="G180" s="33"/>
      <c r="H180" s="5"/>
    </row>
    <row r="181" spans="1:8" ht="12.75" customHeight="1">
      <c r="A181" s="72"/>
      <c r="B181" s="26"/>
      <c r="C181" s="33"/>
      <c r="D181" s="33"/>
      <c r="E181" s="33"/>
      <c r="F181" s="33"/>
      <c r="G181" s="33"/>
      <c r="H181" s="5"/>
    </row>
    <row r="182" spans="1:8" ht="12.75" customHeight="1">
      <c r="A182" s="72"/>
      <c r="B182" s="26"/>
      <c r="C182" s="33"/>
      <c r="D182" s="33"/>
      <c r="E182" s="33"/>
      <c r="F182" s="33"/>
      <c r="G182" s="33"/>
      <c r="H182" s="5"/>
    </row>
    <row r="183" spans="1:8" ht="12.75" customHeight="1">
      <c r="A183" s="72"/>
      <c r="B183" s="26"/>
      <c r="C183" s="33"/>
      <c r="D183" s="33"/>
      <c r="E183" s="33"/>
      <c r="F183" s="33"/>
      <c r="G183" s="33"/>
      <c r="H183" s="5"/>
    </row>
    <row r="184" spans="1:8" ht="12.75" customHeight="1">
      <c r="A184" s="72"/>
      <c r="B184" s="26"/>
      <c r="C184" s="33"/>
      <c r="D184" s="33"/>
      <c r="E184" s="33"/>
      <c r="F184" s="33"/>
      <c r="G184" s="33"/>
      <c r="H184" s="5"/>
    </row>
    <row r="185" spans="1:8" ht="12.75" customHeight="1">
      <c r="A185" s="72"/>
      <c r="B185" s="26"/>
      <c r="C185" s="33"/>
      <c r="D185" s="33"/>
      <c r="E185" s="33"/>
      <c r="F185" s="33"/>
      <c r="G185" s="33"/>
      <c r="H185" s="5"/>
    </row>
    <row r="186" spans="1:8" ht="12.75" customHeight="1">
      <c r="A186" s="72"/>
      <c r="B186" s="26"/>
      <c r="C186" s="33"/>
      <c r="D186" s="33"/>
      <c r="E186" s="33"/>
      <c r="F186" s="33"/>
      <c r="G186" s="33"/>
      <c r="H186" s="5"/>
    </row>
    <row r="187" spans="1:8" ht="12.75" customHeight="1">
      <c r="A187" s="72"/>
      <c r="B187" s="26"/>
      <c r="C187" s="33"/>
      <c r="D187" s="33"/>
      <c r="E187" s="33"/>
      <c r="F187" s="33"/>
      <c r="G187" s="33"/>
      <c r="H187" s="5"/>
    </row>
    <row r="188" spans="1:8" ht="12.75" customHeight="1">
      <c r="A188" s="72"/>
      <c r="B188" s="26"/>
      <c r="C188" s="33"/>
      <c r="D188" s="33"/>
      <c r="E188" s="33"/>
      <c r="F188" s="33"/>
      <c r="G188" s="33"/>
      <c r="H188" s="5"/>
    </row>
    <row r="189" spans="1:8" ht="12.75" customHeight="1">
      <c r="A189" s="72"/>
      <c r="B189" s="26"/>
      <c r="C189" s="33"/>
      <c r="D189" s="33"/>
      <c r="E189" s="33"/>
      <c r="F189" s="33"/>
      <c r="G189" s="33"/>
      <c r="H189" s="5"/>
    </row>
    <row r="190" spans="1:8" ht="12.75" customHeight="1">
      <c r="A190" s="72"/>
      <c r="B190" s="26"/>
      <c r="C190" s="33"/>
      <c r="D190" s="33"/>
      <c r="E190" s="33"/>
      <c r="F190" s="33"/>
      <c r="G190" s="33"/>
      <c r="H190" s="5"/>
    </row>
    <row r="191" spans="1:8" ht="12.75" customHeight="1">
      <c r="A191" s="72"/>
      <c r="B191" s="26"/>
      <c r="C191" s="33"/>
      <c r="D191" s="33"/>
      <c r="E191" s="33"/>
      <c r="F191" s="33"/>
      <c r="G191" s="33"/>
      <c r="H191" s="5"/>
    </row>
    <row r="192" spans="1:8" ht="12.75" customHeight="1">
      <c r="A192" s="72"/>
      <c r="B192" s="26"/>
      <c r="C192" s="33"/>
      <c r="D192" s="33"/>
      <c r="E192" s="33"/>
      <c r="F192" s="33"/>
      <c r="G192" s="33"/>
      <c r="H192" s="5"/>
    </row>
    <row r="193" spans="1:8" ht="12.75" customHeight="1">
      <c r="A193" s="72"/>
      <c r="B193" s="26"/>
      <c r="C193" s="33"/>
      <c r="D193" s="33"/>
      <c r="E193" s="33"/>
      <c r="F193" s="33"/>
      <c r="G193" s="33"/>
      <c r="H193" s="5"/>
    </row>
    <row r="194" spans="1:8" ht="12.75" customHeight="1">
      <c r="A194" s="72"/>
      <c r="B194" s="26"/>
      <c r="C194" s="33"/>
      <c r="D194" s="33"/>
      <c r="E194" s="33"/>
      <c r="F194" s="33"/>
      <c r="G194" s="33"/>
      <c r="H194" s="5"/>
    </row>
    <row r="195" spans="1:8" ht="12.75" customHeight="1">
      <c r="A195" s="72"/>
      <c r="B195" s="26"/>
      <c r="C195" s="33"/>
      <c r="D195" s="33"/>
      <c r="E195" s="33"/>
      <c r="F195" s="33"/>
      <c r="G195" s="33"/>
      <c r="H195" s="5"/>
    </row>
    <row r="196" spans="1:8" ht="12.75" customHeight="1">
      <c r="A196" s="72"/>
      <c r="B196" s="26"/>
      <c r="C196" s="33"/>
      <c r="D196" s="33"/>
      <c r="E196" s="33"/>
      <c r="F196" s="33"/>
      <c r="G196" s="33"/>
      <c r="H196" s="5"/>
    </row>
    <row r="197" spans="1:8" ht="12.75" customHeight="1">
      <c r="A197" s="72"/>
      <c r="B197" s="26"/>
      <c r="C197" s="33"/>
      <c r="D197" s="33"/>
      <c r="E197" s="33"/>
      <c r="F197" s="33"/>
      <c r="G197" s="33"/>
      <c r="H197" s="5"/>
    </row>
    <row r="198" spans="1:8" ht="12.75" customHeight="1">
      <c r="A198" s="72"/>
      <c r="B198" s="26"/>
      <c r="C198" s="33"/>
      <c r="D198" s="33"/>
      <c r="E198" s="33"/>
      <c r="F198" s="33"/>
      <c r="G198" s="33"/>
      <c r="H198" s="5"/>
    </row>
    <row r="199" spans="1:8" ht="12.75" customHeight="1">
      <c r="A199" s="72"/>
      <c r="B199" s="26"/>
      <c r="C199" s="33"/>
      <c r="D199" s="33"/>
      <c r="E199" s="33"/>
      <c r="F199" s="33"/>
      <c r="G199" s="33"/>
      <c r="H199" s="5"/>
    </row>
    <row r="200" spans="1:8" ht="12.75" customHeight="1">
      <c r="A200" s="72"/>
      <c r="B200" s="26"/>
      <c r="C200" s="33"/>
      <c r="D200" s="33"/>
      <c r="E200" s="33"/>
      <c r="F200" s="33"/>
      <c r="G200" s="33"/>
      <c r="H200" s="5"/>
    </row>
    <row r="201" spans="1:8" ht="12.75" customHeight="1">
      <c r="A201" s="72"/>
      <c r="B201" s="26"/>
      <c r="C201" s="33"/>
      <c r="D201" s="33"/>
      <c r="E201" s="33"/>
      <c r="F201" s="33"/>
      <c r="G201" s="33"/>
      <c r="H201" s="5"/>
    </row>
    <row r="202" spans="1:8" ht="12.75" customHeight="1">
      <c r="A202" s="72"/>
      <c r="B202" s="26"/>
      <c r="C202" s="33"/>
      <c r="D202" s="33"/>
      <c r="E202" s="33"/>
      <c r="F202" s="33"/>
      <c r="G202" s="33"/>
      <c r="H202" s="5"/>
    </row>
    <row r="203" spans="1:8" ht="12.75" customHeight="1">
      <c r="A203" s="72"/>
      <c r="B203" s="26"/>
      <c r="C203" s="33"/>
      <c r="D203" s="33"/>
      <c r="E203" s="33"/>
      <c r="F203" s="33"/>
      <c r="G203" s="33"/>
      <c r="H203" s="5"/>
    </row>
    <row r="204" spans="1:8" ht="12.75" customHeight="1">
      <c r="A204" s="72"/>
      <c r="B204" s="26"/>
      <c r="C204" s="33"/>
      <c r="D204" s="33"/>
      <c r="E204" s="33"/>
      <c r="F204" s="33"/>
      <c r="G204" s="33"/>
      <c r="H204" s="5"/>
    </row>
    <row r="205" spans="1:8" ht="12.75" customHeight="1">
      <c r="A205" s="72"/>
      <c r="B205" s="26"/>
      <c r="C205" s="33"/>
      <c r="D205" s="33"/>
      <c r="E205" s="33"/>
      <c r="F205" s="33"/>
      <c r="G205" s="33"/>
      <c r="H205" s="5"/>
    </row>
    <row r="206" spans="1:8" ht="12.75" customHeight="1">
      <c r="A206" s="72"/>
      <c r="B206" s="26"/>
      <c r="C206" s="33"/>
      <c r="D206" s="33"/>
      <c r="E206" s="33"/>
      <c r="F206" s="33"/>
      <c r="G206" s="33"/>
      <c r="H206" s="5"/>
    </row>
    <row r="207" spans="1:8" ht="12.75" customHeight="1">
      <c r="A207" s="72"/>
      <c r="B207" s="26"/>
      <c r="C207" s="33"/>
      <c r="D207" s="33"/>
      <c r="E207" s="33"/>
      <c r="F207" s="33"/>
      <c r="G207" s="33"/>
      <c r="H207" s="5"/>
    </row>
    <row r="208" spans="1:8" ht="12.75" customHeight="1">
      <c r="A208" s="72"/>
      <c r="B208" s="26"/>
      <c r="C208" s="33"/>
      <c r="D208" s="33"/>
      <c r="E208" s="33"/>
      <c r="F208" s="33"/>
      <c r="G208" s="33"/>
      <c r="H208" s="5"/>
    </row>
    <row r="209" spans="1:8" ht="12.75" customHeight="1">
      <c r="A209" s="72"/>
      <c r="B209" s="26"/>
      <c r="C209" s="33"/>
      <c r="D209" s="33"/>
      <c r="E209" s="33"/>
      <c r="F209" s="33"/>
      <c r="G209" s="33"/>
      <c r="H209" s="5"/>
    </row>
    <row r="210" spans="1:8" ht="12.75" customHeight="1">
      <c r="A210" s="72"/>
      <c r="B210" s="26"/>
      <c r="C210" s="33"/>
      <c r="D210" s="33"/>
      <c r="E210" s="33"/>
      <c r="F210" s="33"/>
      <c r="G210" s="33"/>
      <c r="H210" s="5"/>
    </row>
    <row r="211" spans="1:8" ht="12.75" customHeight="1">
      <c r="A211" s="72"/>
      <c r="B211" s="26"/>
      <c r="C211" s="33"/>
      <c r="D211" s="33"/>
      <c r="E211" s="33"/>
      <c r="F211" s="33"/>
      <c r="G211" s="33"/>
      <c r="H211" s="5"/>
    </row>
    <row r="212" spans="1:8" ht="12.75" customHeight="1">
      <c r="A212" s="72"/>
      <c r="B212" s="26"/>
      <c r="C212" s="33"/>
      <c r="D212" s="33"/>
      <c r="E212" s="33"/>
      <c r="F212" s="33"/>
      <c r="G212" s="33"/>
      <c r="H212" s="5"/>
    </row>
    <row r="213" spans="1:8" ht="12.75" customHeight="1">
      <c r="A213" s="72"/>
      <c r="B213" s="26"/>
      <c r="C213" s="33"/>
      <c r="D213" s="33"/>
      <c r="E213" s="33"/>
      <c r="F213" s="33"/>
      <c r="G213" s="33"/>
      <c r="H213" s="5"/>
    </row>
    <row r="214" spans="1:8" ht="12.75" customHeight="1">
      <c r="A214" s="72"/>
      <c r="B214" s="26"/>
      <c r="C214" s="33"/>
      <c r="D214" s="33"/>
      <c r="E214" s="33"/>
      <c r="F214" s="33"/>
      <c r="G214" s="33"/>
      <c r="H214" s="5"/>
    </row>
    <row r="215" spans="1:8" ht="12.75" customHeight="1">
      <c r="A215" s="72"/>
      <c r="B215" s="26"/>
      <c r="C215" s="33"/>
      <c r="D215" s="33"/>
      <c r="E215" s="33"/>
      <c r="F215" s="33"/>
      <c r="G215" s="33"/>
      <c r="H215" s="5"/>
    </row>
    <row r="216" spans="1:8" ht="12.75" customHeight="1">
      <c r="A216" s="72"/>
      <c r="B216" s="26"/>
      <c r="C216" s="33"/>
      <c r="D216" s="33"/>
      <c r="E216" s="33"/>
      <c r="F216" s="33"/>
      <c r="G216" s="33"/>
      <c r="H216" s="5"/>
    </row>
    <row r="217" spans="1:8" ht="12.75" customHeight="1">
      <c r="A217" s="72"/>
      <c r="B217" s="26"/>
      <c r="C217" s="33"/>
      <c r="D217" s="33"/>
      <c r="E217" s="33"/>
      <c r="F217" s="33"/>
      <c r="G217" s="33"/>
      <c r="H217" s="5"/>
    </row>
    <row r="218" spans="1:8" ht="12.75" customHeight="1">
      <c r="A218" s="72"/>
      <c r="B218" s="26"/>
      <c r="C218" s="33"/>
      <c r="D218" s="33"/>
      <c r="E218" s="33"/>
      <c r="F218" s="33"/>
      <c r="G218" s="33"/>
      <c r="H218" s="5"/>
    </row>
    <row r="219" spans="1:8" ht="12.75" customHeight="1">
      <c r="A219" s="72"/>
      <c r="B219" s="26"/>
      <c r="C219" s="33"/>
      <c r="D219" s="33"/>
      <c r="E219" s="33"/>
      <c r="F219" s="33"/>
      <c r="G219" s="33"/>
      <c r="H219" s="5"/>
    </row>
    <row r="220" spans="1:8" ht="12.75" customHeight="1">
      <c r="A220" s="72"/>
      <c r="B220" s="26"/>
      <c r="C220" s="33"/>
      <c r="D220" s="33"/>
      <c r="E220" s="33"/>
      <c r="F220" s="33"/>
      <c r="G220" s="33"/>
      <c r="H220" s="5"/>
    </row>
    <row r="221" spans="1:8" ht="12.75" customHeight="1">
      <c r="A221" s="72"/>
      <c r="B221" s="26"/>
      <c r="C221" s="33"/>
      <c r="D221" s="33"/>
      <c r="E221" s="33"/>
      <c r="F221" s="33"/>
      <c r="G221" s="33"/>
      <c r="H221" s="5"/>
    </row>
    <row r="222" spans="1:8" ht="12.75" customHeight="1">
      <c r="A222" s="72"/>
      <c r="B222" s="26"/>
      <c r="C222" s="33"/>
      <c r="D222" s="33"/>
      <c r="E222" s="33"/>
      <c r="F222" s="33"/>
      <c r="G222" s="33"/>
      <c r="H222" s="5"/>
    </row>
    <row r="223" spans="1:8" ht="12.75" customHeight="1">
      <c r="A223" s="72"/>
      <c r="B223" s="26"/>
      <c r="C223" s="33"/>
      <c r="D223" s="33"/>
      <c r="E223" s="33"/>
      <c r="F223" s="33"/>
      <c r="G223" s="33"/>
      <c r="H223" s="5"/>
    </row>
    <row r="224" spans="1:8" ht="12.75" customHeight="1">
      <c r="A224" s="72"/>
      <c r="B224" s="26"/>
      <c r="C224" s="33"/>
      <c r="D224" s="33"/>
      <c r="E224" s="33"/>
      <c r="F224" s="33"/>
      <c r="G224" s="33"/>
      <c r="H224" s="5"/>
    </row>
    <row r="225" spans="1:8" ht="12.75" customHeight="1">
      <c r="A225" s="72"/>
      <c r="B225" s="26"/>
      <c r="C225" s="33"/>
      <c r="D225" s="33"/>
      <c r="E225" s="33"/>
      <c r="F225" s="33"/>
      <c r="G225" s="33"/>
      <c r="H225" s="5"/>
    </row>
    <row r="226" spans="1:8" ht="12.75" customHeight="1">
      <c r="A226" s="72"/>
      <c r="B226" s="26"/>
      <c r="C226" s="33"/>
      <c r="D226" s="33"/>
      <c r="E226" s="33"/>
      <c r="F226" s="33"/>
      <c r="G226" s="33"/>
      <c r="H226" s="5"/>
    </row>
    <row r="227" spans="1:8" ht="12.75" customHeight="1">
      <c r="A227" s="72"/>
      <c r="B227" s="26"/>
      <c r="C227" s="33"/>
      <c r="D227" s="33"/>
      <c r="E227" s="33"/>
      <c r="F227" s="33"/>
      <c r="G227" s="33"/>
      <c r="H227" s="5"/>
    </row>
    <row r="228" spans="1:8" ht="12.75" customHeight="1">
      <c r="A228" s="72"/>
      <c r="B228" s="26"/>
      <c r="C228" s="33"/>
      <c r="D228" s="33"/>
      <c r="E228" s="33"/>
      <c r="F228" s="33"/>
      <c r="G228" s="33"/>
      <c r="H228" s="5"/>
    </row>
    <row r="229" spans="1:8" ht="12.75" customHeight="1">
      <c r="A229" s="72"/>
      <c r="B229" s="26"/>
      <c r="C229" s="33"/>
      <c r="D229" s="33"/>
      <c r="E229" s="33"/>
      <c r="F229" s="33"/>
      <c r="G229" s="33"/>
      <c r="H229" s="5"/>
    </row>
    <row r="230" spans="1:8" ht="12.75" customHeight="1">
      <c r="A230" s="72"/>
      <c r="B230" s="26"/>
      <c r="C230" s="33"/>
      <c r="D230" s="33"/>
      <c r="E230" s="33"/>
      <c r="F230" s="33"/>
      <c r="G230" s="33"/>
      <c r="H230" s="5"/>
    </row>
    <row r="231" spans="1:8" ht="12.75" customHeight="1">
      <c r="A231" s="72"/>
      <c r="B231" s="26"/>
      <c r="C231" s="33"/>
      <c r="D231" s="33"/>
      <c r="E231" s="33"/>
      <c r="F231" s="33"/>
      <c r="G231" s="33"/>
      <c r="H231" s="5"/>
    </row>
    <row r="232" spans="1:8" ht="12.75" customHeight="1">
      <c r="A232" s="72"/>
      <c r="B232" s="26"/>
      <c r="C232" s="33"/>
      <c r="D232" s="33"/>
      <c r="E232" s="33"/>
      <c r="F232" s="33"/>
      <c r="G232" s="33"/>
      <c r="H232" s="5"/>
    </row>
    <row r="233" spans="1:8" ht="12.75" customHeight="1">
      <c r="A233" s="72"/>
      <c r="B233" s="26"/>
      <c r="C233" s="33"/>
      <c r="D233" s="33"/>
      <c r="E233" s="33"/>
      <c r="F233" s="33"/>
      <c r="G233" s="33"/>
      <c r="H233" s="5"/>
    </row>
    <row r="234" spans="1:8" ht="12.75" customHeight="1">
      <c r="A234" s="72"/>
      <c r="B234" s="26"/>
      <c r="C234" s="33"/>
      <c r="D234" s="33"/>
      <c r="E234" s="33"/>
      <c r="F234" s="33"/>
      <c r="G234" s="33"/>
      <c r="H234" s="5"/>
    </row>
    <row r="235" spans="1:8" ht="12.75" customHeight="1">
      <c r="A235" s="72"/>
      <c r="B235" s="26"/>
      <c r="C235" s="33"/>
      <c r="D235" s="33"/>
      <c r="E235" s="33"/>
      <c r="F235" s="33"/>
      <c r="G235" s="33"/>
      <c r="H235" s="5"/>
    </row>
    <row r="236" spans="1:8" ht="12.75" customHeight="1">
      <c r="A236" s="72"/>
      <c r="B236" s="26"/>
      <c r="C236" s="33"/>
      <c r="D236" s="33"/>
      <c r="E236" s="33"/>
      <c r="F236" s="33"/>
      <c r="G236" s="33"/>
      <c r="H236" s="5"/>
    </row>
    <row r="237" spans="1:8" ht="12.75" customHeight="1">
      <c r="A237" s="72"/>
      <c r="B237" s="26"/>
      <c r="C237" s="33"/>
      <c r="D237" s="33"/>
      <c r="E237" s="33"/>
      <c r="F237" s="33"/>
      <c r="G237" s="33"/>
      <c r="H237" s="5"/>
    </row>
    <row r="238" spans="1:8" ht="12.75" customHeight="1">
      <c r="A238" s="72"/>
      <c r="B238" s="26"/>
      <c r="C238" s="33"/>
      <c r="D238" s="33"/>
      <c r="E238" s="33"/>
      <c r="F238" s="33"/>
      <c r="G238" s="33"/>
      <c r="H238" s="5"/>
    </row>
    <row r="239" spans="1:8" ht="12.75" customHeight="1">
      <c r="A239" s="72"/>
      <c r="B239" s="26"/>
      <c r="C239" s="33"/>
      <c r="D239" s="33"/>
      <c r="E239" s="33"/>
      <c r="F239" s="33"/>
      <c r="G239" s="33"/>
      <c r="H239" s="5"/>
    </row>
    <row r="240" spans="1:8" ht="12.75" customHeight="1">
      <c r="A240" s="72"/>
      <c r="B240" s="26"/>
      <c r="C240" s="33"/>
      <c r="D240" s="33"/>
      <c r="E240" s="33"/>
      <c r="F240" s="33"/>
      <c r="G240" s="33"/>
      <c r="H240" s="5"/>
    </row>
    <row r="241" spans="1:8" ht="12.75" customHeight="1">
      <c r="A241" s="72"/>
      <c r="B241" s="26"/>
      <c r="C241" s="33"/>
      <c r="D241" s="33"/>
      <c r="E241" s="33"/>
      <c r="F241" s="33"/>
      <c r="G241" s="33"/>
      <c r="H241" s="5"/>
    </row>
    <row r="242" spans="1:8" ht="12.75" customHeight="1">
      <c r="A242" s="72"/>
      <c r="B242" s="26"/>
      <c r="C242" s="33"/>
      <c r="D242" s="33"/>
      <c r="E242" s="33"/>
      <c r="F242" s="33"/>
      <c r="G242" s="33"/>
      <c r="H242" s="5"/>
    </row>
    <row r="243" spans="1:8" ht="12.75" customHeight="1">
      <c r="A243" s="72"/>
      <c r="B243" s="26"/>
      <c r="C243" s="33"/>
      <c r="D243" s="33"/>
      <c r="E243" s="33"/>
      <c r="F243" s="33"/>
      <c r="G243" s="33"/>
      <c r="H243" s="5"/>
    </row>
    <row r="244" spans="1:8" ht="12.75" customHeight="1">
      <c r="A244" s="72"/>
      <c r="B244" s="26"/>
      <c r="C244" s="33"/>
      <c r="D244" s="33"/>
      <c r="E244" s="33"/>
      <c r="F244" s="33"/>
      <c r="G244" s="33"/>
      <c r="H244" s="5"/>
    </row>
    <row r="245" spans="1:8" ht="12.75" customHeight="1">
      <c r="A245" s="72"/>
      <c r="B245" s="26"/>
      <c r="C245" s="33"/>
      <c r="D245" s="33"/>
      <c r="E245" s="33"/>
      <c r="F245" s="33"/>
      <c r="G245" s="33"/>
      <c r="H245" s="5"/>
    </row>
    <row r="246" spans="1:8" ht="12.75" customHeight="1">
      <c r="A246" s="72"/>
      <c r="B246" s="26"/>
      <c r="C246" s="33"/>
      <c r="D246" s="33"/>
      <c r="E246" s="33"/>
      <c r="F246" s="33"/>
      <c r="G246" s="33"/>
      <c r="H246" s="5"/>
    </row>
    <row r="247" spans="1:8" ht="12.75" customHeight="1">
      <c r="A247" s="72"/>
      <c r="B247" s="26"/>
      <c r="C247" s="33"/>
      <c r="D247" s="33"/>
      <c r="E247" s="33"/>
      <c r="F247" s="33"/>
      <c r="G247" s="33"/>
      <c r="H247" s="5"/>
    </row>
    <row r="248" spans="1:8" ht="12.75" customHeight="1">
      <c r="A248" s="72"/>
      <c r="B248" s="26"/>
      <c r="C248" s="33"/>
      <c r="D248" s="33"/>
      <c r="E248" s="33"/>
      <c r="F248" s="33"/>
      <c r="G248" s="33"/>
      <c r="H248" s="5"/>
    </row>
    <row r="249" spans="1:8" ht="12.75" customHeight="1">
      <c r="A249" s="72"/>
      <c r="B249" s="26"/>
      <c r="C249" s="33"/>
      <c r="D249" s="33"/>
      <c r="E249" s="33"/>
      <c r="F249" s="33"/>
      <c r="G249" s="33"/>
      <c r="H249" s="5"/>
    </row>
    <row r="250" spans="1:8" ht="12.75" customHeight="1">
      <c r="A250" s="72"/>
      <c r="B250" s="26"/>
      <c r="C250" s="33"/>
      <c r="D250" s="33"/>
      <c r="E250" s="33"/>
      <c r="F250" s="33"/>
      <c r="G250" s="33"/>
      <c r="H250" s="5"/>
    </row>
    <row r="251" spans="1:8" ht="12.75" customHeight="1">
      <c r="A251" s="72"/>
      <c r="B251" s="26"/>
      <c r="C251" s="33"/>
      <c r="D251" s="33"/>
      <c r="E251" s="33"/>
      <c r="F251" s="33"/>
      <c r="G251" s="33"/>
      <c r="H251" s="5"/>
    </row>
    <row r="252" spans="1:8" ht="12.75" customHeight="1">
      <c r="A252" s="72"/>
      <c r="B252" s="26"/>
      <c r="C252" s="33"/>
      <c r="D252" s="33"/>
      <c r="E252" s="33"/>
      <c r="F252" s="33"/>
      <c r="G252" s="33"/>
      <c r="H252" s="5"/>
    </row>
    <row r="253" spans="1:8" ht="12.75" customHeight="1">
      <c r="A253" s="72"/>
      <c r="B253" s="26"/>
      <c r="C253" s="33"/>
      <c r="D253" s="33"/>
      <c r="E253" s="33"/>
      <c r="F253" s="33"/>
      <c r="G253" s="33"/>
      <c r="H253" s="5"/>
    </row>
    <row r="254" spans="1:8" ht="12.75" customHeight="1">
      <c r="A254" s="72"/>
      <c r="B254" s="26"/>
      <c r="C254" s="33"/>
      <c r="D254" s="33"/>
      <c r="E254" s="33"/>
      <c r="F254" s="33"/>
      <c r="G254" s="33"/>
      <c r="H254" s="5"/>
    </row>
    <row r="255" spans="1:8" ht="12.75" customHeight="1">
      <c r="A255" s="72"/>
      <c r="B255" s="26"/>
      <c r="C255" s="33"/>
      <c r="D255" s="33"/>
      <c r="E255" s="33"/>
      <c r="F255" s="33"/>
      <c r="G255" s="33"/>
      <c r="H255" s="5"/>
    </row>
    <row r="256" spans="1:8" ht="12.75" customHeight="1">
      <c r="A256" s="72"/>
      <c r="B256" s="26"/>
      <c r="C256" s="33"/>
      <c r="D256" s="33"/>
      <c r="E256" s="33"/>
      <c r="F256" s="33"/>
      <c r="G256" s="33"/>
      <c r="H256" s="5"/>
    </row>
    <row r="257" spans="1:8" ht="12.75" customHeight="1">
      <c r="A257" s="72"/>
      <c r="B257" s="26"/>
      <c r="C257" s="33"/>
      <c r="D257" s="33"/>
      <c r="E257" s="33"/>
      <c r="F257" s="33"/>
      <c r="G257" s="33"/>
      <c r="H257" s="5"/>
    </row>
    <row r="258" spans="1:8" ht="12.75" customHeight="1">
      <c r="A258" s="72"/>
      <c r="B258" s="26"/>
      <c r="C258" s="33"/>
      <c r="D258" s="33"/>
      <c r="E258" s="33"/>
      <c r="F258" s="33"/>
      <c r="G258" s="33"/>
      <c r="H258" s="5"/>
    </row>
    <row r="259" spans="1:8" ht="12.75" customHeight="1">
      <c r="A259" s="72"/>
      <c r="B259" s="26"/>
      <c r="C259" s="33"/>
      <c r="D259" s="33"/>
      <c r="E259" s="33"/>
      <c r="F259" s="33"/>
      <c r="G259" s="33"/>
      <c r="H259" s="5"/>
    </row>
    <row r="260" spans="1:8" ht="12.75" customHeight="1">
      <c r="A260" s="72"/>
      <c r="B260" s="26"/>
      <c r="C260" s="33"/>
      <c r="D260" s="33"/>
      <c r="E260" s="33"/>
      <c r="F260" s="33"/>
      <c r="G260" s="33"/>
      <c r="H260" s="5"/>
    </row>
    <row r="261" spans="1:8" ht="12.75" customHeight="1">
      <c r="A261" s="72"/>
      <c r="B261" s="26"/>
      <c r="C261" s="33"/>
      <c r="D261" s="33"/>
      <c r="E261" s="33"/>
      <c r="F261" s="33"/>
      <c r="G261" s="33"/>
      <c r="H261" s="5"/>
    </row>
    <row r="262" spans="1:8" ht="12.75" customHeight="1">
      <c r="A262" s="72"/>
      <c r="B262" s="26"/>
      <c r="C262" s="33"/>
      <c r="D262" s="33"/>
      <c r="E262" s="33"/>
      <c r="F262" s="33"/>
      <c r="G262" s="33"/>
      <c r="H262" s="5"/>
    </row>
    <row r="263" spans="1:8" ht="12.75" customHeight="1">
      <c r="A263" s="72"/>
      <c r="B263" s="26"/>
      <c r="C263" s="33"/>
      <c r="D263" s="33"/>
      <c r="E263" s="33"/>
      <c r="F263" s="33"/>
      <c r="G263" s="33"/>
      <c r="H263" s="5"/>
    </row>
    <row r="264" spans="1:8" ht="12.75" customHeight="1">
      <c r="A264" s="72"/>
      <c r="B264" s="26"/>
      <c r="C264" s="33"/>
      <c r="D264" s="33"/>
      <c r="E264" s="33"/>
      <c r="F264" s="33"/>
      <c r="G264" s="33"/>
      <c r="H264" s="5"/>
    </row>
    <row r="265" spans="1:8" ht="12.75" customHeight="1">
      <c r="A265" s="72"/>
      <c r="B265" s="26"/>
      <c r="C265" s="33"/>
      <c r="D265" s="33"/>
      <c r="E265" s="33"/>
      <c r="F265" s="33"/>
      <c r="G265" s="33"/>
      <c r="H265" s="5"/>
    </row>
    <row r="266" spans="1:8" ht="12.75" customHeight="1">
      <c r="A266" s="72"/>
      <c r="B266" s="26"/>
      <c r="C266" s="33"/>
      <c r="D266" s="33"/>
      <c r="E266" s="33"/>
      <c r="F266" s="33"/>
      <c r="G266" s="33"/>
      <c r="H266" s="5"/>
    </row>
    <row r="267" spans="1:8" ht="12.75" customHeight="1">
      <c r="A267" s="72"/>
      <c r="B267" s="26"/>
      <c r="C267" s="33"/>
      <c r="D267" s="33"/>
      <c r="E267" s="33"/>
      <c r="F267" s="33"/>
      <c r="G267" s="33"/>
      <c r="H267" s="5"/>
    </row>
    <row r="268" spans="1:8" ht="12.75" customHeight="1">
      <c r="A268" s="72"/>
      <c r="B268" s="26"/>
      <c r="C268" s="33"/>
      <c r="D268" s="33"/>
      <c r="E268" s="33"/>
      <c r="F268" s="33"/>
      <c r="G268" s="33"/>
      <c r="H268" s="5"/>
    </row>
    <row r="269" spans="1:8" ht="12.75" customHeight="1">
      <c r="A269" s="72"/>
      <c r="B269" s="26"/>
      <c r="C269" s="33"/>
      <c r="D269" s="33"/>
      <c r="E269" s="33"/>
      <c r="F269" s="33"/>
      <c r="G269" s="33"/>
      <c r="H269" s="5"/>
    </row>
    <row r="270" spans="1:8" ht="12.75" customHeight="1">
      <c r="A270" s="72"/>
      <c r="B270" s="26"/>
      <c r="C270" s="33"/>
      <c r="D270" s="33"/>
      <c r="E270" s="33"/>
      <c r="F270" s="33"/>
      <c r="G270" s="33"/>
      <c r="H270" s="5"/>
    </row>
    <row r="271" spans="1:8" ht="12.75" customHeight="1">
      <c r="A271" s="72"/>
      <c r="B271" s="26"/>
      <c r="C271" s="33"/>
      <c r="D271" s="33"/>
      <c r="E271" s="33"/>
      <c r="F271" s="33"/>
      <c r="G271" s="33"/>
      <c r="H271" s="5"/>
    </row>
    <row r="272" spans="1:8" ht="12.75" customHeight="1">
      <c r="A272" s="72"/>
      <c r="B272" s="26"/>
      <c r="C272" s="33"/>
      <c r="D272" s="33"/>
      <c r="E272" s="33"/>
      <c r="F272" s="33"/>
      <c r="G272" s="33"/>
      <c r="H272" s="5"/>
    </row>
    <row r="273" spans="1:8" ht="12.75" customHeight="1">
      <c r="A273" s="72"/>
      <c r="B273" s="26"/>
      <c r="C273" s="33"/>
      <c r="D273" s="33"/>
      <c r="E273" s="33"/>
      <c r="F273" s="33"/>
      <c r="G273" s="33"/>
      <c r="H273" s="5"/>
    </row>
    <row r="274" spans="1:8" ht="12.75" customHeight="1">
      <c r="A274" s="72"/>
      <c r="B274" s="26"/>
      <c r="C274" s="33"/>
      <c r="D274" s="33"/>
      <c r="E274" s="33"/>
      <c r="F274" s="33"/>
      <c r="G274" s="33"/>
      <c r="H274" s="5"/>
    </row>
    <row r="275" spans="1:8" ht="12.75" customHeight="1">
      <c r="A275" s="72"/>
      <c r="B275" s="26"/>
      <c r="C275" s="33"/>
      <c r="D275" s="33"/>
      <c r="E275" s="33"/>
      <c r="F275" s="33"/>
      <c r="G275" s="33"/>
      <c r="H275" s="5"/>
    </row>
    <row r="276" spans="1:8" ht="12.75" customHeight="1">
      <c r="A276" s="72"/>
      <c r="B276" s="26"/>
      <c r="C276" s="33"/>
      <c r="D276" s="33"/>
      <c r="E276" s="33"/>
      <c r="F276" s="33"/>
      <c r="G276" s="33"/>
      <c r="H276" s="5"/>
    </row>
    <row r="277" spans="1:8" ht="12.75" customHeight="1">
      <c r="A277" s="72"/>
      <c r="B277" s="26"/>
      <c r="C277" s="33"/>
      <c r="D277" s="33"/>
      <c r="E277" s="33"/>
      <c r="F277" s="33"/>
      <c r="G277" s="33"/>
      <c r="H277" s="5"/>
    </row>
    <row r="278" spans="1:8" ht="12.75" customHeight="1">
      <c r="A278" s="72"/>
      <c r="B278" s="26"/>
      <c r="C278" s="33"/>
      <c r="D278" s="33"/>
      <c r="E278" s="33"/>
      <c r="F278" s="33"/>
      <c r="G278" s="33"/>
      <c r="H278" s="5"/>
    </row>
    <row r="279" spans="1:8" ht="12.75" customHeight="1">
      <c r="A279" s="72"/>
      <c r="B279" s="26"/>
      <c r="C279" s="33"/>
      <c r="D279" s="33"/>
      <c r="E279" s="33"/>
      <c r="F279" s="33"/>
      <c r="G279" s="33"/>
      <c r="H279" s="5"/>
    </row>
    <row r="280" spans="1:8" ht="12.75" customHeight="1">
      <c r="A280" s="72"/>
      <c r="B280" s="26"/>
      <c r="C280" s="33"/>
      <c r="D280" s="33"/>
      <c r="E280" s="33"/>
      <c r="F280" s="33"/>
      <c r="G280" s="33"/>
      <c r="H280" s="5"/>
    </row>
    <row r="281" spans="1:8" ht="12.75" customHeight="1">
      <c r="A281" s="72"/>
      <c r="B281" s="26"/>
      <c r="C281" s="33"/>
      <c r="D281" s="33"/>
      <c r="E281" s="33"/>
      <c r="F281" s="33"/>
      <c r="G281" s="33"/>
      <c r="H281" s="5"/>
    </row>
    <row r="282" spans="1:8" ht="12.75" customHeight="1">
      <c r="A282" s="72"/>
      <c r="B282" s="26"/>
      <c r="C282" s="33"/>
      <c r="D282" s="33"/>
      <c r="E282" s="33"/>
      <c r="F282" s="33"/>
      <c r="G282" s="33"/>
      <c r="H282" s="5"/>
    </row>
    <row r="283" spans="1:8" ht="12.75" customHeight="1">
      <c r="A283" s="72"/>
      <c r="B283" s="26"/>
      <c r="C283" s="33"/>
      <c r="D283" s="33"/>
      <c r="E283" s="33"/>
      <c r="F283" s="33"/>
      <c r="G283" s="33"/>
      <c r="H283" s="5"/>
    </row>
    <row r="284" spans="1:8" ht="12.75" customHeight="1">
      <c r="A284" s="72"/>
      <c r="B284" s="26"/>
      <c r="C284" s="33"/>
      <c r="D284" s="33"/>
      <c r="E284" s="33"/>
      <c r="F284" s="33"/>
      <c r="G284" s="33"/>
      <c r="H284" s="5"/>
    </row>
    <row r="285" spans="1:8" ht="12.75" customHeight="1">
      <c r="A285" s="72"/>
      <c r="B285" s="26"/>
      <c r="C285" s="33"/>
      <c r="D285" s="33"/>
      <c r="E285" s="33"/>
      <c r="F285" s="33"/>
      <c r="G285" s="33"/>
      <c r="H285" s="5"/>
    </row>
    <row r="286" spans="1:8" ht="12.75" customHeight="1">
      <c r="A286" s="72"/>
      <c r="B286" s="26"/>
      <c r="C286" s="33"/>
      <c r="D286" s="33"/>
      <c r="E286" s="33"/>
      <c r="F286" s="33"/>
      <c r="G286" s="33"/>
      <c r="H286" s="5"/>
    </row>
    <row r="287" spans="1:8" ht="12.75" customHeight="1">
      <c r="A287" s="72"/>
      <c r="B287" s="26"/>
      <c r="C287" s="33"/>
      <c r="D287" s="33"/>
      <c r="E287" s="33"/>
      <c r="F287" s="33"/>
      <c r="G287" s="33"/>
      <c r="H287" s="5"/>
    </row>
    <row r="288" spans="1:8" ht="12.75" customHeight="1">
      <c r="A288" s="72"/>
      <c r="B288" s="26"/>
      <c r="C288" s="33"/>
      <c r="D288" s="33"/>
      <c r="E288" s="33"/>
      <c r="F288" s="33"/>
      <c r="G288" s="33"/>
      <c r="H288" s="5"/>
    </row>
  </sheetData>
  <autoFilter ref="A9:B155"/>
  <mergeCells count="12">
    <mergeCell ref="N6:N8"/>
    <mergeCell ref="F7:F8"/>
    <mergeCell ref="M7:M8"/>
    <mergeCell ref="K6:K8"/>
    <mergeCell ref="E7:E8"/>
    <mergeCell ref="L7:L8"/>
    <mergeCell ref="G6:G8"/>
    <mergeCell ref="H7:H8"/>
    <mergeCell ref="C6:C8"/>
    <mergeCell ref="D6:D8"/>
    <mergeCell ref="A6:A8"/>
    <mergeCell ref="B6:B8"/>
  </mergeCells>
  <phoneticPr fontId="0" type="noConversion"/>
  <hyperlinks>
    <hyperlink ref="A5" location="Anleitung!A1" display="Hinweise zur Filterung"/>
  </hyperlinks>
  <pageMargins left="0.59055118110236227" right="0.59055118110236227" top="0.59055118110236227" bottom="0.59055118110236227" header="0.51181102362204722" footer="0.51181102362204722"/>
  <pageSetup paperSize="9" scale="80" fitToHeight="3" orientation="landscape" horizontalDpi="300" verticalDpi="300" r:id="rId1"/>
  <headerFooter alignWithMargins="0">
    <oddFooter>&amp;L&amp;8Landeshauptstadt Stuttgart, Statistisches Amt</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codeName="Tabelle8"/>
  <dimension ref="A1:M81"/>
  <sheetViews>
    <sheetView zoomScaleNormal="100" workbookViewId="0">
      <pane ySplit="9" topLeftCell="A46" activePane="bottomLeft" state="frozen"/>
      <selection pane="bottomLeft" activeCell="A79" sqref="A79"/>
    </sheetView>
  </sheetViews>
  <sheetFormatPr baseColWidth="10" defaultColWidth="9.83203125" defaultRowHeight="12.75" customHeight="1"/>
  <cols>
    <col min="1" max="1" width="11.83203125" customWidth="1"/>
    <col min="2" max="9" width="12.83203125" customWidth="1"/>
    <col min="10" max="10" width="16" customWidth="1"/>
    <col min="11" max="12" width="11.1640625" customWidth="1"/>
    <col min="13" max="13" width="10.83203125" bestFit="1" customWidth="1"/>
  </cols>
  <sheetData>
    <row r="1" spans="1:13" ht="12.75" customHeight="1">
      <c r="A1" s="64" t="s">
        <v>26</v>
      </c>
      <c r="B1" s="64"/>
      <c r="C1" s="64"/>
      <c r="D1" s="64"/>
      <c r="E1" s="64"/>
      <c r="F1" s="64"/>
      <c r="G1" s="64"/>
      <c r="H1" s="64"/>
      <c r="I1" s="64"/>
      <c r="J1" s="64"/>
      <c r="K1" s="64"/>
      <c r="L1" s="64"/>
      <c r="M1" s="64"/>
    </row>
    <row r="2" spans="1:13" ht="12.75" customHeight="1">
      <c r="B2" s="1"/>
      <c r="C2" s="1"/>
      <c r="D2" s="1"/>
      <c r="E2" s="1"/>
      <c r="F2" s="1"/>
      <c r="G2" s="1"/>
      <c r="H2" s="1"/>
      <c r="I2" s="1"/>
    </row>
    <row r="3" spans="1:13" ht="12.75" customHeight="1">
      <c r="A3" s="65" t="s">
        <v>92</v>
      </c>
      <c r="B3" s="65"/>
      <c r="C3" s="65"/>
      <c r="D3" s="65"/>
      <c r="E3" s="65"/>
      <c r="F3" s="65"/>
      <c r="G3" s="65"/>
      <c r="H3" s="65"/>
      <c r="I3" s="65"/>
      <c r="J3" s="65"/>
      <c r="K3" s="65"/>
      <c r="L3" s="65"/>
      <c r="M3" s="65"/>
    </row>
    <row r="4" spans="1:13" ht="12.75" customHeight="1">
      <c r="A4" s="67" t="s">
        <v>97</v>
      </c>
      <c r="B4" s="68"/>
      <c r="C4" s="67"/>
      <c r="D4" s="67"/>
      <c r="E4" s="67"/>
      <c r="F4" s="67"/>
      <c r="G4" s="67"/>
      <c r="H4" s="67"/>
      <c r="I4" s="67"/>
      <c r="J4" s="67"/>
      <c r="K4" s="67"/>
      <c r="L4" s="68"/>
      <c r="M4" s="65"/>
    </row>
    <row r="5" spans="1:13" ht="12.75" customHeight="1">
      <c r="A5" s="111" t="s">
        <v>114</v>
      </c>
      <c r="B5" s="2"/>
      <c r="C5" s="2"/>
      <c r="D5" s="2"/>
      <c r="E5" s="2"/>
      <c r="F5" s="2"/>
      <c r="G5" s="2"/>
      <c r="H5" s="2"/>
      <c r="I5" s="2"/>
    </row>
    <row r="6" spans="1:13" ht="12.75" customHeight="1">
      <c r="A6" s="229" t="s">
        <v>59</v>
      </c>
      <c r="B6" s="237" t="s">
        <v>62</v>
      </c>
      <c r="C6" s="232" t="s">
        <v>63</v>
      </c>
      <c r="D6" s="74" t="s">
        <v>0</v>
      </c>
      <c r="E6" s="75"/>
      <c r="F6" s="232" t="s">
        <v>65</v>
      </c>
      <c r="G6" s="74" t="s">
        <v>1</v>
      </c>
      <c r="H6" s="76"/>
      <c r="I6" s="77"/>
      <c r="J6" s="226" t="s">
        <v>73</v>
      </c>
      <c r="K6" s="74" t="s">
        <v>0</v>
      </c>
      <c r="L6" s="75"/>
      <c r="M6" s="223" t="s">
        <v>69</v>
      </c>
    </row>
    <row r="7" spans="1:13" ht="12.75" customHeight="1">
      <c r="A7" s="230"/>
      <c r="B7" s="238"/>
      <c r="C7" s="233"/>
      <c r="D7" s="232" t="s">
        <v>5</v>
      </c>
      <c r="E7" s="232" t="s">
        <v>6</v>
      </c>
      <c r="F7" s="233"/>
      <c r="G7" s="232" t="s">
        <v>7</v>
      </c>
      <c r="H7" s="74" t="s">
        <v>0</v>
      </c>
      <c r="I7" s="75"/>
      <c r="J7" s="190"/>
      <c r="K7" s="228" t="s">
        <v>67</v>
      </c>
      <c r="L7" s="228" t="s">
        <v>68</v>
      </c>
      <c r="M7" s="224"/>
    </row>
    <row r="8" spans="1:13" ht="12.75" customHeight="1">
      <c r="A8" s="230"/>
      <c r="B8" s="239"/>
      <c r="C8" s="234"/>
      <c r="D8" s="234"/>
      <c r="E8" s="234"/>
      <c r="F8" s="234"/>
      <c r="G8" s="234"/>
      <c r="H8" s="28" t="s">
        <v>8</v>
      </c>
      <c r="I8" s="27" t="s">
        <v>9</v>
      </c>
      <c r="J8" s="227"/>
      <c r="K8" s="227"/>
      <c r="L8" s="227"/>
      <c r="M8" s="225"/>
    </row>
    <row r="9" spans="1:13" ht="12.75" customHeight="1">
      <c r="A9" s="73"/>
      <c r="B9" s="74" t="s">
        <v>10</v>
      </c>
      <c r="C9" s="76"/>
      <c r="D9" s="76"/>
      <c r="E9" s="75"/>
      <c r="F9" s="28" t="s">
        <v>11</v>
      </c>
      <c r="G9" s="102" t="s">
        <v>25</v>
      </c>
      <c r="H9" s="103"/>
      <c r="I9" s="103"/>
      <c r="J9" s="103"/>
      <c r="K9" s="103"/>
      <c r="L9" s="104"/>
      <c r="M9" s="32" t="s">
        <v>70</v>
      </c>
    </row>
    <row r="10" spans="1:13" ht="12.75" customHeight="1">
      <c r="A10" s="29">
        <v>1949</v>
      </c>
      <c r="B10" s="34">
        <v>815</v>
      </c>
      <c r="C10" s="35">
        <v>86884</v>
      </c>
      <c r="D10" s="34">
        <v>67394</v>
      </c>
      <c r="E10" s="34">
        <v>19490</v>
      </c>
      <c r="F10" s="34">
        <v>138705</v>
      </c>
      <c r="G10" s="35">
        <v>278969</v>
      </c>
      <c r="H10" s="34">
        <v>191184</v>
      </c>
      <c r="I10" s="35">
        <v>87785</v>
      </c>
      <c r="J10" s="35">
        <v>651743.76096081967</v>
      </c>
      <c r="K10" s="36" t="s">
        <v>80</v>
      </c>
      <c r="L10" s="36" t="s">
        <v>80</v>
      </c>
      <c r="M10" s="36" t="s">
        <v>80</v>
      </c>
    </row>
    <row r="11" spans="1:13" ht="12.75" customHeight="1">
      <c r="A11" s="29">
        <v>1950</v>
      </c>
      <c r="B11" s="5">
        <v>737</v>
      </c>
      <c r="C11" s="5">
        <f>D11+E11</f>
        <v>102007</v>
      </c>
      <c r="D11" s="5">
        <v>79632</v>
      </c>
      <c r="E11" s="5">
        <v>22375</v>
      </c>
      <c r="F11" s="5">
        <v>169613</v>
      </c>
      <c r="G11" s="10">
        <f t="shared" ref="G11:G37" si="0">H11+I11</f>
        <v>176579.25279804482</v>
      </c>
      <c r="H11" s="9">
        <v>123486.1925627483</v>
      </c>
      <c r="I11" s="9">
        <v>53093.060235296522</v>
      </c>
      <c r="J11" s="9">
        <v>852466.21638895001</v>
      </c>
      <c r="K11" s="9">
        <v>369135.46493762243</v>
      </c>
      <c r="L11" s="9">
        <v>66723.59049610651</v>
      </c>
      <c r="M11" s="9">
        <v>7.8271243145268423</v>
      </c>
    </row>
    <row r="12" spans="1:13" ht="12.75" customHeight="1">
      <c r="A12" s="29">
        <v>1951</v>
      </c>
      <c r="B12" s="5">
        <v>710</v>
      </c>
      <c r="C12" s="5">
        <f>D12+E12</f>
        <v>106995</v>
      </c>
      <c r="D12" s="5">
        <v>82590</v>
      </c>
      <c r="E12" s="5">
        <v>24405</v>
      </c>
      <c r="F12" s="5">
        <v>186788</v>
      </c>
      <c r="G12" s="10">
        <f t="shared" si="0"/>
        <v>224232.16741741356</v>
      </c>
      <c r="H12" s="9">
        <v>157774.95999141029</v>
      </c>
      <c r="I12" s="9">
        <v>66457.207426003282</v>
      </c>
      <c r="J12" s="9">
        <v>1164406.4156905252</v>
      </c>
      <c r="K12" s="9">
        <v>462978.07871365367</v>
      </c>
      <c r="L12" s="9">
        <v>132373.46804170098</v>
      </c>
      <c r="M12" s="9">
        <v>11.368321769611674</v>
      </c>
    </row>
    <row r="13" spans="1:13" ht="12.75" customHeight="1">
      <c r="A13" s="29">
        <v>1952</v>
      </c>
      <c r="B13" s="5">
        <v>708</v>
      </c>
      <c r="C13" s="5">
        <f>D13+E13</f>
        <v>112433</v>
      </c>
      <c r="D13" s="5">
        <v>86538</v>
      </c>
      <c r="E13" s="5">
        <v>25895</v>
      </c>
      <c r="F13" s="5">
        <v>193740</v>
      </c>
      <c r="G13" s="10">
        <f t="shared" si="0"/>
        <v>249395.90864236664</v>
      </c>
      <c r="H13" s="9">
        <v>172380.52386966147</v>
      </c>
      <c r="I13" s="9">
        <v>77015.384772705191</v>
      </c>
      <c r="J13" s="9">
        <v>1237472.0706809897</v>
      </c>
      <c r="K13" s="9">
        <v>463574.06864655396</v>
      </c>
      <c r="L13" s="9">
        <v>169135.35429970908</v>
      </c>
      <c r="M13" s="9">
        <v>13.667811848604607</v>
      </c>
    </row>
    <row r="14" spans="1:13" ht="12.75" customHeight="1">
      <c r="A14" s="29">
        <v>1953</v>
      </c>
      <c r="B14" s="5">
        <v>726</v>
      </c>
      <c r="C14" s="5">
        <f>D14+E14</f>
        <v>116269</v>
      </c>
      <c r="D14" s="5">
        <v>89310</v>
      </c>
      <c r="E14" s="5">
        <v>26959</v>
      </c>
      <c r="F14" s="5">
        <v>203362</v>
      </c>
      <c r="G14" s="10">
        <f t="shared" si="0"/>
        <v>274033.53052156884</v>
      </c>
      <c r="H14" s="9">
        <v>187526.01197445588</v>
      </c>
      <c r="I14" s="9">
        <v>86507.518547112995</v>
      </c>
      <c r="J14" s="9">
        <v>1293416.6057377176</v>
      </c>
      <c r="K14" s="9">
        <v>470192.5043269188</v>
      </c>
      <c r="L14" s="9">
        <v>191120.90519114648</v>
      </c>
      <c r="M14" s="9">
        <v>14.776438182664132</v>
      </c>
    </row>
    <row r="15" spans="1:13" ht="12.75" customHeight="1">
      <c r="A15" s="29">
        <v>1954</v>
      </c>
      <c r="B15" s="5">
        <v>707</v>
      </c>
      <c r="C15" s="5">
        <v>124783</v>
      </c>
      <c r="D15" s="5">
        <v>96053</v>
      </c>
      <c r="E15" s="5">
        <f t="shared" ref="E15:E30" si="1">C15-D15</f>
        <v>28730</v>
      </c>
      <c r="F15" s="5">
        <v>221228</v>
      </c>
      <c r="G15" s="10">
        <f t="shared" si="0"/>
        <v>309679.77789480682</v>
      </c>
      <c r="H15" s="9">
        <v>212599.76582831843</v>
      </c>
      <c r="I15" s="9">
        <v>97080.012066488402</v>
      </c>
      <c r="J15" s="9">
        <v>1524860.0338475225</v>
      </c>
      <c r="K15" s="9">
        <v>522154.80581007677</v>
      </c>
      <c r="L15" s="9">
        <v>257493.74945675238</v>
      </c>
      <c r="M15" s="9">
        <v>16.88638588074506</v>
      </c>
    </row>
    <row r="16" spans="1:13" ht="12.75" customHeight="1">
      <c r="A16" s="29">
        <v>1955</v>
      </c>
      <c r="B16" s="5">
        <v>712</v>
      </c>
      <c r="C16" s="5">
        <v>140911</v>
      </c>
      <c r="D16" s="5">
        <v>108927</v>
      </c>
      <c r="E16" s="5">
        <f t="shared" si="1"/>
        <v>31984</v>
      </c>
      <c r="F16" s="5">
        <v>247966</v>
      </c>
      <c r="G16" s="10">
        <f t="shared" si="0"/>
        <v>369032.07333970745</v>
      </c>
      <c r="H16" s="9">
        <v>254030.76954541038</v>
      </c>
      <c r="I16" s="9">
        <v>115001.30379429705</v>
      </c>
      <c r="J16" s="9">
        <v>1875976.4396701145</v>
      </c>
      <c r="K16" s="9">
        <v>629159.71207626152</v>
      </c>
      <c r="L16" s="9">
        <v>330011.81084245566</v>
      </c>
      <c r="M16" s="9">
        <v>17.591468840647455</v>
      </c>
    </row>
    <row r="17" spans="1:13" ht="12.75" customHeight="1">
      <c r="A17" s="29">
        <v>1956</v>
      </c>
      <c r="B17" s="5">
        <v>738</v>
      </c>
      <c r="C17" s="5">
        <v>148838</v>
      </c>
      <c r="D17" s="5">
        <v>113941</v>
      </c>
      <c r="E17" s="5">
        <f t="shared" si="1"/>
        <v>34897</v>
      </c>
      <c r="F17" s="5">
        <v>249415</v>
      </c>
      <c r="G17" s="10">
        <f t="shared" si="0"/>
        <v>410860.35084848886</v>
      </c>
      <c r="H17" s="9">
        <v>277196.89339052985</v>
      </c>
      <c r="I17" s="9">
        <v>133663.45745795904</v>
      </c>
      <c r="J17" s="9">
        <v>2160717.9560595755</v>
      </c>
      <c r="K17" s="9">
        <v>714097.82857384102</v>
      </c>
      <c r="L17" s="9">
        <v>390659.71991430747</v>
      </c>
      <c r="M17" s="9">
        <v>18.080088556617525</v>
      </c>
    </row>
    <row r="18" spans="1:13" ht="12.75" customHeight="1">
      <c r="A18" s="29">
        <v>1957</v>
      </c>
      <c r="B18" s="5">
        <v>718</v>
      </c>
      <c r="C18" s="5">
        <v>154301</v>
      </c>
      <c r="D18" s="5">
        <v>117067</v>
      </c>
      <c r="E18" s="5">
        <f t="shared" si="1"/>
        <v>37234</v>
      </c>
      <c r="F18" s="5">
        <v>243178</v>
      </c>
      <c r="G18" s="10">
        <f t="shared" si="0"/>
        <v>439616.4288307266</v>
      </c>
      <c r="H18" s="9">
        <v>291226.23131867289</v>
      </c>
      <c r="I18" s="9">
        <v>148390.19751205371</v>
      </c>
      <c r="J18" s="9">
        <v>2391856.6542081879</v>
      </c>
      <c r="K18" s="9">
        <v>751538.5561159139</v>
      </c>
      <c r="L18" s="9">
        <v>471398.33216588356</v>
      </c>
      <c r="M18" s="9">
        <v>19.708469206819487</v>
      </c>
    </row>
    <row r="19" spans="1:13" ht="12.75" customHeight="1">
      <c r="A19" s="29">
        <v>1958</v>
      </c>
      <c r="B19" s="5">
        <v>716</v>
      </c>
      <c r="C19" s="5">
        <v>156178</v>
      </c>
      <c r="D19" s="5">
        <v>116998</v>
      </c>
      <c r="E19" s="5">
        <f t="shared" si="1"/>
        <v>39180</v>
      </c>
      <c r="F19" s="5">
        <v>241916</v>
      </c>
      <c r="G19" s="10">
        <f t="shared" si="0"/>
        <v>477427.99732083053</v>
      </c>
      <c r="H19" s="9">
        <v>311613.48378949089</v>
      </c>
      <c r="I19" s="9">
        <v>165814.51353133965</v>
      </c>
      <c r="J19" s="9">
        <v>2638787.6246913075</v>
      </c>
      <c r="K19" s="9">
        <v>781920.01589673315</v>
      </c>
      <c r="L19" s="9">
        <v>567270.67280898651</v>
      </c>
      <c r="M19" s="9">
        <v>21.497397801209839</v>
      </c>
    </row>
    <row r="20" spans="1:13" ht="12.75" customHeight="1">
      <c r="A20" s="29">
        <v>1959</v>
      </c>
      <c r="B20" s="5">
        <v>704</v>
      </c>
      <c r="C20" s="5">
        <v>156605</v>
      </c>
      <c r="D20" s="5">
        <v>115572</v>
      </c>
      <c r="E20" s="5">
        <f t="shared" si="1"/>
        <v>41033</v>
      </c>
      <c r="F20" s="5">
        <v>235321</v>
      </c>
      <c r="G20" s="10">
        <f t="shared" si="0"/>
        <v>506324.68057039718</v>
      </c>
      <c r="H20" s="9">
        <v>324316.01928592974</v>
      </c>
      <c r="I20" s="9">
        <v>182008.66128446747</v>
      </c>
      <c r="J20" s="9">
        <v>2892376.6380513646</v>
      </c>
      <c r="K20" s="9">
        <v>851349.36985901871</v>
      </c>
      <c r="L20" s="9">
        <v>627499.32253825746</v>
      </c>
      <c r="M20" s="9">
        <v>21.694938144743581</v>
      </c>
    </row>
    <row r="21" spans="1:13" ht="12.75" customHeight="1">
      <c r="A21" s="29">
        <v>1960</v>
      </c>
      <c r="B21" s="5">
        <v>702</v>
      </c>
      <c r="C21" s="5">
        <v>160737</v>
      </c>
      <c r="D21" s="5">
        <v>116939</v>
      </c>
      <c r="E21" s="5">
        <f t="shared" si="1"/>
        <v>43798</v>
      </c>
      <c r="F21" s="5">
        <v>239296</v>
      </c>
      <c r="G21" s="10">
        <f t="shared" si="0"/>
        <v>577679.04163449793</v>
      </c>
      <c r="H21" s="9">
        <v>367249.70984185743</v>
      </c>
      <c r="I21" s="9">
        <v>210429.33179264047</v>
      </c>
      <c r="J21" s="9">
        <v>3269077.0670252526</v>
      </c>
      <c r="K21" s="9">
        <v>958635.49849693105</v>
      </c>
      <c r="L21" s="9">
        <v>712817.06487782684</v>
      </c>
      <c r="M21" s="9">
        <v>21.804841252227369</v>
      </c>
    </row>
    <row r="22" spans="1:13" ht="12.75" customHeight="1">
      <c r="A22" s="29">
        <v>1961</v>
      </c>
      <c r="B22" s="5">
        <v>701</v>
      </c>
      <c r="C22" s="5">
        <v>164028</v>
      </c>
      <c r="D22" s="5">
        <v>117456</v>
      </c>
      <c r="E22" s="5">
        <f t="shared" si="1"/>
        <v>46572</v>
      </c>
      <c r="F22" s="5">
        <v>234346</v>
      </c>
      <c r="G22" s="10">
        <f t="shared" si="0"/>
        <v>645625.13101854455</v>
      </c>
      <c r="H22" s="9">
        <v>400673.37140753545</v>
      </c>
      <c r="I22" s="9">
        <v>244951.75961100915</v>
      </c>
      <c r="J22" s="9">
        <v>3638418.9832449653</v>
      </c>
      <c r="K22" s="9">
        <v>1068587.7521282348</v>
      </c>
      <c r="L22" s="9">
        <v>791706.3343951162</v>
      </c>
      <c r="M22" s="9">
        <v>21.759625211965663</v>
      </c>
    </row>
    <row r="23" spans="1:13" ht="12.75" customHeight="1">
      <c r="A23" s="29">
        <v>1962</v>
      </c>
      <c r="B23" s="5">
        <v>697</v>
      </c>
      <c r="C23" s="5">
        <v>161765</v>
      </c>
      <c r="D23" s="5">
        <v>113917</v>
      </c>
      <c r="E23" s="5">
        <f t="shared" si="1"/>
        <v>47848</v>
      </c>
      <c r="F23" s="5">
        <v>221266</v>
      </c>
      <c r="G23" s="10">
        <f t="shared" si="0"/>
        <v>704694.17076126253</v>
      </c>
      <c r="H23" s="9">
        <v>429168.69053036306</v>
      </c>
      <c r="I23" s="9">
        <v>275525.48023089941</v>
      </c>
      <c r="J23" s="9">
        <v>3945357.725364679</v>
      </c>
      <c r="K23" s="9">
        <v>1191813.0539794762</v>
      </c>
      <c r="L23" s="9">
        <v>825416.31941426406</v>
      </c>
      <c r="M23" s="9">
        <v>20.921203522501088</v>
      </c>
    </row>
    <row r="24" spans="1:13" ht="12.75" customHeight="1">
      <c r="A24" s="29">
        <v>1963</v>
      </c>
      <c r="B24" s="5">
        <v>695</v>
      </c>
      <c r="C24" s="5">
        <v>159254</v>
      </c>
      <c r="D24" s="5">
        <v>110365</v>
      </c>
      <c r="E24" s="5">
        <f t="shared" si="1"/>
        <v>48889</v>
      </c>
      <c r="F24" s="5">
        <v>210276</v>
      </c>
      <c r="G24" s="10">
        <f t="shared" si="0"/>
        <v>733729.92540251452</v>
      </c>
      <c r="H24" s="9">
        <v>436425.96749206219</v>
      </c>
      <c r="I24" s="9">
        <v>297303.95791045233</v>
      </c>
      <c r="J24" s="9">
        <v>4103977.8508357066</v>
      </c>
      <c r="K24" s="9">
        <v>1213227.044700054</v>
      </c>
      <c r="L24" s="9">
        <v>885103.51104134822</v>
      </c>
      <c r="M24" s="9">
        <v>21.566966080509221</v>
      </c>
    </row>
    <row r="25" spans="1:13" ht="12.75" customHeight="1">
      <c r="A25" s="29">
        <v>1964</v>
      </c>
      <c r="B25" s="5">
        <v>678</v>
      </c>
      <c r="C25" s="5">
        <v>157209</v>
      </c>
      <c r="D25" s="5">
        <v>107778</v>
      </c>
      <c r="E25" s="5">
        <f t="shared" si="1"/>
        <v>49431</v>
      </c>
      <c r="F25" s="5">
        <v>207980</v>
      </c>
      <c r="G25" s="10">
        <f t="shared" si="0"/>
        <v>796845.32909301936</v>
      </c>
      <c r="H25" s="9">
        <v>473399.52858888556</v>
      </c>
      <c r="I25" s="9">
        <v>323445.8005041338</v>
      </c>
      <c r="J25" s="9">
        <v>4484433.2073851004</v>
      </c>
      <c r="K25" s="9">
        <v>1314492.6744068249</v>
      </c>
      <c r="L25" s="9">
        <v>978361.61629589484</v>
      </c>
      <c r="M25" s="9">
        <v>21.816839967305103</v>
      </c>
    </row>
    <row r="26" spans="1:13" ht="12.75" customHeight="1">
      <c r="A26" s="29">
        <v>1965</v>
      </c>
      <c r="B26" s="5">
        <v>658</v>
      </c>
      <c r="C26" s="5">
        <v>159293</v>
      </c>
      <c r="D26" s="5">
        <v>107888</v>
      </c>
      <c r="E26" s="5">
        <f t="shared" si="1"/>
        <v>51405</v>
      </c>
      <c r="F26" s="5">
        <v>207255</v>
      </c>
      <c r="G26" s="11">
        <f t="shared" si="0"/>
        <v>896069.69930924475</v>
      </c>
      <c r="H26" s="9">
        <v>525838.64650813211</v>
      </c>
      <c r="I26" s="9">
        <v>370231.05280111259</v>
      </c>
      <c r="J26" s="9">
        <v>4863832.2349079419</v>
      </c>
      <c r="K26" s="9">
        <v>1456417.0888614766</v>
      </c>
      <c r="L26" s="9">
        <v>1030420.8443474126</v>
      </c>
      <c r="M26" s="9">
        <v>21.185369778012408</v>
      </c>
    </row>
    <row r="27" spans="1:13" ht="12.75" customHeight="1">
      <c r="A27" s="29">
        <v>1966</v>
      </c>
      <c r="B27" s="5">
        <v>650</v>
      </c>
      <c r="C27" s="5">
        <v>156761</v>
      </c>
      <c r="D27" s="5">
        <v>104589</v>
      </c>
      <c r="E27" s="5">
        <f t="shared" si="1"/>
        <v>52172</v>
      </c>
      <c r="F27" s="5">
        <v>197152</v>
      </c>
      <c r="G27" s="11">
        <f t="shared" si="0"/>
        <v>945902.25121815293</v>
      </c>
      <c r="H27" s="9">
        <v>542591.63628740737</v>
      </c>
      <c r="I27" s="9">
        <v>403310.61493074551</v>
      </c>
      <c r="J27" s="9">
        <v>5011396.6960318638</v>
      </c>
      <c r="K27" s="9">
        <v>1373228.6016841258</v>
      </c>
      <c r="L27" s="9">
        <v>1189057.8424505198</v>
      </c>
      <c r="M27" s="9">
        <v>23.727074797172662</v>
      </c>
    </row>
    <row r="28" spans="1:13" ht="12.75" customHeight="1">
      <c r="A28" s="29">
        <v>1967</v>
      </c>
      <c r="B28" s="5">
        <v>628</v>
      </c>
      <c r="C28" s="5">
        <v>148328</v>
      </c>
      <c r="D28" s="5">
        <v>96496</v>
      </c>
      <c r="E28" s="5">
        <f t="shared" si="1"/>
        <v>51832</v>
      </c>
      <c r="F28" s="5">
        <v>177985</v>
      </c>
      <c r="G28" s="11">
        <f t="shared" si="0"/>
        <v>932568.78154031793</v>
      </c>
      <c r="H28" s="9">
        <v>512309.86333168019</v>
      </c>
      <c r="I28" s="9">
        <v>420258.9182086378</v>
      </c>
      <c r="J28" s="9">
        <v>4890592.2293859897</v>
      </c>
      <c r="K28" s="9">
        <v>1202927.2633030426</v>
      </c>
      <c r="L28" s="9">
        <v>1297592.8378233283</v>
      </c>
      <c r="M28" s="9">
        <v>26.532427504924904</v>
      </c>
    </row>
    <row r="29" spans="1:13" ht="12.75" customHeight="1">
      <c r="A29" s="29">
        <v>1968</v>
      </c>
      <c r="B29" s="5">
        <v>608</v>
      </c>
      <c r="C29" s="5">
        <v>149092</v>
      </c>
      <c r="D29" s="5">
        <v>96812</v>
      </c>
      <c r="E29" s="5">
        <f t="shared" si="1"/>
        <v>52280</v>
      </c>
      <c r="F29" s="5">
        <v>183972</v>
      </c>
      <c r="G29" s="11">
        <f t="shared" si="0"/>
        <v>1006893.7484341686</v>
      </c>
      <c r="H29" s="9">
        <v>559033.76060291543</v>
      </c>
      <c r="I29" s="9">
        <v>447859.98783125321</v>
      </c>
      <c r="J29" s="9">
        <v>5418718.9070624746</v>
      </c>
      <c r="K29" s="9">
        <v>1373865.267974453</v>
      </c>
      <c r="L29" s="9">
        <v>1396681.7156910365</v>
      </c>
      <c r="M29" s="9">
        <v>25.775127657400255</v>
      </c>
    </row>
    <row r="30" spans="1:13" ht="12.75" customHeight="1">
      <c r="A30" s="29">
        <v>1969</v>
      </c>
      <c r="B30" s="5">
        <v>595</v>
      </c>
      <c r="C30" s="5">
        <v>155266</v>
      </c>
      <c r="D30" s="5">
        <v>101287</v>
      </c>
      <c r="E30" s="5">
        <f t="shared" si="1"/>
        <v>53979</v>
      </c>
      <c r="F30" s="5">
        <v>193352</v>
      </c>
      <c r="G30" s="11">
        <f t="shared" si="0"/>
        <v>1176899.3215156738</v>
      </c>
      <c r="H30" s="9">
        <v>666345.74579590256</v>
      </c>
      <c r="I30" s="9">
        <v>510553.57571977115</v>
      </c>
      <c r="J30" s="9">
        <v>6084088.5966571737</v>
      </c>
      <c r="K30" s="9">
        <v>1437355.2899061646</v>
      </c>
      <c r="L30" s="9">
        <v>1673389.8140431428</v>
      </c>
      <c r="M30" s="9">
        <v>27.504363019344684</v>
      </c>
    </row>
    <row r="31" spans="1:13" ht="12.75" customHeight="1">
      <c r="A31" s="29">
        <v>1970</v>
      </c>
      <c r="B31" s="5">
        <v>580</v>
      </c>
      <c r="C31" s="5">
        <f t="shared" ref="C31:C45" si="2">D31+E31</f>
        <v>159557</v>
      </c>
      <c r="D31" s="5">
        <v>103893</v>
      </c>
      <c r="E31" s="5">
        <v>55664</v>
      </c>
      <c r="F31" s="5">
        <v>195465</v>
      </c>
      <c r="G31" s="11">
        <f t="shared" si="0"/>
        <v>1387562.8249899021</v>
      </c>
      <c r="H31" s="9">
        <v>797200.16565856955</v>
      </c>
      <c r="I31" s="9">
        <v>590362.65933133254</v>
      </c>
      <c r="J31" s="9">
        <v>6890438.8418216305</v>
      </c>
      <c r="K31" s="9">
        <v>1752056.5907167958</v>
      </c>
      <c r="L31" s="9">
        <v>1770968.8469856787</v>
      </c>
      <c r="M31" s="9">
        <v>25.701829558906386</v>
      </c>
    </row>
    <row r="32" spans="1:13" ht="12.75" customHeight="1">
      <c r="A32" s="29">
        <v>1971</v>
      </c>
      <c r="B32" s="5">
        <v>552</v>
      </c>
      <c r="C32" s="5">
        <f t="shared" si="2"/>
        <v>153005</v>
      </c>
      <c r="D32" s="5">
        <v>96714</v>
      </c>
      <c r="E32" s="5">
        <v>56291</v>
      </c>
      <c r="F32" s="5">
        <v>171684</v>
      </c>
      <c r="G32" s="11">
        <f t="shared" si="0"/>
        <v>1448922.452360379</v>
      </c>
      <c r="H32" s="9">
        <v>786758.5628607804</v>
      </c>
      <c r="I32" s="9">
        <v>662163.88949959865</v>
      </c>
      <c r="J32" s="9">
        <v>7368019.2041230574</v>
      </c>
      <c r="K32" s="9">
        <v>1895518.1197358961</v>
      </c>
      <c r="L32" s="9">
        <v>1871690.2798300467</v>
      </c>
      <c r="M32" s="9">
        <v>25.402896327722257</v>
      </c>
    </row>
    <row r="33" spans="1:13" ht="12.75" customHeight="1">
      <c r="A33" s="29">
        <v>1972</v>
      </c>
      <c r="B33" s="5">
        <v>524</v>
      </c>
      <c r="C33" s="5">
        <f t="shared" si="2"/>
        <v>147833</v>
      </c>
      <c r="D33" s="5">
        <v>90772</v>
      </c>
      <c r="E33" s="5">
        <v>57061</v>
      </c>
      <c r="F33" s="5">
        <v>166322</v>
      </c>
      <c r="G33" s="11">
        <f t="shared" si="0"/>
        <v>1586243.1806445345</v>
      </c>
      <c r="H33" s="9">
        <v>834406.87585321837</v>
      </c>
      <c r="I33" s="9">
        <v>751836.30479131627</v>
      </c>
      <c r="J33" s="9">
        <v>8048614.6546478989</v>
      </c>
      <c r="K33" s="9">
        <v>1923320.8687093966</v>
      </c>
      <c r="L33" s="9">
        <v>2191870.4590889802</v>
      </c>
      <c r="M33" s="9">
        <v>27.232891039493644</v>
      </c>
    </row>
    <row r="34" spans="1:13" ht="12.75" customHeight="1">
      <c r="A34" s="29">
        <v>1973</v>
      </c>
      <c r="B34" s="5">
        <v>499</v>
      </c>
      <c r="C34" s="5">
        <f t="shared" si="2"/>
        <v>147980</v>
      </c>
      <c r="D34" s="5">
        <v>88437</v>
      </c>
      <c r="E34" s="5">
        <v>59543</v>
      </c>
      <c r="F34" s="5">
        <v>158246</v>
      </c>
      <c r="G34" s="11">
        <f t="shared" si="0"/>
        <v>1795201.5256949735</v>
      </c>
      <c r="H34" s="9">
        <v>901449.51248319133</v>
      </c>
      <c r="I34" s="9">
        <v>893752.01321178221</v>
      </c>
      <c r="J34" s="9">
        <v>9118674.9359606914</v>
      </c>
      <c r="K34" s="9">
        <v>2002874.4502133066</v>
      </c>
      <c r="L34" s="9">
        <v>2659430.0118108424</v>
      </c>
      <c r="M34" s="9">
        <v>29.1646541903038</v>
      </c>
    </row>
    <row r="35" spans="1:13" ht="12.75" customHeight="1">
      <c r="A35" s="29">
        <v>1974</v>
      </c>
      <c r="B35" s="5">
        <v>470</v>
      </c>
      <c r="C35" s="5">
        <f t="shared" si="2"/>
        <v>140470</v>
      </c>
      <c r="D35" s="5">
        <v>82169</v>
      </c>
      <c r="E35" s="5">
        <v>58301</v>
      </c>
      <c r="F35" s="5">
        <v>141178</v>
      </c>
      <c r="G35" s="11">
        <f t="shared" si="0"/>
        <v>1908304.4027343891</v>
      </c>
      <c r="H35" s="9">
        <v>921585.20934846078</v>
      </c>
      <c r="I35" s="9">
        <v>986719.19338592829</v>
      </c>
      <c r="J35" s="9">
        <v>9365527.167494107</v>
      </c>
      <c r="K35" s="9">
        <v>1743804.5062679818</v>
      </c>
      <c r="L35" s="9">
        <v>3044713.4975943719</v>
      </c>
      <c r="M35" s="9">
        <v>32.509793022244068</v>
      </c>
    </row>
    <row r="36" spans="1:13" ht="12.75" customHeight="1">
      <c r="A36" s="29">
        <v>1975</v>
      </c>
      <c r="B36" s="5">
        <v>445</v>
      </c>
      <c r="C36" s="5">
        <f t="shared" si="2"/>
        <v>128862</v>
      </c>
      <c r="D36" s="5">
        <v>73319</v>
      </c>
      <c r="E36" s="5">
        <v>55543</v>
      </c>
      <c r="F36" s="5">
        <v>122159</v>
      </c>
      <c r="G36" s="11">
        <f t="shared" si="0"/>
        <v>1911746.9309704832</v>
      </c>
      <c r="H36" s="9">
        <v>880568.86334701895</v>
      </c>
      <c r="I36" s="9">
        <v>1031178.0676234643</v>
      </c>
      <c r="J36" s="9">
        <v>9539507.0123681501</v>
      </c>
      <c r="K36" s="9">
        <v>1956942.0718406765</v>
      </c>
      <c r="L36" s="9">
        <v>2920530.4141975529</v>
      </c>
      <c r="M36" s="9">
        <v>30.615108416095616</v>
      </c>
    </row>
    <row r="37" spans="1:13" ht="12.75" customHeight="1">
      <c r="A37" s="29">
        <v>1976</v>
      </c>
      <c r="B37" s="5">
        <v>431</v>
      </c>
      <c r="C37" s="5">
        <f t="shared" si="2"/>
        <v>125219</v>
      </c>
      <c r="D37" s="5">
        <v>70893</v>
      </c>
      <c r="E37" s="5">
        <v>54326</v>
      </c>
      <c r="F37" s="5">
        <v>122516</v>
      </c>
      <c r="G37" s="11">
        <f t="shared" si="0"/>
        <v>2036009.2646088875</v>
      </c>
      <c r="H37" s="9">
        <v>930752.67277830897</v>
      </c>
      <c r="I37" s="9">
        <v>1105256.5918305784</v>
      </c>
      <c r="J37" s="9">
        <v>10524975.585812673</v>
      </c>
      <c r="K37" s="9">
        <v>1938282.7678339493</v>
      </c>
      <c r="L37" s="9">
        <v>3443051.7989804843</v>
      </c>
      <c r="M37" s="9">
        <v>32.713157108141964</v>
      </c>
    </row>
    <row r="38" spans="1:13" ht="12.75" customHeight="1">
      <c r="A38" s="29">
        <v>1977</v>
      </c>
      <c r="B38" s="5">
        <v>458</v>
      </c>
      <c r="C38" s="5">
        <f t="shared" si="2"/>
        <v>129270</v>
      </c>
      <c r="D38" s="5">
        <v>73356</v>
      </c>
      <c r="E38" s="5">
        <v>55914</v>
      </c>
      <c r="F38" s="5">
        <v>127069</v>
      </c>
      <c r="G38" s="9">
        <v>2262368.4062520773</v>
      </c>
      <c r="H38" s="9">
        <v>1043449.0727721734</v>
      </c>
      <c r="I38" s="9">
        <v>1218918.8221880225</v>
      </c>
      <c r="J38" s="9">
        <v>13254962.854644831</v>
      </c>
      <c r="K38" s="9">
        <v>2448391.1457768986</v>
      </c>
      <c r="L38" s="9">
        <v>4328763.7473604558</v>
      </c>
      <c r="M38" s="9">
        <v>32.657682973766775</v>
      </c>
    </row>
    <row r="39" spans="1:13" ht="12.75" customHeight="1">
      <c r="A39" s="29">
        <v>1978</v>
      </c>
      <c r="B39" s="5">
        <v>446</v>
      </c>
      <c r="C39" s="5">
        <f t="shared" si="2"/>
        <v>128642</v>
      </c>
      <c r="D39" s="5">
        <v>72524</v>
      </c>
      <c r="E39" s="5">
        <v>56118</v>
      </c>
      <c r="F39" s="5">
        <v>120806</v>
      </c>
      <c r="G39" s="9">
        <v>2363201.300726546</v>
      </c>
      <c r="H39" s="9">
        <v>1070567.9941508209</v>
      </c>
      <c r="I39" s="9">
        <v>1292633.8178676062</v>
      </c>
      <c r="J39" s="9">
        <v>13530128.385391369</v>
      </c>
      <c r="K39" s="9">
        <v>2414198.2612964162</v>
      </c>
      <c r="L39" s="9">
        <v>4503646.5336966915</v>
      </c>
      <c r="M39" s="9">
        <v>33.286059122390363</v>
      </c>
    </row>
    <row r="40" spans="1:13" ht="12.75" customHeight="1">
      <c r="A40" s="29">
        <v>1979</v>
      </c>
      <c r="B40" s="5">
        <v>418</v>
      </c>
      <c r="C40" s="5">
        <f t="shared" si="2"/>
        <v>130525</v>
      </c>
      <c r="D40" s="5">
        <v>73462</v>
      </c>
      <c r="E40" s="5">
        <v>57063</v>
      </c>
      <c r="F40" s="5">
        <v>124580</v>
      </c>
      <c r="G40" s="11">
        <f t="shared" ref="G40:G45" si="3">H40+I40</f>
        <v>2591857.6767919501</v>
      </c>
      <c r="H40" s="9">
        <v>1173316.6993041318</v>
      </c>
      <c r="I40" s="9">
        <v>1418540.9774878186</v>
      </c>
      <c r="J40" s="9">
        <v>14977479.637800831</v>
      </c>
      <c r="K40" s="9">
        <v>2736949.856480794</v>
      </c>
      <c r="L40" s="9">
        <v>4920913.8831084501</v>
      </c>
      <c r="M40" s="9">
        <v>32.855420285058031</v>
      </c>
    </row>
    <row r="41" spans="1:13" ht="12.75" customHeight="1">
      <c r="A41" s="29">
        <v>1980</v>
      </c>
      <c r="B41" s="5">
        <v>406</v>
      </c>
      <c r="C41" s="5">
        <f t="shared" si="2"/>
        <v>132407</v>
      </c>
      <c r="D41" s="5">
        <v>73634</v>
      </c>
      <c r="E41" s="5">
        <v>58773</v>
      </c>
      <c r="F41" s="5">
        <v>123443</v>
      </c>
      <c r="G41" s="9">
        <f t="shared" si="3"/>
        <v>2821424.6636977652</v>
      </c>
      <c r="H41" s="9">
        <v>1259284.8049165828</v>
      </c>
      <c r="I41" s="9">
        <v>1562139.8587811824</v>
      </c>
      <c r="J41" s="9">
        <v>16431799.798550999</v>
      </c>
      <c r="K41" s="9">
        <v>3090988.8888865593</v>
      </c>
      <c r="L41" s="9">
        <v>5310456.941554225</v>
      </c>
      <c r="M41" s="9">
        <v>32.318169687184941</v>
      </c>
    </row>
    <row r="42" spans="1:13" ht="12.75" customHeight="1">
      <c r="A42" s="29">
        <v>1981</v>
      </c>
      <c r="B42" s="5">
        <v>395</v>
      </c>
      <c r="C42" s="5">
        <f t="shared" si="2"/>
        <v>130883</v>
      </c>
      <c r="D42" s="5">
        <v>71229</v>
      </c>
      <c r="E42" s="5">
        <v>59654</v>
      </c>
      <c r="F42" s="5">
        <v>116427</v>
      </c>
      <c r="G42" s="5">
        <f t="shared" si="3"/>
        <v>2957852.1650654711</v>
      </c>
      <c r="H42" s="5">
        <v>1281376.7045193089</v>
      </c>
      <c r="I42" s="5">
        <v>1676475.460546162</v>
      </c>
      <c r="J42" s="9">
        <v>17058156.383734781</v>
      </c>
      <c r="K42" s="9">
        <v>2689177.1696593165</v>
      </c>
      <c r="L42" s="9">
        <v>6032519.6975197233</v>
      </c>
      <c r="M42" s="9">
        <v>35.364429553898482</v>
      </c>
    </row>
    <row r="43" spans="1:13" ht="12.75" customHeight="1">
      <c r="A43" s="29">
        <v>1982</v>
      </c>
      <c r="B43" s="5">
        <v>384</v>
      </c>
      <c r="C43" s="5">
        <f t="shared" si="2"/>
        <v>126878</v>
      </c>
      <c r="D43" s="5">
        <v>68193</v>
      </c>
      <c r="E43" s="5">
        <v>58685</v>
      </c>
      <c r="F43" s="5">
        <v>112410</v>
      </c>
      <c r="G43">
        <f t="shared" si="3"/>
        <v>3022451.8490870884</v>
      </c>
      <c r="H43" s="5">
        <v>1276956.5862063677</v>
      </c>
      <c r="I43" s="5">
        <v>1745495.2628807207</v>
      </c>
      <c r="J43" s="9">
        <v>17856931.328387436</v>
      </c>
      <c r="K43" s="9">
        <v>2372754.9574285266</v>
      </c>
      <c r="L43" s="9">
        <v>6757349.0538543742</v>
      </c>
      <c r="M43" s="9">
        <v>37.84160295846641</v>
      </c>
    </row>
    <row r="44" spans="1:13" ht="12.75" customHeight="1">
      <c r="A44" s="29">
        <v>1983</v>
      </c>
      <c r="B44" s="5">
        <v>363</v>
      </c>
      <c r="C44" s="5">
        <f t="shared" si="2"/>
        <v>119899</v>
      </c>
      <c r="D44" s="5">
        <v>63650</v>
      </c>
      <c r="E44" s="5">
        <v>56249</v>
      </c>
      <c r="F44" s="5">
        <v>104922</v>
      </c>
      <c r="G44" s="5">
        <f t="shared" si="3"/>
        <v>2987148.6785661331</v>
      </c>
      <c r="H44" s="5">
        <v>1236079.8228884924</v>
      </c>
      <c r="I44" s="5">
        <v>1751068.8556776408</v>
      </c>
      <c r="J44" s="9">
        <v>18749369.832756426</v>
      </c>
      <c r="K44" s="9">
        <v>2212789.3696059608</v>
      </c>
      <c r="L44" s="9">
        <v>7373611.2034277013</v>
      </c>
      <c r="M44" s="9">
        <v>39.327248164604981</v>
      </c>
    </row>
    <row r="45" spans="1:13" ht="12.75" customHeight="1">
      <c r="A45" s="29">
        <v>1984</v>
      </c>
      <c r="B45" s="5">
        <v>356</v>
      </c>
      <c r="C45" s="5">
        <f t="shared" si="2"/>
        <v>119392</v>
      </c>
      <c r="D45" s="5">
        <v>63396</v>
      </c>
      <c r="E45" s="5">
        <v>55996</v>
      </c>
      <c r="F45" s="5">
        <v>100415</v>
      </c>
      <c r="G45" s="5">
        <f t="shared" si="3"/>
        <v>3010361.3299724413</v>
      </c>
      <c r="H45" s="5">
        <v>1217771.4832066181</v>
      </c>
      <c r="I45" s="5">
        <v>1792589.8467658232</v>
      </c>
      <c r="J45" s="9">
        <v>18742974.593906425</v>
      </c>
      <c r="K45" s="9">
        <v>1742312.7745798077</v>
      </c>
      <c r="L45" s="9">
        <v>7840817.9647515379</v>
      </c>
      <c r="M45" s="9">
        <v>41.833370287449924</v>
      </c>
    </row>
    <row r="46" spans="1:13" ht="12.75" customHeight="1">
      <c r="A46" s="29">
        <v>1985</v>
      </c>
      <c r="B46" s="30">
        <v>351</v>
      </c>
      <c r="C46" s="30">
        <v>122535</v>
      </c>
      <c r="D46" s="30">
        <v>65396</v>
      </c>
      <c r="E46" s="30">
        <v>57139</v>
      </c>
      <c r="F46" s="30">
        <v>106467</v>
      </c>
      <c r="G46" s="30">
        <v>3271203.5299591478</v>
      </c>
      <c r="H46" s="30">
        <v>1349759.9484617785</v>
      </c>
      <c r="I46" s="30">
        <v>1921443.5814973693</v>
      </c>
      <c r="J46" s="9">
        <v>12351854.200007159</v>
      </c>
      <c r="K46" s="9">
        <v>2435141.1932566529</v>
      </c>
      <c r="L46" s="9">
        <v>3880261.57692642</v>
      </c>
      <c r="M46" s="9">
        <v>31.414405595268207</v>
      </c>
    </row>
    <row r="47" spans="1:13" ht="12.75" customHeight="1">
      <c r="A47" s="29">
        <v>1986</v>
      </c>
      <c r="B47" s="30">
        <v>334</v>
      </c>
      <c r="C47" s="30">
        <v>124738</v>
      </c>
      <c r="D47" s="30">
        <v>66082</v>
      </c>
      <c r="E47" s="30">
        <v>58656</v>
      </c>
      <c r="F47" s="30">
        <v>106180</v>
      </c>
      <c r="G47" s="30">
        <v>3485827.5003451221</v>
      </c>
      <c r="H47" s="30">
        <v>1449350.4036649403</v>
      </c>
      <c r="I47" s="30">
        <v>2036477.0966801818</v>
      </c>
      <c r="J47" s="9">
        <v>13135894.223935619</v>
      </c>
      <c r="K47" s="9">
        <v>2543405.2161668544</v>
      </c>
      <c r="L47" s="9">
        <v>4172870.8527837289</v>
      </c>
      <c r="M47" s="9">
        <v>31.766934033163242</v>
      </c>
    </row>
    <row r="48" spans="1:13" ht="12.75" customHeight="1">
      <c r="A48" s="29">
        <v>1987</v>
      </c>
      <c r="B48" s="30">
        <v>330</v>
      </c>
      <c r="C48" s="30">
        <v>125424</v>
      </c>
      <c r="D48" s="30">
        <v>65099</v>
      </c>
      <c r="E48" s="30">
        <v>60325</v>
      </c>
      <c r="F48" s="30">
        <v>103540</v>
      </c>
      <c r="G48" s="30">
        <v>3630056.8045280008</v>
      </c>
      <c r="H48" s="30">
        <v>1460177.5205411513</v>
      </c>
      <c r="I48" s="30">
        <v>2169879.2839868497</v>
      </c>
      <c r="J48" s="9">
        <v>13632715.01101834</v>
      </c>
      <c r="K48" s="9">
        <v>2585790.6929632635</v>
      </c>
      <c r="L48" s="9">
        <v>4384505.8108322294</v>
      </c>
      <c r="M48" s="9">
        <v>32.161647971724996</v>
      </c>
    </row>
    <row r="49" spans="1:13" ht="12.75" customHeight="1">
      <c r="A49" s="29">
        <v>1988</v>
      </c>
      <c r="B49" s="30">
        <v>324</v>
      </c>
      <c r="C49" s="30">
        <v>123994</v>
      </c>
      <c r="D49" s="30">
        <v>62966</v>
      </c>
      <c r="E49" s="30">
        <v>61028</v>
      </c>
      <c r="F49" s="30">
        <v>97206</v>
      </c>
      <c r="G49" s="30">
        <v>3722661.99005026</v>
      </c>
      <c r="H49" s="30">
        <v>1455234.8619256276</v>
      </c>
      <c r="I49" s="30">
        <v>2267427.1281246324</v>
      </c>
      <c r="J49" s="9">
        <v>13557929.370139532</v>
      </c>
      <c r="K49" s="9">
        <v>2825312.7164117186</v>
      </c>
      <c r="L49" s="9">
        <v>4106746.496372384</v>
      </c>
      <c r="M49" s="9">
        <v>30.290366502551851</v>
      </c>
    </row>
    <row r="50" spans="1:13" ht="12.75" customHeight="1">
      <c r="A50" s="29">
        <v>1989</v>
      </c>
      <c r="B50" s="30">
        <v>335</v>
      </c>
      <c r="C50" s="30">
        <v>124759</v>
      </c>
      <c r="D50" s="30">
        <v>62857</v>
      </c>
      <c r="E50" s="30">
        <v>61902</v>
      </c>
      <c r="F50" s="30">
        <v>98281</v>
      </c>
      <c r="G50" s="30">
        <v>3876873.7569216141</v>
      </c>
      <c r="H50" s="30">
        <v>1506414.6679414879</v>
      </c>
      <c r="I50" s="30">
        <v>2370459.0889801262</v>
      </c>
      <c r="J50" s="9">
        <v>14899564.890609102</v>
      </c>
      <c r="K50" s="9">
        <v>3015065.6706406502</v>
      </c>
      <c r="L50" s="9">
        <v>4602960.8912840076</v>
      </c>
      <c r="M50" s="9">
        <v>30.893257119106625</v>
      </c>
    </row>
    <row r="51" spans="1:13" ht="12.75" customHeight="1">
      <c r="A51" s="29">
        <v>1990</v>
      </c>
      <c r="B51" s="30">
        <v>326</v>
      </c>
      <c r="C51" s="30">
        <v>122844</v>
      </c>
      <c r="D51" s="30">
        <v>62926</v>
      </c>
      <c r="E51" s="30">
        <v>59918</v>
      </c>
      <c r="F51" s="30">
        <v>97653</v>
      </c>
      <c r="G51" s="30">
        <v>3995559.4300118107</v>
      </c>
      <c r="H51" s="30">
        <v>1592911.4493590957</v>
      </c>
      <c r="I51" s="30">
        <v>2402647.9806527151</v>
      </c>
      <c r="J51" s="9">
        <v>15681036.695418313</v>
      </c>
      <c r="K51" s="9">
        <v>3179020.515800613</v>
      </c>
      <c r="L51" s="9">
        <v>4838566.2353067501</v>
      </c>
      <c r="M51" s="9">
        <v>30.856162952035454</v>
      </c>
    </row>
    <row r="52" spans="1:13" ht="12.75" customHeight="1">
      <c r="A52" s="29">
        <v>1991</v>
      </c>
      <c r="B52" s="30">
        <v>322</v>
      </c>
      <c r="C52" s="30">
        <v>121798</v>
      </c>
      <c r="D52" s="30">
        <v>61642</v>
      </c>
      <c r="E52" s="30">
        <v>60156</v>
      </c>
      <c r="F52" s="30">
        <v>96851</v>
      </c>
      <c r="G52" s="30">
        <v>4216141.4846893642</v>
      </c>
      <c r="H52" s="30">
        <v>1638581.5740631856</v>
      </c>
      <c r="I52" s="30">
        <v>2577559.9106261791</v>
      </c>
      <c r="J52" s="9">
        <v>15864909.526901623</v>
      </c>
      <c r="K52" s="9">
        <v>3935465.0081559354</v>
      </c>
      <c r="L52" s="9">
        <v>4176134.4288614043</v>
      </c>
      <c r="M52" s="9">
        <v>26.323090098812514</v>
      </c>
    </row>
    <row r="53" spans="1:13" ht="12.75" customHeight="1">
      <c r="A53" s="29">
        <v>1992</v>
      </c>
      <c r="B53" s="30">
        <v>306</v>
      </c>
      <c r="C53" s="30">
        <v>116780</v>
      </c>
      <c r="D53" s="30">
        <v>56986</v>
      </c>
      <c r="E53" s="30">
        <v>59794</v>
      </c>
      <c r="F53" s="30">
        <v>88655</v>
      </c>
      <c r="G53" s="30">
        <v>4326014.0196233829</v>
      </c>
      <c r="H53" s="30">
        <v>1586944.1618136547</v>
      </c>
      <c r="I53" s="30">
        <v>2739069.857809728</v>
      </c>
      <c r="J53" s="9">
        <v>16623057.218674425</v>
      </c>
      <c r="K53" s="9">
        <v>3979196.1564524653</v>
      </c>
      <c r="L53" s="9">
        <v>4520038.0401159609</v>
      </c>
      <c r="M53" s="9">
        <v>27.19137629531906</v>
      </c>
    </row>
    <row r="54" spans="1:13" ht="12.75" customHeight="1">
      <c r="A54" s="29">
        <v>1993</v>
      </c>
      <c r="B54" s="30">
        <v>304</v>
      </c>
      <c r="C54" s="30">
        <v>101924</v>
      </c>
      <c r="D54" s="30">
        <v>49843</v>
      </c>
      <c r="E54" s="30">
        <v>52081</v>
      </c>
      <c r="F54" s="30">
        <v>73803</v>
      </c>
      <c r="G54" s="30">
        <v>3871533.3132225196</v>
      </c>
      <c r="H54" s="30">
        <v>1408964.4805530133</v>
      </c>
      <c r="I54" s="30">
        <v>2462568.8326695063</v>
      </c>
      <c r="J54" s="9">
        <v>14950600.001022585</v>
      </c>
      <c r="K54" s="9">
        <v>3428426.2952417056</v>
      </c>
      <c r="L54" s="9">
        <v>4215694.1042933185</v>
      </c>
      <c r="M54" s="9">
        <v>28.197491097380539</v>
      </c>
    </row>
    <row r="55" spans="1:13" ht="12.75" customHeight="1">
      <c r="A55" s="29">
        <v>1994</v>
      </c>
      <c r="B55" s="30">
        <v>285.25</v>
      </c>
      <c r="C55" s="30">
        <v>90952</v>
      </c>
      <c r="D55" s="30">
        <v>43749</v>
      </c>
      <c r="E55" s="30">
        <v>47203</v>
      </c>
      <c r="F55" s="30">
        <v>66548</v>
      </c>
      <c r="G55" s="30">
        <v>3702652.5822796458</v>
      </c>
      <c r="H55" s="30">
        <v>1313795.6775384364</v>
      </c>
      <c r="I55" s="30">
        <v>2388856.9047412095</v>
      </c>
      <c r="J55" s="9">
        <v>13895735.825710824</v>
      </c>
      <c r="K55" s="9">
        <v>2915234.363779482</v>
      </c>
      <c r="L55" s="9">
        <v>4189542.5471538939</v>
      </c>
      <c r="M55" s="9">
        <v>30.149843086410154</v>
      </c>
    </row>
    <row r="56" spans="1:13" ht="12.75" customHeight="1">
      <c r="A56" s="7" t="s">
        <v>74</v>
      </c>
      <c r="B56" s="5">
        <v>289</v>
      </c>
      <c r="C56" s="5">
        <v>87657</v>
      </c>
      <c r="D56" s="5">
        <v>39447</v>
      </c>
      <c r="E56" s="5">
        <v>48210</v>
      </c>
      <c r="F56" s="5">
        <v>59746</v>
      </c>
      <c r="G56" s="9">
        <v>3681339.3802119815</v>
      </c>
      <c r="H56" s="9">
        <v>1212344.1198877203</v>
      </c>
      <c r="I56" s="9">
        <v>2468995.2603242612</v>
      </c>
      <c r="J56" s="9">
        <v>13413665.809400612</v>
      </c>
      <c r="K56" s="9">
        <v>2774466.4972930229</v>
      </c>
      <c r="L56" s="9">
        <v>4083831.9281328134</v>
      </c>
      <c r="M56" s="9">
        <v>30.445308435154004</v>
      </c>
    </row>
    <row r="57" spans="1:13" ht="12.75" customHeight="1">
      <c r="A57" s="29">
        <v>1996</v>
      </c>
      <c r="B57" s="5">
        <v>278</v>
      </c>
      <c r="C57" s="5">
        <v>85328</v>
      </c>
      <c r="D57" s="5">
        <v>37706</v>
      </c>
      <c r="E57" s="5">
        <v>47622</v>
      </c>
      <c r="F57" s="5">
        <v>56807</v>
      </c>
      <c r="G57" s="9">
        <v>3782674.8746056664</v>
      </c>
      <c r="H57" s="9">
        <v>1225906.6483283313</v>
      </c>
      <c r="I57" s="9">
        <v>2556768.2262773351</v>
      </c>
      <c r="J57" s="9">
        <v>13593925.341159508</v>
      </c>
      <c r="K57" s="9">
        <v>2631473.2574710008</v>
      </c>
      <c r="L57" s="9">
        <v>4318990.4030513903</v>
      </c>
      <c r="M57" s="9">
        <v>31.771473615309688</v>
      </c>
    </row>
    <row r="58" spans="1:13" ht="12.75" customHeight="1">
      <c r="A58" s="29">
        <v>1997</v>
      </c>
      <c r="B58" s="5">
        <v>279</v>
      </c>
      <c r="C58" s="5">
        <f>D58+E58</f>
        <v>84333</v>
      </c>
      <c r="D58" s="5">
        <v>36894</v>
      </c>
      <c r="E58" s="5">
        <v>47439</v>
      </c>
      <c r="F58" s="5">
        <v>56408</v>
      </c>
      <c r="G58" s="10">
        <f>H58+I58</f>
        <v>3803770.2663319409</v>
      </c>
      <c r="H58" s="9">
        <v>1187872.6678699069</v>
      </c>
      <c r="I58" s="9">
        <v>2615897.598462034</v>
      </c>
      <c r="J58" s="9">
        <v>14122831.738954818</v>
      </c>
      <c r="K58" s="9">
        <v>2156089.0971888243</v>
      </c>
      <c r="L58" s="9">
        <v>5064800.1104390463</v>
      </c>
      <c r="M58" s="9">
        <v>35.862497012329868</v>
      </c>
    </row>
    <row r="59" spans="1:13" ht="12.75" customHeight="1">
      <c r="A59" s="29">
        <v>1998</v>
      </c>
      <c r="B59" s="5">
        <v>280</v>
      </c>
      <c r="C59" s="5">
        <f>D59+E59</f>
        <v>87772</v>
      </c>
      <c r="D59" s="5">
        <v>36849</v>
      </c>
      <c r="E59" s="5">
        <v>50923</v>
      </c>
      <c r="F59" s="5">
        <v>56567</v>
      </c>
      <c r="G59" s="10">
        <f>H59+I59</f>
        <v>3931187.2708773259</v>
      </c>
      <c r="H59" s="9">
        <v>1210527.4998338302</v>
      </c>
      <c r="I59" s="9">
        <v>2720659.7710434957</v>
      </c>
      <c r="J59" s="9">
        <v>15037954.730216838</v>
      </c>
      <c r="K59" s="9">
        <v>2107508.6946293074</v>
      </c>
      <c r="L59" s="9">
        <v>5581275.4687268324</v>
      </c>
      <c r="M59" s="9">
        <v>37.114591504335202</v>
      </c>
    </row>
    <row r="60" spans="1:13" ht="12.75" customHeight="1">
      <c r="A60" s="29">
        <v>1999</v>
      </c>
      <c r="B60" s="5">
        <v>278</v>
      </c>
      <c r="C60" s="5">
        <f>D60+E60</f>
        <v>87899</v>
      </c>
      <c r="D60" s="5">
        <v>36004</v>
      </c>
      <c r="E60" s="5">
        <v>51895</v>
      </c>
      <c r="F60" s="5">
        <v>55060</v>
      </c>
      <c r="G60" s="10">
        <f>H60+I60</f>
        <v>3962659.3313324777</v>
      </c>
      <c r="H60" s="9">
        <v>1207767.5462591329</v>
      </c>
      <c r="I60" s="9">
        <v>2754891.7850733451</v>
      </c>
      <c r="J60" s="9">
        <v>14761023.197312649</v>
      </c>
      <c r="K60" s="9">
        <v>1215922.2413566872</v>
      </c>
      <c r="L60" s="9">
        <v>6331269.0775783174</v>
      </c>
      <c r="M60" s="9">
        <v>42.891803589408156</v>
      </c>
    </row>
    <row r="61" spans="1:13" ht="12.75" customHeight="1">
      <c r="A61" s="29">
        <v>2000</v>
      </c>
      <c r="B61" s="5">
        <v>273</v>
      </c>
      <c r="C61" s="5">
        <v>85816</v>
      </c>
      <c r="D61" s="5">
        <v>34664</v>
      </c>
      <c r="E61" s="5">
        <v>51152</v>
      </c>
      <c r="F61" s="5">
        <v>51569</v>
      </c>
      <c r="G61" s="9">
        <v>4017010.1695955172</v>
      </c>
      <c r="H61" s="9">
        <v>1189801.260845779</v>
      </c>
      <c r="I61" s="9">
        <v>2827208.9087497382</v>
      </c>
      <c r="J61" s="9">
        <v>15342872.335530184</v>
      </c>
      <c r="K61" s="9">
        <v>8054332.4317553164</v>
      </c>
      <c r="L61" s="9">
        <v>7288539.9037748678</v>
      </c>
      <c r="M61" s="9">
        <v>47.504402985198965</v>
      </c>
    </row>
    <row r="62" spans="1:13" ht="12.75" customHeight="1">
      <c r="A62" s="29">
        <v>2001</v>
      </c>
      <c r="B62" s="5">
        <v>272</v>
      </c>
      <c r="C62" s="5">
        <v>85055</v>
      </c>
      <c r="D62" s="5">
        <v>34067</v>
      </c>
      <c r="E62" s="5">
        <v>50988</v>
      </c>
      <c r="F62" s="5">
        <v>54162</v>
      </c>
      <c r="G62" s="5">
        <v>4182593.6911319513</v>
      </c>
      <c r="H62" s="5">
        <v>1198059.5559594247</v>
      </c>
      <c r="I62" s="5">
        <v>2984534.6456813505</v>
      </c>
      <c r="J62" s="9">
        <v>16642217.881922252</v>
      </c>
      <c r="K62" s="9">
        <v>8654869.7995224521</v>
      </c>
      <c r="L62" s="9">
        <v>7987348.0823997995</v>
      </c>
      <c r="M62" s="9">
        <v>47.994492915971989</v>
      </c>
    </row>
    <row r="63" spans="1:13" ht="12.75" customHeight="1">
      <c r="A63" s="29">
        <v>2002</v>
      </c>
      <c r="B63" s="5">
        <v>269</v>
      </c>
      <c r="C63" s="5">
        <v>84558</v>
      </c>
      <c r="D63" s="5">
        <v>32446</v>
      </c>
      <c r="E63" s="5">
        <v>52112</v>
      </c>
      <c r="F63" s="5">
        <v>49214</v>
      </c>
      <c r="G63">
        <v>4327251</v>
      </c>
      <c r="H63" s="5">
        <v>1183998</v>
      </c>
      <c r="I63" s="5">
        <v>3143253</v>
      </c>
      <c r="J63" s="9">
        <v>16117279</v>
      </c>
      <c r="K63" s="9">
        <v>8624351</v>
      </c>
      <c r="L63" s="9">
        <v>7492928</v>
      </c>
      <c r="M63" s="9">
        <v>46.490030978554131</v>
      </c>
    </row>
    <row r="64" spans="1:13" ht="12.75" customHeight="1">
      <c r="A64" s="31" t="s">
        <v>87</v>
      </c>
      <c r="B64" s="5">
        <v>248</v>
      </c>
      <c r="C64" s="5">
        <v>80746</v>
      </c>
      <c r="D64" s="5">
        <v>30972</v>
      </c>
      <c r="E64" s="5">
        <v>49773</v>
      </c>
      <c r="F64" s="5">
        <v>120472</v>
      </c>
      <c r="G64" s="5">
        <v>4379824</v>
      </c>
      <c r="H64" s="5">
        <v>1235513</v>
      </c>
      <c r="I64" s="5">
        <v>3144311</v>
      </c>
      <c r="J64" s="9">
        <v>16317557</v>
      </c>
      <c r="K64" s="9">
        <v>7983913</v>
      </c>
      <c r="L64" s="9">
        <v>8333644</v>
      </c>
      <c r="M64" s="9">
        <v>51.071640197120196</v>
      </c>
    </row>
    <row r="65" spans="1:13" ht="12.75" customHeight="1">
      <c r="A65" s="29">
        <v>2004</v>
      </c>
      <c r="B65" s="5">
        <v>240</v>
      </c>
      <c r="C65" s="5">
        <v>78907</v>
      </c>
      <c r="D65" s="5">
        <v>29586</v>
      </c>
      <c r="E65" s="5">
        <v>49321</v>
      </c>
      <c r="F65" s="5">
        <v>117338</v>
      </c>
      <c r="G65" s="5">
        <v>4338468</v>
      </c>
      <c r="H65" s="5">
        <v>1176499</v>
      </c>
      <c r="I65" s="5">
        <v>3161970</v>
      </c>
      <c r="J65" s="9">
        <v>19210007</v>
      </c>
      <c r="K65" s="9">
        <v>8913927</v>
      </c>
      <c r="L65" s="9">
        <v>10296080</v>
      </c>
      <c r="M65" s="9">
        <v>53.597481770829134</v>
      </c>
    </row>
    <row r="66" spans="1:13" ht="12.75" customHeight="1">
      <c r="A66" s="29">
        <v>2005</v>
      </c>
      <c r="B66" s="5">
        <v>238</v>
      </c>
      <c r="C66" s="5">
        <v>76102</v>
      </c>
      <c r="D66" s="58" t="s">
        <v>80</v>
      </c>
      <c r="E66" s="58" t="s">
        <v>80</v>
      </c>
      <c r="F66" s="5">
        <v>112730</v>
      </c>
      <c r="G66" s="5">
        <v>4254731</v>
      </c>
      <c r="H66" s="58" t="s">
        <v>80</v>
      </c>
      <c r="I66" s="58" t="s">
        <v>80</v>
      </c>
      <c r="J66" s="9">
        <v>20697988</v>
      </c>
      <c r="K66" s="9">
        <f>J66-L66</f>
        <v>8535353</v>
      </c>
      <c r="L66" s="9">
        <v>12162635</v>
      </c>
      <c r="M66" s="9">
        <v>58.8</v>
      </c>
    </row>
    <row r="67" spans="1:13" ht="12.75" customHeight="1">
      <c r="A67" s="29">
        <v>2006</v>
      </c>
      <c r="B67" s="5">
        <v>232</v>
      </c>
      <c r="C67" s="5">
        <v>71861</v>
      </c>
      <c r="D67" s="58" t="s">
        <v>80</v>
      </c>
      <c r="E67" s="58" t="s">
        <v>80</v>
      </c>
      <c r="F67" s="5">
        <v>107148</v>
      </c>
      <c r="G67" s="5">
        <v>4400205</v>
      </c>
      <c r="H67" s="58" t="s">
        <v>80</v>
      </c>
      <c r="I67" s="58" t="s">
        <v>80</v>
      </c>
      <c r="J67" s="9">
        <v>21304236</v>
      </c>
      <c r="K67" s="9">
        <f>J67-L67</f>
        <v>8508597</v>
      </c>
      <c r="L67" s="9">
        <v>12795639</v>
      </c>
      <c r="M67" s="9">
        <v>60.1</v>
      </c>
    </row>
    <row r="68" spans="1:13" ht="12.75" customHeight="1">
      <c r="A68" s="29">
        <v>2007</v>
      </c>
      <c r="B68" s="5">
        <v>226</v>
      </c>
      <c r="C68" s="5">
        <v>69799</v>
      </c>
      <c r="D68" s="58" t="s">
        <v>80</v>
      </c>
      <c r="E68" s="58" t="s">
        <v>80</v>
      </c>
      <c r="F68" s="5"/>
      <c r="G68" s="5">
        <v>4645110</v>
      </c>
      <c r="H68" s="58" t="s">
        <v>80</v>
      </c>
      <c r="I68" s="58" t="s">
        <v>80</v>
      </c>
      <c r="J68" s="9">
        <v>22630989</v>
      </c>
      <c r="K68" s="9">
        <f>J68-L68</f>
        <v>9072827</v>
      </c>
      <c r="L68" s="9">
        <v>13558162</v>
      </c>
      <c r="M68" s="9">
        <f>L68/J68*100</f>
        <v>59.909719367545101</v>
      </c>
    </row>
    <row r="69" spans="1:13" ht="12.75" customHeight="1">
      <c r="A69" s="29">
        <v>2008</v>
      </c>
      <c r="B69" s="5">
        <v>225</v>
      </c>
      <c r="C69" s="5">
        <v>70448</v>
      </c>
      <c r="D69" s="58" t="s">
        <v>80</v>
      </c>
      <c r="E69" s="58" t="s">
        <v>80</v>
      </c>
      <c r="F69" s="5"/>
      <c r="G69" s="5">
        <v>4429943</v>
      </c>
      <c r="H69" s="58" t="s">
        <v>80</v>
      </c>
      <c r="I69" s="58" t="s">
        <v>80</v>
      </c>
      <c r="J69" s="9">
        <v>20973227</v>
      </c>
      <c r="K69" s="9">
        <f>J69-L69</f>
        <v>9456624</v>
      </c>
      <c r="L69" s="9">
        <v>11516603</v>
      </c>
      <c r="M69" s="9">
        <f>L69/J69*100</f>
        <v>54.910972927532796</v>
      </c>
    </row>
    <row r="70" spans="1:13" ht="12.75" customHeight="1">
      <c r="A70" s="8" t="s">
        <v>12</v>
      </c>
      <c r="B70" s="5"/>
      <c r="C70" s="5"/>
      <c r="D70" s="5"/>
      <c r="E70" s="5"/>
      <c r="F70" s="5"/>
      <c r="G70" s="5"/>
    </row>
    <row r="71" spans="1:13" ht="12.75" customHeight="1">
      <c r="A71" s="6" t="s">
        <v>60</v>
      </c>
      <c r="B71" s="5"/>
      <c r="C71" s="5"/>
      <c r="D71" s="5"/>
      <c r="E71" s="5"/>
      <c r="F71" s="5"/>
      <c r="G71" s="5"/>
    </row>
    <row r="72" spans="1:13" ht="12.75" customHeight="1">
      <c r="A72" s="6" t="s">
        <v>61</v>
      </c>
      <c r="B72" s="5"/>
      <c r="C72" s="5"/>
      <c r="D72" s="5"/>
      <c r="E72" s="5"/>
      <c r="F72" s="5"/>
      <c r="G72" s="5"/>
    </row>
    <row r="73" spans="1:13" ht="12.75" customHeight="1">
      <c r="A73" s="6" t="s">
        <v>64</v>
      </c>
    </row>
    <row r="74" spans="1:13" ht="12.75" customHeight="1">
      <c r="A74" s="59" t="s">
        <v>89</v>
      </c>
    </row>
    <row r="75" spans="1:13" ht="12.75" customHeight="1">
      <c r="A75" s="6" t="s">
        <v>66</v>
      </c>
    </row>
    <row r="76" spans="1:13" ht="12.75" customHeight="1">
      <c r="A76" s="6" t="s">
        <v>72</v>
      </c>
    </row>
    <row r="77" spans="1:13" ht="12.75" customHeight="1">
      <c r="A77" s="6" t="s">
        <v>75</v>
      </c>
    </row>
    <row r="78" spans="1:13" ht="12.75" customHeight="1">
      <c r="A78" s="6" t="s">
        <v>88</v>
      </c>
    </row>
    <row r="79" spans="1:13" ht="12.75" customHeight="1">
      <c r="D79" s="5"/>
      <c r="E79" s="5"/>
      <c r="F79" s="5"/>
      <c r="G79" s="5"/>
      <c r="H79" s="5"/>
    </row>
    <row r="80" spans="1:13" ht="12.75" customHeight="1">
      <c r="B80" s="5"/>
      <c r="C80" s="5"/>
      <c r="D80" s="5"/>
      <c r="E80" s="5"/>
      <c r="F80" s="5"/>
      <c r="G80" s="5"/>
      <c r="H80" s="5"/>
    </row>
    <row r="81" spans="2:8" ht="12.75" customHeight="1">
      <c r="B81" s="5"/>
      <c r="C81" s="5"/>
      <c r="D81" s="5"/>
      <c r="E81" s="5"/>
      <c r="F81" s="5"/>
      <c r="G81" s="5"/>
      <c r="H81" s="5"/>
    </row>
  </sheetData>
  <autoFilter ref="A9"/>
  <mergeCells count="11">
    <mergeCell ref="L7:L8"/>
    <mergeCell ref="M6:M8"/>
    <mergeCell ref="D7:D8"/>
    <mergeCell ref="E7:E8"/>
    <mergeCell ref="G7:G8"/>
    <mergeCell ref="F6:F8"/>
    <mergeCell ref="B6:B8"/>
    <mergeCell ref="A6:A8"/>
    <mergeCell ref="J6:J8"/>
    <mergeCell ref="K7:K8"/>
    <mergeCell ref="C6:C8"/>
  </mergeCells>
  <phoneticPr fontId="0" type="noConversion"/>
  <hyperlinks>
    <hyperlink ref="A5" location="Anleitung!A1" display="Hinweise zur Filterung"/>
  </hyperlinks>
  <pageMargins left="0.59055118110236227" right="0.59055118110236227" top="0.59055118110236227" bottom="0.59055118110236227" header="0.51181102362204722" footer="0.51181102362204722"/>
  <pageSetup paperSize="9" scale="92" fitToHeight="2" orientation="landscape" horizontalDpi="300" verticalDpi="300" r:id="rId1"/>
  <headerFooter alignWithMargins="0">
    <oddFooter>&amp;L&amp;8Landeshauptstadt Stuttgart, Statistisches Amt</oddFooter>
  </headerFooter>
  <rowBreaks count="1" manualBreakCount="1">
    <brk id="46" max="16383"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9">
    <pageSetUpPr fitToPage="1"/>
  </sheetPr>
  <dimension ref="A1:K13"/>
  <sheetViews>
    <sheetView workbookViewId="0">
      <selection activeCell="A14" sqref="A14"/>
    </sheetView>
  </sheetViews>
  <sheetFormatPr baseColWidth="10" defaultRowHeight="12.75" customHeight="1"/>
  <cols>
    <col min="1" max="1" width="6.5" style="37" customWidth="1"/>
    <col min="2" max="2" width="8.83203125" style="37" customWidth="1"/>
    <col min="3" max="3" width="10" style="37" customWidth="1"/>
    <col min="4" max="4" width="10.33203125" style="37" customWidth="1"/>
    <col min="5" max="5" width="10.5" style="37" customWidth="1"/>
    <col min="6" max="6" width="11.1640625" style="37" customWidth="1"/>
    <col min="7" max="7" width="12" style="37"/>
    <col min="8" max="9" width="11.1640625" style="37" customWidth="1"/>
    <col min="10" max="10" width="12" style="37"/>
    <col min="11" max="11" width="11" style="37" customWidth="1"/>
    <col min="12" max="16384" width="12" style="37"/>
  </cols>
  <sheetData>
    <row r="1" spans="1:11" customFormat="1" ht="12.75" customHeight="1">
      <c r="A1" s="64" t="s">
        <v>26</v>
      </c>
      <c r="B1" s="64"/>
      <c r="C1" s="64"/>
      <c r="D1" s="64"/>
      <c r="E1" s="64"/>
      <c r="F1" s="64"/>
      <c r="G1" s="64"/>
      <c r="H1" s="64"/>
      <c r="I1" s="64"/>
      <c r="J1" s="64"/>
      <c r="K1" s="64"/>
    </row>
    <row r="2" spans="1:11" ht="12.75" customHeight="1">
      <c r="A2" s="45"/>
      <c r="B2" s="45"/>
      <c r="C2" s="45"/>
      <c r="D2" s="45"/>
      <c r="E2" s="45"/>
      <c r="F2" s="45"/>
      <c r="G2" s="45"/>
      <c r="H2" s="45"/>
      <c r="I2" s="45"/>
      <c r="J2" s="45"/>
    </row>
    <row r="3" spans="1:11" ht="12.75" customHeight="1">
      <c r="A3" s="46" t="s">
        <v>77</v>
      </c>
      <c r="B3" s="46"/>
      <c r="C3" s="46"/>
      <c r="D3" s="46"/>
      <c r="E3" s="46"/>
      <c r="F3" s="46"/>
      <c r="G3" s="46"/>
      <c r="H3" s="46"/>
      <c r="I3" s="46"/>
      <c r="J3" s="46"/>
      <c r="K3" s="38"/>
    </row>
    <row r="4" spans="1:11" ht="12.75" customHeight="1">
      <c r="A4" s="46" t="s">
        <v>81</v>
      </c>
      <c r="B4" s="46"/>
      <c r="C4" s="46"/>
      <c r="D4" s="46"/>
      <c r="E4" s="46"/>
      <c r="F4" s="46"/>
      <c r="G4" s="46"/>
      <c r="H4" s="46"/>
      <c r="I4" s="46"/>
      <c r="J4" s="46"/>
      <c r="K4" s="38"/>
    </row>
    <row r="5" spans="1:11" ht="12.75" customHeight="1">
      <c r="A5" s="45"/>
      <c r="B5" s="45"/>
      <c r="C5" s="45"/>
      <c r="D5" s="45"/>
      <c r="E5" s="47"/>
      <c r="F5" s="45"/>
      <c r="G5" s="45"/>
      <c r="H5" s="45"/>
      <c r="I5" s="45"/>
      <c r="J5" s="45"/>
    </row>
    <row r="6" spans="1:11" s="39" customFormat="1" ht="25.5" customHeight="1">
      <c r="A6" s="240" t="s">
        <v>59</v>
      </c>
      <c r="B6" s="241" t="s">
        <v>2</v>
      </c>
      <c r="C6" s="54" t="s">
        <v>78</v>
      </c>
      <c r="D6" s="54"/>
      <c r="E6" s="54"/>
      <c r="F6" s="242" t="s">
        <v>85</v>
      </c>
      <c r="G6" s="54" t="s">
        <v>1</v>
      </c>
      <c r="H6" s="54"/>
      <c r="I6" s="54"/>
      <c r="J6" s="54" t="s">
        <v>79</v>
      </c>
      <c r="K6" s="55"/>
    </row>
    <row r="7" spans="1:11" s="39" customFormat="1" ht="25.5" customHeight="1">
      <c r="A7" s="240"/>
      <c r="B7" s="241"/>
      <c r="C7" s="53" t="s">
        <v>7</v>
      </c>
      <c r="D7" s="56" t="s">
        <v>4</v>
      </c>
      <c r="E7" s="56"/>
      <c r="F7" s="242"/>
      <c r="G7" s="53" t="s">
        <v>7</v>
      </c>
      <c r="H7" s="56" t="s">
        <v>4</v>
      </c>
      <c r="I7" s="56"/>
      <c r="J7" s="53" t="s">
        <v>7</v>
      </c>
      <c r="K7" s="55" t="s">
        <v>86</v>
      </c>
    </row>
    <row r="8" spans="1:11" s="39" customFormat="1" ht="12.75" customHeight="1">
      <c r="A8" s="240"/>
      <c r="B8" s="56" t="s">
        <v>10</v>
      </c>
      <c r="C8" s="56"/>
      <c r="D8" s="56"/>
      <c r="E8" s="56"/>
      <c r="F8" s="56" t="s">
        <v>11</v>
      </c>
      <c r="G8" s="56" t="s">
        <v>82</v>
      </c>
      <c r="H8" s="56"/>
      <c r="I8" s="56"/>
      <c r="J8" s="56"/>
      <c r="K8" s="57"/>
    </row>
    <row r="9" spans="1:11" ht="12.75" customHeight="1">
      <c r="A9" s="48"/>
      <c r="B9" s="49"/>
      <c r="C9" s="49"/>
      <c r="D9" s="49"/>
      <c r="E9" s="49"/>
      <c r="F9" s="49"/>
      <c r="G9" s="49"/>
      <c r="H9" s="49"/>
      <c r="I9" s="49"/>
      <c r="J9" s="50"/>
      <c r="K9" s="49"/>
    </row>
    <row r="10" spans="1:11" s="51" customFormat="1" ht="12.75" customHeight="1">
      <c r="A10" s="66">
        <v>1947</v>
      </c>
      <c r="B10" s="40">
        <v>609</v>
      </c>
      <c r="C10" s="40">
        <v>58239</v>
      </c>
      <c r="D10" s="41" t="s">
        <v>80</v>
      </c>
      <c r="E10" s="41" t="s">
        <v>80</v>
      </c>
      <c r="F10" s="40">
        <v>75640</v>
      </c>
      <c r="G10" s="41" t="s">
        <v>80</v>
      </c>
      <c r="H10" s="41" t="s">
        <v>80</v>
      </c>
      <c r="I10" s="41" t="s">
        <v>80</v>
      </c>
      <c r="J10" s="42">
        <v>509700</v>
      </c>
      <c r="K10" s="43" t="s">
        <v>80</v>
      </c>
    </row>
    <row r="11" spans="1:11" s="51" customFormat="1" ht="12.75" customHeight="1">
      <c r="A11" s="66">
        <v>1948</v>
      </c>
      <c r="B11" s="40">
        <v>704</v>
      </c>
      <c r="C11" s="42">
        <f>D11+E11</f>
        <v>75643</v>
      </c>
      <c r="D11" s="40">
        <v>57977</v>
      </c>
      <c r="E11" s="40">
        <v>17666</v>
      </c>
      <c r="F11" s="40">
        <v>98312</v>
      </c>
      <c r="G11" s="42">
        <f>H11+I11</f>
        <v>189995</v>
      </c>
      <c r="H11" s="40">
        <v>123339</v>
      </c>
      <c r="I11" s="42">
        <v>66656</v>
      </c>
      <c r="J11" s="42">
        <v>869100</v>
      </c>
      <c r="K11" s="43" t="s">
        <v>80</v>
      </c>
    </row>
    <row r="12" spans="1:11" ht="12.75" customHeight="1">
      <c r="A12" s="44" t="s">
        <v>84</v>
      </c>
    </row>
    <row r="13" spans="1:11" ht="12.75" customHeight="1">
      <c r="A13" s="52" t="s">
        <v>91</v>
      </c>
    </row>
  </sheetData>
  <mergeCells count="3">
    <mergeCell ref="A6:A8"/>
    <mergeCell ref="B6:B7"/>
    <mergeCell ref="F6:F7"/>
  </mergeCells>
  <phoneticPr fontId="0" type="noConversion"/>
  <pageMargins left="0.59055118110236227" right="0.59055118110236227" top="0.59055118110236227" bottom="0.78740157480314965" header="0.51181102362204722" footer="0.51181102362204722"/>
  <pageSetup paperSize="9" orientation="portrait" horizontalDpi="300" r:id="rId1"/>
  <headerFooter alignWithMargins="0">
    <oddFooter>&amp;L&amp;8Landeshauptstadt Stuttgart, Statistisches Amt</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dimension ref="A1:A31"/>
  <sheetViews>
    <sheetView workbookViewId="0"/>
  </sheetViews>
  <sheetFormatPr baseColWidth="10" defaultColWidth="13.33203125" defaultRowHeight="12.75"/>
  <cols>
    <col min="1" max="1" width="85.5" style="106" customWidth="1"/>
    <col min="2" max="16384" width="13.33203125" style="106"/>
  </cols>
  <sheetData>
    <row r="1" spans="1:1">
      <c r="A1" s="105" t="s">
        <v>105</v>
      </c>
    </row>
    <row r="2" spans="1:1">
      <c r="A2" s="81"/>
    </row>
    <row r="3" spans="1:1">
      <c r="A3" s="106" t="s">
        <v>106</v>
      </c>
    </row>
    <row r="8" spans="1:1">
      <c r="A8" s="107" t="s">
        <v>107</v>
      </c>
    </row>
    <row r="9" spans="1:1">
      <c r="A9" s="107" t="s">
        <v>108</v>
      </c>
    </row>
    <row r="10" spans="1:1">
      <c r="A10" s="107" t="s">
        <v>109</v>
      </c>
    </row>
    <row r="11" spans="1:1">
      <c r="A11" s="107" t="s">
        <v>110</v>
      </c>
    </row>
    <row r="13" spans="1:1">
      <c r="A13" s="108" t="s">
        <v>111</v>
      </c>
    </row>
    <row r="14" spans="1:1">
      <c r="A14" s="109" t="s">
        <v>112</v>
      </c>
    </row>
    <row r="15" spans="1:1" ht="25.5">
      <c r="A15" s="109" t="s">
        <v>113</v>
      </c>
    </row>
    <row r="27" spans="1:1">
      <c r="A27" s="108"/>
    </row>
    <row r="28" spans="1:1">
      <c r="A28" s="110"/>
    </row>
    <row r="31" spans="1:1">
      <c r="A31" s="108"/>
    </row>
  </sheetData>
  <phoneticPr fontId="2" type="noConversion"/>
  <pageMargins left="0.78740157499999996" right="0.78740157499999996" top="0.984251969" bottom="0.984251969" header="0.4921259845" footer="0.4921259845"/>
  <pageSetup paperSize="9" orientation="portrait" horizontalDpi="300" verticalDpi="300" r:id="rId1"/>
  <headerFooter alignWithMargins="0">
    <oddFooter>&amp;L&amp;8Landeshauptstadt Stuttgart, Statistisches Amt</oddFoot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9</vt:i4>
      </vt:variant>
      <vt:variant>
        <vt:lpstr>Benannte Bereiche</vt:lpstr>
      </vt:variant>
      <vt:variant>
        <vt:i4>5</vt:i4>
      </vt:variant>
    </vt:vector>
  </HeadingPairs>
  <TitlesOfParts>
    <vt:vector size="14" baseType="lpstr">
      <vt:lpstr>Info</vt:lpstr>
      <vt:lpstr>aktuell</vt:lpstr>
      <vt:lpstr>Jahrbuch</vt:lpstr>
      <vt:lpstr>Zeitreihe seit 2000 Monate 50+</vt:lpstr>
      <vt:lpstr>Zeitreihe seit 2000 Jahre 50+</vt:lpstr>
      <vt:lpstr>1995 - 2006 Monate 20+</vt:lpstr>
      <vt:lpstr>1949 - 2006 Jahre 20+</vt:lpstr>
      <vt:lpstr>1947 - 1948 Jahre</vt:lpstr>
      <vt:lpstr>Anleitung</vt:lpstr>
      <vt:lpstr>AusblendenSpalte</vt:lpstr>
      <vt:lpstr>AusblendenZeilen</vt:lpstr>
      <vt:lpstr>'Zeitreihe seit 2000 Monate 50+'!Drucktitel</vt:lpstr>
      <vt:lpstr>Farbe</vt:lpstr>
      <vt:lpstr>Jahrbuch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Verarbeitendes Gewerbe in Stuttgart seit 1950 nach Betrieben, Beschäftigen, geleisteten Arbeiterstunden und Lohn- und Gehaltssummen</dc:title>
  <dc:subject>TABELLE</dc:subject>
  <dc:creator>U12A032</dc:creator>
  <dc:description/>
  <cp:lastModifiedBy>Siarsky, Lena</cp:lastModifiedBy>
  <cp:lastPrinted>2015-12-07T09:44:45Z</cp:lastPrinted>
  <dcterms:created xsi:type="dcterms:W3CDTF">2020-04-28T06:36:27Z</dcterms:created>
  <dcterms:modified xsi:type="dcterms:W3CDTF">2021-09-07T07:03:17Z</dcterms:modified>
</cp:coreProperties>
</file>